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/Users/alan/SofDev/myApps/DistanceConverter/StarData/"/>
    </mc:Choice>
  </mc:AlternateContent>
  <bookViews>
    <workbookView xWindow="640" yWindow="1180" windowWidth="28160" windowHeight="16740" tabRatio="5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Sheet2!$A$1:$P$575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5" i="2" l="1"/>
  <c r="S25" i="2"/>
  <c r="M25" i="2"/>
  <c r="T26" i="2"/>
  <c r="S26" i="2"/>
  <c r="M26" i="2"/>
  <c r="T27" i="2"/>
  <c r="S27" i="2"/>
  <c r="M27" i="2"/>
  <c r="T28" i="2"/>
  <c r="S28" i="2"/>
  <c r="M28" i="2"/>
  <c r="T29" i="2"/>
  <c r="S29" i="2"/>
  <c r="M29" i="2"/>
  <c r="T30" i="2"/>
  <c r="S30" i="2"/>
  <c r="M30" i="2"/>
  <c r="T31" i="2"/>
  <c r="S31" i="2"/>
  <c r="M31" i="2"/>
  <c r="T32" i="2"/>
  <c r="S32" i="2"/>
  <c r="M32" i="2"/>
  <c r="T33" i="2"/>
  <c r="S33" i="2"/>
  <c r="M33" i="2"/>
  <c r="T34" i="2"/>
  <c r="S34" i="2"/>
  <c r="M34" i="2"/>
  <c r="T35" i="2"/>
  <c r="S35" i="2"/>
  <c r="M35" i="2"/>
  <c r="T36" i="2"/>
  <c r="S36" i="2"/>
  <c r="M36" i="2"/>
  <c r="T37" i="2"/>
  <c r="S37" i="2"/>
  <c r="M37" i="2"/>
  <c r="T38" i="2"/>
  <c r="S38" i="2"/>
  <c r="M38" i="2"/>
  <c r="T39" i="2"/>
  <c r="S39" i="2"/>
  <c r="M39" i="2"/>
  <c r="T40" i="2"/>
  <c r="S40" i="2"/>
  <c r="M40" i="2"/>
  <c r="T41" i="2"/>
  <c r="S41" i="2"/>
  <c r="M41" i="2"/>
  <c r="T42" i="2"/>
  <c r="S42" i="2"/>
  <c r="M42" i="2"/>
  <c r="T43" i="2"/>
  <c r="S43" i="2"/>
  <c r="M43" i="2"/>
  <c r="T44" i="2"/>
  <c r="S44" i="2"/>
  <c r="M44" i="2"/>
  <c r="T45" i="2"/>
  <c r="S45" i="2"/>
  <c r="M45" i="2"/>
  <c r="T46" i="2"/>
  <c r="S46" i="2"/>
  <c r="M46" i="2"/>
  <c r="T47" i="2"/>
  <c r="S47" i="2"/>
  <c r="M47" i="2"/>
  <c r="T48" i="2"/>
  <c r="S48" i="2"/>
  <c r="M48" i="2"/>
  <c r="T49" i="2"/>
  <c r="S49" i="2"/>
  <c r="M49" i="2"/>
  <c r="T50" i="2"/>
  <c r="S50" i="2"/>
  <c r="M50" i="2"/>
  <c r="T51" i="2"/>
  <c r="S51" i="2"/>
  <c r="M51" i="2"/>
  <c r="T52" i="2"/>
  <c r="S52" i="2"/>
  <c r="M52" i="2"/>
  <c r="T53" i="2"/>
  <c r="S53" i="2"/>
  <c r="M53" i="2"/>
  <c r="T54" i="2"/>
  <c r="S54" i="2"/>
  <c r="M54" i="2"/>
  <c r="T55" i="2"/>
  <c r="S55" i="2"/>
  <c r="M55" i="2"/>
  <c r="T56" i="2"/>
  <c r="S56" i="2"/>
  <c r="M56" i="2"/>
  <c r="T57" i="2"/>
  <c r="S57" i="2"/>
  <c r="M57" i="2"/>
  <c r="T58" i="2"/>
  <c r="S58" i="2"/>
  <c r="M58" i="2"/>
  <c r="T59" i="2"/>
  <c r="S59" i="2"/>
  <c r="M59" i="2"/>
  <c r="T60" i="2"/>
  <c r="S60" i="2"/>
  <c r="M60" i="2"/>
  <c r="T61" i="2"/>
  <c r="S61" i="2"/>
  <c r="M61" i="2"/>
  <c r="T62" i="2"/>
  <c r="S62" i="2"/>
  <c r="M62" i="2"/>
  <c r="T63" i="2"/>
  <c r="S63" i="2"/>
  <c r="M63" i="2"/>
  <c r="T64" i="2"/>
  <c r="S64" i="2"/>
  <c r="M64" i="2"/>
  <c r="T65" i="2"/>
  <c r="S65" i="2"/>
  <c r="M65" i="2"/>
  <c r="T66" i="2"/>
  <c r="S66" i="2"/>
  <c r="M66" i="2"/>
  <c r="T67" i="2"/>
  <c r="S67" i="2"/>
  <c r="M67" i="2"/>
  <c r="T68" i="2"/>
  <c r="S68" i="2"/>
  <c r="M68" i="2"/>
  <c r="T69" i="2"/>
  <c r="S69" i="2"/>
  <c r="M69" i="2"/>
  <c r="T70" i="2"/>
  <c r="S70" i="2"/>
  <c r="M70" i="2"/>
  <c r="T71" i="2"/>
  <c r="S71" i="2"/>
  <c r="M71" i="2"/>
  <c r="T72" i="2"/>
  <c r="S72" i="2"/>
  <c r="M72" i="2"/>
  <c r="T73" i="2"/>
  <c r="S73" i="2"/>
  <c r="M73" i="2"/>
  <c r="T74" i="2"/>
  <c r="S74" i="2"/>
  <c r="M74" i="2"/>
  <c r="T75" i="2"/>
  <c r="S75" i="2"/>
  <c r="M75" i="2"/>
  <c r="T76" i="2"/>
  <c r="S76" i="2"/>
  <c r="M76" i="2"/>
  <c r="T77" i="2"/>
  <c r="S77" i="2"/>
  <c r="M77" i="2"/>
  <c r="T78" i="2"/>
  <c r="S78" i="2"/>
  <c r="M78" i="2"/>
  <c r="T79" i="2"/>
  <c r="S79" i="2"/>
  <c r="M79" i="2"/>
  <c r="T80" i="2"/>
  <c r="S80" i="2"/>
  <c r="M80" i="2"/>
  <c r="T81" i="2"/>
  <c r="S81" i="2"/>
  <c r="M81" i="2"/>
  <c r="T82" i="2"/>
  <c r="S82" i="2"/>
  <c r="M82" i="2"/>
  <c r="T83" i="2"/>
  <c r="S83" i="2"/>
  <c r="M83" i="2"/>
  <c r="T84" i="2"/>
  <c r="S84" i="2"/>
  <c r="M84" i="2"/>
  <c r="T85" i="2"/>
  <c r="S85" i="2"/>
  <c r="M85" i="2"/>
  <c r="T86" i="2"/>
  <c r="S86" i="2"/>
  <c r="M86" i="2"/>
  <c r="T87" i="2"/>
  <c r="S87" i="2"/>
  <c r="M87" i="2"/>
  <c r="T88" i="2"/>
  <c r="S88" i="2"/>
  <c r="M88" i="2"/>
  <c r="T89" i="2"/>
  <c r="S89" i="2"/>
  <c r="M89" i="2"/>
  <c r="T90" i="2"/>
  <c r="S90" i="2"/>
  <c r="M90" i="2"/>
  <c r="T91" i="2"/>
  <c r="S91" i="2"/>
  <c r="M91" i="2"/>
  <c r="T92" i="2"/>
  <c r="S92" i="2"/>
  <c r="M92" i="2"/>
  <c r="T93" i="2"/>
  <c r="S93" i="2"/>
  <c r="M93" i="2"/>
  <c r="T94" i="2"/>
  <c r="S94" i="2"/>
  <c r="M94" i="2"/>
  <c r="T95" i="2"/>
  <c r="S95" i="2"/>
  <c r="M95" i="2"/>
  <c r="T96" i="2"/>
  <c r="S96" i="2"/>
  <c r="M96" i="2"/>
  <c r="T97" i="2"/>
  <c r="S97" i="2"/>
  <c r="M97" i="2"/>
  <c r="T98" i="2"/>
  <c r="S98" i="2"/>
  <c r="M98" i="2"/>
  <c r="T99" i="2"/>
  <c r="S99" i="2"/>
  <c r="M99" i="2"/>
  <c r="T100" i="2"/>
  <c r="S100" i="2"/>
  <c r="M100" i="2"/>
  <c r="T101" i="2"/>
  <c r="S101" i="2"/>
  <c r="M101" i="2"/>
  <c r="T102" i="2"/>
  <c r="S102" i="2"/>
  <c r="M102" i="2"/>
  <c r="T103" i="2"/>
  <c r="S103" i="2"/>
  <c r="M103" i="2"/>
  <c r="T104" i="2"/>
  <c r="S104" i="2"/>
  <c r="M104" i="2"/>
  <c r="T105" i="2"/>
  <c r="S105" i="2"/>
  <c r="M105" i="2"/>
  <c r="T106" i="2"/>
  <c r="S106" i="2"/>
  <c r="M106" i="2"/>
  <c r="T107" i="2"/>
  <c r="S107" i="2"/>
  <c r="M107" i="2"/>
  <c r="T108" i="2"/>
  <c r="S108" i="2"/>
  <c r="M108" i="2"/>
  <c r="T109" i="2"/>
  <c r="S109" i="2"/>
  <c r="M109" i="2"/>
  <c r="T110" i="2"/>
  <c r="S110" i="2"/>
  <c r="M110" i="2"/>
  <c r="T111" i="2"/>
  <c r="S111" i="2"/>
  <c r="M111" i="2"/>
  <c r="T112" i="2"/>
  <c r="S112" i="2"/>
  <c r="M112" i="2"/>
  <c r="T113" i="2"/>
  <c r="S113" i="2"/>
  <c r="M113" i="2"/>
  <c r="T114" i="2"/>
  <c r="S114" i="2"/>
  <c r="M114" i="2"/>
  <c r="T115" i="2"/>
  <c r="S115" i="2"/>
  <c r="M115" i="2"/>
  <c r="T116" i="2"/>
  <c r="S116" i="2"/>
  <c r="M116" i="2"/>
  <c r="T117" i="2"/>
  <c r="S117" i="2"/>
  <c r="M117" i="2"/>
  <c r="T118" i="2"/>
  <c r="S118" i="2"/>
  <c r="M118" i="2"/>
  <c r="T119" i="2"/>
  <c r="S119" i="2"/>
  <c r="M119" i="2"/>
  <c r="T120" i="2"/>
  <c r="S120" i="2"/>
  <c r="M120" i="2"/>
  <c r="T121" i="2"/>
  <c r="S121" i="2"/>
  <c r="M121" i="2"/>
  <c r="T122" i="2"/>
  <c r="S122" i="2"/>
  <c r="M122" i="2"/>
  <c r="T123" i="2"/>
  <c r="S123" i="2"/>
  <c r="M123" i="2"/>
  <c r="T124" i="2"/>
  <c r="S124" i="2"/>
  <c r="M124" i="2"/>
  <c r="T125" i="2"/>
  <c r="S125" i="2"/>
  <c r="M125" i="2"/>
  <c r="T126" i="2"/>
  <c r="S126" i="2"/>
  <c r="M126" i="2"/>
  <c r="T127" i="2"/>
  <c r="S127" i="2"/>
  <c r="M127" i="2"/>
  <c r="T128" i="2"/>
  <c r="S128" i="2"/>
  <c r="M128" i="2"/>
  <c r="T129" i="2"/>
  <c r="S129" i="2"/>
  <c r="M129" i="2"/>
  <c r="T130" i="2"/>
  <c r="S130" i="2"/>
  <c r="M130" i="2"/>
  <c r="T131" i="2"/>
  <c r="S131" i="2"/>
  <c r="M131" i="2"/>
  <c r="T132" i="2"/>
  <c r="S132" i="2"/>
  <c r="M132" i="2"/>
  <c r="T133" i="2"/>
  <c r="S133" i="2"/>
  <c r="M133" i="2"/>
  <c r="T134" i="2"/>
  <c r="S134" i="2"/>
  <c r="M134" i="2"/>
  <c r="T135" i="2"/>
  <c r="S135" i="2"/>
  <c r="M135" i="2"/>
  <c r="T136" i="2"/>
  <c r="S136" i="2"/>
  <c r="M136" i="2"/>
  <c r="T137" i="2"/>
  <c r="S137" i="2"/>
  <c r="M137" i="2"/>
  <c r="T138" i="2"/>
  <c r="S138" i="2"/>
  <c r="M138" i="2"/>
  <c r="T139" i="2"/>
  <c r="S139" i="2"/>
  <c r="M139" i="2"/>
  <c r="T140" i="2"/>
  <c r="S140" i="2"/>
  <c r="M140" i="2"/>
  <c r="T141" i="2"/>
  <c r="S141" i="2"/>
  <c r="M141" i="2"/>
  <c r="T142" i="2"/>
  <c r="S142" i="2"/>
  <c r="M142" i="2"/>
  <c r="T143" i="2"/>
  <c r="S143" i="2"/>
  <c r="M143" i="2"/>
  <c r="T144" i="2"/>
  <c r="S144" i="2"/>
  <c r="M144" i="2"/>
  <c r="T145" i="2"/>
  <c r="S145" i="2"/>
  <c r="M145" i="2"/>
  <c r="T146" i="2"/>
  <c r="S146" i="2"/>
  <c r="M146" i="2"/>
  <c r="T147" i="2"/>
  <c r="S147" i="2"/>
  <c r="M147" i="2"/>
  <c r="T148" i="2"/>
  <c r="S148" i="2"/>
  <c r="M148" i="2"/>
  <c r="T149" i="2"/>
  <c r="S149" i="2"/>
  <c r="M149" i="2"/>
  <c r="T150" i="2"/>
  <c r="S150" i="2"/>
  <c r="M150" i="2"/>
  <c r="T151" i="2"/>
  <c r="S151" i="2"/>
  <c r="M151" i="2"/>
  <c r="T152" i="2"/>
  <c r="S152" i="2"/>
  <c r="M152" i="2"/>
  <c r="T153" i="2"/>
  <c r="S153" i="2"/>
  <c r="M153" i="2"/>
  <c r="T154" i="2"/>
  <c r="S154" i="2"/>
  <c r="M154" i="2"/>
  <c r="T155" i="2"/>
  <c r="S155" i="2"/>
  <c r="M155" i="2"/>
  <c r="T156" i="2"/>
  <c r="S156" i="2"/>
  <c r="M156" i="2"/>
  <c r="T157" i="2"/>
  <c r="S157" i="2"/>
  <c r="M157" i="2"/>
  <c r="T158" i="2"/>
  <c r="S158" i="2"/>
  <c r="M158" i="2"/>
  <c r="T159" i="2"/>
  <c r="S159" i="2"/>
  <c r="M159" i="2"/>
  <c r="T160" i="2"/>
  <c r="S160" i="2"/>
  <c r="M160" i="2"/>
  <c r="T161" i="2"/>
  <c r="S161" i="2"/>
  <c r="M161" i="2"/>
  <c r="T162" i="2"/>
  <c r="S162" i="2"/>
  <c r="M162" i="2"/>
  <c r="T163" i="2"/>
  <c r="S163" i="2"/>
  <c r="M163" i="2"/>
  <c r="T164" i="2"/>
  <c r="S164" i="2"/>
  <c r="M164" i="2"/>
  <c r="T165" i="2"/>
  <c r="S165" i="2"/>
  <c r="M165" i="2"/>
  <c r="T166" i="2"/>
  <c r="S166" i="2"/>
  <c r="M166" i="2"/>
  <c r="T167" i="2"/>
  <c r="S167" i="2"/>
  <c r="M167" i="2"/>
  <c r="T168" i="2"/>
  <c r="S168" i="2"/>
  <c r="M168" i="2"/>
  <c r="T169" i="2"/>
  <c r="S169" i="2"/>
  <c r="M169" i="2"/>
  <c r="T170" i="2"/>
  <c r="S170" i="2"/>
  <c r="M170" i="2"/>
  <c r="T171" i="2"/>
  <c r="S171" i="2"/>
  <c r="M171" i="2"/>
  <c r="T172" i="2"/>
  <c r="S172" i="2"/>
  <c r="M172" i="2"/>
  <c r="T173" i="2"/>
  <c r="S173" i="2"/>
  <c r="M173" i="2"/>
  <c r="T174" i="2"/>
  <c r="S174" i="2"/>
  <c r="M174" i="2"/>
  <c r="T175" i="2"/>
  <c r="S175" i="2"/>
  <c r="M175" i="2"/>
  <c r="T176" i="2"/>
  <c r="S176" i="2"/>
  <c r="M176" i="2"/>
  <c r="T177" i="2"/>
  <c r="S177" i="2"/>
  <c r="M177" i="2"/>
  <c r="T178" i="2"/>
  <c r="S178" i="2"/>
  <c r="M178" i="2"/>
  <c r="T179" i="2"/>
  <c r="S179" i="2"/>
  <c r="M179" i="2"/>
  <c r="T180" i="2"/>
  <c r="S180" i="2"/>
  <c r="M180" i="2"/>
  <c r="T181" i="2"/>
  <c r="S181" i="2"/>
  <c r="M181" i="2"/>
  <c r="T182" i="2"/>
  <c r="S182" i="2"/>
  <c r="M182" i="2"/>
  <c r="T183" i="2"/>
  <c r="S183" i="2"/>
  <c r="M183" i="2"/>
  <c r="T184" i="2"/>
  <c r="S184" i="2"/>
  <c r="M184" i="2"/>
  <c r="T185" i="2"/>
  <c r="S185" i="2"/>
  <c r="M185" i="2"/>
  <c r="T186" i="2"/>
  <c r="S186" i="2"/>
  <c r="M186" i="2"/>
  <c r="T187" i="2"/>
  <c r="S187" i="2"/>
  <c r="M187" i="2"/>
  <c r="T188" i="2"/>
  <c r="S188" i="2"/>
  <c r="M188" i="2"/>
  <c r="T189" i="2"/>
  <c r="S189" i="2"/>
  <c r="M189" i="2"/>
  <c r="T190" i="2"/>
  <c r="S190" i="2"/>
  <c r="M190" i="2"/>
  <c r="T191" i="2"/>
  <c r="S191" i="2"/>
  <c r="M191" i="2"/>
  <c r="T192" i="2"/>
  <c r="S192" i="2"/>
  <c r="M192" i="2"/>
  <c r="T193" i="2"/>
  <c r="S193" i="2"/>
  <c r="M193" i="2"/>
  <c r="T194" i="2"/>
  <c r="S194" i="2"/>
  <c r="M194" i="2"/>
  <c r="T195" i="2"/>
  <c r="S195" i="2"/>
  <c r="M195" i="2"/>
  <c r="T196" i="2"/>
  <c r="S196" i="2"/>
  <c r="M196" i="2"/>
  <c r="T197" i="2"/>
  <c r="S197" i="2"/>
  <c r="M197" i="2"/>
  <c r="T198" i="2"/>
  <c r="S198" i="2"/>
  <c r="M198" i="2"/>
  <c r="T199" i="2"/>
  <c r="S199" i="2"/>
  <c r="M199" i="2"/>
  <c r="T200" i="2"/>
  <c r="S200" i="2"/>
  <c r="M200" i="2"/>
  <c r="T201" i="2"/>
  <c r="S201" i="2"/>
  <c r="M201" i="2"/>
  <c r="T202" i="2"/>
  <c r="S202" i="2"/>
  <c r="M202" i="2"/>
  <c r="T203" i="2"/>
  <c r="S203" i="2"/>
  <c r="M203" i="2"/>
  <c r="T204" i="2"/>
  <c r="S204" i="2"/>
  <c r="M204" i="2"/>
  <c r="T205" i="2"/>
  <c r="S205" i="2"/>
  <c r="M205" i="2"/>
  <c r="T206" i="2"/>
  <c r="S206" i="2"/>
  <c r="M206" i="2"/>
  <c r="T207" i="2"/>
  <c r="S207" i="2"/>
  <c r="M207" i="2"/>
  <c r="T208" i="2"/>
  <c r="S208" i="2"/>
  <c r="M208" i="2"/>
  <c r="T209" i="2"/>
  <c r="S209" i="2"/>
  <c r="M209" i="2"/>
  <c r="T210" i="2"/>
  <c r="S210" i="2"/>
  <c r="M210" i="2"/>
  <c r="T211" i="2"/>
  <c r="S211" i="2"/>
  <c r="M211" i="2"/>
  <c r="T212" i="2"/>
  <c r="S212" i="2"/>
  <c r="M212" i="2"/>
  <c r="T213" i="2"/>
  <c r="S213" i="2"/>
  <c r="M213" i="2"/>
  <c r="T214" i="2"/>
  <c r="S214" i="2"/>
  <c r="M214" i="2"/>
  <c r="T215" i="2"/>
  <c r="S215" i="2"/>
  <c r="M215" i="2"/>
  <c r="T216" i="2"/>
  <c r="S216" i="2"/>
  <c r="M216" i="2"/>
  <c r="T217" i="2"/>
  <c r="S217" i="2"/>
  <c r="M217" i="2"/>
  <c r="T218" i="2"/>
  <c r="S218" i="2"/>
  <c r="M218" i="2"/>
  <c r="T219" i="2"/>
  <c r="S219" i="2"/>
  <c r="M219" i="2"/>
  <c r="T220" i="2"/>
  <c r="S220" i="2"/>
  <c r="M220" i="2"/>
  <c r="T221" i="2"/>
  <c r="S221" i="2"/>
  <c r="M221" i="2"/>
  <c r="T222" i="2"/>
  <c r="S222" i="2"/>
  <c r="M222" i="2"/>
  <c r="T223" i="2"/>
  <c r="S223" i="2"/>
  <c r="M223" i="2"/>
  <c r="T224" i="2"/>
  <c r="S224" i="2"/>
  <c r="M224" i="2"/>
  <c r="T225" i="2"/>
  <c r="S225" i="2"/>
  <c r="M225" i="2"/>
  <c r="T226" i="2"/>
  <c r="S226" i="2"/>
  <c r="M226" i="2"/>
  <c r="T227" i="2"/>
  <c r="S227" i="2"/>
  <c r="M227" i="2"/>
  <c r="T228" i="2"/>
  <c r="S228" i="2"/>
  <c r="M228" i="2"/>
  <c r="T229" i="2"/>
  <c r="S229" i="2"/>
  <c r="M229" i="2"/>
  <c r="T230" i="2"/>
  <c r="S230" i="2"/>
  <c r="M230" i="2"/>
  <c r="T231" i="2"/>
  <c r="S231" i="2"/>
  <c r="M231" i="2"/>
  <c r="T232" i="2"/>
  <c r="S232" i="2"/>
  <c r="M232" i="2"/>
  <c r="T233" i="2"/>
  <c r="S233" i="2"/>
  <c r="M233" i="2"/>
  <c r="T234" i="2"/>
  <c r="S234" i="2"/>
  <c r="M234" i="2"/>
  <c r="T235" i="2"/>
  <c r="S235" i="2"/>
  <c r="M235" i="2"/>
  <c r="T236" i="2"/>
  <c r="S236" i="2"/>
  <c r="M236" i="2"/>
  <c r="T237" i="2"/>
  <c r="S237" i="2"/>
  <c r="M237" i="2"/>
  <c r="T238" i="2"/>
  <c r="S238" i="2"/>
  <c r="M238" i="2"/>
  <c r="T239" i="2"/>
  <c r="S239" i="2"/>
  <c r="M239" i="2"/>
  <c r="T240" i="2"/>
  <c r="S240" i="2"/>
  <c r="M240" i="2"/>
  <c r="T241" i="2"/>
  <c r="S241" i="2"/>
  <c r="M241" i="2"/>
  <c r="T242" i="2"/>
  <c r="S242" i="2"/>
  <c r="M242" i="2"/>
  <c r="T243" i="2"/>
  <c r="S243" i="2"/>
  <c r="M243" i="2"/>
  <c r="T244" i="2"/>
  <c r="S244" i="2"/>
  <c r="M244" i="2"/>
  <c r="T245" i="2"/>
  <c r="S245" i="2"/>
  <c r="M245" i="2"/>
  <c r="T246" i="2"/>
  <c r="S246" i="2"/>
  <c r="M246" i="2"/>
  <c r="T247" i="2"/>
  <c r="S247" i="2"/>
  <c r="M247" i="2"/>
  <c r="T248" i="2"/>
  <c r="S248" i="2"/>
  <c r="M248" i="2"/>
  <c r="T249" i="2"/>
  <c r="S249" i="2"/>
  <c r="M249" i="2"/>
  <c r="T250" i="2"/>
  <c r="S250" i="2"/>
  <c r="M250" i="2"/>
  <c r="T251" i="2"/>
  <c r="S251" i="2"/>
  <c r="M251" i="2"/>
  <c r="T252" i="2"/>
  <c r="S252" i="2"/>
  <c r="M252" i="2"/>
  <c r="T253" i="2"/>
  <c r="S253" i="2"/>
  <c r="M253" i="2"/>
  <c r="T254" i="2"/>
  <c r="S254" i="2"/>
  <c r="M254" i="2"/>
  <c r="T255" i="2"/>
  <c r="S255" i="2"/>
  <c r="M255" i="2"/>
  <c r="T256" i="2"/>
  <c r="S256" i="2"/>
  <c r="M256" i="2"/>
  <c r="T257" i="2"/>
  <c r="S257" i="2"/>
  <c r="M257" i="2"/>
  <c r="T258" i="2"/>
  <c r="S258" i="2"/>
  <c r="M258" i="2"/>
  <c r="T259" i="2"/>
  <c r="S259" i="2"/>
  <c r="M259" i="2"/>
  <c r="T260" i="2"/>
  <c r="S260" i="2"/>
  <c r="M260" i="2"/>
  <c r="T261" i="2"/>
  <c r="S261" i="2"/>
  <c r="M261" i="2"/>
  <c r="T262" i="2"/>
  <c r="S262" i="2"/>
  <c r="M262" i="2"/>
  <c r="T263" i="2"/>
  <c r="S263" i="2"/>
  <c r="M263" i="2"/>
  <c r="T264" i="2"/>
  <c r="S264" i="2"/>
  <c r="M264" i="2"/>
  <c r="T265" i="2"/>
  <c r="S265" i="2"/>
  <c r="M265" i="2"/>
  <c r="T266" i="2"/>
  <c r="S266" i="2"/>
  <c r="M266" i="2"/>
  <c r="T267" i="2"/>
  <c r="S267" i="2"/>
  <c r="M267" i="2"/>
  <c r="T268" i="2"/>
  <c r="S268" i="2"/>
  <c r="M268" i="2"/>
  <c r="T269" i="2"/>
  <c r="S269" i="2"/>
  <c r="M269" i="2"/>
  <c r="T270" i="2"/>
  <c r="S270" i="2"/>
  <c r="M270" i="2"/>
  <c r="T271" i="2"/>
  <c r="S271" i="2"/>
  <c r="M271" i="2"/>
  <c r="T272" i="2"/>
  <c r="S272" i="2"/>
  <c r="M272" i="2"/>
  <c r="T273" i="2"/>
  <c r="S273" i="2"/>
  <c r="M273" i="2"/>
  <c r="T274" i="2"/>
  <c r="S274" i="2"/>
  <c r="M274" i="2"/>
  <c r="T275" i="2"/>
  <c r="S275" i="2"/>
  <c r="M275" i="2"/>
  <c r="T276" i="2"/>
  <c r="S276" i="2"/>
  <c r="M276" i="2"/>
  <c r="T277" i="2"/>
  <c r="S277" i="2"/>
  <c r="M277" i="2"/>
  <c r="T278" i="2"/>
  <c r="S278" i="2"/>
  <c r="M278" i="2"/>
  <c r="T279" i="2"/>
  <c r="S279" i="2"/>
  <c r="M279" i="2"/>
  <c r="T280" i="2"/>
  <c r="S280" i="2"/>
  <c r="M280" i="2"/>
  <c r="T281" i="2"/>
  <c r="S281" i="2"/>
  <c r="M281" i="2"/>
  <c r="T282" i="2"/>
  <c r="S282" i="2"/>
  <c r="M282" i="2"/>
  <c r="T283" i="2"/>
  <c r="S283" i="2"/>
  <c r="M283" i="2"/>
  <c r="T284" i="2"/>
  <c r="S284" i="2"/>
  <c r="M284" i="2"/>
  <c r="T285" i="2"/>
  <c r="S285" i="2"/>
  <c r="M285" i="2"/>
  <c r="T286" i="2"/>
  <c r="S286" i="2"/>
  <c r="M286" i="2"/>
  <c r="T287" i="2"/>
  <c r="S287" i="2"/>
  <c r="M287" i="2"/>
  <c r="T288" i="2"/>
  <c r="S288" i="2"/>
  <c r="M288" i="2"/>
  <c r="T289" i="2"/>
  <c r="S289" i="2"/>
  <c r="M289" i="2"/>
  <c r="T290" i="2"/>
  <c r="S290" i="2"/>
  <c r="M290" i="2"/>
  <c r="T291" i="2"/>
  <c r="S291" i="2"/>
  <c r="M291" i="2"/>
  <c r="T292" i="2"/>
  <c r="S292" i="2"/>
  <c r="M292" i="2"/>
  <c r="T293" i="2"/>
  <c r="S293" i="2"/>
  <c r="M293" i="2"/>
  <c r="T294" i="2"/>
  <c r="S294" i="2"/>
  <c r="M294" i="2"/>
  <c r="T295" i="2"/>
  <c r="S295" i="2"/>
  <c r="M295" i="2"/>
  <c r="T296" i="2"/>
  <c r="S296" i="2"/>
  <c r="M296" i="2"/>
  <c r="T297" i="2"/>
  <c r="S297" i="2"/>
  <c r="M297" i="2"/>
  <c r="T298" i="2"/>
  <c r="S298" i="2"/>
  <c r="M298" i="2"/>
  <c r="T299" i="2"/>
  <c r="S299" i="2"/>
  <c r="M299" i="2"/>
  <c r="T300" i="2"/>
  <c r="S300" i="2"/>
  <c r="M300" i="2"/>
  <c r="T301" i="2"/>
  <c r="S301" i="2"/>
  <c r="M301" i="2"/>
  <c r="T302" i="2"/>
  <c r="S302" i="2"/>
  <c r="M302" i="2"/>
  <c r="T303" i="2"/>
  <c r="S303" i="2"/>
  <c r="M303" i="2"/>
  <c r="T304" i="2"/>
  <c r="S304" i="2"/>
  <c r="M304" i="2"/>
  <c r="T305" i="2"/>
  <c r="S305" i="2"/>
  <c r="M305" i="2"/>
  <c r="T306" i="2"/>
  <c r="S306" i="2"/>
  <c r="M306" i="2"/>
  <c r="T307" i="2"/>
  <c r="S307" i="2"/>
  <c r="M307" i="2"/>
  <c r="T308" i="2"/>
  <c r="S308" i="2"/>
  <c r="M308" i="2"/>
  <c r="T309" i="2"/>
  <c r="S309" i="2"/>
  <c r="M309" i="2"/>
  <c r="T310" i="2"/>
  <c r="S310" i="2"/>
  <c r="M310" i="2"/>
  <c r="T311" i="2"/>
  <c r="S311" i="2"/>
  <c r="M311" i="2"/>
  <c r="T312" i="2"/>
  <c r="S312" i="2"/>
  <c r="M312" i="2"/>
  <c r="T313" i="2"/>
  <c r="S313" i="2"/>
  <c r="M313" i="2"/>
  <c r="T314" i="2"/>
  <c r="S314" i="2"/>
  <c r="M314" i="2"/>
  <c r="T315" i="2"/>
  <c r="S315" i="2"/>
  <c r="M315" i="2"/>
  <c r="T316" i="2"/>
  <c r="S316" i="2"/>
  <c r="M316" i="2"/>
  <c r="T317" i="2"/>
  <c r="S317" i="2"/>
  <c r="M317" i="2"/>
  <c r="T318" i="2"/>
  <c r="S318" i="2"/>
  <c r="M318" i="2"/>
  <c r="T319" i="2"/>
  <c r="S319" i="2"/>
  <c r="M319" i="2"/>
  <c r="T320" i="2"/>
  <c r="S320" i="2"/>
  <c r="M320" i="2"/>
  <c r="T321" i="2"/>
  <c r="S321" i="2"/>
  <c r="M321" i="2"/>
  <c r="T322" i="2"/>
  <c r="S322" i="2"/>
  <c r="M322" i="2"/>
  <c r="T323" i="2"/>
  <c r="S323" i="2"/>
  <c r="M323" i="2"/>
  <c r="T324" i="2"/>
  <c r="S324" i="2"/>
  <c r="M324" i="2"/>
  <c r="T325" i="2"/>
  <c r="S325" i="2"/>
  <c r="M325" i="2"/>
  <c r="T326" i="2"/>
  <c r="S326" i="2"/>
  <c r="M326" i="2"/>
  <c r="T327" i="2"/>
  <c r="S327" i="2"/>
  <c r="M327" i="2"/>
  <c r="T328" i="2"/>
  <c r="S328" i="2"/>
  <c r="M328" i="2"/>
  <c r="T329" i="2"/>
  <c r="S329" i="2"/>
  <c r="M329" i="2"/>
  <c r="T330" i="2"/>
  <c r="S330" i="2"/>
  <c r="M330" i="2"/>
  <c r="T331" i="2"/>
  <c r="S331" i="2"/>
  <c r="M331" i="2"/>
  <c r="T332" i="2"/>
  <c r="S332" i="2"/>
  <c r="M332" i="2"/>
  <c r="T333" i="2"/>
  <c r="S333" i="2"/>
  <c r="M333" i="2"/>
  <c r="T334" i="2"/>
  <c r="S334" i="2"/>
  <c r="M334" i="2"/>
  <c r="T335" i="2"/>
  <c r="S335" i="2"/>
  <c r="M335" i="2"/>
  <c r="T336" i="2"/>
  <c r="S336" i="2"/>
  <c r="M336" i="2"/>
  <c r="T337" i="2"/>
  <c r="S337" i="2"/>
  <c r="M337" i="2"/>
  <c r="T338" i="2"/>
  <c r="S338" i="2"/>
  <c r="M338" i="2"/>
  <c r="T339" i="2"/>
  <c r="S339" i="2"/>
  <c r="M339" i="2"/>
  <c r="T340" i="2"/>
  <c r="S340" i="2"/>
  <c r="M340" i="2"/>
  <c r="T341" i="2"/>
  <c r="S341" i="2"/>
  <c r="M341" i="2"/>
  <c r="T342" i="2"/>
  <c r="S342" i="2"/>
  <c r="M342" i="2"/>
  <c r="T343" i="2"/>
  <c r="S343" i="2"/>
  <c r="M343" i="2"/>
  <c r="T344" i="2"/>
  <c r="S344" i="2"/>
  <c r="M344" i="2"/>
  <c r="T345" i="2"/>
  <c r="S345" i="2"/>
  <c r="M345" i="2"/>
  <c r="T346" i="2"/>
  <c r="S346" i="2"/>
  <c r="M346" i="2"/>
  <c r="T347" i="2"/>
  <c r="S347" i="2"/>
  <c r="M347" i="2"/>
  <c r="T348" i="2"/>
  <c r="S348" i="2"/>
  <c r="M348" i="2"/>
  <c r="T349" i="2"/>
  <c r="S349" i="2"/>
  <c r="M349" i="2"/>
  <c r="T350" i="2"/>
  <c r="S350" i="2"/>
  <c r="M350" i="2"/>
  <c r="T351" i="2"/>
  <c r="S351" i="2"/>
  <c r="M351" i="2"/>
  <c r="T352" i="2"/>
  <c r="S352" i="2"/>
  <c r="M352" i="2"/>
  <c r="T353" i="2"/>
  <c r="S353" i="2"/>
  <c r="M353" i="2"/>
  <c r="T354" i="2"/>
  <c r="S354" i="2"/>
  <c r="M354" i="2"/>
  <c r="T355" i="2"/>
  <c r="S355" i="2"/>
  <c r="M355" i="2"/>
  <c r="T356" i="2"/>
  <c r="S356" i="2"/>
  <c r="M356" i="2"/>
  <c r="T357" i="2"/>
  <c r="S357" i="2"/>
  <c r="M357" i="2"/>
  <c r="T358" i="2"/>
  <c r="S358" i="2"/>
  <c r="M358" i="2"/>
  <c r="T359" i="2"/>
  <c r="S359" i="2"/>
  <c r="M359" i="2"/>
  <c r="T360" i="2"/>
  <c r="S360" i="2"/>
  <c r="M360" i="2"/>
  <c r="T361" i="2"/>
  <c r="S361" i="2"/>
  <c r="M361" i="2"/>
  <c r="T362" i="2"/>
  <c r="S362" i="2"/>
  <c r="M362" i="2"/>
  <c r="T363" i="2"/>
  <c r="S363" i="2"/>
  <c r="M363" i="2"/>
  <c r="T364" i="2"/>
  <c r="S364" i="2"/>
  <c r="M364" i="2"/>
  <c r="T365" i="2"/>
  <c r="S365" i="2"/>
  <c r="M365" i="2"/>
  <c r="T366" i="2"/>
  <c r="S366" i="2"/>
  <c r="M366" i="2"/>
  <c r="T367" i="2"/>
  <c r="S367" i="2"/>
  <c r="M367" i="2"/>
  <c r="T368" i="2"/>
  <c r="S368" i="2"/>
  <c r="M368" i="2"/>
  <c r="T369" i="2"/>
  <c r="S369" i="2"/>
  <c r="M369" i="2"/>
  <c r="T370" i="2"/>
  <c r="S370" i="2"/>
  <c r="M370" i="2"/>
  <c r="T371" i="2"/>
  <c r="S371" i="2"/>
  <c r="M371" i="2"/>
  <c r="T372" i="2"/>
  <c r="S372" i="2"/>
  <c r="M372" i="2"/>
  <c r="T373" i="2"/>
  <c r="S373" i="2"/>
  <c r="M373" i="2"/>
  <c r="T374" i="2"/>
  <c r="S374" i="2"/>
  <c r="M374" i="2"/>
  <c r="T375" i="2"/>
  <c r="S375" i="2"/>
  <c r="M375" i="2"/>
  <c r="T376" i="2"/>
  <c r="S376" i="2"/>
  <c r="M376" i="2"/>
  <c r="T377" i="2"/>
  <c r="S377" i="2"/>
  <c r="M377" i="2"/>
  <c r="T378" i="2"/>
  <c r="S378" i="2"/>
  <c r="M378" i="2"/>
  <c r="T379" i="2"/>
  <c r="S379" i="2"/>
  <c r="M379" i="2"/>
  <c r="T380" i="2"/>
  <c r="S380" i="2"/>
  <c r="M380" i="2"/>
  <c r="T381" i="2"/>
  <c r="S381" i="2"/>
  <c r="M381" i="2"/>
  <c r="T382" i="2"/>
  <c r="S382" i="2"/>
  <c r="M382" i="2"/>
  <c r="T383" i="2"/>
  <c r="S383" i="2"/>
  <c r="M383" i="2"/>
  <c r="T384" i="2"/>
  <c r="S384" i="2"/>
  <c r="M384" i="2"/>
  <c r="T385" i="2"/>
  <c r="S385" i="2"/>
  <c r="M385" i="2"/>
  <c r="T386" i="2"/>
  <c r="S386" i="2"/>
  <c r="M386" i="2"/>
  <c r="T387" i="2"/>
  <c r="S387" i="2"/>
  <c r="M387" i="2"/>
  <c r="T388" i="2"/>
  <c r="S388" i="2"/>
  <c r="M388" i="2"/>
  <c r="T389" i="2"/>
  <c r="S389" i="2"/>
  <c r="M389" i="2"/>
  <c r="T390" i="2"/>
  <c r="S390" i="2"/>
  <c r="M390" i="2"/>
  <c r="T391" i="2"/>
  <c r="S391" i="2"/>
  <c r="M391" i="2"/>
  <c r="T392" i="2"/>
  <c r="S392" i="2"/>
  <c r="M392" i="2"/>
  <c r="T393" i="2"/>
  <c r="S393" i="2"/>
  <c r="M393" i="2"/>
  <c r="T394" i="2"/>
  <c r="S394" i="2"/>
  <c r="M394" i="2"/>
  <c r="T395" i="2"/>
  <c r="S395" i="2"/>
  <c r="M395" i="2"/>
  <c r="T396" i="2"/>
  <c r="S396" i="2"/>
  <c r="M396" i="2"/>
  <c r="T397" i="2"/>
  <c r="S397" i="2"/>
  <c r="M397" i="2"/>
  <c r="T398" i="2"/>
  <c r="S398" i="2"/>
  <c r="M398" i="2"/>
  <c r="T399" i="2"/>
  <c r="S399" i="2"/>
  <c r="M399" i="2"/>
  <c r="T400" i="2"/>
  <c r="S400" i="2"/>
  <c r="M400" i="2"/>
  <c r="T401" i="2"/>
  <c r="S401" i="2"/>
  <c r="M401" i="2"/>
  <c r="T402" i="2"/>
  <c r="S402" i="2"/>
  <c r="M402" i="2"/>
  <c r="T403" i="2"/>
  <c r="S403" i="2"/>
  <c r="M403" i="2"/>
  <c r="T404" i="2"/>
  <c r="S404" i="2"/>
  <c r="M404" i="2"/>
  <c r="T405" i="2"/>
  <c r="S405" i="2"/>
  <c r="M405" i="2"/>
  <c r="T406" i="2"/>
  <c r="S406" i="2"/>
  <c r="M406" i="2"/>
  <c r="T407" i="2"/>
  <c r="S407" i="2"/>
  <c r="M407" i="2"/>
  <c r="T408" i="2"/>
  <c r="S408" i="2"/>
  <c r="M408" i="2"/>
  <c r="T409" i="2"/>
  <c r="S409" i="2"/>
  <c r="M409" i="2"/>
  <c r="T410" i="2"/>
  <c r="S410" i="2"/>
  <c r="M410" i="2"/>
  <c r="T411" i="2"/>
  <c r="S411" i="2"/>
  <c r="M411" i="2"/>
  <c r="T412" i="2"/>
  <c r="S412" i="2"/>
  <c r="M412" i="2"/>
  <c r="T413" i="2"/>
  <c r="S413" i="2"/>
  <c r="M413" i="2"/>
  <c r="T414" i="2"/>
  <c r="S414" i="2"/>
  <c r="M414" i="2"/>
  <c r="T415" i="2"/>
  <c r="S415" i="2"/>
  <c r="M415" i="2"/>
  <c r="T416" i="2"/>
  <c r="S416" i="2"/>
  <c r="M416" i="2"/>
  <c r="T417" i="2"/>
  <c r="S417" i="2"/>
  <c r="M417" i="2"/>
  <c r="T418" i="2"/>
  <c r="S418" i="2"/>
  <c r="M418" i="2"/>
  <c r="T419" i="2"/>
  <c r="S419" i="2"/>
  <c r="M419" i="2"/>
  <c r="T420" i="2"/>
  <c r="S420" i="2"/>
  <c r="M420" i="2"/>
  <c r="T421" i="2"/>
  <c r="S421" i="2"/>
  <c r="M421" i="2"/>
  <c r="T422" i="2"/>
  <c r="S422" i="2"/>
  <c r="M422" i="2"/>
  <c r="T423" i="2"/>
  <c r="S423" i="2"/>
  <c r="M423" i="2"/>
  <c r="T424" i="2"/>
  <c r="S424" i="2"/>
  <c r="M424" i="2"/>
  <c r="T425" i="2"/>
  <c r="S425" i="2"/>
  <c r="M425" i="2"/>
  <c r="T426" i="2"/>
  <c r="S426" i="2"/>
  <c r="M426" i="2"/>
  <c r="T427" i="2"/>
  <c r="S427" i="2"/>
  <c r="M427" i="2"/>
  <c r="T428" i="2"/>
  <c r="S428" i="2"/>
  <c r="M428" i="2"/>
  <c r="T429" i="2"/>
  <c r="S429" i="2"/>
  <c r="M429" i="2"/>
  <c r="T430" i="2"/>
  <c r="S430" i="2"/>
  <c r="M430" i="2"/>
  <c r="T431" i="2"/>
  <c r="S431" i="2"/>
  <c r="M431" i="2"/>
  <c r="T432" i="2"/>
  <c r="S432" i="2"/>
  <c r="M432" i="2"/>
  <c r="T433" i="2"/>
  <c r="S433" i="2"/>
  <c r="M433" i="2"/>
  <c r="T434" i="2"/>
  <c r="S434" i="2"/>
  <c r="M434" i="2"/>
  <c r="T435" i="2"/>
  <c r="S435" i="2"/>
  <c r="M435" i="2"/>
  <c r="T436" i="2"/>
  <c r="S436" i="2"/>
  <c r="M436" i="2"/>
  <c r="T437" i="2"/>
  <c r="S437" i="2"/>
  <c r="M437" i="2"/>
  <c r="T438" i="2"/>
  <c r="S438" i="2"/>
  <c r="M438" i="2"/>
  <c r="T439" i="2"/>
  <c r="S439" i="2"/>
  <c r="M439" i="2"/>
  <c r="T440" i="2"/>
  <c r="S440" i="2"/>
  <c r="M440" i="2"/>
  <c r="T441" i="2"/>
  <c r="S441" i="2"/>
  <c r="M441" i="2"/>
  <c r="T442" i="2"/>
  <c r="S442" i="2"/>
  <c r="M442" i="2"/>
  <c r="T443" i="2"/>
  <c r="S443" i="2"/>
  <c r="M443" i="2"/>
  <c r="T444" i="2"/>
  <c r="S444" i="2"/>
  <c r="M444" i="2"/>
  <c r="T445" i="2"/>
  <c r="S445" i="2"/>
  <c r="M445" i="2"/>
  <c r="T446" i="2"/>
  <c r="S446" i="2"/>
  <c r="M446" i="2"/>
  <c r="T447" i="2"/>
  <c r="S447" i="2"/>
  <c r="M447" i="2"/>
  <c r="T448" i="2"/>
  <c r="S448" i="2"/>
  <c r="M448" i="2"/>
  <c r="T449" i="2"/>
  <c r="S449" i="2"/>
  <c r="M449" i="2"/>
  <c r="T450" i="2"/>
  <c r="S450" i="2"/>
  <c r="M450" i="2"/>
  <c r="T451" i="2"/>
  <c r="S451" i="2"/>
  <c r="M451" i="2"/>
  <c r="T452" i="2"/>
  <c r="S452" i="2"/>
  <c r="M452" i="2"/>
  <c r="T453" i="2"/>
  <c r="S453" i="2"/>
  <c r="M453" i="2"/>
  <c r="T454" i="2"/>
  <c r="S454" i="2"/>
  <c r="M454" i="2"/>
  <c r="T455" i="2"/>
  <c r="S455" i="2"/>
  <c r="M455" i="2"/>
  <c r="T456" i="2"/>
  <c r="S456" i="2"/>
  <c r="M456" i="2"/>
  <c r="T457" i="2"/>
  <c r="S457" i="2"/>
  <c r="M457" i="2"/>
  <c r="T458" i="2"/>
  <c r="S458" i="2"/>
  <c r="M458" i="2"/>
  <c r="T459" i="2"/>
  <c r="S459" i="2"/>
  <c r="M459" i="2"/>
  <c r="T460" i="2"/>
  <c r="S460" i="2"/>
  <c r="M460" i="2"/>
  <c r="T461" i="2"/>
  <c r="S461" i="2"/>
  <c r="M461" i="2"/>
  <c r="T462" i="2"/>
  <c r="S462" i="2"/>
  <c r="M462" i="2"/>
  <c r="T463" i="2"/>
  <c r="S463" i="2"/>
  <c r="M463" i="2"/>
  <c r="T464" i="2"/>
  <c r="S464" i="2"/>
  <c r="M464" i="2"/>
  <c r="T465" i="2"/>
  <c r="S465" i="2"/>
  <c r="M465" i="2"/>
  <c r="T466" i="2"/>
  <c r="S466" i="2"/>
  <c r="M466" i="2"/>
  <c r="T467" i="2"/>
  <c r="S467" i="2"/>
  <c r="M467" i="2"/>
  <c r="T468" i="2"/>
  <c r="S468" i="2"/>
  <c r="M468" i="2"/>
  <c r="T469" i="2"/>
  <c r="S469" i="2"/>
  <c r="M469" i="2"/>
  <c r="T470" i="2"/>
  <c r="S470" i="2"/>
  <c r="M470" i="2"/>
  <c r="T471" i="2"/>
  <c r="S471" i="2"/>
  <c r="M471" i="2"/>
  <c r="T472" i="2"/>
  <c r="S472" i="2"/>
  <c r="M472" i="2"/>
  <c r="T473" i="2"/>
  <c r="S473" i="2"/>
  <c r="M473" i="2"/>
  <c r="T474" i="2"/>
  <c r="S474" i="2"/>
  <c r="M474" i="2"/>
  <c r="T475" i="2"/>
  <c r="S475" i="2"/>
  <c r="M475" i="2"/>
  <c r="T476" i="2"/>
  <c r="S476" i="2"/>
  <c r="M476" i="2"/>
  <c r="T477" i="2"/>
  <c r="S477" i="2"/>
  <c r="M477" i="2"/>
  <c r="T478" i="2"/>
  <c r="S478" i="2"/>
  <c r="M478" i="2"/>
  <c r="T479" i="2"/>
  <c r="S479" i="2"/>
  <c r="M479" i="2"/>
  <c r="T480" i="2"/>
  <c r="S480" i="2"/>
  <c r="M480" i="2"/>
  <c r="T481" i="2"/>
  <c r="S481" i="2"/>
  <c r="M481" i="2"/>
  <c r="T482" i="2"/>
  <c r="S482" i="2"/>
  <c r="M482" i="2"/>
  <c r="T483" i="2"/>
  <c r="S483" i="2"/>
  <c r="M483" i="2"/>
  <c r="T484" i="2"/>
  <c r="S484" i="2"/>
  <c r="M484" i="2"/>
  <c r="T485" i="2"/>
  <c r="S485" i="2"/>
  <c r="M485" i="2"/>
  <c r="T486" i="2"/>
  <c r="S486" i="2"/>
  <c r="M486" i="2"/>
  <c r="T487" i="2"/>
  <c r="S487" i="2"/>
  <c r="M487" i="2"/>
  <c r="T488" i="2"/>
  <c r="S488" i="2"/>
  <c r="M488" i="2"/>
  <c r="T489" i="2"/>
  <c r="S489" i="2"/>
  <c r="M489" i="2"/>
  <c r="T490" i="2"/>
  <c r="S490" i="2"/>
  <c r="M490" i="2"/>
  <c r="T491" i="2"/>
  <c r="S491" i="2"/>
  <c r="M491" i="2"/>
  <c r="T492" i="2"/>
  <c r="S492" i="2"/>
  <c r="M492" i="2"/>
  <c r="T493" i="2"/>
  <c r="S493" i="2"/>
  <c r="M493" i="2"/>
  <c r="T494" i="2"/>
  <c r="S494" i="2"/>
  <c r="M494" i="2"/>
  <c r="T495" i="2"/>
  <c r="S495" i="2"/>
  <c r="M495" i="2"/>
  <c r="T496" i="2"/>
  <c r="S496" i="2"/>
  <c r="M496" i="2"/>
  <c r="T497" i="2"/>
  <c r="S497" i="2"/>
  <c r="M497" i="2"/>
  <c r="T498" i="2"/>
  <c r="S498" i="2"/>
  <c r="M498" i="2"/>
  <c r="T499" i="2"/>
  <c r="S499" i="2"/>
  <c r="M499" i="2"/>
  <c r="T500" i="2"/>
  <c r="S500" i="2"/>
  <c r="M500" i="2"/>
  <c r="T501" i="2"/>
  <c r="S501" i="2"/>
  <c r="M501" i="2"/>
  <c r="T502" i="2"/>
  <c r="S502" i="2"/>
  <c r="M502" i="2"/>
  <c r="T503" i="2"/>
  <c r="S503" i="2"/>
  <c r="M503" i="2"/>
  <c r="T504" i="2"/>
  <c r="S504" i="2"/>
  <c r="M504" i="2"/>
  <c r="T505" i="2"/>
  <c r="S505" i="2"/>
  <c r="M505" i="2"/>
  <c r="T506" i="2"/>
  <c r="S506" i="2"/>
  <c r="M506" i="2"/>
  <c r="T507" i="2"/>
  <c r="S507" i="2"/>
  <c r="M507" i="2"/>
  <c r="T508" i="2"/>
  <c r="S508" i="2"/>
  <c r="M508" i="2"/>
  <c r="T509" i="2"/>
  <c r="S509" i="2"/>
  <c r="M509" i="2"/>
  <c r="T510" i="2"/>
  <c r="S510" i="2"/>
  <c r="M510" i="2"/>
  <c r="T511" i="2"/>
  <c r="S511" i="2"/>
  <c r="M511" i="2"/>
  <c r="T512" i="2"/>
  <c r="S512" i="2"/>
  <c r="M512" i="2"/>
  <c r="T513" i="2"/>
  <c r="S513" i="2"/>
  <c r="M513" i="2"/>
  <c r="T514" i="2"/>
  <c r="S514" i="2"/>
  <c r="M514" i="2"/>
  <c r="T515" i="2"/>
  <c r="S515" i="2"/>
  <c r="M515" i="2"/>
  <c r="T516" i="2"/>
  <c r="S516" i="2"/>
  <c r="M516" i="2"/>
  <c r="T517" i="2"/>
  <c r="S517" i="2"/>
  <c r="M517" i="2"/>
  <c r="T518" i="2"/>
  <c r="S518" i="2"/>
  <c r="M518" i="2"/>
  <c r="T519" i="2"/>
  <c r="S519" i="2"/>
  <c r="M519" i="2"/>
  <c r="T520" i="2"/>
  <c r="S520" i="2"/>
  <c r="M520" i="2"/>
  <c r="T521" i="2"/>
  <c r="S521" i="2"/>
  <c r="M521" i="2"/>
  <c r="T522" i="2"/>
  <c r="S522" i="2"/>
  <c r="M522" i="2"/>
  <c r="T523" i="2"/>
  <c r="S523" i="2"/>
  <c r="M523" i="2"/>
  <c r="T524" i="2"/>
  <c r="S524" i="2"/>
  <c r="M524" i="2"/>
  <c r="T525" i="2"/>
  <c r="S525" i="2"/>
  <c r="M525" i="2"/>
  <c r="T526" i="2"/>
  <c r="S526" i="2"/>
  <c r="M526" i="2"/>
  <c r="T527" i="2"/>
  <c r="S527" i="2"/>
  <c r="M527" i="2"/>
  <c r="T528" i="2"/>
  <c r="S528" i="2"/>
  <c r="M528" i="2"/>
  <c r="T529" i="2"/>
  <c r="S529" i="2"/>
  <c r="M529" i="2"/>
  <c r="T530" i="2"/>
  <c r="S530" i="2"/>
  <c r="M530" i="2"/>
  <c r="T531" i="2"/>
  <c r="S531" i="2"/>
  <c r="M531" i="2"/>
  <c r="T532" i="2"/>
  <c r="S532" i="2"/>
  <c r="M532" i="2"/>
  <c r="T533" i="2"/>
  <c r="S533" i="2"/>
  <c r="M533" i="2"/>
  <c r="T534" i="2"/>
  <c r="S534" i="2"/>
  <c r="M534" i="2"/>
  <c r="T535" i="2"/>
  <c r="S535" i="2"/>
  <c r="M535" i="2"/>
  <c r="T536" i="2"/>
  <c r="S536" i="2"/>
  <c r="M536" i="2"/>
  <c r="T537" i="2"/>
  <c r="S537" i="2"/>
  <c r="M537" i="2"/>
  <c r="T538" i="2"/>
  <c r="S538" i="2"/>
  <c r="M538" i="2"/>
  <c r="T539" i="2"/>
  <c r="S539" i="2"/>
  <c r="M539" i="2"/>
  <c r="T540" i="2"/>
  <c r="S540" i="2"/>
  <c r="M540" i="2"/>
  <c r="T541" i="2"/>
  <c r="S541" i="2"/>
  <c r="M541" i="2"/>
  <c r="T542" i="2"/>
  <c r="S542" i="2"/>
  <c r="M542" i="2"/>
  <c r="T543" i="2"/>
  <c r="S543" i="2"/>
  <c r="M543" i="2"/>
  <c r="T544" i="2"/>
  <c r="S544" i="2"/>
  <c r="M544" i="2"/>
  <c r="T545" i="2"/>
  <c r="S545" i="2"/>
  <c r="M545" i="2"/>
  <c r="T546" i="2"/>
  <c r="S546" i="2"/>
  <c r="M546" i="2"/>
  <c r="T547" i="2"/>
  <c r="S547" i="2"/>
  <c r="M547" i="2"/>
  <c r="T548" i="2"/>
  <c r="S548" i="2"/>
  <c r="M548" i="2"/>
  <c r="T549" i="2"/>
  <c r="S549" i="2"/>
  <c r="M549" i="2"/>
  <c r="T550" i="2"/>
  <c r="S550" i="2"/>
  <c r="M550" i="2"/>
  <c r="T551" i="2"/>
  <c r="S551" i="2"/>
  <c r="M551" i="2"/>
  <c r="T552" i="2"/>
  <c r="S552" i="2"/>
  <c r="M552" i="2"/>
  <c r="T553" i="2"/>
  <c r="S553" i="2"/>
  <c r="M553" i="2"/>
  <c r="T554" i="2"/>
  <c r="S554" i="2"/>
  <c r="M554" i="2"/>
  <c r="T555" i="2"/>
  <c r="S555" i="2"/>
  <c r="M555" i="2"/>
  <c r="T556" i="2"/>
  <c r="S556" i="2"/>
  <c r="M556" i="2"/>
  <c r="T557" i="2"/>
  <c r="S557" i="2"/>
  <c r="M557" i="2"/>
  <c r="T558" i="2"/>
  <c r="S558" i="2"/>
  <c r="M558" i="2"/>
  <c r="T559" i="2"/>
  <c r="S559" i="2"/>
  <c r="M559" i="2"/>
  <c r="T560" i="2"/>
  <c r="S560" i="2"/>
  <c r="M560" i="2"/>
  <c r="T561" i="2"/>
  <c r="S561" i="2"/>
  <c r="M561" i="2"/>
  <c r="T562" i="2"/>
  <c r="S562" i="2"/>
  <c r="M562" i="2"/>
  <c r="T563" i="2"/>
  <c r="S563" i="2"/>
  <c r="M563" i="2"/>
  <c r="T564" i="2"/>
  <c r="S564" i="2"/>
  <c r="M564" i="2"/>
  <c r="T565" i="2"/>
  <c r="S565" i="2"/>
  <c r="M565" i="2"/>
  <c r="T566" i="2"/>
  <c r="S566" i="2"/>
  <c r="M566" i="2"/>
  <c r="T567" i="2"/>
  <c r="S567" i="2"/>
  <c r="M567" i="2"/>
  <c r="T568" i="2"/>
  <c r="S568" i="2"/>
  <c r="M568" i="2"/>
  <c r="T569" i="2"/>
  <c r="S569" i="2"/>
  <c r="M569" i="2"/>
  <c r="T570" i="2"/>
  <c r="S570" i="2"/>
  <c r="M570" i="2"/>
  <c r="T571" i="2"/>
  <c r="S571" i="2"/>
  <c r="M571" i="2"/>
  <c r="T572" i="2"/>
  <c r="S572" i="2"/>
  <c r="M572" i="2"/>
  <c r="T573" i="2"/>
  <c r="S573" i="2"/>
  <c r="M573" i="2"/>
  <c r="T574" i="2"/>
  <c r="S574" i="2"/>
  <c r="M574" i="2"/>
  <c r="T575" i="2"/>
  <c r="S575" i="2"/>
  <c r="M575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T3" i="2"/>
  <c r="S3" i="2"/>
  <c r="M3" i="2"/>
  <c r="T17" i="2"/>
  <c r="T18" i="2"/>
  <c r="T19" i="2"/>
  <c r="T20" i="2"/>
  <c r="T21" i="2"/>
  <c r="T22" i="2"/>
  <c r="T23" i="2"/>
  <c r="T24" i="2"/>
  <c r="N17" i="2"/>
  <c r="N18" i="2"/>
  <c r="N19" i="2"/>
  <c r="N20" i="2"/>
  <c r="N21" i="2"/>
  <c r="N22" i="2"/>
  <c r="N23" i="2"/>
  <c r="N24" i="2"/>
  <c r="T4" i="2"/>
  <c r="S4" i="2"/>
  <c r="M4" i="2"/>
  <c r="T5" i="2"/>
  <c r="S5" i="2"/>
  <c r="M5" i="2"/>
  <c r="T6" i="2"/>
  <c r="S6" i="2"/>
  <c r="M6" i="2"/>
  <c r="T7" i="2"/>
  <c r="S7" i="2"/>
  <c r="M7" i="2"/>
  <c r="T8" i="2"/>
  <c r="S8" i="2"/>
  <c r="M8" i="2"/>
  <c r="T9" i="2"/>
  <c r="S9" i="2"/>
  <c r="M9" i="2"/>
  <c r="T10" i="2"/>
  <c r="S10" i="2"/>
  <c r="M10" i="2"/>
  <c r="T11" i="2"/>
  <c r="S11" i="2"/>
  <c r="M11" i="2"/>
  <c r="T12" i="2"/>
  <c r="S12" i="2"/>
  <c r="M12" i="2"/>
  <c r="T13" i="2"/>
  <c r="S13" i="2"/>
  <c r="M13" i="2"/>
  <c r="T14" i="2"/>
  <c r="S14" i="2"/>
  <c r="M14" i="2"/>
  <c r="T15" i="2"/>
  <c r="S15" i="2"/>
  <c r="M15" i="2"/>
  <c r="T16" i="2"/>
  <c r="S16" i="2"/>
  <c r="M16" i="2"/>
  <c r="S17" i="2"/>
  <c r="M17" i="2"/>
  <c r="S18" i="2"/>
  <c r="M18" i="2"/>
  <c r="S19" i="2"/>
  <c r="M19" i="2"/>
  <c r="S20" i="2"/>
  <c r="M20" i="2"/>
  <c r="S21" i="2"/>
  <c r="M21" i="2"/>
  <c r="S22" i="2"/>
  <c r="M22" i="2"/>
  <c r="S23" i="2"/>
  <c r="M23" i="2"/>
  <c r="S24" i="2"/>
  <c r="M2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T2" i="2"/>
  <c r="N2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16" i="2"/>
  <c r="L14" i="2"/>
  <c r="L13" i="2"/>
  <c r="L10" i="2"/>
  <c r="L9" i="2"/>
  <c r="L8" i="2"/>
  <c r="L7" i="2"/>
  <c r="L6" i="2"/>
  <c r="L3" i="2"/>
  <c r="S2" i="2"/>
  <c r="L4" i="2"/>
  <c r="L5" i="2"/>
  <c r="L11" i="2"/>
  <c r="L12" i="2"/>
  <c r="L15" i="2"/>
  <c r="L2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D566" i="2"/>
  <c r="D571" i="2"/>
  <c r="D572" i="2"/>
  <c r="D573" i="2"/>
  <c r="D574" i="2"/>
  <c r="D575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AD4" i="2"/>
  <c r="D4" i="2"/>
  <c r="AD5" i="2"/>
  <c r="D5" i="2"/>
  <c r="AD6" i="2"/>
  <c r="D6" i="2"/>
  <c r="AD7" i="2"/>
  <c r="D7" i="2"/>
  <c r="AD8" i="2"/>
  <c r="D8" i="2"/>
  <c r="AD9" i="2"/>
  <c r="D9" i="2"/>
  <c r="AD10" i="2"/>
  <c r="D10" i="2"/>
  <c r="AD11" i="2"/>
  <c r="D11" i="2"/>
  <c r="AD12" i="2"/>
  <c r="D12" i="2"/>
  <c r="AD13" i="2"/>
  <c r="D13" i="2"/>
  <c r="AD14" i="2"/>
  <c r="D14" i="2"/>
  <c r="AD15" i="2"/>
  <c r="D15" i="2"/>
  <c r="AD16" i="2"/>
  <c r="D16" i="2"/>
  <c r="AD17" i="2"/>
  <c r="D17" i="2"/>
  <c r="AD18" i="2"/>
  <c r="D18" i="2"/>
  <c r="AD19" i="2"/>
  <c r="D19" i="2"/>
  <c r="AD20" i="2"/>
  <c r="D20" i="2"/>
  <c r="AD21" i="2"/>
  <c r="D21" i="2"/>
  <c r="AD22" i="2"/>
  <c r="D22" i="2"/>
  <c r="AD23" i="2"/>
  <c r="D23" i="2"/>
  <c r="AD24" i="2"/>
  <c r="D24" i="2"/>
  <c r="AD25" i="2"/>
  <c r="D25" i="2"/>
  <c r="AD26" i="2"/>
  <c r="D26" i="2"/>
  <c r="AD27" i="2"/>
  <c r="D27" i="2"/>
  <c r="AD28" i="2"/>
  <c r="D28" i="2"/>
  <c r="AD29" i="2"/>
  <c r="D29" i="2"/>
  <c r="AD30" i="2"/>
  <c r="D30" i="2"/>
  <c r="AD31" i="2"/>
  <c r="D31" i="2"/>
  <c r="AD32" i="2"/>
  <c r="D32" i="2"/>
  <c r="AD33" i="2"/>
  <c r="D33" i="2"/>
  <c r="AD34" i="2"/>
  <c r="D34" i="2"/>
  <c r="AD35" i="2"/>
  <c r="D35" i="2"/>
  <c r="AD36" i="2"/>
  <c r="D36" i="2"/>
  <c r="AD37" i="2"/>
  <c r="D37" i="2"/>
  <c r="AD38" i="2"/>
  <c r="D38" i="2"/>
  <c r="AD39" i="2"/>
  <c r="D39" i="2"/>
  <c r="AD40" i="2"/>
  <c r="D40" i="2"/>
  <c r="AD41" i="2"/>
  <c r="D41" i="2"/>
  <c r="AD42" i="2"/>
  <c r="D42" i="2"/>
  <c r="AD43" i="2"/>
  <c r="D43" i="2"/>
  <c r="AD44" i="2"/>
  <c r="D44" i="2"/>
  <c r="AD45" i="2"/>
  <c r="D45" i="2"/>
  <c r="AD46" i="2"/>
  <c r="D46" i="2"/>
  <c r="AD47" i="2"/>
  <c r="D47" i="2"/>
  <c r="AD48" i="2"/>
  <c r="D48" i="2"/>
  <c r="AD49" i="2"/>
  <c r="D49" i="2"/>
  <c r="AD50" i="2"/>
  <c r="D50" i="2"/>
  <c r="AD51" i="2"/>
  <c r="D51" i="2"/>
  <c r="AD52" i="2"/>
  <c r="D52" i="2"/>
  <c r="AD53" i="2"/>
  <c r="D53" i="2"/>
  <c r="AD54" i="2"/>
  <c r="D54" i="2"/>
  <c r="AD55" i="2"/>
  <c r="D55" i="2"/>
  <c r="AD56" i="2"/>
  <c r="D56" i="2"/>
  <c r="AD57" i="2"/>
  <c r="D57" i="2"/>
  <c r="AD58" i="2"/>
  <c r="D58" i="2"/>
  <c r="AD59" i="2"/>
  <c r="D59" i="2"/>
  <c r="AD60" i="2"/>
  <c r="D60" i="2"/>
  <c r="AD61" i="2"/>
  <c r="D61" i="2"/>
  <c r="AD62" i="2"/>
  <c r="D62" i="2"/>
  <c r="AD63" i="2"/>
  <c r="D63" i="2"/>
  <c r="AD64" i="2"/>
  <c r="D64" i="2"/>
  <c r="AD65" i="2"/>
  <c r="D65" i="2"/>
  <c r="AD66" i="2"/>
  <c r="D66" i="2"/>
  <c r="AD67" i="2"/>
  <c r="D67" i="2"/>
  <c r="AD68" i="2"/>
  <c r="D68" i="2"/>
  <c r="AD69" i="2"/>
  <c r="D69" i="2"/>
  <c r="AD70" i="2"/>
  <c r="D70" i="2"/>
  <c r="AD71" i="2"/>
  <c r="D71" i="2"/>
  <c r="AD72" i="2"/>
  <c r="D72" i="2"/>
  <c r="AD73" i="2"/>
  <c r="D73" i="2"/>
  <c r="AD74" i="2"/>
  <c r="D74" i="2"/>
  <c r="AD75" i="2"/>
  <c r="D75" i="2"/>
  <c r="AD76" i="2"/>
  <c r="D76" i="2"/>
  <c r="AD77" i="2"/>
  <c r="D77" i="2"/>
  <c r="AD78" i="2"/>
  <c r="D78" i="2"/>
  <c r="AD79" i="2"/>
  <c r="D79" i="2"/>
  <c r="AD80" i="2"/>
  <c r="D80" i="2"/>
  <c r="AD81" i="2"/>
  <c r="D81" i="2"/>
  <c r="AD82" i="2"/>
  <c r="D82" i="2"/>
  <c r="AD83" i="2"/>
  <c r="D83" i="2"/>
  <c r="AD84" i="2"/>
  <c r="D84" i="2"/>
  <c r="AD85" i="2"/>
  <c r="D85" i="2"/>
  <c r="AD86" i="2"/>
  <c r="D86" i="2"/>
  <c r="AD87" i="2"/>
  <c r="D87" i="2"/>
  <c r="AD88" i="2"/>
  <c r="D88" i="2"/>
  <c r="AD89" i="2"/>
  <c r="D89" i="2"/>
  <c r="AD90" i="2"/>
  <c r="D90" i="2"/>
  <c r="AD91" i="2"/>
  <c r="D91" i="2"/>
  <c r="AD92" i="2"/>
  <c r="D92" i="2"/>
  <c r="AD93" i="2"/>
  <c r="D93" i="2"/>
  <c r="AD94" i="2"/>
  <c r="D94" i="2"/>
  <c r="AD95" i="2"/>
  <c r="D95" i="2"/>
  <c r="AD96" i="2"/>
  <c r="D96" i="2"/>
  <c r="AD97" i="2"/>
  <c r="D97" i="2"/>
  <c r="AD98" i="2"/>
  <c r="D98" i="2"/>
  <c r="AD99" i="2"/>
  <c r="D99" i="2"/>
  <c r="AD100" i="2"/>
  <c r="D100" i="2"/>
  <c r="AD101" i="2"/>
  <c r="D101" i="2"/>
  <c r="AD102" i="2"/>
  <c r="D102" i="2"/>
  <c r="AD103" i="2"/>
  <c r="D103" i="2"/>
  <c r="AD104" i="2"/>
  <c r="D104" i="2"/>
  <c r="AD105" i="2"/>
  <c r="D105" i="2"/>
  <c r="AD106" i="2"/>
  <c r="D106" i="2"/>
  <c r="AD107" i="2"/>
  <c r="D107" i="2"/>
  <c r="AD108" i="2"/>
  <c r="D108" i="2"/>
  <c r="AD109" i="2"/>
  <c r="D109" i="2"/>
  <c r="AD110" i="2"/>
  <c r="D110" i="2"/>
  <c r="AD111" i="2"/>
  <c r="D111" i="2"/>
  <c r="AD112" i="2"/>
  <c r="D112" i="2"/>
  <c r="AD113" i="2"/>
  <c r="D113" i="2"/>
  <c r="AD114" i="2"/>
  <c r="D114" i="2"/>
  <c r="AD115" i="2"/>
  <c r="D115" i="2"/>
  <c r="AD116" i="2"/>
  <c r="D116" i="2"/>
  <c r="AD117" i="2"/>
  <c r="D117" i="2"/>
  <c r="AD118" i="2"/>
  <c r="D118" i="2"/>
  <c r="AD119" i="2"/>
  <c r="D119" i="2"/>
  <c r="AD120" i="2"/>
  <c r="D120" i="2"/>
  <c r="AD121" i="2"/>
  <c r="D121" i="2"/>
  <c r="AD122" i="2"/>
  <c r="D122" i="2"/>
  <c r="AD123" i="2"/>
  <c r="D123" i="2"/>
  <c r="AD124" i="2"/>
  <c r="D124" i="2"/>
  <c r="AD125" i="2"/>
  <c r="D125" i="2"/>
  <c r="AD126" i="2"/>
  <c r="D126" i="2"/>
  <c r="AD127" i="2"/>
  <c r="D127" i="2"/>
  <c r="AD128" i="2"/>
  <c r="D128" i="2"/>
  <c r="AD129" i="2"/>
  <c r="D129" i="2"/>
  <c r="AD130" i="2"/>
  <c r="D130" i="2"/>
  <c r="AD131" i="2"/>
  <c r="D131" i="2"/>
  <c r="AD132" i="2"/>
  <c r="D132" i="2"/>
  <c r="AD133" i="2"/>
  <c r="D133" i="2"/>
  <c r="AD134" i="2"/>
  <c r="D134" i="2"/>
  <c r="AD135" i="2"/>
  <c r="D135" i="2"/>
  <c r="AD136" i="2"/>
  <c r="D136" i="2"/>
  <c r="AD137" i="2"/>
  <c r="D137" i="2"/>
  <c r="AD138" i="2"/>
  <c r="D138" i="2"/>
  <c r="AD139" i="2"/>
  <c r="D139" i="2"/>
  <c r="AD140" i="2"/>
  <c r="D140" i="2"/>
  <c r="AD141" i="2"/>
  <c r="D141" i="2"/>
  <c r="AD142" i="2"/>
  <c r="D142" i="2"/>
  <c r="AD143" i="2"/>
  <c r="D143" i="2"/>
  <c r="AD144" i="2"/>
  <c r="D144" i="2"/>
  <c r="AD145" i="2"/>
  <c r="D145" i="2"/>
  <c r="AD146" i="2"/>
  <c r="D146" i="2"/>
  <c r="AD147" i="2"/>
  <c r="D147" i="2"/>
  <c r="AD148" i="2"/>
  <c r="D148" i="2"/>
  <c r="AD149" i="2"/>
  <c r="D149" i="2"/>
  <c r="AD150" i="2"/>
  <c r="D150" i="2"/>
  <c r="AD151" i="2"/>
  <c r="D151" i="2"/>
  <c r="AD152" i="2"/>
  <c r="D152" i="2"/>
  <c r="AD153" i="2"/>
  <c r="D153" i="2"/>
  <c r="AD154" i="2"/>
  <c r="D154" i="2"/>
  <c r="AD155" i="2"/>
  <c r="D155" i="2"/>
  <c r="AD156" i="2"/>
  <c r="D156" i="2"/>
  <c r="AD157" i="2"/>
  <c r="D157" i="2"/>
  <c r="AD158" i="2"/>
  <c r="D158" i="2"/>
  <c r="AD159" i="2"/>
  <c r="D159" i="2"/>
  <c r="AD160" i="2"/>
  <c r="D160" i="2"/>
  <c r="AD161" i="2"/>
  <c r="D161" i="2"/>
  <c r="AD162" i="2"/>
  <c r="D162" i="2"/>
  <c r="AD163" i="2"/>
  <c r="D163" i="2"/>
  <c r="AD164" i="2"/>
  <c r="D164" i="2"/>
  <c r="AD165" i="2"/>
  <c r="D165" i="2"/>
  <c r="AD166" i="2"/>
  <c r="D166" i="2"/>
  <c r="AD167" i="2"/>
  <c r="D167" i="2"/>
  <c r="AD168" i="2"/>
  <c r="D168" i="2"/>
  <c r="AD169" i="2"/>
  <c r="D169" i="2"/>
  <c r="AD170" i="2"/>
  <c r="D170" i="2"/>
  <c r="AD171" i="2"/>
  <c r="D171" i="2"/>
  <c r="AD172" i="2"/>
  <c r="D172" i="2"/>
  <c r="AD173" i="2"/>
  <c r="D173" i="2"/>
  <c r="AD174" i="2"/>
  <c r="D174" i="2"/>
  <c r="AD175" i="2"/>
  <c r="D175" i="2"/>
  <c r="AD176" i="2"/>
  <c r="D176" i="2"/>
  <c r="AD177" i="2"/>
  <c r="D177" i="2"/>
  <c r="AD178" i="2"/>
  <c r="D178" i="2"/>
  <c r="AD179" i="2"/>
  <c r="D179" i="2"/>
  <c r="AD180" i="2"/>
  <c r="D180" i="2"/>
  <c r="AD181" i="2"/>
  <c r="D181" i="2"/>
  <c r="AD182" i="2"/>
  <c r="D182" i="2"/>
  <c r="AD183" i="2"/>
  <c r="D183" i="2"/>
  <c r="AD184" i="2"/>
  <c r="D184" i="2"/>
  <c r="AD185" i="2"/>
  <c r="D185" i="2"/>
  <c r="AD186" i="2"/>
  <c r="D186" i="2"/>
  <c r="AD187" i="2"/>
  <c r="D187" i="2"/>
  <c r="AD188" i="2"/>
  <c r="D188" i="2"/>
  <c r="AD189" i="2"/>
  <c r="D189" i="2"/>
  <c r="AD190" i="2"/>
  <c r="D190" i="2"/>
  <c r="AD191" i="2"/>
  <c r="D191" i="2"/>
  <c r="AD192" i="2"/>
  <c r="D192" i="2"/>
  <c r="AD193" i="2"/>
  <c r="D193" i="2"/>
  <c r="AD194" i="2"/>
  <c r="D194" i="2"/>
  <c r="AD195" i="2"/>
  <c r="D195" i="2"/>
  <c r="AD196" i="2"/>
  <c r="D196" i="2"/>
  <c r="AD197" i="2"/>
  <c r="D197" i="2"/>
  <c r="AD198" i="2"/>
  <c r="D198" i="2"/>
  <c r="AD199" i="2"/>
  <c r="D199" i="2"/>
  <c r="AD200" i="2"/>
  <c r="D200" i="2"/>
  <c r="AD201" i="2"/>
  <c r="D201" i="2"/>
  <c r="AD202" i="2"/>
  <c r="D202" i="2"/>
  <c r="AD203" i="2"/>
  <c r="D203" i="2"/>
  <c r="AD204" i="2"/>
  <c r="D204" i="2"/>
  <c r="AD205" i="2"/>
  <c r="D205" i="2"/>
  <c r="AD206" i="2"/>
  <c r="D206" i="2"/>
  <c r="AD207" i="2"/>
  <c r="D207" i="2"/>
  <c r="AD208" i="2"/>
  <c r="D208" i="2"/>
  <c r="AD209" i="2"/>
  <c r="D209" i="2"/>
  <c r="AD210" i="2"/>
  <c r="D210" i="2"/>
  <c r="AD211" i="2"/>
  <c r="D211" i="2"/>
  <c r="AD212" i="2"/>
  <c r="D212" i="2"/>
  <c r="AD213" i="2"/>
  <c r="D213" i="2"/>
  <c r="AD214" i="2"/>
  <c r="D214" i="2"/>
  <c r="AD215" i="2"/>
  <c r="D215" i="2"/>
  <c r="AD216" i="2"/>
  <c r="D216" i="2"/>
  <c r="AD217" i="2"/>
  <c r="D217" i="2"/>
  <c r="AD218" i="2"/>
  <c r="D218" i="2"/>
  <c r="AD219" i="2"/>
  <c r="D219" i="2"/>
  <c r="AD220" i="2"/>
  <c r="D220" i="2"/>
  <c r="AD221" i="2"/>
  <c r="D221" i="2"/>
  <c r="AD222" i="2"/>
  <c r="D222" i="2"/>
  <c r="AD223" i="2"/>
  <c r="D223" i="2"/>
  <c r="AD224" i="2"/>
  <c r="D224" i="2"/>
  <c r="AD225" i="2"/>
  <c r="D225" i="2"/>
  <c r="AD226" i="2"/>
  <c r="D226" i="2"/>
  <c r="AD227" i="2"/>
  <c r="D227" i="2"/>
  <c r="AD228" i="2"/>
  <c r="D228" i="2"/>
  <c r="AD229" i="2"/>
  <c r="D229" i="2"/>
  <c r="AD230" i="2"/>
  <c r="D230" i="2"/>
  <c r="AD231" i="2"/>
  <c r="D231" i="2"/>
  <c r="AD232" i="2"/>
  <c r="D232" i="2"/>
  <c r="AD233" i="2"/>
  <c r="D233" i="2"/>
  <c r="AD234" i="2"/>
  <c r="D234" i="2"/>
  <c r="AD235" i="2"/>
  <c r="D235" i="2"/>
  <c r="AD236" i="2"/>
  <c r="D236" i="2"/>
  <c r="AD237" i="2"/>
  <c r="D237" i="2"/>
  <c r="AD238" i="2"/>
  <c r="D238" i="2"/>
  <c r="AD239" i="2"/>
  <c r="D239" i="2"/>
  <c r="AD240" i="2"/>
  <c r="D240" i="2"/>
  <c r="AD241" i="2"/>
  <c r="D241" i="2"/>
  <c r="AD242" i="2"/>
  <c r="D242" i="2"/>
  <c r="AD243" i="2"/>
  <c r="D243" i="2"/>
  <c r="AD244" i="2"/>
  <c r="D244" i="2"/>
  <c r="AD245" i="2"/>
  <c r="D245" i="2"/>
  <c r="AD246" i="2"/>
  <c r="D246" i="2"/>
  <c r="AD247" i="2"/>
  <c r="D247" i="2"/>
  <c r="AD248" i="2"/>
  <c r="D248" i="2"/>
  <c r="AD249" i="2"/>
  <c r="D249" i="2"/>
  <c r="AD250" i="2"/>
  <c r="D250" i="2"/>
  <c r="AD251" i="2"/>
  <c r="D251" i="2"/>
  <c r="AD252" i="2"/>
  <c r="D252" i="2"/>
  <c r="AD253" i="2"/>
  <c r="D253" i="2"/>
  <c r="AD254" i="2"/>
  <c r="D254" i="2"/>
  <c r="AD255" i="2"/>
  <c r="D255" i="2"/>
  <c r="AD256" i="2"/>
  <c r="D256" i="2"/>
  <c r="AD257" i="2"/>
  <c r="D257" i="2"/>
  <c r="AD258" i="2"/>
  <c r="D258" i="2"/>
  <c r="AD259" i="2"/>
  <c r="D259" i="2"/>
  <c r="AD260" i="2"/>
  <c r="D260" i="2"/>
  <c r="AD261" i="2"/>
  <c r="D261" i="2"/>
  <c r="AD262" i="2"/>
  <c r="D262" i="2"/>
  <c r="AD263" i="2"/>
  <c r="D263" i="2"/>
  <c r="AD264" i="2"/>
  <c r="D264" i="2"/>
  <c r="AD265" i="2"/>
  <c r="D265" i="2"/>
  <c r="AD266" i="2"/>
  <c r="D266" i="2"/>
  <c r="AD267" i="2"/>
  <c r="D267" i="2"/>
  <c r="AD268" i="2"/>
  <c r="D268" i="2"/>
  <c r="AD269" i="2"/>
  <c r="D269" i="2"/>
  <c r="AD270" i="2"/>
  <c r="D270" i="2"/>
  <c r="AD271" i="2"/>
  <c r="D271" i="2"/>
  <c r="AD272" i="2"/>
  <c r="D272" i="2"/>
  <c r="AD273" i="2"/>
  <c r="D273" i="2"/>
  <c r="AD274" i="2"/>
  <c r="D274" i="2"/>
  <c r="AD275" i="2"/>
  <c r="D275" i="2"/>
  <c r="AD276" i="2"/>
  <c r="D276" i="2"/>
  <c r="AD277" i="2"/>
  <c r="D277" i="2"/>
  <c r="AD278" i="2"/>
  <c r="D278" i="2"/>
  <c r="AD279" i="2"/>
  <c r="D279" i="2"/>
  <c r="AD280" i="2"/>
  <c r="D280" i="2"/>
  <c r="AD281" i="2"/>
  <c r="D281" i="2"/>
  <c r="AD282" i="2"/>
  <c r="D282" i="2"/>
  <c r="AD283" i="2"/>
  <c r="D283" i="2"/>
  <c r="AD284" i="2"/>
  <c r="D284" i="2"/>
  <c r="AD285" i="2"/>
  <c r="D285" i="2"/>
  <c r="AD286" i="2"/>
  <c r="D286" i="2"/>
  <c r="AD287" i="2"/>
  <c r="D287" i="2"/>
  <c r="AD288" i="2"/>
  <c r="D288" i="2"/>
  <c r="AD289" i="2"/>
  <c r="D289" i="2"/>
  <c r="AD290" i="2"/>
  <c r="D290" i="2"/>
  <c r="AD291" i="2"/>
  <c r="D291" i="2"/>
  <c r="AD292" i="2"/>
  <c r="D292" i="2"/>
  <c r="AD293" i="2"/>
  <c r="D293" i="2"/>
  <c r="AD294" i="2"/>
  <c r="D294" i="2"/>
  <c r="AD295" i="2"/>
  <c r="D295" i="2"/>
  <c r="AD296" i="2"/>
  <c r="D296" i="2"/>
  <c r="AD297" i="2"/>
  <c r="D297" i="2"/>
  <c r="AD298" i="2"/>
  <c r="D298" i="2"/>
  <c r="AD299" i="2"/>
  <c r="D299" i="2"/>
  <c r="AD300" i="2"/>
  <c r="D300" i="2"/>
  <c r="AD301" i="2"/>
  <c r="D301" i="2"/>
  <c r="AD302" i="2"/>
  <c r="D302" i="2"/>
  <c r="AD303" i="2"/>
  <c r="D303" i="2"/>
  <c r="AD304" i="2"/>
  <c r="D304" i="2"/>
  <c r="AD305" i="2"/>
  <c r="D305" i="2"/>
  <c r="AD306" i="2"/>
  <c r="D306" i="2"/>
  <c r="AD307" i="2"/>
  <c r="D307" i="2"/>
  <c r="AD308" i="2"/>
  <c r="D308" i="2"/>
  <c r="AD309" i="2"/>
  <c r="D309" i="2"/>
  <c r="AD310" i="2"/>
  <c r="D310" i="2"/>
  <c r="AD311" i="2"/>
  <c r="D311" i="2"/>
  <c r="AD312" i="2"/>
  <c r="D312" i="2"/>
  <c r="AD313" i="2"/>
  <c r="D313" i="2"/>
  <c r="AD314" i="2"/>
  <c r="D314" i="2"/>
  <c r="AD315" i="2"/>
  <c r="D315" i="2"/>
  <c r="AD316" i="2"/>
  <c r="D316" i="2"/>
  <c r="AD317" i="2"/>
  <c r="D317" i="2"/>
  <c r="AD318" i="2"/>
  <c r="D318" i="2"/>
  <c r="AD319" i="2"/>
  <c r="D319" i="2"/>
  <c r="AD320" i="2"/>
  <c r="D320" i="2"/>
  <c r="AD321" i="2"/>
  <c r="D321" i="2"/>
  <c r="AD322" i="2"/>
  <c r="D322" i="2"/>
  <c r="AD323" i="2"/>
  <c r="D323" i="2"/>
  <c r="AD324" i="2"/>
  <c r="D324" i="2"/>
  <c r="AD325" i="2"/>
  <c r="D325" i="2"/>
  <c r="AD326" i="2"/>
  <c r="D326" i="2"/>
  <c r="AD327" i="2"/>
  <c r="D327" i="2"/>
  <c r="AD328" i="2"/>
  <c r="D328" i="2"/>
  <c r="AD329" i="2"/>
  <c r="D329" i="2"/>
  <c r="AD330" i="2"/>
  <c r="D330" i="2"/>
  <c r="AD331" i="2"/>
  <c r="D331" i="2"/>
  <c r="AD332" i="2"/>
  <c r="D332" i="2"/>
  <c r="AD333" i="2"/>
  <c r="D333" i="2"/>
  <c r="AD334" i="2"/>
  <c r="D334" i="2"/>
  <c r="AD335" i="2"/>
  <c r="D335" i="2"/>
  <c r="AD336" i="2"/>
  <c r="D336" i="2"/>
  <c r="AD337" i="2"/>
  <c r="D337" i="2"/>
  <c r="AD338" i="2"/>
  <c r="D338" i="2"/>
  <c r="AD339" i="2"/>
  <c r="D339" i="2"/>
  <c r="AD340" i="2"/>
  <c r="D340" i="2"/>
  <c r="AD341" i="2"/>
  <c r="D341" i="2"/>
  <c r="AD342" i="2"/>
  <c r="D342" i="2"/>
  <c r="AD343" i="2"/>
  <c r="D343" i="2"/>
  <c r="AD344" i="2"/>
  <c r="D344" i="2"/>
  <c r="AD345" i="2"/>
  <c r="D345" i="2"/>
  <c r="AD346" i="2"/>
  <c r="D346" i="2"/>
  <c r="AD347" i="2"/>
  <c r="D347" i="2"/>
  <c r="AD348" i="2"/>
  <c r="D348" i="2"/>
  <c r="AD349" i="2"/>
  <c r="D349" i="2"/>
  <c r="AD350" i="2"/>
  <c r="D350" i="2"/>
  <c r="AD351" i="2"/>
  <c r="D351" i="2"/>
  <c r="AD352" i="2"/>
  <c r="D352" i="2"/>
  <c r="AD353" i="2"/>
  <c r="D353" i="2"/>
  <c r="AD354" i="2"/>
  <c r="D354" i="2"/>
  <c r="AD355" i="2"/>
  <c r="D355" i="2"/>
  <c r="AD356" i="2"/>
  <c r="D356" i="2"/>
  <c r="AD357" i="2"/>
  <c r="D357" i="2"/>
  <c r="AD358" i="2"/>
  <c r="D358" i="2"/>
  <c r="AD359" i="2"/>
  <c r="D359" i="2"/>
  <c r="AD360" i="2"/>
  <c r="D360" i="2"/>
  <c r="AD361" i="2"/>
  <c r="D361" i="2"/>
  <c r="AD362" i="2"/>
  <c r="D362" i="2"/>
  <c r="AD363" i="2"/>
  <c r="D363" i="2"/>
  <c r="AD364" i="2"/>
  <c r="D364" i="2"/>
  <c r="AD365" i="2"/>
  <c r="D365" i="2"/>
  <c r="AD366" i="2"/>
  <c r="D366" i="2"/>
  <c r="AD367" i="2"/>
  <c r="D367" i="2"/>
  <c r="AD368" i="2"/>
  <c r="D368" i="2"/>
  <c r="AD369" i="2"/>
  <c r="D369" i="2"/>
  <c r="AD370" i="2"/>
  <c r="D370" i="2"/>
  <c r="AD371" i="2"/>
  <c r="D371" i="2"/>
  <c r="AD372" i="2"/>
  <c r="D372" i="2"/>
  <c r="AD373" i="2"/>
  <c r="D373" i="2"/>
  <c r="AD374" i="2"/>
  <c r="D374" i="2"/>
  <c r="AD375" i="2"/>
  <c r="D375" i="2"/>
  <c r="AD376" i="2"/>
  <c r="D376" i="2"/>
  <c r="AD377" i="2"/>
  <c r="D377" i="2"/>
  <c r="AD378" i="2"/>
  <c r="D378" i="2"/>
  <c r="AD379" i="2"/>
  <c r="D379" i="2"/>
  <c r="AD380" i="2"/>
  <c r="D380" i="2"/>
  <c r="AD381" i="2"/>
  <c r="D381" i="2"/>
  <c r="AD382" i="2"/>
  <c r="D382" i="2"/>
  <c r="AD383" i="2"/>
  <c r="D383" i="2"/>
  <c r="AD384" i="2"/>
  <c r="D384" i="2"/>
  <c r="AD385" i="2"/>
  <c r="D385" i="2"/>
  <c r="AD386" i="2"/>
  <c r="D386" i="2"/>
  <c r="AD387" i="2"/>
  <c r="D387" i="2"/>
  <c r="AD388" i="2"/>
  <c r="D388" i="2"/>
  <c r="AD389" i="2"/>
  <c r="D389" i="2"/>
  <c r="AD390" i="2"/>
  <c r="D390" i="2"/>
  <c r="AD391" i="2"/>
  <c r="D391" i="2"/>
  <c r="AD392" i="2"/>
  <c r="D392" i="2"/>
  <c r="AD393" i="2"/>
  <c r="D393" i="2"/>
  <c r="AD394" i="2"/>
  <c r="D394" i="2"/>
  <c r="AD395" i="2"/>
  <c r="D395" i="2"/>
  <c r="AD396" i="2"/>
  <c r="D396" i="2"/>
  <c r="AD397" i="2"/>
  <c r="D397" i="2"/>
  <c r="AD398" i="2"/>
  <c r="D398" i="2"/>
  <c r="AD399" i="2"/>
  <c r="D399" i="2"/>
  <c r="AD400" i="2"/>
  <c r="D400" i="2"/>
  <c r="AD401" i="2"/>
  <c r="D401" i="2"/>
  <c r="AD402" i="2"/>
  <c r="D402" i="2"/>
  <c r="AD403" i="2"/>
  <c r="D403" i="2"/>
  <c r="AD404" i="2"/>
  <c r="D404" i="2"/>
  <c r="AD405" i="2"/>
  <c r="D405" i="2"/>
  <c r="AD406" i="2"/>
  <c r="D406" i="2"/>
  <c r="AD407" i="2"/>
  <c r="D407" i="2"/>
  <c r="AD408" i="2"/>
  <c r="D408" i="2"/>
  <c r="AD409" i="2"/>
  <c r="D409" i="2"/>
  <c r="AD410" i="2"/>
  <c r="D410" i="2"/>
  <c r="AD411" i="2"/>
  <c r="D411" i="2"/>
  <c r="AD412" i="2"/>
  <c r="D412" i="2"/>
  <c r="AD413" i="2"/>
  <c r="D413" i="2"/>
  <c r="AD414" i="2"/>
  <c r="D414" i="2"/>
  <c r="AD415" i="2"/>
  <c r="D415" i="2"/>
  <c r="AD416" i="2"/>
  <c r="D416" i="2"/>
  <c r="AD417" i="2"/>
  <c r="D417" i="2"/>
  <c r="AD418" i="2"/>
  <c r="D418" i="2"/>
  <c r="AD419" i="2"/>
  <c r="D419" i="2"/>
  <c r="AD420" i="2"/>
  <c r="D420" i="2"/>
  <c r="AD421" i="2"/>
  <c r="D421" i="2"/>
  <c r="AD422" i="2"/>
  <c r="D422" i="2"/>
  <c r="AD423" i="2"/>
  <c r="D423" i="2"/>
  <c r="AD424" i="2"/>
  <c r="D424" i="2"/>
  <c r="AD425" i="2"/>
  <c r="D425" i="2"/>
  <c r="AD426" i="2"/>
  <c r="D426" i="2"/>
  <c r="AD427" i="2"/>
  <c r="D427" i="2"/>
  <c r="AD428" i="2"/>
  <c r="D428" i="2"/>
  <c r="AD429" i="2"/>
  <c r="D429" i="2"/>
  <c r="AD430" i="2"/>
  <c r="D430" i="2"/>
  <c r="AD431" i="2"/>
  <c r="D431" i="2"/>
  <c r="AD432" i="2"/>
  <c r="D432" i="2"/>
  <c r="AD433" i="2"/>
  <c r="D433" i="2"/>
  <c r="AD434" i="2"/>
  <c r="D434" i="2"/>
  <c r="AD435" i="2"/>
  <c r="D435" i="2"/>
  <c r="AD436" i="2"/>
  <c r="D436" i="2"/>
  <c r="AD437" i="2"/>
  <c r="D437" i="2"/>
  <c r="AD438" i="2"/>
  <c r="D438" i="2"/>
  <c r="AD439" i="2"/>
  <c r="D439" i="2"/>
  <c r="AD440" i="2"/>
  <c r="D440" i="2"/>
  <c r="AD441" i="2"/>
  <c r="D441" i="2"/>
  <c r="AD442" i="2"/>
  <c r="D442" i="2"/>
  <c r="AD443" i="2"/>
  <c r="D443" i="2"/>
  <c r="AD444" i="2"/>
  <c r="D444" i="2"/>
  <c r="AD445" i="2"/>
  <c r="D445" i="2"/>
  <c r="AD446" i="2"/>
  <c r="D446" i="2"/>
  <c r="AD447" i="2"/>
  <c r="D447" i="2"/>
  <c r="AD448" i="2"/>
  <c r="D448" i="2"/>
  <c r="AD449" i="2"/>
  <c r="D449" i="2"/>
  <c r="AD450" i="2"/>
  <c r="D450" i="2"/>
  <c r="AD451" i="2"/>
  <c r="D451" i="2"/>
  <c r="AD452" i="2"/>
  <c r="D452" i="2"/>
  <c r="AD453" i="2"/>
  <c r="D453" i="2"/>
  <c r="AD454" i="2"/>
  <c r="D454" i="2"/>
  <c r="AD455" i="2"/>
  <c r="D455" i="2"/>
  <c r="AD456" i="2"/>
  <c r="D456" i="2"/>
  <c r="AD457" i="2"/>
  <c r="D457" i="2"/>
  <c r="AD458" i="2"/>
  <c r="D458" i="2"/>
  <c r="AD459" i="2"/>
  <c r="D459" i="2"/>
  <c r="AD460" i="2"/>
  <c r="D460" i="2"/>
  <c r="AD461" i="2"/>
  <c r="D461" i="2"/>
  <c r="AD462" i="2"/>
  <c r="D462" i="2"/>
  <c r="AD463" i="2"/>
  <c r="D463" i="2"/>
  <c r="AD464" i="2"/>
  <c r="D464" i="2"/>
  <c r="AD465" i="2"/>
  <c r="D465" i="2"/>
  <c r="AD466" i="2"/>
  <c r="D466" i="2"/>
  <c r="AD467" i="2"/>
  <c r="D467" i="2"/>
  <c r="AD468" i="2"/>
  <c r="D468" i="2"/>
  <c r="AD469" i="2"/>
  <c r="D469" i="2"/>
  <c r="AD470" i="2"/>
  <c r="D470" i="2"/>
  <c r="AD471" i="2"/>
  <c r="D471" i="2"/>
  <c r="AD472" i="2"/>
  <c r="D472" i="2"/>
  <c r="AD473" i="2"/>
  <c r="D473" i="2"/>
  <c r="AD474" i="2"/>
  <c r="D474" i="2"/>
  <c r="AD475" i="2"/>
  <c r="D475" i="2"/>
  <c r="AD476" i="2"/>
  <c r="D476" i="2"/>
  <c r="AD477" i="2"/>
  <c r="D477" i="2"/>
  <c r="AD478" i="2"/>
  <c r="D478" i="2"/>
  <c r="AD479" i="2"/>
  <c r="D479" i="2"/>
  <c r="AD480" i="2"/>
  <c r="D480" i="2"/>
  <c r="AD481" i="2"/>
  <c r="D481" i="2"/>
  <c r="AD482" i="2"/>
  <c r="D482" i="2"/>
  <c r="AD483" i="2"/>
  <c r="D483" i="2"/>
  <c r="AD484" i="2"/>
  <c r="D484" i="2"/>
  <c r="AD485" i="2"/>
  <c r="D485" i="2"/>
  <c r="AD486" i="2"/>
  <c r="D486" i="2"/>
  <c r="AD487" i="2"/>
  <c r="D487" i="2"/>
  <c r="AD488" i="2"/>
  <c r="D488" i="2"/>
  <c r="AD489" i="2"/>
  <c r="D489" i="2"/>
  <c r="AD490" i="2"/>
  <c r="D490" i="2"/>
  <c r="AD491" i="2"/>
  <c r="D491" i="2"/>
  <c r="AD492" i="2"/>
  <c r="D492" i="2"/>
  <c r="AD493" i="2"/>
  <c r="D493" i="2"/>
  <c r="AD494" i="2"/>
  <c r="D494" i="2"/>
  <c r="AD495" i="2"/>
  <c r="D495" i="2"/>
  <c r="AD496" i="2"/>
  <c r="D496" i="2"/>
  <c r="AD497" i="2"/>
  <c r="D497" i="2"/>
  <c r="AD498" i="2"/>
  <c r="D498" i="2"/>
  <c r="AD499" i="2"/>
  <c r="D499" i="2"/>
  <c r="AD500" i="2"/>
  <c r="D500" i="2"/>
  <c r="AD501" i="2"/>
  <c r="D501" i="2"/>
  <c r="AD502" i="2"/>
  <c r="D502" i="2"/>
  <c r="AD503" i="2"/>
  <c r="D503" i="2"/>
  <c r="AD504" i="2"/>
  <c r="D504" i="2"/>
  <c r="AD505" i="2"/>
  <c r="D505" i="2"/>
  <c r="AD506" i="2"/>
  <c r="D506" i="2"/>
  <c r="AD507" i="2"/>
  <c r="D507" i="2"/>
  <c r="AD508" i="2"/>
  <c r="D508" i="2"/>
  <c r="AD509" i="2"/>
  <c r="D509" i="2"/>
  <c r="AD510" i="2"/>
  <c r="D510" i="2"/>
  <c r="AD511" i="2"/>
  <c r="D511" i="2"/>
  <c r="AD512" i="2"/>
  <c r="D512" i="2"/>
  <c r="AD513" i="2"/>
  <c r="D513" i="2"/>
  <c r="AD514" i="2"/>
  <c r="D514" i="2"/>
  <c r="AD515" i="2"/>
  <c r="D515" i="2"/>
  <c r="AD516" i="2"/>
  <c r="D516" i="2"/>
  <c r="AD517" i="2"/>
  <c r="D517" i="2"/>
  <c r="AD518" i="2"/>
  <c r="D518" i="2"/>
  <c r="AD519" i="2"/>
  <c r="D519" i="2"/>
  <c r="AD520" i="2"/>
  <c r="D520" i="2"/>
  <c r="AD521" i="2"/>
  <c r="D521" i="2"/>
  <c r="AD522" i="2"/>
  <c r="D522" i="2"/>
  <c r="AD523" i="2"/>
  <c r="D523" i="2"/>
  <c r="AD524" i="2"/>
  <c r="D524" i="2"/>
  <c r="AD525" i="2"/>
  <c r="D525" i="2"/>
  <c r="AD526" i="2"/>
  <c r="D526" i="2"/>
  <c r="AD527" i="2"/>
  <c r="D527" i="2"/>
  <c r="AD528" i="2"/>
  <c r="D528" i="2"/>
  <c r="AD529" i="2"/>
  <c r="D529" i="2"/>
  <c r="AD530" i="2"/>
  <c r="D530" i="2"/>
  <c r="AD531" i="2"/>
  <c r="D531" i="2"/>
  <c r="AD532" i="2"/>
  <c r="D532" i="2"/>
  <c r="AD533" i="2"/>
  <c r="D533" i="2"/>
  <c r="AD534" i="2"/>
  <c r="D534" i="2"/>
  <c r="AD535" i="2"/>
  <c r="D535" i="2"/>
  <c r="AD536" i="2"/>
  <c r="D536" i="2"/>
  <c r="AD537" i="2"/>
  <c r="D537" i="2"/>
  <c r="AD538" i="2"/>
  <c r="D538" i="2"/>
  <c r="AD539" i="2"/>
  <c r="D539" i="2"/>
  <c r="AD540" i="2"/>
  <c r="D540" i="2"/>
  <c r="AD541" i="2"/>
  <c r="D541" i="2"/>
  <c r="AD542" i="2"/>
  <c r="D542" i="2"/>
  <c r="AD543" i="2"/>
  <c r="D543" i="2"/>
  <c r="AD544" i="2"/>
  <c r="D544" i="2"/>
  <c r="AD545" i="2"/>
  <c r="D545" i="2"/>
  <c r="AD546" i="2"/>
  <c r="D546" i="2"/>
  <c r="AD547" i="2"/>
  <c r="D547" i="2"/>
  <c r="AD548" i="2"/>
  <c r="D548" i="2"/>
  <c r="AD549" i="2"/>
  <c r="D549" i="2"/>
  <c r="AD550" i="2"/>
  <c r="D550" i="2"/>
  <c r="AD551" i="2"/>
  <c r="D551" i="2"/>
  <c r="AD552" i="2"/>
  <c r="D552" i="2"/>
  <c r="AD553" i="2"/>
  <c r="D553" i="2"/>
  <c r="AD554" i="2"/>
  <c r="D554" i="2"/>
  <c r="AD555" i="2"/>
  <c r="D555" i="2"/>
  <c r="AD556" i="2"/>
  <c r="D556" i="2"/>
  <c r="AD557" i="2"/>
  <c r="D557" i="2"/>
  <c r="AD558" i="2"/>
  <c r="D558" i="2"/>
  <c r="AD559" i="2"/>
  <c r="D559" i="2"/>
  <c r="AD560" i="2"/>
  <c r="D560" i="2"/>
  <c r="AD561" i="2"/>
  <c r="D561" i="2"/>
  <c r="AD562" i="2"/>
  <c r="D562" i="2"/>
  <c r="AD563" i="2"/>
  <c r="D563" i="2"/>
  <c r="AD3" i="2"/>
  <c r="D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3" i="2"/>
  <c r="C4" i="2"/>
  <c r="C5" i="2"/>
  <c r="C6" i="2"/>
</calcChain>
</file>

<file path=xl/sharedStrings.xml><?xml version="1.0" encoding="utf-8"?>
<sst xmlns="http://schemas.openxmlformats.org/spreadsheetml/2006/main" count="2437" uniqueCount="1505">
  <si>
    <t>NN 3331</t>
  </si>
  <si>
    <t>M2</t>
  </si>
  <si>
    <t>NN 3332 B</t>
  </si>
  <si>
    <t>M3:</t>
  </si>
  <si>
    <t>GJ 1140</t>
  </si>
  <si>
    <t>DA6</t>
  </si>
  <si>
    <t>GJ 2092</t>
  </si>
  <si>
    <t>DA/F</t>
  </si>
  <si>
    <t>NN 3727</t>
  </si>
  <si>
    <t>NN 3728 B</t>
  </si>
  <si>
    <t>g</t>
  </si>
  <si>
    <t>GJ 1179</t>
  </si>
  <si>
    <t>dM4 :</t>
  </si>
  <si>
    <t>GJ 1179 B</t>
  </si>
  <si>
    <t>DC9</t>
  </si>
  <si>
    <t>Gl 669 B</t>
  </si>
  <si>
    <t>dM5 e</t>
  </si>
  <si>
    <t>GJ 1223</t>
  </si>
  <si>
    <t>m</t>
  </si>
  <si>
    <t>NN 3060</t>
  </si>
  <si>
    <t>Gl 82</t>
  </si>
  <si>
    <t>M4Ve</t>
  </si>
  <si>
    <t>NN 3992</t>
  </si>
  <si>
    <t>Gl 669</t>
  </si>
  <si>
    <t>M4</t>
  </si>
  <si>
    <t>Gliese</t>
  </si>
  <si>
    <t>Spectral Class</t>
  </si>
  <si>
    <t>AbsMag</t>
  </si>
  <si>
    <t>Light Years</t>
  </si>
  <si>
    <t xml:space="preserve">Gl 86 </t>
  </si>
  <si>
    <t>Serial Num</t>
  </si>
  <si>
    <t>CNS3 Id</t>
  </si>
  <si>
    <t>Other Id</t>
  </si>
  <si>
    <t>Component</t>
  </si>
  <si>
    <t>Vis Mag</t>
  </si>
  <si>
    <t>Abs Mag</t>
  </si>
  <si>
    <t>Spectral Type</t>
  </si>
  <si>
    <t>Parallax</t>
  </si>
  <si>
    <t>Sun</t>
  </si>
  <si>
    <t>G2 V</t>
  </si>
  <si>
    <t>Gl 551</t>
  </si>
  <si>
    <t>Proxima Centauri</t>
  </si>
  <si>
    <t>M5 e</t>
  </si>
  <si>
    <t>Gl 559</t>
  </si>
  <si>
    <t>Rigil Kentaurus A ALF Cen</t>
  </si>
  <si>
    <t>A</t>
  </si>
  <si>
    <t>Rigil Kentaurus B</t>
  </si>
  <si>
    <t>B</t>
  </si>
  <si>
    <t>K0 V</t>
  </si>
  <si>
    <t>Gl 699</t>
  </si>
  <si>
    <t>Barnard’s Star</t>
  </si>
  <si>
    <t>M5 V</t>
  </si>
  <si>
    <t>Gl 406</t>
  </si>
  <si>
    <t>M6</t>
  </si>
  <si>
    <t>Gl 411</t>
  </si>
  <si>
    <t>M2 Ve</t>
  </si>
  <si>
    <t>Gl 65</t>
  </si>
  <si>
    <t>M5.5Ve</t>
  </si>
  <si>
    <t>Gl 244</t>
  </si>
  <si>
    <t>Sirius A ALF CMa</t>
  </si>
  <si>
    <t>A1 V</t>
  </si>
  <si>
    <t>Sirius B</t>
  </si>
  <si>
    <t>A2</t>
  </si>
  <si>
    <t>Gl 729</t>
  </si>
  <si>
    <t>M4.5e</t>
  </si>
  <si>
    <t>Gl 905</t>
  </si>
  <si>
    <t>M6 e</t>
  </si>
  <si>
    <t>Gl 144</t>
  </si>
  <si>
    <t>EPS Eri</t>
  </si>
  <si>
    <t>K2 V</t>
  </si>
  <si>
    <t>Gl 447</t>
  </si>
  <si>
    <t>M4.5</t>
  </si>
  <si>
    <t>Gl 866</t>
  </si>
  <si>
    <t>AB</t>
  </si>
  <si>
    <t>Gl 15</t>
  </si>
  <si>
    <t>M2 V</t>
  </si>
  <si>
    <t>M6 Ve</t>
  </si>
  <si>
    <t>Gl 820</t>
  </si>
  <si>
    <t>61 Cyg</t>
  </si>
  <si>
    <t>K5 Ve</t>
  </si>
  <si>
    <t>K7 Ve</t>
  </si>
  <si>
    <t>Gl 845</t>
  </si>
  <si>
    <t>EPS Ind</t>
  </si>
  <si>
    <t>Gl 71</t>
  </si>
  <si>
    <t>TAU Cet</t>
  </si>
  <si>
    <t>G8 Vp</t>
  </si>
  <si>
    <t>Gl 280</t>
  </si>
  <si>
    <t>Procyon ALF Cmi</t>
  </si>
  <si>
    <t>F5 IV-V</t>
  </si>
  <si>
    <t>Gl 725</t>
  </si>
  <si>
    <t>M5</t>
  </si>
  <si>
    <t>Gl 887</t>
  </si>
  <si>
    <t>GJ 1111</t>
  </si>
  <si>
    <t>M6.5</t>
  </si>
  <si>
    <t>Gl 54.1</t>
  </si>
  <si>
    <t>M5 Ve</t>
  </si>
  <si>
    <t>Gl 273</t>
  </si>
  <si>
    <t>M3.5</t>
  </si>
  <si>
    <t>Gl 191</t>
  </si>
  <si>
    <t>M0 V</t>
  </si>
  <si>
    <t>Gl 825</t>
  </si>
  <si>
    <t>M0 Ve</t>
  </si>
  <si>
    <t>Gl 860</t>
  </si>
  <si>
    <t>M6 V</t>
  </si>
  <si>
    <t>Gl 628</t>
  </si>
  <si>
    <t>Gl 234</t>
  </si>
  <si>
    <t>M4.5 J</t>
  </si>
  <si>
    <t>GJ 1061</t>
  </si>
  <si>
    <t>Gl 473</t>
  </si>
  <si>
    <t>M5.5eJ</t>
  </si>
  <si>
    <t>M7</t>
  </si>
  <si>
    <t>Gl 35</t>
  </si>
  <si>
    <t>Z7</t>
  </si>
  <si>
    <t>Gl 83.1</t>
  </si>
  <si>
    <t>M8 Ve</t>
  </si>
  <si>
    <t>NN 3522</t>
  </si>
  <si>
    <t>k</t>
  </si>
  <si>
    <t>NN 3618</t>
  </si>
  <si>
    <t>Gl 1</t>
  </si>
  <si>
    <t>M4 V</t>
  </si>
  <si>
    <t>NN 3622</t>
  </si>
  <si>
    <t>Gl 674</t>
  </si>
  <si>
    <t>M3</t>
  </si>
  <si>
    <t>Gl 440</t>
  </si>
  <si>
    <t>Q6</t>
  </si>
  <si>
    <t>Gl 832</t>
  </si>
  <si>
    <t>M1 V</t>
  </si>
  <si>
    <t>GJ 1002</t>
  </si>
  <si>
    <t>M5-5.5</t>
  </si>
  <si>
    <t>Gl 380</t>
  </si>
  <si>
    <t>K2 Ve</t>
  </si>
  <si>
    <t>Gl 687</t>
  </si>
  <si>
    <t>M3.5 V</t>
  </si>
  <si>
    <t>Gl 682</t>
  </si>
  <si>
    <t>GJ 1245</t>
  </si>
  <si>
    <t>M5.5 V e</t>
  </si>
  <si>
    <t>Gl 876</t>
  </si>
  <si>
    <t>Gl 166</t>
  </si>
  <si>
    <t>OMI(2) Eri</t>
  </si>
  <si>
    <t>K1 Ve</t>
  </si>
  <si>
    <t>A4</t>
  </si>
  <si>
    <t>C</t>
  </si>
  <si>
    <t>M4.5Ve</t>
  </si>
  <si>
    <t>Gl 388</t>
  </si>
  <si>
    <t>Gl 768</t>
  </si>
  <si>
    <t>Altair ALF Aql</t>
  </si>
  <si>
    <t>A7 IV-V</t>
  </si>
  <si>
    <t>Gl 702</t>
  </si>
  <si>
    <t>K0 Ve</t>
  </si>
  <si>
    <t>Gl 873</t>
  </si>
  <si>
    <t>GJ 1116</t>
  </si>
  <si>
    <t>Gl 445</t>
  </si>
  <si>
    <t>M4 VI</t>
  </si>
  <si>
    <t>GJ 1005</t>
  </si>
  <si>
    <t>Gl 412</t>
  </si>
  <si>
    <t>Gl 663</t>
  </si>
  <si>
    <t>NN 3379</t>
  </si>
  <si>
    <t>Gl 526</t>
  </si>
  <si>
    <t>M4 Ve</t>
  </si>
  <si>
    <t>Gl 169.1</t>
  </si>
  <si>
    <t>C5</t>
  </si>
  <si>
    <t>Gl 664</t>
  </si>
  <si>
    <t>Gl 764</t>
  </si>
  <si>
    <t>SIG Dra</t>
  </si>
  <si>
    <t>Gl 908</t>
  </si>
  <si>
    <t>Gl 752</t>
  </si>
  <si>
    <t>M3.5Ve</t>
  </si>
  <si>
    <t>Gl 783</t>
  </si>
  <si>
    <t>K3 V</t>
  </si>
  <si>
    <t>Gl 229</t>
  </si>
  <si>
    <t>M1 Ve</t>
  </si>
  <si>
    <t>Gl 754</t>
  </si>
  <si>
    <t>Gl 780</t>
  </si>
  <si>
    <t>DEL Pav</t>
  </si>
  <si>
    <t>G8 V</t>
  </si>
  <si>
    <t>Gl 570</t>
  </si>
  <si>
    <t>Gl 251</t>
  </si>
  <si>
    <t>Gl 205</t>
  </si>
  <si>
    <t>M1.5 V</t>
  </si>
  <si>
    <t>Gl 643</t>
  </si>
  <si>
    <t>Gl 300</t>
  </si>
  <si>
    <t>Gl 34</t>
  </si>
  <si>
    <t>ETA Cas</t>
  </si>
  <si>
    <t>G3 V</t>
  </si>
  <si>
    <t>K7 V</t>
  </si>
  <si>
    <t>Gl 213</t>
  </si>
  <si>
    <t>Gl 588</t>
  </si>
  <si>
    <t>Gl 693</t>
  </si>
  <si>
    <t>Gl 268</t>
  </si>
  <si>
    <t>M4.5 Ve</t>
  </si>
  <si>
    <t>Gl 784</t>
  </si>
  <si>
    <t>NN 3323</t>
  </si>
  <si>
    <t>GJ 1221</t>
  </si>
  <si>
    <t>XP9</t>
  </si>
  <si>
    <t>NN 3454</t>
  </si>
  <si>
    <t>Gl 338</t>
  </si>
  <si>
    <t>Gl 285</t>
  </si>
  <si>
    <t>GJ 1128</t>
  </si>
  <si>
    <t>NN 3877</t>
  </si>
  <si>
    <t>M8</t>
  </si>
  <si>
    <t>Gl 139</t>
  </si>
  <si>
    <t>82 Eri</t>
  </si>
  <si>
    <t>G5 V</t>
  </si>
  <si>
    <t>Gl 661</t>
  </si>
  <si>
    <t>M3 J</t>
  </si>
  <si>
    <t>Gl 555</t>
  </si>
  <si>
    <t>Gl 625</t>
  </si>
  <si>
    <t>Gl 581</t>
  </si>
  <si>
    <t>GJ 2097</t>
  </si>
  <si>
    <t>Gl 19</t>
  </si>
  <si>
    <t>BET Hyi</t>
  </si>
  <si>
    <t>G2 IV</t>
  </si>
  <si>
    <t>Gl 223.2</t>
  </si>
  <si>
    <t>Z9</t>
  </si>
  <si>
    <t>Gl 644</t>
  </si>
  <si>
    <t>Gl 881</t>
  </si>
  <si>
    <t>Fomalhaut ALF Psa</t>
  </si>
  <si>
    <t>A3 V</t>
  </si>
  <si>
    <t>GJ 1156</t>
  </si>
  <si>
    <t>M e</t>
  </si>
  <si>
    <t>Gl 896</t>
  </si>
  <si>
    <t>M4 e</t>
  </si>
  <si>
    <t>Gl 66</t>
  </si>
  <si>
    <t>P Eri</t>
  </si>
  <si>
    <t>Gl 566</t>
  </si>
  <si>
    <t>XI Boo</t>
  </si>
  <si>
    <t>G8 Ve</t>
  </si>
  <si>
    <t>K4 Ve</t>
  </si>
  <si>
    <t>Gl 299</t>
  </si>
  <si>
    <t>Gl 880</t>
  </si>
  <si>
    <t>M2 e</t>
  </si>
  <si>
    <t>NN 3716</t>
  </si>
  <si>
    <t>A2 m</t>
  </si>
  <si>
    <t>Gl 829</t>
  </si>
  <si>
    <t>NN 4285</t>
  </si>
  <si>
    <t>Gl 892</t>
  </si>
  <si>
    <t>Gl 293</t>
  </si>
  <si>
    <t>Q9</t>
  </si>
  <si>
    <t>Gl 402</t>
  </si>
  <si>
    <t>Gl 408</t>
  </si>
  <si>
    <t>NN 3322</t>
  </si>
  <si>
    <t>M3 V</t>
  </si>
  <si>
    <t>Gl 667</t>
  </si>
  <si>
    <t>K5 V</t>
  </si>
  <si>
    <t>M2.5</t>
  </si>
  <si>
    <t>Gl 17</t>
  </si>
  <si>
    <t>ZET Tuc</t>
  </si>
  <si>
    <t>F9 V</t>
  </si>
  <si>
    <t>NN 3737</t>
  </si>
  <si>
    <t>Gl 514</t>
  </si>
  <si>
    <t>GJ 1286</t>
  </si>
  <si>
    <t>NN 4053</t>
  </si>
  <si>
    <t>Gl 393</t>
  </si>
  <si>
    <t>Gl 33</t>
  </si>
  <si>
    <t>GJ 1230</t>
  </si>
  <si>
    <t>k-m</t>
  </si>
  <si>
    <t>Gl 53</t>
  </si>
  <si>
    <t>MU Cas</t>
  </si>
  <si>
    <t>G5 VI</t>
  </si>
  <si>
    <t>NN 4274</t>
  </si>
  <si>
    <t>Gl 809</t>
  </si>
  <si>
    <t>GJ 2005</t>
  </si>
  <si>
    <t>M5.5</t>
  </si>
  <si>
    <t>Gl 178</t>
  </si>
  <si>
    <t>1 PI(3) Ori</t>
  </si>
  <si>
    <t>F6 V</t>
  </si>
  <si>
    <t>GJ 1224</t>
  </si>
  <si>
    <t>Gl 713</t>
  </si>
  <si>
    <t>CHI Dra</t>
  </si>
  <si>
    <t>F7 V</t>
  </si>
  <si>
    <t>NN 3378</t>
  </si>
  <si>
    <t>Gl 666</t>
  </si>
  <si>
    <t>Gl 623</t>
  </si>
  <si>
    <t>NN 3192</t>
  </si>
  <si>
    <t>NN 3193</t>
  </si>
  <si>
    <t>Gl 618</t>
  </si>
  <si>
    <t>M5 :</t>
  </si>
  <si>
    <t>Gl 105</t>
  </si>
  <si>
    <t>M4.5V</t>
  </si>
  <si>
    <t>Gl 185</t>
  </si>
  <si>
    <t>M0 V J</t>
  </si>
  <si>
    <t>Gl 721</t>
  </si>
  <si>
    <t>Vega ALF Lyr</t>
  </si>
  <si>
    <t>A0 V</t>
  </si>
  <si>
    <t>NN 3417</t>
  </si>
  <si>
    <t>GJ 1093</t>
  </si>
  <si>
    <t>Gl 673</t>
  </si>
  <si>
    <t>Gl 686</t>
  </si>
  <si>
    <t>M1</t>
  </si>
  <si>
    <t>Gl 879</t>
  </si>
  <si>
    <t>Gl 884</t>
  </si>
  <si>
    <t>K5/M0 V</t>
  </si>
  <si>
    <t>Gl 915</t>
  </si>
  <si>
    <t>A5</t>
  </si>
  <si>
    <t>Gl 68</t>
  </si>
  <si>
    <t>K1 V</t>
  </si>
  <si>
    <t>Gl 268.3</t>
  </si>
  <si>
    <t>NN 3789</t>
  </si>
  <si>
    <t>Gl 701</t>
  </si>
  <si>
    <t>Gl 109</t>
  </si>
  <si>
    <t>M3.5V</t>
  </si>
  <si>
    <t>Gl 831</t>
  </si>
  <si>
    <t>Gl 216</t>
  </si>
  <si>
    <t>GAM Lep</t>
  </si>
  <si>
    <t>GJ 1087</t>
  </si>
  <si>
    <t>AP9</t>
  </si>
  <si>
    <t>NN 3991</t>
  </si>
  <si>
    <t>GJ 1276</t>
  </si>
  <si>
    <t>Z9+</t>
  </si>
  <si>
    <t>NN 4063</t>
  </si>
  <si>
    <t>M3 p</t>
  </si>
  <si>
    <t>GJ 1105</t>
  </si>
  <si>
    <t>Gl 450</t>
  </si>
  <si>
    <t>GJ 2034</t>
  </si>
  <si>
    <t>A8</t>
  </si>
  <si>
    <t>GJ 1123</t>
  </si>
  <si>
    <t>Gl 493.1</t>
  </si>
  <si>
    <t>Gl 799</t>
  </si>
  <si>
    <t>GJ 1289</t>
  </si>
  <si>
    <t>Gl 747</t>
  </si>
  <si>
    <t>M3.5 J</t>
  </si>
  <si>
    <t>M5 K</t>
  </si>
  <si>
    <t>Gl 518</t>
  </si>
  <si>
    <t>GJ 1151</t>
  </si>
  <si>
    <t>Gl 479</t>
  </si>
  <si>
    <t>GJ 1227</t>
  </si>
  <si>
    <t>Gl 54</t>
  </si>
  <si>
    <t>Gl 117</t>
  </si>
  <si>
    <t>Gl 793</t>
  </si>
  <si>
    <t>Gl 232</t>
  </si>
  <si>
    <t>Gl 502</t>
  </si>
  <si>
    <t>BET Com</t>
  </si>
  <si>
    <t>G0 V</t>
  </si>
  <si>
    <t>Gl 877</t>
  </si>
  <si>
    <t>Gl 438</t>
  </si>
  <si>
    <t>K0</t>
  </si>
  <si>
    <t>NN 3076</t>
  </si>
  <si>
    <t>Gl 84</t>
  </si>
  <si>
    <t>NN 3146</t>
  </si>
  <si>
    <t>GJ 1057</t>
  </si>
  <si>
    <t>GJ 1154</t>
  </si>
  <si>
    <t>Gl 381</t>
  </si>
  <si>
    <t>Gl 257</t>
  </si>
  <si>
    <t>NN 3517</t>
  </si>
  <si>
    <t>Gl 382</t>
  </si>
  <si>
    <t>Gl 434</t>
  </si>
  <si>
    <t>Gl 451</t>
  </si>
  <si>
    <t>G8 VI</t>
  </si>
  <si>
    <t>Gl 487</t>
  </si>
  <si>
    <t>Gl 48</t>
  </si>
  <si>
    <t>Gl 486</t>
  </si>
  <si>
    <t>Gl 827</t>
  </si>
  <si>
    <t>GAM Pav</t>
  </si>
  <si>
    <t>F8 V</t>
  </si>
  <si>
    <t>Gl 867</t>
  </si>
  <si>
    <t>NN 3839</t>
  </si>
  <si>
    <t>Gl 695</t>
  </si>
  <si>
    <t>MU Her</t>
  </si>
  <si>
    <t>G5 IV</t>
  </si>
  <si>
    <t>M4 K</t>
  </si>
  <si>
    <t>Gl 475</t>
  </si>
  <si>
    <t>BET Cvn</t>
  </si>
  <si>
    <t>Gl 791.2</t>
  </si>
  <si>
    <t>Gl 849</t>
  </si>
  <si>
    <t>Gl 70</t>
  </si>
  <si>
    <t>Gl 231</t>
  </si>
  <si>
    <t>ALF Men</t>
  </si>
  <si>
    <t>GJ 1103</t>
  </si>
  <si>
    <t>GJ 2066</t>
  </si>
  <si>
    <t>GJ 2069</t>
  </si>
  <si>
    <t>Gl 424</t>
  </si>
  <si>
    <t>NN 3667</t>
  </si>
  <si>
    <t>C8</t>
  </si>
  <si>
    <t>Gl 49</t>
  </si>
  <si>
    <t>Gl 318</t>
  </si>
  <si>
    <t>A6</t>
  </si>
  <si>
    <t>NN 3128</t>
  </si>
  <si>
    <t>Gl 283</t>
  </si>
  <si>
    <t>ZQ6</t>
  </si>
  <si>
    <t>NN 3707</t>
  </si>
  <si>
    <t>Gl 465</t>
  </si>
  <si>
    <t>Gl 506</t>
  </si>
  <si>
    <t>G6 V</t>
  </si>
  <si>
    <t>Gl 512.1</t>
  </si>
  <si>
    <t>G2.5 Va</t>
  </si>
  <si>
    <t>NN 3820</t>
  </si>
  <si>
    <t>K2 :</t>
  </si>
  <si>
    <t>Gl 745</t>
  </si>
  <si>
    <t>M2 VI</t>
  </si>
  <si>
    <t>NN 4247</t>
  </si>
  <si>
    <t>m+</t>
  </si>
  <si>
    <t>Gl 357</t>
  </si>
  <si>
    <t>Gl 51</t>
  </si>
  <si>
    <t>Gl 183</t>
  </si>
  <si>
    <t>Gl 595</t>
  </si>
  <si>
    <t>NN 4360</t>
  </si>
  <si>
    <t>Gl 250</t>
  </si>
  <si>
    <t>NN 3421</t>
  </si>
  <si>
    <t>Gl 91</t>
  </si>
  <si>
    <t>Gl 367</t>
  </si>
  <si>
    <t>Gl 785</t>
  </si>
  <si>
    <t>NN 3380</t>
  </si>
  <si>
    <t>Gl 352</t>
  </si>
  <si>
    <t>GJ 1253</t>
  </si>
  <si>
    <t>Gl 176</t>
  </si>
  <si>
    <t>M2.5Ve</t>
  </si>
  <si>
    <t>Gl 902</t>
  </si>
  <si>
    <t>Gl 803</t>
  </si>
  <si>
    <t>GJ 2033</t>
  </si>
  <si>
    <t>NN 3306</t>
  </si>
  <si>
    <t>Q7</t>
  </si>
  <si>
    <t>Gl 226</t>
  </si>
  <si>
    <t>Gl 649</t>
  </si>
  <si>
    <t>NN 3988</t>
  </si>
  <si>
    <t>GJ 1065</t>
  </si>
  <si>
    <t>Gl 534</t>
  </si>
  <si>
    <t>ETA Boo</t>
  </si>
  <si>
    <t>G0 IV</t>
  </si>
  <si>
    <t>Gl 542</t>
  </si>
  <si>
    <t>Gl 654</t>
  </si>
  <si>
    <t>Gl 137</t>
  </si>
  <si>
    <t>KAP Cet</t>
  </si>
  <si>
    <t>G5 Ve</t>
  </si>
  <si>
    <t>Gl 633</t>
  </si>
  <si>
    <t>GJ 1207</t>
  </si>
  <si>
    <t>GJ 1001</t>
  </si>
  <si>
    <t>NN 3253</t>
  </si>
  <si>
    <t>NN 3275</t>
  </si>
  <si>
    <t>Gl 150</t>
  </si>
  <si>
    <t>DEL Eri</t>
  </si>
  <si>
    <t>K0 IVe</t>
  </si>
  <si>
    <t>Gl 222</t>
  </si>
  <si>
    <t>CHI(1) Ori</t>
  </si>
  <si>
    <t>Gl 370</t>
  </si>
  <si>
    <t>NN 3855</t>
  </si>
  <si>
    <t>Gl 638</t>
  </si>
  <si>
    <t>Gl 508</t>
  </si>
  <si>
    <t>M1.5eJ</t>
  </si>
  <si>
    <t>Gl 691</t>
  </si>
  <si>
    <t>MU Ara</t>
  </si>
  <si>
    <t>Gl 102</t>
  </si>
  <si>
    <t>GJ 1138</t>
  </si>
  <si>
    <t>Gl 413.1</t>
  </si>
  <si>
    <t>Gl 453</t>
  </si>
  <si>
    <t>Gl 519</t>
  </si>
  <si>
    <t>NN 3978</t>
  </si>
  <si>
    <t>K8 V</t>
  </si>
  <si>
    <t>Gl 432</t>
  </si>
  <si>
    <t>Gl 694</t>
  </si>
  <si>
    <t>GJ 1256</t>
  </si>
  <si>
    <t>M4-5</t>
  </si>
  <si>
    <t>GJ 2012</t>
  </si>
  <si>
    <t>NN 3049</t>
  </si>
  <si>
    <t>Gl 228</t>
  </si>
  <si>
    <t>M2.5V J</t>
  </si>
  <si>
    <t>Gl 22</t>
  </si>
  <si>
    <t>AC</t>
  </si>
  <si>
    <t>Gl 286</t>
  </si>
  <si>
    <t>Pollux BET Gem</t>
  </si>
  <si>
    <t>K0 IIIb</t>
  </si>
  <si>
    <t>NN 3512</t>
  </si>
  <si>
    <t>GJ 1028</t>
  </si>
  <si>
    <t>NN 3119</t>
  </si>
  <si>
    <t>NN 3126</t>
  </si>
  <si>
    <t>NN 3304</t>
  </si>
  <si>
    <t>NN 3959</t>
  </si>
  <si>
    <t>NN 3976</t>
  </si>
  <si>
    <t>Gl 678.1</t>
  </si>
  <si>
    <t>NN 4248</t>
  </si>
  <si>
    <t>Gl 203</t>
  </si>
  <si>
    <t>Gl 341</t>
  </si>
  <si>
    <t>Gl 609</t>
  </si>
  <si>
    <t>Gl 748</t>
  </si>
  <si>
    <t>NN 3079</t>
  </si>
  <si>
    <t>Awk</t>
  </si>
  <si>
    <t>Gl 239</t>
  </si>
  <si>
    <t>Gl 635</t>
  </si>
  <si>
    <t>ZET Her</t>
  </si>
  <si>
    <t>Gl 436</t>
  </si>
  <si>
    <t>Gl 449</t>
  </si>
  <si>
    <t>BET Vir</t>
  </si>
  <si>
    <t>Gl 482</t>
  </si>
  <si>
    <t>GAM Vir</t>
  </si>
  <si>
    <t>F0 V</t>
  </si>
  <si>
    <t>Gl 754.1</t>
  </si>
  <si>
    <t>Q5</t>
  </si>
  <si>
    <t>Gl 846</t>
  </si>
  <si>
    <t>M0.5 V</t>
  </si>
  <si>
    <t>Gl 172</t>
  </si>
  <si>
    <t>K8 Ve</t>
  </si>
  <si>
    <t>GJ 1125</t>
  </si>
  <si>
    <t>GJ 1235</t>
  </si>
  <si>
    <t>Gl 92</t>
  </si>
  <si>
    <t>DEL Tri</t>
  </si>
  <si>
    <t>G0 Ve</t>
  </si>
  <si>
    <t>NN 3526</t>
  </si>
  <si>
    <t>Gl 373</t>
  </si>
  <si>
    <t>Gl 606</t>
  </si>
  <si>
    <t>Gl 852</t>
  </si>
  <si>
    <t>GJ 1129</t>
  </si>
  <si>
    <t>Gl 372</t>
  </si>
  <si>
    <t>NN 3571</t>
  </si>
  <si>
    <t>GJ 1264</t>
  </si>
  <si>
    <t>Gl 358</t>
  </si>
  <si>
    <t>Gl 75</t>
  </si>
  <si>
    <t>NN 3182</t>
  </si>
  <si>
    <t>C9</t>
  </si>
  <si>
    <t>Gl 442</t>
  </si>
  <si>
    <t>NN 3147</t>
  </si>
  <si>
    <t>GJ 1083</t>
  </si>
  <si>
    <t>GJ 1119</t>
  </si>
  <si>
    <t>Gl 339.1</t>
  </si>
  <si>
    <t>XP7</t>
  </si>
  <si>
    <t>Gl 909</t>
  </si>
  <si>
    <t>GJ 1134</t>
  </si>
  <si>
    <t>Gl 452.1</t>
  </si>
  <si>
    <t>Gl 170</t>
  </si>
  <si>
    <t>Gl 320</t>
  </si>
  <si>
    <t>Gl 423</t>
  </si>
  <si>
    <t>XI Uma</t>
  </si>
  <si>
    <t>NN 3804</t>
  </si>
  <si>
    <t>NN 4071</t>
  </si>
  <si>
    <t>GJ 1265</t>
  </si>
  <si>
    <t>Gl 218</t>
  </si>
  <si>
    <t>Gl 569</t>
  </si>
  <si>
    <t>M0 V e</t>
  </si>
  <si>
    <t>Gl 27</t>
  </si>
  <si>
    <t>K0+ V</t>
  </si>
  <si>
    <t>NN 3125</t>
  </si>
  <si>
    <t>NN 3270</t>
  </si>
  <si>
    <t>M4 V e</t>
  </si>
  <si>
    <t>GJ 2036</t>
  </si>
  <si>
    <t>Gl 536</t>
  </si>
  <si>
    <t>NN 3849</t>
  </si>
  <si>
    <t>M9</t>
  </si>
  <si>
    <t>Gl 631</t>
  </si>
  <si>
    <t>Gl 740</t>
  </si>
  <si>
    <t>Gl 431</t>
  </si>
  <si>
    <t>NN 3010</t>
  </si>
  <si>
    <t>Gl 173</t>
  </si>
  <si>
    <t>NN 3801</t>
  </si>
  <si>
    <t>Gl 568</t>
  </si>
  <si>
    <t>Gl 136</t>
  </si>
  <si>
    <t>ZET(1) Ret</t>
  </si>
  <si>
    <t>GJ 1232</t>
  </si>
  <si>
    <t>Gl 766</t>
  </si>
  <si>
    <t>GJ 1041</t>
  </si>
  <si>
    <t>NN 4333</t>
  </si>
  <si>
    <t>Gl 47</t>
  </si>
  <si>
    <t>Gl 124</t>
  </si>
  <si>
    <t>IOT Per</t>
  </si>
  <si>
    <t>Gl 624</t>
  </si>
  <si>
    <t>ZET Tra</t>
  </si>
  <si>
    <t>NN 3928</t>
  </si>
  <si>
    <t>GJ 1284</t>
  </si>
  <si>
    <t>NN 4281</t>
  </si>
  <si>
    <t>NN 3412</t>
  </si>
  <si>
    <t>Wo 9520</t>
  </si>
  <si>
    <t>GJ 1236</t>
  </si>
  <si>
    <t>Gl 821</t>
  </si>
  <si>
    <t>Gl 541</t>
  </si>
  <si>
    <t>Arcturus ALF Boo</t>
  </si>
  <si>
    <t>K2 III ep</t>
  </si>
  <si>
    <t>NN 3210</t>
  </si>
  <si>
    <t>Gl 545</t>
  </si>
  <si>
    <t>Gl 856</t>
  </si>
  <si>
    <t>M0 V eJ</t>
  </si>
  <si>
    <t>GJ 1004</t>
  </si>
  <si>
    <t>GJ 1097</t>
  </si>
  <si>
    <t>Gl 410</t>
  </si>
  <si>
    <t>Gl 428</t>
  </si>
  <si>
    <t>GJ 1238</t>
  </si>
  <si>
    <t>Gl 190</t>
  </si>
  <si>
    <t>GJ 1086</t>
  </si>
  <si>
    <t>QP8</t>
  </si>
  <si>
    <t>Gl 433</t>
  </si>
  <si>
    <t>Gl 63</t>
  </si>
  <si>
    <t>NN 3140</t>
  </si>
  <si>
    <t>NN 3396</t>
  </si>
  <si>
    <t>Gl 362</t>
  </si>
  <si>
    <t>NN 3592</t>
  </si>
  <si>
    <t>NN 4078</t>
  </si>
  <si>
    <t>GJ 1277</t>
  </si>
  <si>
    <t>Gl 386</t>
  </si>
  <si>
    <t>Gl 494</t>
  </si>
  <si>
    <t>M1.5e</t>
  </si>
  <si>
    <t>Gl 865</t>
  </si>
  <si>
    <t>Gl 86</t>
  </si>
  <si>
    <t>GJ 1187</t>
  </si>
  <si>
    <t>NN 3967</t>
  </si>
  <si>
    <t>GJ 1148</t>
  </si>
  <si>
    <t>Gl 537</t>
  </si>
  <si>
    <t>M3 e</t>
  </si>
  <si>
    <t>NN 4065</t>
  </si>
  <si>
    <t>Gl 327</t>
  </si>
  <si>
    <t>Gl 349</t>
  </si>
  <si>
    <t>K3 Ve</t>
  </si>
  <si>
    <t>Gl 399</t>
  </si>
  <si>
    <t>Gl 653</t>
  </si>
  <si>
    <t>Gl 706</t>
  </si>
  <si>
    <t>Gl 735</t>
  </si>
  <si>
    <t>Gl 838.6</t>
  </si>
  <si>
    <t>Gl 325</t>
  </si>
  <si>
    <t>K6 V</t>
  </si>
  <si>
    <t>Gl 617</t>
  </si>
  <si>
    <t>NN 3148</t>
  </si>
  <si>
    <t>NN 3149</t>
  </si>
  <si>
    <t>NN 3909</t>
  </si>
  <si>
    <t>G5</t>
  </si>
  <si>
    <t>NN 4048</t>
  </si>
  <si>
    <t>NN 4049</t>
  </si>
  <si>
    <t>Gl 138</t>
  </si>
  <si>
    <t>ZET(2) Ret</t>
  </si>
  <si>
    <t>G1 V</t>
  </si>
  <si>
    <t>Gl 103</t>
  </si>
  <si>
    <t>Gl 739</t>
  </si>
  <si>
    <t>Gl 2</t>
  </si>
  <si>
    <t>Gl 4</t>
  </si>
  <si>
    <t>K6 Ve</t>
  </si>
  <si>
    <t>NN 3500</t>
  </si>
  <si>
    <t>Gl 317</t>
  </si>
  <si>
    <t>NN 3550</t>
  </si>
  <si>
    <t>Gl 356</t>
  </si>
  <si>
    <t>Gl 534.1</t>
  </si>
  <si>
    <t>Gl 553.1</t>
  </si>
  <si>
    <t>Gl 567</t>
  </si>
  <si>
    <t>NN 3966</t>
  </si>
  <si>
    <t>Gl 87</t>
  </si>
  <si>
    <t>M2.5V</t>
  </si>
  <si>
    <t>Gl 96</t>
  </si>
  <si>
    <t>M1.5Ve</t>
  </si>
  <si>
    <t>Gl 275.2</t>
  </si>
  <si>
    <t>M5 VI</t>
  </si>
  <si>
    <t>Gl 12</t>
  </si>
  <si>
    <t>NN 3039</t>
  </si>
  <si>
    <t>Gl 78</t>
  </si>
  <si>
    <t>Gl 208</t>
  </si>
  <si>
    <t>Gl 212</t>
  </si>
  <si>
    <t>NN 3442</t>
  </si>
  <si>
    <t>Gl 540.2</t>
  </si>
  <si>
    <t>M5.5e</t>
  </si>
  <si>
    <t>NN 3873</t>
  </si>
  <si>
    <t>Gl 772</t>
  </si>
  <si>
    <t>GJ 1234</t>
  </si>
  <si>
    <t>C7</t>
  </si>
  <si>
    <t>Gl 146</t>
  </si>
  <si>
    <t>Gl 169</t>
  </si>
  <si>
    <t>Gl 660</t>
  </si>
  <si>
    <t>Gl 806</t>
  </si>
  <si>
    <t>Gl 528</t>
  </si>
  <si>
    <t>K4 V</t>
  </si>
  <si>
    <t>K6</t>
  </si>
  <si>
    <t>Gl 575</t>
  </si>
  <si>
    <t>44 I Boo</t>
  </si>
  <si>
    <t>F9 V n</t>
  </si>
  <si>
    <t>Gl 585</t>
  </si>
  <si>
    <t>GJ 2020</t>
  </si>
  <si>
    <t>Gl 127.1</t>
  </si>
  <si>
    <t>A3</t>
  </si>
  <si>
    <t>NN 3325</t>
  </si>
  <si>
    <t>Gl 369</t>
  </si>
  <si>
    <t>Gl 668.1</t>
  </si>
  <si>
    <t>G9 V</t>
  </si>
  <si>
    <t>NN 4070</t>
  </si>
  <si>
    <t>NN 3266</t>
  </si>
  <si>
    <t>GJ 1055</t>
  </si>
  <si>
    <t>NN 3472</t>
  </si>
  <si>
    <t>K0/1 V</t>
  </si>
  <si>
    <t>Gl 505</t>
  </si>
  <si>
    <t>Gl 603</t>
  </si>
  <si>
    <t>GAM Ser</t>
  </si>
  <si>
    <t>NN 3954</t>
  </si>
  <si>
    <t>NN 4106</t>
  </si>
  <si>
    <t>Wo 9780</t>
  </si>
  <si>
    <t>Gl 79</t>
  </si>
  <si>
    <t>Gl 180</t>
  </si>
  <si>
    <t>M3 :</t>
  </si>
  <si>
    <t>Gl 403</t>
  </si>
  <si>
    <t>Gl 512</t>
  </si>
  <si>
    <t>Gl 598</t>
  </si>
  <si>
    <t>LAM Ser</t>
  </si>
  <si>
    <t>GJ 1243</t>
  </si>
  <si>
    <t>M4 :</t>
  </si>
  <si>
    <t>Gl 676</t>
  </si>
  <si>
    <t>M0</t>
  </si>
  <si>
    <t>Gl 488</t>
  </si>
  <si>
    <t>M0.5Ve</t>
  </si>
  <si>
    <t>Gl 97</t>
  </si>
  <si>
    <t>KAP For</t>
  </si>
  <si>
    <t>GJ 1053</t>
  </si>
  <si>
    <t>M6 VI</t>
  </si>
  <si>
    <t>NN 3332</t>
  </si>
  <si>
    <t>BC</t>
  </si>
  <si>
    <t>Gl 277</t>
  </si>
  <si>
    <t>A/F</t>
  </si>
  <si>
    <t>NN 3728</t>
  </si>
  <si>
    <t>Gl 521</t>
  </si>
  <si>
    <t>Wo 9492</t>
  </si>
  <si>
    <t>Gl 851.3</t>
  </si>
  <si>
    <t>Gl 211</t>
  </si>
  <si>
    <t>Gl 851</t>
  </si>
  <si>
    <t>Gl 145</t>
  </si>
  <si>
    <t>Gl 309</t>
  </si>
  <si>
    <t>Gl 853</t>
  </si>
  <si>
    <t>Gl 359</t>
  </si>
  <si>
    <t>Gl 452</t>
  </si>
  <si>
    <t>f</t>
  </si>
  <si>
    <t>Gl 601</t>
  </si>
  <si>
    <t>BET Tra</t>
  </si>
  <si>
    <t>F2 IV</t>
  </si>
  <si>
    <t>Gl 55</t>
  </si>
  <si>
    <t>NU Phe</t>
  </si>
  <si>
    <t>NN 3435</t>
  </si>
  <si>
    <t>NN 3518</t>
  </si>
  <si>
    <t>NN 3533</t>
  </si>
  <si>
    <t>Gl 364</t>
  </si>
  <si>
    <t>F9 IV</t>
  </si>
  <si>
    <t>NN 3647</t>
  </si>
  <si>
    <t>Gl 443</t>
  </si>
  <si>
    <t>NN 3800</t>
  </si>
  <si>
    <t>Gl 680</t>
  </si>
  <si>
    <t>Gl 798</t>
  </si>
  <si>
    <t>GJ 1288</t>
  </si>
  <si>
    <t>GJ 1263</t>
  </si>
  <si>
    <t>Catalog of  Stars within 40 light years - Selected Fields from CNS3, Gleise and Jahriess, 1991</t>
  </si>
  <si>
    <t xml:space="preserve">Arranged in order of increasing: Distance </t>
  </si>
  <si>
    <t>Catalogue</t>
  </si>
  <si>
    <t>ID</t>
  </si>
  <si>
    <t>ID Length</t>
  </si>
  <si>
    <t>Name</t>
  </si>
  <si>
    <t>Sirius A</t>
  </si>
  <si>
    <t>Procyon</t>
  </si>
  <si>
    <t>Altair</t>
  </si>
  <si>
    <t>Fomalhaut</t>
  </si>
  <si>
    <t>Vega</t>
  </si>
  <si>
    <t>Pollux</t>
  </si>
  <si>
    <t>Arcturus</t>
  </si>
  <si>
    <t>Rigil Kentaurus</t>
  </si>
  <si>
    <t>Constellation</t>
  </si>
  <si>
    <t>Bayer</t>
  </si>
  <si>
    <t>Centauri</t>
  </si>
  <si>
    <t>Alpha</t>
  </si>
  <si>
    <t>Canis Majoris</t>
  </si>
  <si>
    <t>G3/G5V</t>
  </si>
  <si>
    <t>Eridanus</t>
  </si>
  <si>
    <t xml:space="preserve">40 Eri A </t>
  </si>
  <si>
    <t xml:space="preserve">ο2 </t>
  </si>
  <si>
    <t xml:space="preserve">K1V </t>
  </si>
  <si>
    <t>Keid; DY Eri; nearby triple star</t>
  </si>
  <si>
    <t xml:space="preserve">40 Eri B </t>
  </si>
  <si>
    <t xml:space="preserve">DA VII </t>
  </si>
  <si>
    <t>component of the 40 Eri system; white dwarf</t>
  </si>
  <si>
    <t xml:space="preserve">82 G. Eri[3] </t>
  </si>
  <si>
    <t xml:space="preserve">e </t>
  </si>
  <si>
    <t xml:space="preserve">G8V </t>
  </si>
  <si>
    <t>nearby; three planets (b), (c) and (d); also has a debris disk</t>
  </si>
  <si>
    <t xml:space="preserve">HD 10360 </t>
  </si>
  <si>
    <t xml:space="preserve">p </t>
  </si>
  <si>
    <t xml:space="preserve">K0V </t>
  </si>
  <si>
    <t>binary star with 3 G. Eridani</t>
  </si>
  <si>
    <t xml:space="preserve">HD 10361 </t>
  </si>
  <si>
    <t xml:space="preserve">K5V </t>
  </si>
  <si>
    <t>binary star with 4 G. Eridani</t>
  </si>
  <si>
    <t xml:space="preserve">HR 1614 </t>
  </si>
  <si>
    <t xml:space="preserve">K3V </t>
  </si>
  <si>
    <t xml:space="preserve">HD 17925 </t>
  </si>
  <si>
    <t>EP Eri, RS CVn variable</t>
  </si>
  <si>
    <t>has a white dwarf companion and a planet (b)</t>
  </si>
  <si>
    <t>HR 4523</t>
  </si>
  <si>
    <t>Epsilon</t>
  </si>
  <si>
    <t>Eridani</t>
  </si>
  <si>
    <t>Delta</t>
  </si>
  <si>
    <t>Cygni</t>
  </si>
  <si>
    <t>Indi</t>
  </si>
  <si>
    <t>Andromeda</t>
  </si>
  <si>
    <t xml:space="preserve">/ænˈdrɒmᵻdə/[4] </t>
  </si>
  <si>
    <t xml:space="preserve">And </t>
  </si>
  <si>
    <t xml:space="preserve">Andr </t>
  </si>
  <si>
    <t>Andromedae</t>
  </si>
  <si>
    <t xml:space="preserve">/ænˈdrɒmᵻdiː/ </t>
  </si>
  <si>
    <t xml:space="preserve">Perseus </t>
  </si>
  <si>
    <t xml:space="preserve">ancient (Ptolemy) </t>
  </si>
  <si>
    <t xml:space="preserve">Andromeda (The chained lady or the Princess) </t>
  </si>
  <si>
    <t>Alpheratz</t>
  </si>
  <si>
    <t>Antlia</t>
  </si>
  <si>
    <t xml:space="preserve">/ˈæntliə/[4] </t>
  </si>
  <si>
    <t xml:space="preserve">Ant </t>
  </si>
  <si>
    <t xml:space="preserve">Antl </t>
  </si>
  <si>
    <t>Antliae</t>
  </si>
  <si>
    <t xml:space="preserve">/ˈæntliiː/ </t>
  </si>
  <si>
    <t xml:space="preserve">La Caille </t>
  </si>
  <si>
    <t xml:space="preserve">1763, Lacaille </t>
  </si>
  <si>
    <t xml:space="preserve">air pump </t>
  </si>
  <si>
    <t>α Antliae</t>
  </si>
  <si>
    <t>Apus</t>
  </si>
  <si>
    <t xml:space="preserve">/ˈeɪpəs/[5] </t>
  </si>
  <si>
    <t xml:space="preserve">Aps </t>
  </si>
  <si>
    <t xml:space="preserve">Apus </t>
  </si>
  <si>
    <t>Apodis</t>
  </si>
  <si>
    <t xml:space="preserve">/ˈæpoʊdᵻs/[5] </t>
  </si>
  <si>
    <t xml:space="preserve">Bayer </t>
  </si>
  <si>
    <t xml:space="preserve">1603, Uranometria, created by Keyser and de Houtman </t>
  </si>
  <si>
    <t xml:space="preserve">Bird-of-paradise/Exotic Bird/Extraordinary Bird </t>
  </si>
  <si>
    <t>α Apodis</t>
  </si>
  <si>
    <t>Aquarius</t>
  </si>
  <si>
    <t xml:space="preserve">/əˈkwɛəriəs/[4] </t>
  </si>
  <si>
    <t xml:space="preserve">Aqr </t>
  </si>
  <si>
    <t xml:space="preserve">Aqar </t>
  </si>
  <si>
    <t>Aquarii</t>
  </si>
  <si>
    <t xml:space="preserve">/əˈkwɛəriaɪ/ </t>
  </si>
  <si>
    <t xml:space="preserve">Zodiac </t>
  </si>
  <si>
    <t xml:space="preserve">water-bearer </t>
  </si>
  <si>
    <t>Sadalsuud</t>
  </si>
  <si>
    <t>Aquila</t>
  </si>
  <si>
    <t xml:space="preserve">/ˈækwᵻlə/[4] </t>
  </si>
  <si>
    <t xml:space="preserve">Aql </t>
  </si>
  <si>
    <t xml:space="preserve">Aqil </t>
  </si>
  <si>
    <t>Aquilae</t>
  </si>
  <si>
    <t xml:space="preserve">/ˈækwᵻliː/ </t>
  </si>
  <si>
    <t xml:space="preserve">Hercules </t>
  </si>
  <si>
    <t xml:space="preserve">eagle </t>
  </si>
  <si>
    <t>Ara</t>
  </si>
  <si>
    <t xml:space="preserve">/ˈɛərə/[5] </t>
  </si>
  <si>
    <t xml:space="preserve">Ara </t>
  </si>
  <si>
    <t xml:space="preserve">Arae </t>
  </si>
  <si>
    <t>Arae</t>
  </si>
  <si>
    <t xml:space="preserve">/ˈɛəriː/[5] </t>
  </si>
  <si>
    <t xml:space="preserve">altar </t>
  </si>
  <si>
    <t>β Arae</t>
  </si>
  <si>
    <t>Aries</t>
  </si>
  <si>
    <t xml:space="preserve">/ˈɛəriːz, ˈɛərɪiːz/[4][5] </t>
  </si>
  <si>
    <t xml:space="preserve">Ari </t>
  </si>
  <si>
    <t xml:space="preserve">Arie </t>
  </si>
  <si>
    <t>Arietis</t>
  </si>
  <si>
    <t xml:space="preserve">/əˈraɪᵻtᵻs/[5] </t>
  </si>
  <si>
    <t xml:space="preserve">ram </t>
  </si>
  <si>
    <t>Hamal</t>
  </si>
  <si>
    <t>Auriga</t>
  </si>
  <si>
    <t xml:space="preserve">/ɔːˈraɪɡə/[4][5] </t>
  </si>
  <si>
    <t xml:space="preserve">Aur </t>
  </si>
  <si>
    <t xml:space="preserve">Auri </t>
  </si>
  <si>
    <t>Aurigae</t>
  </si>
  <si>
    <t xml:space="preserve">/ɔːˈraɪdʒiː/[5] </t>
  </si>
  <si>
    <t xml:space="preserve">charioteer </t>
  </si>
  <si>
    <t>Capella</t>
  </si>
  <si>
    <t>Boötes</t>
  </si>
  <si>
    <t xml:space="preserve">/boʊˈoʊtiːz/[4] </t>
  </si>
  <si>
    <t xml:space="preserve">Boo </t>
  </si>
  <si>
    <t xml:space="preserve">Boot </t>
  </si>
  <si>
    <t>Boötis</t>
  </si>
  <si>
    <t xml:space="preserve">/boʊˈoʊtᵻs/ </t>
  </si>
  <si>
    <t xml:space="preserve">Ursa Major </t>
  </si>
  <si>
    <t xml:space="preserve">herdsman </t>
  </si>
  <si>
    <t>Caelum</t>
  </si>
  <si>
    <t xml:space="preserve">/ˈsiːləm/[5] </t>
  </si>
  <si>
    <t xml:space="preserve">Cae </t>
  </si>
  <si>
    <t xml:space="preserve">Cael </t>
  </si>
  <si>
    <t>Caeli</t>
  </si>
  <si>
    <t xml:space="preserve">/ˈsiːlaɪ/[5] </t>
  </si>
  <si>
    <t xml:space="preserve">chisel or graving tool </t>
  </si>
  <si>
    <t>α Caeli</t>
  </si>
  <si>
    <t>Camelopardalis</t>
  </si>
  <si>
    <t xml:space="preserve">/kəˌmɛloʊˈpɑːrdəlᵻs/[5] </t>
  </si>
  <si>
    <t xml:space="preserve">Cam </t>
  </si>
  <si>
    <t xml:space="preserve">Caml </t>
  </si>
  <si>
    <t xml:space="preserve">1613, Plancius[6] </t>
  </si>
  <si>
    <t xml:space="preserve">giraffe </t>
  </si>
  <si>
    <t>β Camelopardalis</t>
  </si>
  <si>
    <t>Cancer</t>
  </si>
  <si>
    <t xml:space="preserve">/ˈkænsər/[4] </t>
  </si>
  <si>
    <t xml:space="preserve">Cnc </t>
  </si>
  <si>
    <t xml:space="preserve">Canc </t>
  </si>
  <si>
    <t>Cancri</t>
  </si>
  <si>
    <t xml:space="preserve">/ˈkæŋkraɪ/ </t>
  </si>
  <si>
    <t xml:space="preserve">crab </t>
  </si>
  <si>
    <t>Tarf</t>
  </si>
  <si>
    <t>Canes Venatici</t>
  </si>
  <si>
    <t xml:space="preserve">/ˈkeɪniːz vᵻˈnætᵻsaɪ/[5] </t>
  </si>
  <si>
    <t xml:space="preserve">CVn </t>
  </si>
  <si>
    <t xml:space="preserve">CVen </t>
  </si>
  <si>
    <t>Canum Venaticorum</t>
  </si>
  <si>
    <t xml:space="preserve">/ˈkeɪnəm vᵻnætᵻˈkɒrəm/ </t>
  </si>
  <si>
    <t xml:space="preserve">1690, Firmamentum Sobiescianum, Hevelius </t>
  </si>
  <si>
    <t xml:space="preserve">hunting dogs </t>
  </si>
  <si>
    <t>Cor Caroli</t>
  </si>
  <si>
    <t>Canis Major</t>
  </si>
  <si>
    <t xml:space="preserve">/ˈkeɪnᵻs ˈmeɪdʒər/[5] </t>
  </si>
  <si>
    <t xml:space="preserve">CMa </t>
  </si>
  <si>
    <t xml:space="preserve">CMaj </t>
  </si>
  <si>
    <t xml:space="preserve">/ˈkeɪnᵻs məˈdʒɒrᵻs/ </t>
  </si>
  <si>
    <t xml:space="preserve">Orion </t>
  </si>
  <si>
    <t xml:space="preserve">greater dog </t>
  </si>
  <si>
    <t>Sirius</t>
  </si>
  <si>
    <t>Canis Minor</t>
  </si>
  <si>
    <t xml:space="preserve">/ˈkeɪnᵻs ˈmaɪnər/[5] </t>
  </si>
  <si>
    <t xml:space="preserve">CMi </t>
  </si>
  <si>
    <t xml:space="preserve">CMin </t>
  </si>
  <si>
    <t>Canis Minoris</t>
  </si>
  <si>
    <t xml:space="preserve">/ˈkeɪnᵻs mᵻˈnɒrᵻs/ </t>
  </si>
  <si>
    <t xml:space="preserve">lesser dog </t>
  </si>
  <si>
    <t>Capricornus</t>
  </si>
  <si>
    <t xml:space="preserve">/ˌkæprᵻˈkɔːrnəs/[5] </t>
  </si>
  <si>
    <t xml:space="preserve">Cap </t>
  </si>
  <si>
    <t xml:space="preserve">Capr </t>
  </si>
  <si>
    <t>Capricorni</t>
  </si>
  <si>
    <t xml:space="preserve">/ˌkæprᵻˈkɔːrnaɪ/[5] </t>
  </si>
  <si>
    <t xml:space="preserve">sea goat </t>
  </si>
  <si>
    <t>Deneb Algiedi</t>
  </si>
  <si>
    <t>Carina</t>
  </si>
  <si>
    <t xml:space="preserve">/kəˈraɪnə/[4] </t>
  </si>
  <si>
    <t xml:space="preserve">Car </t>
  </si>
  <si>
    <t xml:space="preserve">Cari </t>
  </si>
  <si>
    <t>Carinae</t>
  </si>
  <si>
    <t xml:space="preserve">/kəˈraɪniː/ </t>
  </si>
  <si>
    <t xml:space="preserve">Heavenly Waters </t>
  </si>
  <si>
    <t xml:space="preserve">1763, Lacaille, split from Argo Navis </t>
  </si>
  <si>
    <t xml:space="preserve">keel </t>
  </si>
  <si>
    <t>Canopus</t>
  </si>
  <si>
    <t>Cassiopeia</t>
  </si>
  <si>
    <t xml:space="preserve">/ˌkæsioʊˈpiːə/[4][5] </t>
  </si>
  <si>
    <t xml:space="preserve">Cas </t>
  </si>
  <si>
    <t xml:space="preserve">Cass </t>
  </si>
  <si>
    <t>Cassiopeiae</t>
  </si>
  <si>
    <t xml:space="preserve">/ˌkæsioʊˈpiːiː/[5] </t>
  </si>
  <si>
    <t xml:space="preserve">Cassiopeia (mythological character) </t>
  </si>
  <si>
    <t>Shedir</t>
  </si>
  <si>
    <t>Centaurus</t>
  </si>
  <si>
    <t xml:space="preserve">/sɛnˈtɔːrəs/[4] </t>
  </si>
  <si>
    <t xml:space="preserve">Cen </t>
  </si>
  <si>
    <t xml:space="preserve">Cent </t>
  </si>
  <si>
    <t xml:space="preserve">/sɛnˈtɔːraɪ/ </t>
  </si>
  <si>
    <t xml:space="preserve">centaur </t>
  </si>
  <si>
    <t>Alpha Centauri</t>
  </si>
  <si>
    <t>Cepheus</t>
  </si>
  <si>
    <t xml:space="preserve">/ˈsiːfiəs, -fjuːs/[5] </t>
  </si>
  <si>
    <t xml:space="preserve">Cep </t>
  </si>
  <si>
    <t xml:space="preserve">Ceph </t>
  </si>
  <si>
    <t>Cephei</t>
  </si>
  <si>
    <t xml:space="preserve">/ˈsiːfiaɪ/[5] </t>
  </si>
  <si>
    <t xml:space="preserve">Cepheus (mythological character) </t>
  </si>
  <si>
    <t>Alderamin</t>
  </si>
  <si>
    <t>Cetus</t>
  </si>
  <si>
    <t xml:space="preserve">/ˈsiːtəs/[5] </t>
  </si>
  <si>
    <t xml:space="preserve">Cet </t>
  </si>
  <si>
    <t xml:space="preserve">Ceti </t>
  </si>
  <si>
    <t>Ceti</t>
  </si>
  <si>
    <t xml:space="preserve">/ˈsiːtaɪ/[5] </t>
  </si>
  <si>
    <t xml:space="preserve">sea monster (later interpreted as a whale) </t>
  </si>
  <si>
    <t>Deneb Kaitos</t>
  </si>
  <si>
    <t>Chamaeleon</t>
  </si>
  <si>
    <t xml:space="preserve">/kəˈmiːliən/[4] </t>
  </si>
  <si>
    <t xml:space="preserve">Cha </t>
  </si>
  <si>
    <t xml:space="preserve">Cham </t>
  </si>
  <si>
    <t>Chamaeleontis</t>
  </si>
  <si>
    <t xml:space="preserve">/kəˌmiːliˈɒntᵻs/ </t>
  </si>
  <si>
    <t xml:space="preserve">chameleon </t>
  </si>
  <si>
    <t>α Chamaeleontis</t>
  </si>
  <si>
    <t>Circinus</t>
  </si>
  <si>
    <t xml:space="preserve">/ˈsɜːrsᵻnəs/[4] </t>
  </si>
  <si>
    <t xml:space="preserve">Cir </t>
  </si>
  <si>
    <t xml:space="preserve">Circ </t>
  </si>
  <si>
    <t>Circini</t>
  </si>
  <si>
    <t xml:space="preserve">/ˈsɜːrsᵻnaɪ/ </t>
  </si>
  <si>
    <t xml:space="preserve">compasses </t>
  </si>
  <si>
    <t>α Circini</t>
  </si>
  <si>
    <t>Columba</t>
  </si>
  <si>
    <t xml:space="preserve">/koʊˈlʌmbə/[4] </t>
  </si>
  <si>
    <t xml:space="preserve">Col </t>
  </si>
  <si>
    <t xml:space="preserve">Colm </t>
  </si>
  <si>
    <t>Columbae</t>
  </si>
  <si>
    <t xml:space="preserve">/koʊˈlʌmbiː/ </t>
  </si>
  <si>
    <t xml:space="preserve">1592, Plancius, split from Canis Major </t>
  </si>
  <si>
    <t xml:space="preserve">dove </t>
  </si>
  <si>
    <t>Phact</t>
  </si>
  <si>
    <t>Coma Berenices</t>
  </si>
  <si>
    <t xml:space="preserve">/ˈkoʊmə bɛrəˈnaɪsiːz/[5] </t>
  </si>
  <si>
    <t xml:space="preserve">Com </t>
  </si>
  <si>
    <t xml:space="preserve">Coma </t>
  </si>
  <si>
    <t>Comae Berenices</t>
  </si>
  <si>
    <t xml:space="preserve">/ˈkoʊmiː bɛrəˈnaɪsiːz/[5] </t>
  </si>
  <si>
    <t xml:space="preserve">1603, Uranometria, split from Leo </t>
  </si>
  <si>
    <t xml:space="preserve">Berenice's hair </t>
  </si>
  <si>
    <t>β Comae Berenices</t>
  </si>
  <si>
    <t>Corona Australis[7]</t>
  </si>
  <si>
    <t xml:space="preserve">/koʊˈroʊnə ɔːˈstrælᵻs, -ˈstreɪ-/[4][5] </t>
  </si>
  <si>
    <t xml:space="preserve">CrA </t>
  </si>
  <si>
    <t xml:space="preserve">CorA </t>
  </si>
  <si>
    <t>Coronae Australis</t>
  </si>
  <si>
    <t xml:space="preserve">/koʊˈroʊniː ɔːˈstrælᵻs/ </t>
  </si>
  <si>
    <t xml:space="preserve">southern crown </t>
  </si>
  <si>
    <t>Alphekka Meridiana</t>
  </si>
  <si>
    <t>Corona Borealis</t>
  </si>
  <si>
    <t xml:space="preserve">/koʊˈroʊnə ˌbɔəriˈælᵻs, -ˈeɪlᵻs/[4][5] </t>
  </si>
  <si>
    <t xml:space="preserve">CrB </t>
  </si>
  <si>
    <t xml:space="preserve">CorB </t>
  </si>
  <si>
    <t>Coronae Borealis</t>
  </si>
  <si>
    <t xml:space="preserve">/koʊˈroʊniː bɔəriˈælᵻs/ </t>
  </si>
  <si>
    <t xml:space="preserve">northern crown </t>
  </si>
  <si>
    <t>Alphecca</t>
  </si>
  <si>
    <t>Corvus</t>
  </si>
  <si>
    <t xml:space="preserve">/ˈkɔːrvəs/[4] </t>
  </si>
  <si>
    <t xml:space="preserve">Crv </t>
  </si>
  <si>
    <t xml:space="preserve">Corv </t>
  </si>
  <si>
    <t>Corvi</t>
  </si>
  <si>
    <t xml:space="preserve">/ˈkɔːrvaɪ/ </t>
  </si>
  <si>
    <t xml:space="preserve">crow </t>
  </si>
  <si>
    <t>Gienah</t>
  </si>
  <si>
    <t>Crater</t>
  </si>
  <si>
    <t xml:space="preserve">/ˈkreɪtər/[4] </t>
  </si>
  <si>
    <t xml:space="preserve">Crt </t>
  </si>
  <si>
    <t xml:space="preserve">Crat </t>
  </si>
  <si>
    <t>Crateris</t>
  </si>
  <si>
    <t xml:space="preserve">/krəˈtɪərᵻs/ </t>
  </si>
  <si>
    <t xml:space="preserve">cup </t>
  </si>
  <si>
    <t>Labrum</t>
  </si>
  <si>
    <t>Crux</t>
  </si>
  <si>
    <t xml:space="preserve">/ˈkrʌks/[4] </t>
  </si>
  <si>
    <t xml:space="preserve">Cru </t>
  </si>
  <si>
    <t xml:space="preserve">Cruc </t>
  </si>
  <si>
    <t>Crucis</t>
  </si>
  <si>
    <t xml:space="preserve">/ˈkruːsᵻs/ </t>
  </si>
  <si>
    <t xml:space="preserve">1603, Uranometria, split from Centaurus </t>
  </si>
  <si>
    <t xml:space="preserve">southern cross </t>
  </si>
  <si>
    <t>Acrux</t>
  </si>
  <si>
    <t>Cygnus</t>
  </si>
  <si>
    <t xml:space="preserve">/ˈsɪɡnəs/[4] </t>
  </si>
  <si>
    <t xml:space="preserve">Cyg </t>
  </si>
  <si>
    <t xml:space="preserve">Cygn </t>
  </si>
  <si>
    <t xml:space="preserve">/ˈsɪɡnaɪ/ </t>
  </si>
  <si>
    <t xml:space="preserve">swan or Northern Cross </t>
  </si>
  <si>
    <t>Deneb</t>
  </si>
  <si>
    <t>Delphinus</t>
  </si>
  <si>
    <t xml:space="preserve">/dɛlˈfaɪnəs/[4] </t>
  </si>
  <si>
    <t xml:space="preserve">Del </t>
  </si>
  <si>
    <t xml:space="preserve">Dlph </t>
  </si>
  <si>
    <t>Delphini</t>
  </si>
  <si>
    <t xml:space="preserve">/dɛlˈfaɪnaɪ/ </t>
  </si>
  <si>
    <t xml:space="preserve">dolphin </t>
  </si>
  <si>
    <t>Rotanev</t>
  </si>
  <si>
    <t>Dorado</t>
  </si>
  <si>
    <t xml:space="preserve">/dəˈrɑːdoʊ/[8] </t>
  </si>
  <si>
    <t xml:space="preserve">Dor </t>
  </si>
  <si>
    <t xml:space="preserve">Dora </t>
  </si>
  <si>
    <t>Doradus</t>
  </si>
  <si>
    <t xml:space="preserve">/doʊˈreɪdəs/ </t>
  </si>
  <si>
    <t xml:space="preserve">dolphinfish </t>
  </si>
  <si>
    <t>α Doradus</t>
  </si>
  <si>
    <t>Draco</t>
  </si>
  <si>
    <t xml:space="preserve">/ˈdreɪkoʊ/[5] </t>
  </si>
  <si>
    <t xml:space="preserve">Dra </t>
  </si>
  <si>
    <t xml:space="preserve">Drac </t>
  </si>
  <si>
    <t>Draconis</t>
  </si>
  <si>
    <t xml:space="preserve">/drəˈkoʊnᵻs/[5] </t>
  </si>
  <si>
    <t xml:space="preserve">dragon </t>
  </si>
  <si>
    <t>Etamin</t>
  </si>
  <si>
    <t>Equuleus</t>
  </si>
  <si>
    <t xml:space="preserve">/ᵻˈkwuːliəs/[5] </t>
  </si>
  <si>
    <t xml:space="preserve">Equ </t>
  </si>
  <si>
    <t xml:space="preserve">Equl </t>
  </si>
  <si>
    <t>Equulei</t>
  </si>
  <si>
    <t xml:space="preserve">/ᵻˈkwuːliaɪ/[5] </t>
  </si>
  <si>
    <t xml:space="preserve">pony </t>
  </si>
  <si>
    <t>Kitalpha</t>
  </si>
  <si>
    <t xml:space="preserve">/ᵻˈrɪdənəs/[5] </t>
  </si>
  <si>
    <t xml:space="preserve">Eri </t>
  </si>
  <si>
    <t xml:space="preserve">Erid </t>
  </si>
  <si>
    <t xml:space="preserve">/ᵻˈrɪdənaɪ/[5] </t>
  </si>
  <si>
    <t xml:space="preserve">river Eridanus (mythology) </t>
  </si>
  <si>
    <t>Achernar</t>
  </si>
  <si>
    <t>Fornax</t>
  </si>
  <si>
    <t xml:space="preserve">/ˈfɔːrnæks/ </t>
  </si>
  <si>
    <t xml:space="preserve">For </t>
  </si>
  <si>
    <t xml:space="preserve">Forn </t>
  </si>
  <si>
    <t>Fornacis</t>
  </si>
  <si>
    <t xml:space="preserve">/fɔːrˈneɪsᵻs/ </t>
  </si>
  <si>
    <t xml:space="preserve">chemical furnace </t>
  </si>
  <si>
    <t>Gemini</t>
  </si>
  <si>
    <t xml:space="preserve">/ˈdʒɛmᵻnaɪ/[4] </t>
  </si>
  <si>
    <t xml:space="preserve">Gem </t>
  </si>
  <si>
    <t xml:space="preserve">Gemi </t>
  </si>
  <si>
    <t>Geminorum</t>
  </si>
  <si>
    <t xml:space="preserve">/ˌdʒɛmᵻˈnɒrəm/ </t>
  </si>
  <si>
    <t xml:space="preserve">twins </t>
  </si>
  <si>
    <t>Grus</t>
  </si>
  <si>
    <t xml:space="preserve">/ˈɡrʌs/[5] </t>
  </si>
  <si>
    <t xml:space="preserve">Gru </t>
  </si>
  <si>
    <t xml:space="preserve">Grus </t>
  </si>
  <si>
    <t>Gruis</t>
  </si>
  <si>
    <t xml:space="preserve">/ˈɡruːᵻs/[5] </t>
  </si>
  <si>
    <t xml:space="preserve">Crane </t>
  </si>
  <si>
    <t>Alnair</t>
  </si>
  <si>
    <t>Hercules</t>
  </si>
  <si>
    <t xml:space="preserve">/ˈhɜːrkjᵿliːz/[5] </t>
  </si>
  <si>
    <t xml:space="preserve">Her </t>
  </si>
  <si>
    <t xml:space="preserve">Herc </t>
  </si>
  <si>
    <t>Herculis</t>
  </si>
  <si>
    <t xml:space="preserve">/ˈhɜːrkjᵿlᵻs/ </t>
  </si>
  <si>
    <t xml:space="preserve">Hercules (mythological character) </t>
  </si>
  <si>
    <t>Kornephoros</t>
  </si>
  <si>
    <t>Horologium</t>
  </si>
  <si>
    <t xml:space="preserve">/ˌhɒrəˈlɒdʒiəm, -ˈloʊ-/[4][5] </t>
  </si>
  <si>
    <t xml:space="preserve">Hor </t>
  </si>
  <si>
    <t xml:space="preserve">Horo </t>
  </si>
  <si>
    <t>Horologii</t>
  </si>
  <si>
    <t xml:space="preserve">/ˌhɒrəˈloʊdʒiaɪ/ </t>
  </si>
  <si>
    <t xml:space="preserve">pendulum clock </t>
  </si>
  <si>
    <t>α Horologii</t>
  </si>
  <si>
    <t>Hydra</t>
  </si>
  <si>
    <t xml:space="preserve">/ˈhaɪdrə/[4] </t>
  </si>
  <si>
    <t xml:space="preserve">Hya </t>
  </si>
  <si>
    <t xml:space="preserve">Hyda </t>
  </si>
  <si>
    <t>Hydrae</t>
  </si>
  <si>
    <t xml:space="preserve">/ˈhaɪdriː/ </t>
  </si>
  <si>
    <t xml:space="preserve">Hydra (mythological creature) </t>
  </si>
  <si>
    <t>Alphard</t>
  </si>
  <si>
    <t>Hydrus</t>
  </si>
  <si>
    <t xml:space="preserve">/ˈhaɪdrəs/[4] </t>
  </si>
  <si>
    <t xml:space="preserve">Hyi </t>
  </si>
  <si>
    <t xml:space="preserve">Hydi </t>
  </si>
  <si>
    <t>Hydri</t>
  </si>
  <si>
    <t xml:space="preserve">/ˈhaɪdraɪ/ </t>
  </si>
  <si>
    <t xml:space="preserve">lesser water snake </t>
  </si>
  <si>
    <t>β Hydri</t>
  </si>
  <si>
    <t>Indus</t>
  </si>
  <si>
    <t xml:space="preserve">/ˈɪndəs/[4] </t>
  </si>
  <si>
    <t xml:space="preserve">Ind </t>
  </si>
  <si>
    <t xml:space="preserve">Indi </t>
  </si>
  <si>
    <t xml:space="preserve">/ˈɪndaɪ/ </t>
  </si>
  <si>
    <t xml:space="preserve">Indian (of unspecified type) </t>
  </si>
  <si>
    <t>The Persian</t>
  </si>
  <si>
    <t>Lacerta</t>
  </si>
  <si>
    <t xml:space="preserve">/ləˈsɜːrtə/[4] </t>
  </si>
  <si>
    <t xml:space="preserve">Lac </t>
  </si>
  <si>
    <t xml:space="preserve">Lacr </t>
  </si>
  <si>
    <t>Lacertae</t>
  </si>
  <si>
    <t xml:space="preserve">/ləˈsɜːrtiː/ </t>
  </si>
  <si>
    <t xml:space="preserve">lizard </t>
  </si>
  <si>
    <t>α Lacertae</t>
  </si>
  <si>
    <t>Leo</t>
  </si>
  <si>
    <t xml:space="preserve">/ˈliːoʊ/[4] </t>
  </si>
  <si>
    <t xml:space="preserve">Leo </t>
  </si>
  <si>
    <t xml:space="preserve">Leon </t>
  </si>
  <si>
    <t>Leonis</t>
  </si>
  <si>
    <t xml:space="preserve">/liːˈoʊnᵻs/ </t>
  </si>
  <si>
    <t xml:space="preserve">lion </t>
  </si>
  <si>
    <t>Regulus</t>
  </si>
  <si>
    <t>Leo Minor</t>
  </si>
  <si>
    <t xml:space="preserve">/ˈliːoʊ ˈmaɪnər/[4] </t>
  </si>
  <si>
    <t xml:space="preserve">LMi </t>
  </si>
  <si>
    <t xml:space="preserve">LMin </t>
  </si>
  <si>
    <t>Leonis Minoris</t>
  </si>
  <si>
    <t xml:space="preserve">/liːˈoʊnᵻs mᵻˈnɒrᵻs/ </t>
  </si>
  <si>
    <t xml:space="preserve">lesser lion </t>
  </si>
  <si>
    <t>Praecipua</t>
  </si>
  <si>
    <t>Lepus</t>
  </si>
  <si>
    <t xml:space="preserve">/ˈliːpəs/[5] </t>
  </si>
  <si>
    <t xml:space="preserve">Lep </t>
  </si>
  <si>
    <t xml:space="preserve">Leps </t>
  </si>
  <si>
    <t>Leporis</t>
  </si>
  <si>
    <t xml:space="preserve">/ˈlɛpərᵻs/[4][5] </t>
  </si>
  <si>
    <t xml:space="preserve">hare </t>
  </si>
  <si>
    <t>Arneb</t>
  </si>
  <si>
    <t>Libra</t>
  </si>
  <si>
    <t xml:space="preserve">/ˈlaɪbrə, ˈliː-/[4] </t>
  </si>
  <si>
    <t xml:space="preserve">Lib </t>
  </si>
  <si>
    <t xml:space="preserve">Libr </t>
  </si>
  <si>
    <t>Librae</t>
  </si>
  <si>
    <t xml:space="preserve">/ˈlaɪbriː/ </t>
  </si>
  <si>
    <t xml:space="preserve">balance </t>
  </si>
  <si>
    <t>Zubeneshamali</t>
  </si>
  <si>
    <t>Lupus</t>
  </si>
  <si>
    <t xml:space="preserve">/ˈljuːpəs/[4] </t>
  </si>
  <si>
    <t xml:space="preserve">Lup </t>
  </si>
  <si>
    <t xml:space="preserve">Lupi </t>
  </si>
  <si>
    <t>Lupi</t>
  </si>
  <si>
    <t xml:space="preserve">/ˈljuːpaɪ/ </t>
  </si>
  <si>
    <t xml:space="preserve">wolf </t>
  </si>
  <si>
    <t>Men</t>
  </si>
  <si>
    <t>Lynx</t>
  </si>
  <si>
    <t xml:space="preserve">/ˈlɪŋks/[4] </t>
  </si>
  <si>
    <t xml:space="preserve">Lyn </t>
  </si>
  <si>
    <t xml:space="preserve">Lync </t>
  </si>
  <si>
    <t>Lyncis</t>
  </si>
  <si>
    <t xml:space="preserve">/ˈlɪnsᵻs/ </t>
  </si>
  <si>
    <t xml:space="preserve">lynx </t>
  </si>
  <si>
    <t>Elvashak</t>
  </si>
  <si>
    <t>Lyra</t>
  </si>
  <si>
    <t xml:space="preserve">/ˈlaɪrə/[4] </t>
  </si>
  <si>
    <t xml:space="preserve">Lyr </t>
  </si>
  <si>
    <t xml:space="preserve">Lyra </t>
  </si>
  <si>
    <t>Lyrae</t>
  </si>
  <si>
    <t xml:space="preserve">/ˈlaɪriː/ </t>
  </si>
  <si>
    <t xml:space="preserve">lyre / harp </t>
  </si>
  <si>
    <t>Mensa</t>
  </si>
  <si>
    <t xml:space="preserve">/ˈmɛnsə/[4] </t>
  </si>
  <si>
    <t xml:space="preserve">Men </t>
  </si>
  <si>
    <t xml:space="preserve">Mens </t>
  </si>
  <si>
    <t>Mensae</t>
  </si>
  <si>
    <t xml:space="preserve">/ˈmɛnsiː/ </t>
  </si>
  <si>
    <t xml:space="preserve">Table Mountain (South Africa) </t>
  </si>
  <si>
    <t>α Mensae</t>
  </si>
  <si>
    <t>Microscopium</t>
  </si>
  <si>
    <t xml:space="preserve">/ˌmaɪkroʊˈskoʊpiəm/ </t>
  </si>
  <si>
    <t xml:space="preserve">Mic </t>
  </si>
  <si>
    <t xml:space="preserve">Micr </t>
  </si>
  <si>
    <t>Microscopii</t>
  </si>
  <si>
    <t xml:space="preserve">/ˌmaɪkroʊˈskoʊpiaɪ/ </t>
  </si>
  <si>
    <t xml:space="preserve">microscope </t>
  </si>
  <si>
    <t>γ Microscopii</t>
  </si>
  <si>
    <t>Monoceros</t>
  </si>
  <si>
    <t xml:space="preserve">/məˈnɒsᵻrəs/[4][5] </t>
  </si>
  <si>
    <t xml:space="preserve">Mon </t>
  </si>
  <si>
    <t xml:space="preserve">Mono </t>
  </si>
  <si>
    <t>Monocerotis</t>
  </si>
  <si>
    <t xml:space="preserve">/ˌmɒnoʊsᵻˈroʊtᵻs/ </t>
  </si>
  <si>
    <t xml:space="preserve">1613, Plancius </t>
  </si>
  <si>
    <t xml:space="preserve">unicorn </t>
  </si>
  <si>
    <t>β Monocerotis</t>
  </si>
  <si>
    <t>Musca</t>
  </si>
  <si>
    <t xml:space="preserve">/ˈmʌskə/[5] </t>
  </si>
  <si>
    <t xml:space="preserve">Mus </t>
  </si>
  <si>
    <t xml:space="preserve">Musc </t>
  </si>
  <si>
    <t>Muscae</t>
  </si>
  <si>
    <t xml:space="preserve">/ˈmʌsiː/[4][5] </t>
  </si>
  <si>
    <t xml:space="preserve">fly </t>
  </si>
  <si>
    <t>α Muscae</t>
  </si>
  <si>
    <t>Norma</t>
  </si>
  <si>
    <t xml:space="preserve">/ˈnɔːrmə/[4] </t>
  </si>
  <si>
    <t xml:space="preserve">Nor </t>
  </si>
  <si>
    <t xml:space="preserve">Norm </t>
  </si>
  <si>
    <t>Normae</t>
  </si>
  <si>
    <t xml:space="preserve">/ˈnɔːrmiː/[4] </t>
  </si>
  <si>
    <t xml:space="preserve">carpenter's level </t>
  </si>
  <si>
    <t>γ2 Normae</t>
  </si>
  <si>
    <t>Octans</t>
  </si>
  <si>
    <t xml:space="preserve">/ˈɒktænz/[5] </t>
  </si>
  <si>
    <t xml:space="preserve">Oct </t>
  </si>
  <si>
    <t xml:space="preserve">Octn </t>
  </si>
  <si>
    <t>Octantis</t>
  </si>
  <si>
    <t xml:space="preserve">/ɒkˈtæntᵻs/[5] </t>
  </si>
  <si>
    <t xml:space="preserve">octant (instrument) </t>
  </si>
  <si>
    <t>ν Oct</t>
  </si>
  <si>
    <t>Ophiuchus</t>
  </si>
  <si>
    <t xml:space="preserve">/ˌɒfiˈjuːkəs/[4] </t>
  </si>
  <si>
    <t xml:space="preserve">Oph </t>
  </si>
  <si>
    <t xml:space="preserve">Ophi </t>
  </si>
  <si>
    <t>Ophiuchi</t>
  </si>
  <si>
    <t xml:space="preserve">/ˌɒfiˈjuːkaɪ/ </t>
  </si>
  <si>
    <t xml:space="preserve">serpent-bearer </t>
  </si>
  <si>
    <t>Rasalhague</t>
  </si>
  <si>
    <t>Orion</t>
  </si>
  <si>
    <t xml:space="preserve">/oʊˈraɪən/[4] </t>
  </si>
  <si>
    <t xml:space="preserve">Ori </t>
  </si>
  <si>
    <t xml:space="preserve">Orio </t>
  </si>
  <si>
    <t>Orionis</t>
  </si>
  <si>
    <t xml:space="preserve">/oʊˈraɪənᵻs, ˌɒriˈoʊnᵻs/[5] </t>
  </si>
  <si>
    <t xml:space="preserve">Orion (mythological character) </t>
  </si>
  <si>
    <t>Rigel</t>
  </si>
  <si>
    <t>Pavo</t>
  </si>
  <si>
    <t xml:space="preserve">/ˈpeɪvoʊ/[4][5] </t>
  </si>
  <si>
    <t xml:space="preserve">Pav </t>
  </si>
  <si>
    <t xml:space="preserve">Pavo </t>
  </si>
  <si>
    <t>Pavonis</t>
  </si>
  <si>
    <t xml:space="preserve">/pəˈvoʊnᵻs/[5] </t>
  </si>
  <si>
    <t xml:space="preserve">peacock </t>
  </si>
  <si>
    <t>Peacock</t>
  </si>
  <si>
    <t>Pegasus</t>
  </si>
  <si>
    <t xml:space="preserve">/ˈpɛɡəsəs/[4] </t>
  </si>
  <si>
    <t xml:space="preserve">Peg </t>
  </si>
  <si>
    <t xml:space="preserve">Pegs </t>
  </si>
  <si>
    <t>Pegasi</t>
  </si>
  <si>
    <t xml:space="preserve">/ˈpɛɡəsaɪ/ </t>
  </si>
  <si>
    <t xml:space="preserve">Pegasus (mythological winged horse) </t>
  </si>
  <si>
    <t>Enif</t>
  </si>
  <si>
    <t>Perseus</t>
  </si>
  <si>
    <t xml:space="preserve">/ˈpɜːrsiəs, -sjuːs/[5] </t>
  </si>
  <si>
    <t xml:space="preserve">Per </t>
  </si>
  <si>
    <t xml:space="preserve">Pers </t>
  </si>
  <si>
    <t>Persei</t>
  </si>
  <si>
    <t xml:space="preserve">/ˈpɜːrsiaɪ/[5] </t>
  </si>
  <si>
    <t xml:space="preserve">Perseus (mythological character) </t>
  </si>
  <si>
    <t>Mirfak</t>
  </si>
  <si>
    <t>Phoenix</t>
  </si>
  <si>
    <t xml:space="preserve">/ˈfiːnᵻks/[4] </t>
  </si>
  <si>
    <t xml:space="preserve">Phe </t>
  </si>
  <si>
    <t xml:space="preserve">Phoe </t>
  </si>
  <si>
    <t>Phoenicis</t>
  </si>
  <si>
    <t xml:space="preserve">/fᵻˈnaɪsᵻs/ </t>
  </si>
  <si>
    <t xml:space="preserve">phoenix </t>
  </si>
  <si>
    <t>Ankaa</t>
  </si>
  <si>
    <t>Pictor</t>
  </si>
  <si>
    <t xml:space="preserve">/ˈpɪktər/[5] </t>
  </si>
  <si>
    <t xml:space="preserve">Pic </t>
  </si>
  <si>
    <t xml:space="preserve">Pict </t>
  </si>
  <si>
    <t>Pictoris</t>
  </si>
  <si>
    <t xml:space="preserve">/pɪkˈtɔərᵻs/[5] </t>
  </si>
  <si>
    <t xml:space="preserve">easel </t>
  </si>
  <si>
    <t>α Pictoris</t>
  </si>
  <si>
    <t>Pisces</t>
  </si>
  <si>
    <t xml:space="preserve">/ˈpaɪsiːz, ˈpɪ-/[4][5] </t>
  </si>
  <si>
    <t xml:space="preserve">Psc </t>
  </si>
  <si>
    <t xml:space="preserve">Pisc </t>
  </si>
  <si>
    <t>Piscium</t>
  </si>
  <si>
    <t xml:space="preserve">/ˈpɪʃiəm/[5] </t>
  </si>
  <si>
    <t xml:space="preserve">fishes </t>
  </si>
  <si>
    <t>Alpherg</t>
  </si>
  <si>
    <t>Piscis Austrinus</t>
  </si>
  <si>
    <t xml:space="preserve">/ˈpaɪsᵻs ɔːˈstraɪnəs/ </t>
  </si>
  <si>
    <t xml:space="preserve">PsA </t>
  </si>
  <si>
    <t xml:space="preserve">PscA </t>
  </si>
  <si>
    <t>Piscis Austrini</t>
  </si>
  <si>
    <t xml:space="preserve">/ˈpaɪsᵻs ɔːˈstraɪnaɪ/ </t>
  </si>
  <si>
    <t xml:space="preserve">southern fish </t>
  </si>
  <si>
    <t>Puppis</t>
  </si>
  <si>
    <t xml:space="preserve">/ˈpʌpᵻs/[5] </t>
  </si>
  <si>
    <t xml:space="preserve">Pup </t>
  </si>
  <si>
    <t xml:space="preserve">Pupp </t>
  </si>
  <si>
    <t xml:space="preserve">poop deck </t>
  </si>
  <si>
    <t>Naos</t>
  </si>
  <si>
    <t>Pyxis</t>
  </si>
  <si>
    <t xml:space="preserve">/ˈpɪksᵻs/[4] </t>
  </si>
  <si>
    <t xml:space="preserve">Pyx </t>
  </si>
  <si>
    <t xml:space="preserve">Pyxi </t>
  </si>
  <si>
    <t>Pyxidis</t>
  </si>
  <si>
    <t xml:space="preserve">/ˈpɪksᵻdᵻs/ </t>
  </si>
  <si>
    <t xml:space="preserve">mariner's compass </t>
  </si>
  <si>
    <t>α Pyxidis</t>
  </si>
  <si>
    <t>Reticulum</t>
  </si>
  <si>
    <t xml:space="preserve">/rᵻˈtɪkjᵿləm/[4] </t>
  </si>
  <si>
    <t xml:space="preserve">Ret </t>
  </si>
  <si>
    <t xml:space="preserve">Reti </t>
  </si>
  <si>
    <t>Reticuli</t>
  </si>
  <si>
    <t xml:space="preserve">/rᵻˈtɪkjᵿlaɪ/ </t>
  </si>
  <si>
    <t xml:space="preserve">eyepiece graticule </t>
  </si>
  <si>
    <t>α Reticuli</t>
  </si>
  <si>
    <t>Sagitta</t>
  </si>
  <si>
    <t xml:space="preserve">/səˈdʒɪtə/[4] </t>
  </si>
  <si>
    <t xml:space="preserve">Sge </t>
  </si>
  <si>
    <t xml:space="preserve">Sgte </t>
  </si>
  <si>
    <t>Sagittae</t>
  </si>
  <si>
    <t xml:space="preserve">/səˈdʒɪtiː/ </t>
  </si>
  <si>
    <t xml:space="preserve">arrow </t>
  </si>
  <si>
    <t>γ Sagittae</t>
  </si>
  <si>
    <t>Sagittarius</t>
  </si>
  <si>
    <t xml:space="preserve">/sædʒᵻˈtɛəriəs/[4] </t>
  </si>
  <si>
    <t xml:space="preserve">Sgr </t>
  </si>
  <si>
    <t xml:space="preserve">Sgtr </t>
  </si>
  <si>
    <t>Sagittarii</t>
  </si>
  <si>
    <t xml:space="preserve">/ˌsædʒəˈtɛəriaɪ/ </t>
  </si>
  <si>
    <t xml:space="preserve">archer </t>
  </si>
  <si>
    <t>Kaus Australis</t>
  </si>
  <si>
    <t>Scorpius</t>
  </si>
  <si>
    <t xml:space="preserve">/ˈskɔːrpiəs/[4] </t>
  </si>
  <si>
    <t xml:space="preserve">Sco </t>
  </si>
  <si>
    <t xml:space="preserve">Scor </t>
  </si>
  <si>
    <t>Scorpii</t>
  </si>
  <si>
    <t xml:space="preserve">/ˈskɔːrpiaɪ/ </t>
  </si>
  <si>
    <t xml:space="preserve">scorpion </t>
  </si>
  <si>
    <t>Antares</t>
  </si>
  <si>
    <t>Sculptor</t>
  </si>
  <si>
    <t xml:space="preserve">/ˈskʌlptər/[4] </t>
  </si>
  <si>
    <t xml:space="preserve">Scl </t>
  </si>
  <si>
    <t xml:space="preserve">Scul </t>
  </si>
  <si>
    <t>Sculptoris</t>
  </si>
  <si>
    <t xml:space="preserve">/skəlpˈtɒrᵻs/ </t>
  </si>
  <si>
    <t xml:space="preserve">sculptor </t>
  </si>
  <si>
    <t>α Sculptoris</t>
  </si>
  <si>
    <t>Scutum</t>
  </si>
  <si>
    <t xml:space="preserve">/ˈskjuːtəm/[4] </t>
  </si>
  <si>
    <t xml:space="preserve">Sct </t>
  </si>
  <si>
    <t xml:space="preserve">Scut </t>
  </si>
  <si>
    <t>Scuti</t>
  </si>
  <si>
    <t xml:space="preserve">/ˈskjuːtaɪ/ </t>
  </si>
  <si>
    <t xml:space="preserve">shield (of Sobieski) </t>
  </si>
  <si>
    <t>α Scuti</t>
  </si>
  <si>
    <t>Serpens[9]</t>
  </si>
  <si>
    <t xml:space="preserve">/ˈsɜːrpɛnz/ </t>
  </si>
  <si>
    <t xml:space="preserve">Ser </t>
  </si>
  <si>
    <t xml:space="preserve">Serp </t>
  </si>
  <si>
    <t>Serpentis</t>
  </si>
  <si>
    <t xml:space="preserve">/sərˈpɛntᵻs/ </t>
  </si>
  <si>
    <t xml:space="preserve">snake </t>
  </si>
  <si>
    <t>Unukalhai</t>
  </si>
  <si>
    <t>Sextans</t>
  </si>
  <si>
    <t xml:space="preserve">/ˈsɛkstənz/[5] </t>
  </si>
  <si>
    <t xml:space="preserve">Sex </t>
  </si>
  <si>
    <t xml:space="preserve">Sext </t>
  </si>
  <si>
    <t>Sextantis</t>
  </si>
  <si>
    <t xml:space="preserve">/sɛksˈtæntᵻs/[5] </t>
  </si>
  <si>
    <t xml:space="preserve">sextant </t>
  </si>
  <si>
    <t>α Sextantis</t>
  </si>
  <si>
    <t>Taurus</t>
  </si>
  <si>
    <t xml:space="preserve">/ˈtɔːrəs/[4] </t>
  </si>
  <si>
    <t xml:space="preserve">Tau </t>
  </si>
  <si>
    <t xml:space="preserve">Taur </t>
  </si>
  <si>
    <t>Tauri</t>
  </si>
  <si>
    <t xml:space="preserve">/ˈtɔːraɪ/ </t>
  </si>
  <si>
    <t xml:space="preserve">bull </t>
  </si>
  <si>
    <t>Aldebaran</t>
  </si>
  <si>
    <t>Telescopium</t>
  </si>
  <si>
    <t xml:space="preserve">/ˌtɛlᵻˈskɒpiəm/ </t>
  </si>
  <si>
    <t xml:space="preserve">Tel </t>
  </si>
  <si>
    <t xml:space="preserve">Tele </t>
  </si>
  <si>
    <t>Telescopii</t>
  </si>
  <si>
    <t xml:space="preserve">/ˌtɛlᵻˈskɒpiaɪ/ </t>
  </si>
  <si>
    <t xml:space="preserve">telescope </t>
  </si>
  <si>
    <t>α Telescopii</t>
  </si>
  <si>
    <t>Triangulum</t>
  </si>
  <si>
    <t xml:space="preserve">/traɪˈæŋɡjᵿləm/ </t>
  </si>
  <si>
    <t xml:space="preserve">Tri </t>
  </si>
  <si>
    <t xml:space="preserve">Tria </t>
  </si>
  <si>
    <t>Trianguli</t>
  </si>
  <si>
    <t xml:space="preserve">/traɪˈæŋɡjᵿlaɪ/ </t>
  </si>
  <si>
    <t xml:space="preserve">triangle </t>
  </si>
  <si>
    <t>β Trianguli</t>
  </si>
  <si>
    <t>Triangulum Australe</t>
  </si>
  <si>
    <t xml:space="preserve">/traɪˈæŋɡjᵿləmɔːˈstræliː, -ˈstreɪ-/ </t>
  </si>
  <si>
    <t xml:space="preserve">TrA </t>
  </si>
  <si>
    <t xml:space="preserve">TrAu </t>
  </si>
  <si>
    <t>Trianguli Australis</t>
  </si>
  <si>
    <t xml:space="preserve">/traɪˈæŋɡjᵿlaɪ ɔːˈstrælᵻs/ </t>
  </si>
  <si>
    <t xml:space="preserve">1603 Uranometria, created by Keyser and de Houtman </t>
  </si>
  <si>
    <t xml:space="preserve">southern triangle </t>
  </si>
  <si>
    <t>Atria</t>
  </si>
  <si>
    <t>Tucana</t>
  </si>
  <si>
    <t xml:space="preserve">/tjᵿˈkeɪnə/ </t>
  </si>
  <si>
    <t xml:space="preserve">Tuc </t>
  </si>
  <si>
    <t xml:space="preserve">Tucn </t>
  </si>
  <si>
    <t>Tucanae</t>
  </si>
  <si>
    <t xml:space="preserve">/tjᵿˈkeɪniː/ </t>
  </si>
  <si>
    <t xml:space="preserve">toucan </t>
  </si>
  <si>
    <t>α Tucanae</t>
  </si>
  <si>
    <t>Ursa Major</t>
  </si>
  <si>
    <t xml:space="preserve">/ˌɜːrsə ˈmeɪdʒər/[4] </t>
  </si>
  <si>
    <t xml:space="preserve">UMa </t>
  </si>
  <si>
    <t xml:space="preserve">UMaj </t>
  </si>
  <si>
    <t>Ursae Majoris</t>
  </si>
  <si>
    <t xml:space="preserve">/ˌɜːrsiː məˈdʒɒrᵻs/ </t>
  </si>
  <si>
    <t xml:space="preserve">great bear </t>
  </si>
  <si>
    <t>Alioth</t>
  </si>
  <si>
    <t>Ursa Minor</t>
  </si>
  <si>
    <t xml:space="preserve">/ˌɜːrsə ˈmaɪnər/[4] </t>
  </si>
  <si>
    <t xml:space="preserve">UMi </t>
  </si>
  <si>
    <t xml:space="preserve">UMin </t>
  </si>
  <si>
    <t>Ursae Minoris</t>
  </si>
  <si>
    <t xml:space="preserve">/ˌɜːrsiː mᵻˈnɒrᵻs/ </t>
  </si>
  <si>
    <t xml:space="preserve">lesser bear </t>
  </si>
  <si>
    <t>Polaris</t>
  </si>
  <si>
    <t>Vela</t>
  </si>
  <si>
    <t xml:space="preserve">/ˈviːlə/[4] </t>
  </si>
  <si>
    <t xml:space="preserve">Vel </t>
  </si>
  <si>
    <t xml:space="preserve">Velr </t>
  </si>
  <si>
    <t>Velorum</t>
  </si>
  <si>
    <t xml:space="preserve">/vᵻˈlɔərəm/ </t>
  </si>
  <si>
    <t xml:space="preserve">sails </t>
  </si>
  <si>
    <t>Regor</t>
  </si>
  <si>
    <t>Virgo</t>
  </si>
  <si>
    <t xml:space="preserve">/ˈvɜːrɡoʊ/[4] </t>
  </si>
  <si>
    <t xml:space="preserve">Vir </t>
  </si>
  <si>
    <t xml:space="preserve">Virg </t>
  </si>
  <si>
    <t>Virginis</t>
  </si>
  <si>
    <t xml:space="preserve">/ˈvɜːrdʒᵻnᵻs/ </t>
  </si>
  <si>
    <t xml:space="preserve">virgin or maiden </t>
  </si>
  <si>
    <t>Spica</t>
  </si>
  <si>
    <t>Volans</t>
  </si>
  <si>
    <t xml:space="preserve">/ˈvoʊlænz/[5] </t>
  </si>
  <si>
    <t xml:space="preserve">Vol </t>
  </si>
  <si>
    <t xml:space="preserve">Voln </t>
  </si>
  <si>
    <t>Volantis</t>
  </si>
  <si>
    <t xml:space="preserve">/voʊˈlæntᵻs/[5] </t>
  </si>
  <si>
    <t xml:space="preserve">flying fish </t>
  </si>
  <si>
    <t>β Volantis</t>
  </si>
  <si>
    <t>Vulpecula</t>
  </si>
  <si>
    <t xml:space="preserve">/vʌlˈpɛkjᵿlə/[4] </t>
  </si>
  <si>
    <t xml:space="preserve">Vul </t>
  </si>
  <si>
    <t xml:space="preserve">Vulp </t>
  </si>
  <si>
    <t>Vulpeculae</t>
  </si>
  <si>
    <t xml:space="preserve">/vʌlˈpɛkjᵿliː/ </t>
  </si>
  <si>
    <t xml:space="preserve">fox </t>
  </si>
  <si>
    <t>Anser</t>
  </si>
  <si>
    <t>Tau</t>
  </si>
  <si>
    <t>Omicron 2</t>
  </si>
  <si>
    <t>Sigma</t>
  </si>
  <si>
    <t>Eta</t>
  </si>
  <si>
    <t>Beta</t>
  </si>
  <si>
    <t>P</t>
  </si>
  <si>
    <t>Xi</t>
  </si>
  <si>
    <t>Zeta</t>
  </si>
  <si>
    <t>Mu</t>
  </si>
  <si>
    <t>Chi</t>
  </si>
  <si>
    <t>Pi 3</t>
  </si>
  <si>
    <t>Gamma</t>
  </si>
  <si>
    <t>Kappa</t>
  </si>
  <si>
    <t>Chi 1</t>
  </si>
  <si>
    <t>Zeta 1</t>
  </si>
  <si>
    <t>Iota</t>
  </si>
  <si>
    <t>Zeta 2</t>
  </si>
  <si>
    <t>Lambda</t>
  </si>
  <si>
    <t>Nu</t>
  </si>
  <si>
    <t>44 i</t>
  </si>
  <si>
    <t>Class</t>
  </si>
  <si>
    <t>Subtype</t>
  </si>
  <si>
    <t>Peculiarity</t>
  </si>
  <si>
    <t>Subtype 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</si>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</sst>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3" sqref="F13"/>
    </sheetView>
  </sheetViews>
  <sheetFormatPr baseColWidth="10" defaultRowHeight="16" x14ac:dyDescent="0.2"/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 s="1" t="s">
        <v>0</v>
      </c>
      <c r="B2" s="1" t="s">
        <v>1</v>
      </c>
      <c r="C2" s="1">
        <v>9.8853904620000002</v>
      </c>
    </row>
    <row r="3" spans="1:3" x14ac:dyDescent="0.2">
      <c r="A3" s="1" t="s">
        <v>2</v>
      </c>
      <c r="B3" s="1" t="s">
        <v>3</v>
      </c>
      <c r="C3" s="1">
        <v>11.255390459999999</v>
      </c>
    </row>
    <row r="4" spans="1:3" x14ac:dyDescent="0.2">
      <c r="A4" s="1" t="s">
        <v>4</v>
      </c>
      <c r="B4" s="1" t="s">
        <v>5</v>
      </c>
      <c r="C4" s="1">
        <v>13.91322501</v>
      </c>
    </row>
    <row r="5" spans="1:3" x14ac:dyDescent="0.2">
      <c r="A5" t="s">
        <v>6</v>
      </c>
      <c r="B5" t="s">
        <v>7</v>
      </c>
      <c r="C5">
        <v>13.56539046</v>
      </c>
    </row>
    <row r="6" spans="1:3" x14ac:dyDescent="0.2">
      <c r="A6" s="1" t="s">
        <v>8</v>
      </c>
      <c r="B6" s="1" t="s">
        <v>1</v>
      </c>
      <c r="C6" s="1">
        <v>10.55539046</v>
      </c>
    </row>
    <row r="7" spans="1:3" x14ac:dyDescent="0.2">
      <c r="A7" t="s">
        <v>9</v>
      </c>
      <c r="B7" t="s">
        <v>10</v>
      </c>
      <c r="C7">
        <v>10.595390460000001</v>
      </c>
    </row>
    <row r="8" spans="1:3" x14ac:dyDescent="0.2">
      <c r="A8" t="s">
        <v>11</v>
      </c>
      <c r="B8" t="s">
        <v>12</v>
      </c>
      <c r="C8">
        <v>14.925830250000001</v>
      </c>
    </row>
    <row r="9" spans="1:3" x14ac:dyDescent="0.2">
      <c r="A9" s="1" t="s">
        <v>13</v>
      </c>
      <c r="B9" s="1" t="s">
        <v>14</v>
      </c>
      <c r="C9" s="1">
        <v>15.255830250000001</v>
      </c>
    </row>
    <row r="10" spans="1:3" x14ac:dyDescent="0.2">
      <c r="A10" t="s">
        <v>15</v>
      </c>
      <c r="B10" t="s">
        <v>16</v>
      </c>
      <c r="C10">
        <v>12.565652070000001</v>
      </c>
    </row>
    <row r="11" spans="1:3" x14ac:dyDescent="0.2">
      <c r="A11" s="2" t="s">
        <v>17</v>
      </c>
      <c r="B11" s="2" t="s">
        <v>18</v>
      </c>
      <c r="C11" s="2">
        <v>14.45843238</v>
      </c>
    </row>
    <row r="12" spans="1:3" x14ac:dyDescent="0.2">
      <c r="A12" t="s">
        <v>19</v>
      </c>
      <c r="C12">
        <v>12.30061663</v>
      </c>
    </row>
    <row r="13" spans="1:3" x14ac:dyDescent="0.2">
      <c r="A13" t="s">
        <v>20</v>
      </c>
      <c r="B13" t="s">
        <v>21</v>
      </c>
      <c r="C13">
        <v>11.81061663</v>
      </c>
    </row>
    <row r="14" spans="1:3" x14ac:dyDescent="0.2">
      <c r="A14" t="s">
        <v>22</v>
      </c>
      <c r="C14">
        <v>11.2087889</v>
      </c>
    </row>
    <row r="15" spans="1:3" x14ac:dyDescent="0.2">
      <c r="A15" t="s">
        <v>23</v>
      </c>
      <c r="B15" t="s">
        <v>24</v>
      </c>
      <c r="C15">
        <v>11.01565207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5"/>
  <sheetViews>
    <sheetView tabSelected="1" workbookViewId="0">
      <selection activeCell="R1" sqref="R1:R1048576"/>
    </sheetView>
  </sheetViews>
  <sheetFormatPr baseColWidth="10" defaultRowHeight="16" x14ac:dyDescent="0.2"/>
  <cols>
    <col min="1" max="1" width="13.6640625" customWidth="1"/>
    <col min="2" max="2" width="10.83203125" customWidth="1"/>
    <col min="3" max="3" width="9.33203125" customWidth="1"/>
    <col min="4" max="4" width="6.1640625" customWidth="1"/>
    <col min="5" max="5" width="14.6640625" customWidth="1"/>
    <col min="6" max="6" width="22.6640625" customWidth="1"/>
    <col min="7" max="7" width="15.6640625" customWidth="1"/>
    <col min="8" max="8" width="18.1640625" customWidth="1"/>
    <col min="9" max="9" width="10.33203125" style="3" customWidth="1"/>
    <col min="10" max="11" width="10.83203125" customWidth="1"/>
    <col min="12" max="14" width="12.5" customWidth="1"/>
    <col min="18" max="20" width="12.5" customWidth="1"/>
  </cols>
  <sheetData>
    <row r="1" spans="1:30" x14ac:dyDescent="0.2">
      <c r="A1" t="s">
        <v>30</v>
      </c>
      <c r="B1" t="s">
        <v>31</v>
      </c>
      <c r="C1" t="s">
        <v>726</v>
      </c>
      <c r="D1" t="s">
        <v>727</v>
      </c>
      <c r="E1" t="s">
        <v>33</v>
      </c>
      <c r="F1" t="s">
        <v>32</v>
      </c>
      <c r="G1" t="s">
        <v>729</v>
      </c>
      <c r="H1" t="s">
        <v>738</v>
      </c>
      <c r="I1" s="3" t="s">
        <v>739</v>
      </c>
      <c r="J1" t="s">
        <v>34</v>
      </c>
      <c r="K1" t="s">
        <v>35</v>
      </c>
      <c r="L1" t="s">
        <v>1500</v>
      </c>
      <c r="M1" t="s">
        <v>1501</v>
      </c>
      <c r="N1" t="s">
        <v>1502</v>
      </c>
      <c r="O1" t="s">
        <v>37</v>
      </c>
      <c r="P1" t="s">
        <v>28</v>
      </c>
      <c r="R1" t="s">
        <v>36</v>
      </c>
      <c r="S1" t="s">
        <v>1503</v>
      </c>
      <c r="T1" t="s">
        <v>1504</v>
      </c>
      <c r="V1" t="s">
        <v>724</v>
      </c>
      <c r="AD1" t="s">
        <v>728</v>
      </c>
    </row>
    <row r="2" spans="1:30" x14ac:dyDescent="0.2">
      <c r="A2">
        <v>1</v>
      </c>
      <c r="B2" t="s">
        <v>38</v>
      </c>
      <c r="F2" t="s">
        <v>38</v>
      </c>
      <c r="G2" t="s">
        <v>38</v>
      </c>
      <c r="J2">
        <v>-26.72</v>
      </c>
      <c r="K2">
        <v>4.8499999999999996</v>
      </c>
      <c r="L2" t="str">
        <f>LEFT(R2,1)</f>
        <v>G</v>
      </c>
      <c r="N2" t="str">
        <f>IF(T2,RIGHT(R2,1),"")</f>
        <v/>
      </c>
      <c r="P2">
        <v>0</v>
      </c>
      <c r="R2" t="s">
        <v>39</v>
      </c>
      <c r="S2" t="str">
        <f>MID(R2,2,10)</f>
        <v>2 V</v>
      </c>
      <c r="T2" t="b">
        <f>EXACT(LOWER(RIGHT(R2,1)),RIGHT(R2,1))</f>
        <v>0</v>
      </c>
      <c r="V2" t="s">
        <v>725</v>
      </c>
    </row>
    <row r="3" spans="1:30" x14ac:dyDescent="0.2">
      <c r="A3">
        <v>2291</v>
      </c>
      <c r="B3" t="s">
        <v>40</v>
      </c>
      <c r="C3" t="str">
        <f t="shared" ref="C3:C66" si="0">LEFT(B3,2)</f>
        <v>Gl</v>
      </c>
      <c r="D3" t="str">
        <f>RIGHT(B3,AD3)</f>
        <v>551</v>
      </c>
      <c r="F3" t="s">
        <v>41</v>
      </c>
      <c r="G3" t="s">
        <v>41</v>
      </c>
      <c r="H3" t="s">
        <v>740</v>
      </c>
      <c r="J3">
        <v>11.05</v>
      </c>
      <c r="K3">
        <v>15.49</v>
      </c>
      <c r="L3" t="str">
        <f>LEFT(R3,1)</f>
        <v>M</v>
      </c>
      <c r="M3" t="str">
        <f>IF(T3,LEFT(S3,LEN(S3)-1),S3)</f>
        <v xml:space="preserve">5 </v>
      </c>
      <c r="N3" t="str">
        <f>IF(T3,RIGHT(R3,1),"")</f>
        <v>e</v>
      </c>
      <c r="O3">
        <v>771.8</v>
      </c>
      <c r="P3">
        <v>4.2</v>
      </c>
      <c r="R3" t="s">
        <v>42</v>
      </c>
      <c r="S3" t="str">
        <f>MID(R3,2,10)</f>
        <v>5 e</v>
      </c>
      <c r="T3" t="b">
        <f>EXACT(LOWER(RIGHT(R3,1)),RIGHT(R3,1))</f>
        <v>1</v>
      </c>
      <c r="AD3">
        <f t="shared" ref="AD3:AD66" si="1">LEN(B3)-3</f>
        <v>3</v>
      </c>
    </row>
    <row r="4" spans="1:30" x14ac:dyDescent="0.2">
      <c r="A4">
        <v>2318</v>
      </c>
      <c r="B4" t="s">
        <v>43</v>
      </c>
      <c r="C4" t="str">
        <f t="shared" si="0"/>
        <v>Gl</v>
      </c>
      <c r="D4" t="str">
        <f>RIGHT(B4,AD4)</f>
        <v>559</v>
      </c>
      <c r="E4" t="s">
        <v>45</v>
      </c>
      <c r="F4" t="s">
        <v>44</v>
      </c>
      <c r="G4" t="s">
        <v>737</v>
      </c>
      <c r="H4" t="s">
        <v>740</v>
      </c>
      <c r="I4" s="3" t="s">
        <v>741</v>
      </c>
      <c r="J4">
        <v>0.01</v>
      </c>
      <c r="K4">
        <v>4.38</v>
      </c>
      <c r="L4" t="str">
        <f>LEFT(R4,1)</f>
        <v>G</v>
      </c>
      <c r="M4" t="str">
        <f>IF(T4,LEFT(S4,LEN(S4)-1),S4)</f>
        <v>2 V</v>
      </c>
      <c r="N4" t="str">
        <f>IF(T4,RIGHT(R4,1),"")</f>
        <v/>
      </c>
      <c r="O4">
        <v>749</v>
      </c>
      <c r="P4">
        <v>4.4000000000000004</v>
      </c>
      <c r="R4" t="s">
        <v>39</v>
      </c>
      <c r="S4" t="str">
        <f>MID(R4,2,10)</f>
        <v>2 V</v>
      </c>
      <c r="T4" t="b">
        <f>EXACT(LOWER(RIGHT(R4,1)),RIGHT(R4,1))</f>
        <v>0</v>
      </c>
      <c r="AD4">
        <f t="shared" si="1"/>
        <v>3</v>
      </c>
    </row>
    <row r="5" spans="1:30" x14ac:dyDescent="0.2">
      <c r="A5">
        <v>2319</v>
      </c>
      <c r="B5" t="s">
        <v>43</v>
      </c>
      <c r="C5" t="str">
        <f t="shared" si="0"/>
        <v>Gl</v>
      </c>
      <c r="D5" t="str">
        <f>RIGHT(B5,AD5)</f>
        <v>559</v>
      </c>
      <c r="E5" t="s">
        <v>47</v>
      </c>
      <c r="F5" t="s">
        <v>46</v>
      </c>
      <c r="H5" t="s">
        <v>740</v>
      </c>
      <c r="I5" s="3" t="s">
        <v>741</v>
      </c>
      <c r="J5">
        <v>1.34</v>
      </c>
      <c r="K5">
        <v>5.71</v>
      </c>
      <c r="L5" t="str">
        <f>LEFT(R5,1)</f>
        <v>K</v>
      </c>
      <c r="M5" t="str">
        <f>IF(T5,LEFT(S5,LEN(S5)-1),S5)</f>
        <v>0 V</v>
      </c>
      <c r="N5" t="str">
        <f>IF(T5,RIGHT(R5,1),"")</f>
        <v/>
      </c>
      <c r="O5">
        <v>749</v>
      </c>
      <c r="P5">
        <v>4.4000000000000004</v>
      </c>
      <c r="R5" t="s">
        <v>48</v>
      </c>
      <c r="S5" t="str">
        <f>MID(R5,2,10)</f>
        <v>0 V</v>
      </c>
      <c r="T5" t="b">
        <f>EXACT(LOWER(RIGHT(R5,1)),RIGHT(R5,1))</f>
        <v>0</v>
      </c>
      <c r="AD5">
        <f t="shared" si="1"/>
        <v>3</v>
      </c>
    </row>
    <row r="6" spans="1:30" x14ac:dyDescent="0.2">
      <c r="A6">
        <v>2849</v>
      </c>
      <c r="B6" t="s">
        <v>49</v>
      </c>
      <c r="C6" t="str">
        <f t="shared" si="0"/>
        <v>Gl</v>
      </c>
      <c r="D6" t="str">
        <f>RIGHT(B6,AD6)</f>
        <v>699</v>
      </c>
      <c r="F6" t="s">
        <v>50</v>
      </c>
      <c r="G6" t="s">
        <v>50</v>
      </c>
      <c r="J6">
        <v>9.5500000000000007</v>
      </c>
      <c r="K6">
        <v>13.23</v>
      </c>
      <c r="L6" t="str">
        <f>LEFT(R6,1)</f>
        <v>M</v>
      </c>
      <c r="M6" t="str">
        <f>IF(T6,LEFT(S6,LEN(S6)-1),S6)</f>
        <v>5 V</v>
      </c>
      <c r="N6" t="str">
        <f>IF(T6,RIGHT(R6,1),"")</f>
        <v/>
      </c>
      <c r="O6">
        <v>545.29999999999995</v>
      </c>
      <c r="P6">
        <v>6</v>
      </c>
      <c r="R6" t="s">
        <v>51</v>
      </c>
      <c r="S6" t="str">
        <f>MID(R6,2,10)</f>
        <v>5 V</v>
      </c>
      <c r="T6" t="b">
        <f>EXACT(LOWER(RIGHT(R6,1)),RIGHT(R6,1))</f>
        <v>0</v>
      </c>
      <c r="AD6">
        <f t="shared" si="1"/>
        <v>3</v>
      </c>
    </row>
    <row r="7" spans="1:30" x14ac:dyDescent="0.2">
      <c r="A7">
        <v>1702</v>
      </c>
      <c r="B7" t="s">
        <v>52</v>
      </c>
      <c r="C7" t="str">
        <f t="shared" si="0"/>
        <v>Gl</v>
      </c>
      <c r="D7" t="str">
        <f>RIGHT(B7,AD7)</f>
        <v>406</v>
      </c>
      <c r="J7">
        <v>13.45</v>
      </c>
      <c r="K7">
        <v>16.559999999999999</v>
      </c>
      <c r="L7" t="str">
        <f>LEFT(R7,1)</f>
        <v>M</v>
      </c>
      <c r="M7" t="str">
        <f>IF(T7,LEFT(S7,LEN(S7)-1),S7)</f>
        <v/>
      </c>
      <c r="N7" t="str">
        <f>IF(T7,RIGHT(R7,1),"")</f>
        <v>6</v>
      </c>
      <c r="O7">
        <v>418.3</v>
      </c>
      <c r="P7">
        <v>7.8</v>
      </c>
      <c r="R7" t="s">
        <v>53</v>
      </c>
      <c r="S7" t="str">
        <f>MID(R7,2,10)</f>
        <v>6</v>
      </c>
      <c r="T7" t="b">
        <f>EXACT(LOWER(RIGHT(R7,1)),RIGHT(R7,1))</f>
        <v>1</v>
      </c>
      <c r="AD7">
        <f t="shared" si="1"/>
        <v>3</v>
      </c>
    </row>
    <row r="8" spans="1:30" x14ac:dyDescent="0.2">
      <c r="A8">
        <v>1719</v>
      </c>
      <c r="B8" t="s">
        <v>54</v>
      </c>
      <c r="C8" t="str">
        <f t="shared" si="0"/>
        <v>Gl</v>
      </c>
      <c r="D8" t="str">
        <f>RIGHT(B8,AD8)</f>
        <v>411</v>
      </c>
      <c r="J8">
        <v>7.48</v>
      </c>
      <c r="K8">
        <v>10.48</v>
      </c>
      <c r="L8" t="str">
        <f>LEFT(R8,1)</f>
        <v>M</v>
      </c>
      <c r="M8" t="str">
        <f>IF(T8,LEFT(S8,LEN(S8)-1),S8)</f>
        <v>2 V</v>
      </c>
      <c r="N8" t="str">
        <f>IF(T8,RIGHT(R8,1),"")</f>
        <v>e</v>
      </c>
      <c r="O8">
        <v>397.3</v>
      </c>
      <c r="P8">
        <v>8.1999999999999993</v>
      </c>
      <c r="R8" t="s">
        <v>55</v>
      </c>
      <c r="S8" t="str">
        <f>MID(R8,2,10)</f>
        <v>2 Ve</v>
      </c>
      <c r="T8" t="b">
        <f>EXACT(LOWER(RIGHT(R8,1)),RIGHT(R8,1))</f>
        <v>1</v>
      </c>
      <c r="AD8">
        <f t="shared" si="1"/>
        <v>3</v>
      </c>
    </row>
    <row r="9" spans="1:30" x14ac:dyDescent="0.2">
      <c r="A9">
        <v>301</v>
      </c>
      <c r="B9" t="s">
        <v>56</v>
      </c>
      <c r="C9" t="str">
        <f t="shared" si="0"/>
        <v>Gl</v>
      </c>
      <c r="D9" t="str">
        <f>RIGHT(B9,AD9)</f>
        <v>65</v>
      </c>
      <c r="E9" t="s">
        <v>45</v>
      </c>
      <c r="J9">
        <v>12.57</v>
      </c>
      <c r="K9">
        <v>15.47</v>
      </c>
      <c r="L9" t="str">
        <f>LEFT(R9,1)</f>
        <v>M</v>
      </c>
      <c r="M9" t="str">
        <f>IF(T9,LEFT(S9,LEN(S9)-1),S9)</f>
        <v>5.5V</v>
      </c>
      <c r="N9" t="str">
        <f>IF(T9,RIGHT(R9,1),"")</f>
        <v>e</v>
      </c>
      <c r="O9">
        <v>380.7</v>
      </c>
      <c r="P9">
        <v>8.6</v>
      </c>
      <c r="R9" t="s">
        <v>57</v>
      </c>
      <c r="S9" t="str">
        <f>MID(R9,2,10)</f>
        <v>5.5Ve</v>
      </c>
      <c r="T9" t="b">
        <f>EXACT(LOWER(RIGHT(R9,1)),RIGHT(R9,1))</f>
        <v>1</v>
      </c>
      <c r="AD9">
        <f t="shared" si="1"/>
        <v>2</v>
      </c>
    </row>
    <row r="10" spans="1:30" x14ac:dyDescent="0.2">
      <c r="A10">
        <v>302</v>
      </c>
      <c r="B10" t="s">
        <v>56</v>
      </c>
      <c r="C10" t="str">
        <f t="shared" si="0"/>
        <v>Gl</v>
      </c>
      <c r="D10" t="str">
        <f>RIGHT(B10,AD10)</f>
        <v>65</v>
      </c>
      <c r="E10" t="s">
        <v>47</v>
      </c>
      <c r="J10">
        <v>12.7</v>
      </c>
      <c r="K10">
        <v>15.6</v>
      </c>
      <c r="L10" t="str">
        <f>LEFT(R10,1)</f>
        <v>M</v>
      </c>
      <c r="M10" t="str">
        <f>IF(T10,LEFT(S10,LEN(S10)-1),S10)</f>
        <v>5.5V</v>
      </c>
      <c r="N10" t="str">
        <f>IF(T10,RIGHT(R10,1),"")</f>
        <v>e</v>
      </c>
      <c r="O10">
        <v>380.7</v>
      </c>
      <c r="P10">
        <v>8.6</v>
      </c>
      <c r="R10" t="s">
        <v>57</v>
      </c>
      <c r="S10" t="str">
        <f>MID(R10,2,10)</f>
        <v>5.5Ve</v>
      </c>
      <c r="T10" t="b">
        <f>EXACT(LOWER(RIGHT(R10,1)),RIGHT(R10,1))</f>
        <v>1</v>
      </c>
      <c r="AD10">
        <f t="shared" si="1"/>
        <v>2</v>
      </c>
    </row>
    <row r="11" spans="1:30" x14ac:dyDescent="0.2">
      <c r="A11">
        <v>1076</v>
      </c>
      <c r="B11" t="s">
        <v>58</v>
      </c>
      <c r="C11" t="str">
        <f t="shared" si="0"/>
        <v>Gl</v>
      </c>
      <c r="D11" t="str">
        <f>RIGHT(B11,AD11)</f>
        <v>244</v>
      </c>
      <c r="E11" t="s">
        <v>45</v>
      </c>
      <c r="F11" t="s">
        <v>59</v>
      </c>
      <c r="G11" t="s">
        <v>730</v>
      </c>
      <c r="H11" t="s">
        <v>742</v>
      </c>
      <c r="I11" s="3" t="s">
        <v>741</v>
      </c>
      <c r="J11">
        <v>-1.43</v>
      </c>
      <c r="K11">
        <v>1.47</v>
      </c>
      <c r="L11" t="str">
        <f>LEFT(R11,1)</f>
        <v>A</v>
      </c>
      <c r="M11" t="str">
        <f>IF(T11,LEFT(S11,LEN(S11)-1),S11)</f>
        <v>1 V</v>
      </c>
      <c r="N11" t="str">
        <f>IF(T11,RIGHT(R11,1),"")</f>
        <v/>
      </c>
      <c r="O11">
        <v>380.4</v>
      </c>
      <c r="P11">
        <v>8.6</v>
      </c>
      <c r="R11" t="s">
        <v>60</v>
      </c>
      <c r="S11" t="str">
        <f>MID(R11,2,10)</f>
        <v>1 V</v>
      </c>
      <c r="T11" t="b">
        <f>EXACT(LOWER(RIGHT(R11,1)),RIGHT(R11,1))</f>
        <v>0</v>
      </c>
      <c r="AD11">
        <f t="shared" si="1"/>
        <v>3</v>
      </c>
    </row>
    <row r="12" spans="1:30" x14ac:dyDescent="0.2">
      <c r="A12">
        <v>1077</v>
      </c>
      <c r="B12" t="s">
        <v>58</v>
      </c>
      <c r="C12" t="str">
        <f t="shared" si="0"/>
        <v>Gl</v>
      </c>
      <c r="D12" t="str">
        <f>RIGHT(B12,AD12)</f>
        <v>244</v>
      </c>
      <c r="E12" t="s">
        <v>47</v>
      </c>
      <c r="F12" t="s">
        <v>61</v>
      </c>
      <c r="G12" t="s">
        <v>61</v>
      </c>
      <c r="H12" t="s">
        <v>742</v>
      </c>
      <c r="I12" s="3" t="s">
        <v>741</v>
      </c>
      <c r="J12">
        <v>8.44</v>
      </c>
      <c r="K12">
        <v>11.34</v>
      </c>
      <c r="L12" t="str">
        <f>LEFT(R12,1)</f>
        <v>A</v>
      </c>
      <c r="M12" t="str">
        <f>IF(T12,LEFT(S12,LEN(S12)-1),S12)</f>
        <v/>
      </c>
      <c r="N12" t="str">
        <f>IF(T12,RIGHT(R12,1),"")</f>
        <v>2</v>
      </c>
      <c r="O12">
        <v>380.4</v>
      </c>
      <c r="P12">
        <v>8.6</v>
      </c>
      <c r="R12" t="s">
        <v>62</v>
      </c>
      <c r="S12" t="str">
        <f>MID(R12,2,10)</f>
        <v>2</v>
      </c>
      <c r="T12" t="b">
        <f>EXACT(LOWER(RIGHT(R12,1)),RIGHT(R12,1))</f>
        <v>1</v>
      </c>
      <c r="AD12">
        <f t="shared" si="1"/>
        <v>3</v>
      </c>
    </row>
    <row r="13" spans="1:30" x14ac:dyDescent="0.2">
      <c r="A13">
        <v>2960</v>
      </c>
      <c r="B13" t="s">
        <v>63</v>
      </c>
      <c r="C13" t="str">
        <f t="shared" si="0"/>
        <v>Gl</v>
      </c>
      <c r="D13" t="str">
        <f>RIGHT(B13,AD13)</f>
        <v>729</v>
      </c>
      <c r="J13">
        <v>10.46</v>
      </c>
      <c r="K13">
        <v>13.12</v>
      </c>
      <c r="L13" t="str">
        <f>LEFT(R13,1)</f>
        <v>M</v>
      </c>
      <c r="M13" t="str">
        <f>IF(T13,LEFT(S13,LEN(S13)-1),S13)</f>
        <v>4.5</v>
      </c>
      <c r="N13" t="str">
        <f>IF(T13,RIGHT(R13,1),"")</f>
        <v>e</v>
      </c>
      <c r="O13">
        <v>341.1</v>
      </c>
      <c r="P13">
        <v>9.6</v>
      </c>
      <c r="R13" t="s">
        <v>64</v>
      </c>
      <c r="S13" t="str">
        <f>MID(R13,2,10)</f>
        <v>4.5e</v>
      </c>
      <c r="T13" t="b">
        <f>EXACT(LOWER(RIGHT(R13,1)),RIGHT(R13,1))</f>
        <v>1</v>
      </c>
      <c r="AD13">
        <f t="shared" si="1"/>
        <v>3</v>
      </c>
    </row>
    <row r="14" spans="1:30" x14ac:dyDescent="0.2">
      <c r="A14">
        <v>3743</v>
      </c>
      <c r="B14" t="s">
        <v>65</v>
      </c>
      <c r="C14" t="str">
        <f t="shared" si="0"/>
        <v>Gl</v>
      </c>
      <c r="D14" t="str">
        <f>RIGHT(B14,AD14)</f>
        <v>905</v>
      </c>
      <c r="J14">
        <v>12.29</v>
      </c>
      <c r="K14">
        <v>14.79</v>
      </c>
      <c r="L14" t="str">
        <f>LEFT(R14,1)</f>
        <v>M</v>
      </c>
      <c r="M14" t="str">
        <f>IF(T14,LEFT(S14,LEN(S14)-1),S14)</f>
        <v xml:space="preserve">6 </v>
      </c>
      <c r="N14" t="str">
        <f>IF(T14,RIGHT(R14,1),"")</f>
        <v>e</v>
      </c>
      <c r="O14">
        <v>315.60000000000002</v>
      </c>
      <c r="P14">
        <v>10.3</v>
      </c>
      <c r="R14" t="s">
        <v>66</v>
      </c>
      <c r="S14" t="str">
        <f>MID(R14,2,10)</f>
        <v>6 e</v>
      </c>
      <c r="T14" t="b">
        <f>EXACT(LOWER(RIGHT(R14,1)),RIGHT(R14,1))</f>
        <v>1</v>
      </c>
      <c r="AD14">
        <f t="shared" si="1"/>
        <v>3</v>
      </c>
    </row>
    <row r="15" spans="1:30" x14ac:dyDescent="0.2">
      <c r="A15">
        <v>635</v>
      </c>
      <c r="B15" t="s">
        <v>67</v>
      </c>
      <c r="C15" t="str">
        <f t="shared" si="0"/>
        <v>Gl</v>
      </c>
      <c r="D15" t="str">
        <f>RIGHT(B15,AD15)</f>
        <v>144</v>
      </c>
      <c r="F15" t="s">
        <v>68</v>
      </c>
      <c r="H15" t="s">
        <v>770</v>
      </c>
      <c r="I15" s="3" t="s">
        <v>769</v>
      </c>
      <c r="J15">
        <v>3.73</v>
      </c>
      <c r="K15">
        <v>6.16</v>
      </c>
      <c r="L15" t="str">
        <f>LEFT(R15,1)</f>
        <v>K</v>
      </c>
      <c r="M15" t="str">
        <f>IF(T15,LEFT(S15,LEN(S15)-1),S15)</f>
        <v>2 V</v>
      </c>
      <c r="N15" t="str">
        <f>IF(T15,RIGHT(R15,1),"")</f>
        <v/>
      </c>
      <c r="O15">
        <v>305.60000000000002</v>
      </c>
      <c r="P15">
        <v>10.7</v>
      </c>
      <c r="R15" t="s">
        <v>69</v>
      </c>
      <c r="S15" t="str">
        <f>MID(R15,2,10)</f>
        <v>2 V</v>
      </c>
      <c r="T15" t="b">
        <f>EXACT(LOWER(RIGHT(R15,1)),RIGHT(R15,1))</f>
        <v>0</v>
      </c>
      <c r="AD15">
        <f t="shared" si="1"/>
        <v>3</v>
      </c>
    </row>
    <row r="16" spans="1:30" x14ac:dyDescent="0.2">
      <c r="A16">
        <v>1849</v>
      </c>
      <c r="B16" t="s">
        <v>70</v>
      </c>
      <c r="C16" t="str">
        <f t="shared" si="0"/>
        <v>Gl</v>
      </c>
      <c r="D16" t="str">
        <f>RIGHT(B16,AD16)</f>
        <v>447</v>
      </c>
      <c r="J16">
        <v>11.12</v>
      </c>
      <c r="K16">
        <v>13.51</v>
      </c>
      <c r="L16" t="str">
        <f>LEFT(R16,1)</f>
        <v>M</v>
      </c>
      <c r="M16" t="str">
        <f>IF(T16,LEFT(S16,LEN(S16)-1),S16)</f>
        <v>4.</v>
      </c>
      <c r="N16" t="str">
        <f>IF(T16,RIGHT(R16,1),"")</f>
        <v>5</v>
      </c>
      <c r="O16">
        <v>301.10000000000002</v>
      </c>
      <c r="P16">
        <v>10.8</v>
      </c>
      <c r="R16" t="s">
        <v>71</v>
      </c>
      <c r="S16" t="str">
        <f>MID(R16,2,10)</f>
        <v>4.5</v>
      </c>
      <c r="T16" t="b">
        <f>EXACT(LOWER(RIGHT(R16,1)),RIGHT(R16,1))</f>
        <v>1</v>
      </c>
      <c r="AD16">
        <f t="shared" si="1"/>
        <v>3</v>
      </c>
    </row>
    <row r="17" spans="1:30" x14ac:dyDescent="0.2">
      <c r="A17">
        <v>3561</v>
      </c>
      <c r="B17" t="s">
        <v>72</v>
      </c>
      <c r="C17" t="str">
        <f t="shared" si="0"/>
        <v>Gl</v>
      </c>
      <c r="D17" t="str">
        <f>RIGHT(B17,AD17)</f>
        <v>866</v>
      </c>
      <c r="E17" t="s">
        <v>73</v>
      </c>
      <c r="J17">
        <v>12.66</v>
      </c>
      <c r="K17">
        <v>15</v>
      </c>
      <c r="L17" t="str">
        <f>LEFT(R17,1)</f>
        <v>M</v>
      </c>
      <c r="M17" t="str">
        <f>IF(T17,LEFT(S17,LEN(S17)-1),S17)</f>
        <v xml:space="preserve">5 </v>
      </c>
      <c r="N17" t="str">
        <f>IF(T17,RIGHT(R17,1),"")</f>
        <v>e</v>
      </c>
      <c r="O17">
        <v>294.3</v>
      </c>
      <c r="P17">
        <v>11.1</v>
      </c>
      <c r="R17" t="s">
        <v>42</v>
      </c>
      <c r="S17" t="str">
        <f>MID(R17,2,10)</f>
        <v>5 e</v>
      </c>
      <c r="T17" t="b">
        <f>EXACT(LOWER(RIGHT(R17,1)),RIGHT(R17,1))</f>
        <v>1</v>
      </c>
      <c r="AD17">
        <f t="shared" si="1"/>
        <v>3</v>
      </c>
    </row>
    <row r="18" spans="1:30" x14ac:dyDescent="0.2">
      <c r="A18">
        <v>60</v>
      </c>
      <c r="B18" t="s">
        <v>74</v>
      </c>
      <c r="C18" t="str">
        <f t="shared" si="0"/>
        <v>Gl</v>
      </c>
      <c r="D18" t="str">
        <f>RIGHT(B18,AD18)</f>
        <v>15</v>
      </c>
      <c r="E18" t="s">
        <v>45</v>
      </c>
      <c r="J18">
        <v>8.08</v>
      </c>
      <c r="K18">
        <v>10.39</v>
      </c>
      <c r="L18" t="str">
        <f>LEFT(R18,1)</f>
        <v>M</v>
      </c>
      <c r="M18" t="str">
        <f>IF(T18,LEFT(S18,LEN(S18)-1),S18)</f>
        <v>2 V</v>
      </c>
      <c r="N18" t="str">
        <f>IF(T18,RIGHT(R18,1),"")</f>
        <v/>
      </c>
      <c r="O18">
        <v>289.5</v>
      </c>
      <c r="P18">
        <v>11.3</v>
      </c>
      <c r="R18" t="s">
        <v>75</v>
      </c>
      <c r="S18" t="str">
        <f>MID(R18,2,10)</f>
        <v>2 V</v>
      </c>
      <c r="T18" t="b">
        <f>EXACT(LOWER(RIGHT(R18,1)),RIGHT(R18,1))</f>
        <v>0</v>
      </c>
      <c r="AD18">
        <f t="shared" si="1"/>
        <v>2</v>
      </c>
    </row>
    <row r="19" spans="1:30" x14ac:dyDescent="0.2">
      <c r="A19">
        <v>61</v>
      </c>
      <c r="B19" t="s">
        <v>74</v>
      </c>
      <c r="C19" t="str">
        <f t="shared" si="0"/>
        <v>Gl</v>
      </c>
      <c r="D19" t="str">
        <f>RIGHT(B19,AD19)</f>
        <v>15</v>
      </c>
      <c r="E19" t="s">
        <v>47</v>
      </c>
      <c r="J19">
        <v>11.06</v>
      </c>
      <c r="K19">
        <v>13.37</v>
      </c>
      <c r="L19" t="str">
        <f>LEFT(R19,1)</f>
        <v>M</v>
      </c>
      <c r="M19" t="str">
        <f>IF(T19,LEFT(S19,LEN(S19)-1),S19)</f>
        <v>6 V</v>
      </c>
      <c r="N19" t="str">
        <f>IF(T19,RIGHT(R19,1),"")</f>
        <v>e</v>
      </c>
      <c r="O19">
        <v>289.5</v>
      </c>
      <c r="P19">
        <v>11.3</v>
      </c>
      <c r="R19" t="s">
        <v>76</v>
      </c>
      <c r="S19" t="str">
        <f>MID(R19,2,10)</f>
        <v>6 Ve</v>
      </c>
      <c r="T19" t="b">
        <f>EXACT(LOWER(RIGHT(R19,1)),RIGHT(R19,1))</f>
        <v>1</v>
      </c>
      <c r="AD19">
        <f t="shared" si="1"/>
        <v>2</v>
      </c>
    </row>
    <row r="20" spans="1:30" x14ac:dyDescent="0.2">
      <c r="A20">
        <v>3300</v>
      </c>
      <c r="B20" t="s">
        <v>77</v>
      </c>
      <c r="C20" t="str">
        <f t="shared" si="0"/>
        <v>Gl</v>
      </c>
      <c r="D20" t="str">
        <f>RIGHT(B20,AD20)</f>
        <v>820</v>
      </c>
      <c r="E20" t="s">
        <v>45</v>
      </c>
      <c r="F20" t="s">
        <v>78</v>
      </c>
      <c r="H20" t="s">
        <v>772</v>
      </c>
      <c r="I20" s="3">
        <v>61</v>
      </c>
      <c r="J20">
        <v>5.21</v>
      </c>
      <c r="K20">
        <v>7.51</v>
      </c>
      <c r="L20" t="str">
        <f>LEFT(R20,1)</f>
        <v>K</v>
      </c>
      <c r="M20" t="str">
        <f>IF(T20,LEFT(S20,LEN(S20)-1),S20)</f>
        <v>5 V</v>
      </c>
      <c r="N20" t="str">
        <f>IF(T20,RIGHT(R20,1),"")</f>
        <v>e</v>
      </c>
      <c r="O20">
        <v>288.7</v>
      </c>
      <c r="P20">
        <v>11.3</v>
      </c>
      <c r="R20" t="s">
        <v>79</v>
      </c>
      <c r="S20" t="str">
        <f>MID(R20,2,10)</f>
        <v>5 Ve</v>
      </c>
      <c r="T20" t="b">
        <f>EXACT(LOWER(RIGHT(R20,1)),RIGHT(R20,1))</f>
        <v>1</v>
      </c>
      <c r="AD20">
        <f t="shared" si="1"/>
        <v>3</v>
      </c>
    </row>
    <row r="21" spans="1:30" x14ac:dyDescent="0.2">
      <c r="A21">
        <v>3301</v>
      </c>
      <c r="B21" t="s">
        <v>77</v>
      </c>
      <c r="C21" t="str">
        <f t="shared" si="0"/>
        <v>Gl</v>
      </c>
      <c r="D21" t="str">
        <f>RIGHT(B21,AD21)</f>
        <v>820</v>
      </c>
      <c r="E21" t="s">
        <v>47</v>
      </c>
      <c r="H21" t="s">
        <v>772</v>
      </c>
      <c r="I21" s="3">
        <v>61</v>
      </c>
      <c r="J21">
        <v>6.03</v>
      </c>
      <c r="K21">
        <v>8.33</v>
      </c>
      <c r="L21" t="str">
        <f>LEFT(R21,1)</f>
        <v>K</v>
      </c>
      <c r="M21" t="str">
        <f>IF(T21,LEFT(S21,LEN(S21)-1),S21)</f>
        <v>7 V</v>
      </c>
      <c r="N21" t="str">
        <f>IF(T21,RIGHT(R21,1),"")</f>
        <v>e</v>
      </c>
      <c r="O21">
        <v>288.7</v>
      </c>
      <c r="P21">
        <v>11.3</v>
      </c>
      <c r="R21" t="s">
        <v>80</v>
      </c>
      <c r="S21" t="str">
        <f>MID(R21,2,10)</f>
        <v>7 Ve</v>
      </c>
      <c r="T21" t="b">
        <f>EXACT(LOWER(RIGHT(R21,1)),RIGHT(R21,1))</f>
        <v>1</v>
      </c>
      <c r="AD21">
        <f t="shared" si="1"/>
        <v>3</v>
      </c>
    </row>
    <row r="22" spans="1:30" x14ac:dyDescent="0.2">
      <c r="A22">
        <v>3457</v>
      </c>
      <c r="B22" t="s">
        <v>81</v>
      </c>
      <c r="C22" t="str">
        <f t="shared" si="0"/>
        <v>Gl</v>
      </c>
      <c r="D22" t="str">
        <f>RIGHT(B22,AD22)</f>
        <v>845</v>
      </c>
      <c r="F22" t="s">
        <v>82</v>
      </c>
      <c r="H22" t="s">
        <v>773</v>
      </c>
      <c r="I22" s="3" t="s">
        <v>769</v>
      </c>
      <c r="J22">
        <v>4.6900000000000004</v>
      </c>
      <c r="K22">
        <v>6.99</v>
      </c>
      <c r="L22" t="str">
        <f>LEFT(R22,1)</f>
        <v>K</v>
      </c>
      <c r="M22" t="str">
        <f>IF(T22,LEFT(S22,LEN(S22)-1),S22)</f>
        <v>5 V</v>
      </c>
      <c r="N22" t="str">
        <f>IF(T22,RIGHT(R22,1),"")</f>
        <v>e</v>
      </c>
      <c r="O22">
        <v>288.89999999999998</v>
      </c>
      <c r="P22">
        <v>11.3</v>
      </c>
      <c r="R22" t="s">
        <v>79</v>
      </c>
      <c r="S22" t="str">
        <f>MID(R22,2,10)</f>
        <v>5 Ve</v>
      </c>
      <c r="T22" t="b">
        <f>EXACT(LOWER(RIGHT(R22,1)),RIGHT(R22,1))</f>
        <v>1</v>
      </c>
      <c r="AD22">
        <f t="shared" si="1"/>
        <v>3</v>
      </c>
    </row>
    <row r="23" spans="1:30" x14ac:dyDescent="0.2">
      <c r="A23">
        <v>322</v>
      </c>
      <c r="B23" t="s">
        <v>83</v>
      </c>
      <c r="C23" t="str">
        <f t="shared" si="0"/>
        <v>Gl</v>
      </c>
      <c r="D23" t="str">
        <f>RIGHT(B23,AD23)</f>
        <v>71</v>
      </c>
      <c r="F23" t="s">
        <v>84</v>
      </c>
      <c r="H23" t="s">
        <v>945</v>
      </c>
      <c r="I23" s="3" t="s">
        <v>1480</v>
      </c>
      <c r="J23">
        <v>3.49</v>
      </c>
      <c r="K23">
        <v>5.77</v>
      </c>
      <c r="L23" t="str">
        <f>LEFT(R23,1)</f>
        <v>G</v>
      </c>
      <c r="M23" t="str">
        <f>IF(T23,LEFT(S23,LEN(S23)-1),S23)</f>
        <v>8 V</v>
      </c>
      <c r="N23" t="str">
        <f>IF(T23,RIGHT(R23,1),"")</f>
        <v>p</v>
      </c>
      <c r="O23">
        <v>286</v>
      </c>
      <c r="P23">
        <v>11.4</v>
      </c>
      <c r="R23" t="s">
        <v>85</v>
      </c>
      <c r="S23" t="str">
        <f>MID(R23,2,10)</f>
        <v>8 Vp</v>
      </c>
      <c r="T23" t="b">
        <f>EXACT(LOWER(RIGHT(R23,1)),RIGHT(R23,1))</f>
        <v>1</v>
      </c>
      <c r="AD23">
        <f t="shared" si="1"/>
        <v>2</v>
      </c>
    </row>
    <row r="24" spans="1:30" x14ac:dyDescent="0.2">
      <c r="A24">
        <v>1208</v>
      </c>
      <c r="B24" t="s">
        <v>86</v>
      </c>
      <c r="C24" t="str">
        <f t="shared" si="0"/>
        <v>Gl</v>
      </c>
      <c r="D24" t="str">
        <f>RIGHT(B24,AD24)</f>
        <v>280</v>
      </c>
      <c r="E24" t="s">
        <v>45</v>
      </c>
      <c r="F24" t="s">
        <v>87</v>
      </c>
      <c r="G24" t="s">
        <v>731</v>
      </c>
      <c r="H24" t="s">
        <v>893</v>
      </c>
      <c r="I24" s="3" t="s">
        <v>741</v>
      </c>
      <c r="J24">
        <v>0.38</v>
      </c>
      <c r="K24">
        <v>2.66</v>
      </c>
      <c r="L24" t="str">
        <f>LEFT(R24,1)</f>
        <v>F</v>
      </c>
      <c r="M24" t="str">
        <f>IF(T24,LEFT(S24,LEN(S24)-1),S24)</f>
        <v>5 IV-V</v>
      </c>
      <c r="N24" t="str">
        <f>IF(T24,RIGHT(R24,1),"")</f>
        <v/>
      </c>
      <c r="O24">
        <v>285.8</v>
      </c>
      <c r="P24">
        <v>11.4</v>
      </c>
      <c r="R24" t="s">
        <v>88</v>
      </c>
      <c r="S24" t="str">
        <f>MID(R24,2,10)</f>
        <v>5 IV-V</v>
      </c>
      <c r="T24" t="b">
        <f>EXACT(LOWER(RIGHT(R24,1)),RIGHT(R24,1))</f>
        <v>0</v>
      </c>
      <c r="AD24">
        <f t="shared" si="1"/>
        <v>3</v>
      </c>
    </row>
    <row r="25" spans="1:30" x14ac:dyDescent="0.2">
      <c r="A25">
        <v>1209</v>
      </c>
      <c r="B25" t="s">
        <v>86</v>
      </c>
      <c r="C25" t="str">
        <f t="shared" si="0"/>
        <v>Gl</v>
      </c>
      <c r="D25" t="str">
        <f>RIGHT(B25,AD25)</f>
        <v>280</v>
      </c>
      <c r="E25" t="s">
        <v>47</v>
      </c>
      <c r="J25">
        <v>10.7</v>
      </c>
      <c r="K25">
        <v>13</v>
      </c>
      <c r="L25" t="str">
        <f>LEFT(R25,1)</f>
        <v>A</v>
      </c>
      <c r="M25" t="str">
        <f>IF(T25,LEFT(S25,LEN(S25)-1),S25)</f>
        <v/>
      </c>
      <c r="N25" t="str">
        <f>IF(T25,RIGHT(R25,1),"")</f>
        <v/>
      </c>
      <c r="O25">
        <v>285.8</v>
      </c>
      <c r="P25">
        <v>11.4</v>
      </c>
      <c r="R25" t="s">
        <v>45</v>
      </c>
      <c r="S25" t="str">
        <f>MID(R25,2,10)</f>
        <v/>
      </c>
      <c r="T25" t="b">
        <f>EXACT(LOWER(RIGHT(R25,1)),RIGHT(R25,1))</f>
        <v>0</v>
      </c>
      <c r="AD25">
        <f t="shared" si="1"/>
        <v>3</v>
      </c>
    </row>
    <row r="26" spans="1:30" x14ac:dyDescent="0.2">
      <c r="A26">
        <v>2945</v>
      </c>
      <c r="B26" t="s">
        <v>89</v>
      </c>
      <c r="C26" t="str">
        <f t="shared" si="0"/>
        <v>Gl</v>
      </c>
      <c r="D26" t="str">
        <f>RIGHT(B26,AD26)</f>
        <v>725</v>
      </c>
      <c r="E26" t="s">
        <v>45</v>
      </c>
      <c r="J26">
        <v>8.9</v>
      </c>
      <c r="K26">
        <v>11.18</v>
      </c>
      <c r="L26" t="str">
        <f>LEFT(R26,1)</f>
        <v>M</v>
      </c>
      <c r="M26" t="str">
        <f>IF(T26,LEFT(S26,LEN(S26)-1),S26)</f>
        <v/>
      </c>
      <c r="N26" t="str">
        <f>IF(T26,RIGHT(R26,1),"")</f>
        <v>4</v>
      </c>
      <c r="O26">
        <v>286.10000000000002</v>
      </c>
      <c r="P26">
        <v>11.4</v>
      </c>
      <c r="R26" t="s">
        <v>24</v>
      </c>
      <c r="S26" t="str">
        <f>MID(R26,2,10)</f>
        <v>4</v>
      </c>
      <c r="T26" t="b">
        <f>EXACT(LOWER(RIGHT(R26,1)),RIGHT(R26,1))</f>
        <v>1</v>
      </c>
      <c r="AD26">
        <f t="shared" si="1"/>
        <v>3</v>
      </c>
    </row>
    <row r="27" spans="1:30" x14ac:dyDescent="0.2">
      <c r="A27">
        <v>2946</v>
      </c>
      <c r="B27" t="s">
        <v>89</v>
      </c>
      <c r="C27" t="str">
        <f t="shared" si="0"/>
        <v>Gl</v>
      </c>
      <c r="D27" t="str">
        <f>RIGHT(B27,AD27)</f>
        <v>725</v>
      </c>
      <c r="E27" t="s">
        <v>47</v>
      </c>
      <c r="J27">
        <v>9.7100000000000009</v>
      </c>
      <c r="K27">
        <v>11.99</v>
      </c>
      <c r="L27" t="str">
        <f>LEFT(R27,1)</f>
        <v>M</v>
      </c>
      <c r="M27" t="str">
        <f>IF(T27,LEFT(S27,LEN(S27)-1),S27)</f>
        <v/>
      </c>
      <c r="N27" t="str">
        <f>IF(T27,RIGHT(R27,1),"")</f>
        <v>5</v>
      </c>
      <c r="O27">
        <v>286.10000000000002</v>
      </c>
      <c r="P27">
        <v>11.4</v>
      </c>
      <c r="R27" t="s">
        <v>90</v>
      </c>
      <c r="S27" t="str">
        <f>MID(R27,2,10)</f>
        <v>5</v>
      </c>
      <c r="T27" t="b">
        <f>EXACT(LOWER(RIGHT(R27,1)),RIGHT(R27,1))</f>
        <v>1</v>
      </c>
      <c r="AD27">
        <f t="shared" si="1"/>
        <v>3</v>
      </c>
    </row>
    <row r="28" spans="1:30" x14ac:dyDescent="0.2">
      <c r="A28">
        <v>3630</v>
      </c>
      <c r="B28" t="s">
        <v>91</v>
      </c>
      <c r="C28" t="str">
        <f t="shared" si="0"/>
        <v>Gl</v>
      </c>
      <c r="D28" t="str">
        <f>RIGHT(B28,AD28)</f>
        <v>887</v>
      </c>
      <c r="J28">
        <v>7.34</v>
      </c>
      <c r="K28">
        <v>9.61</v>
      </c>
      <c r="L28" t="str">
        <f>LEFT(R28,1)</f>
        <v>M</v>
      </c>
      <c r="M28" t="str">
        <f>IF(T28,LEFT(S28,LEN(S28)-1),S28)</f>
        <v>2 V</v>
      </c>
      <c r="N28" t="str">
        <f>IF(T28,RIGHT(R28,1),"")</f>
        <v>e</v>
      </c>
      <c r="O28">
        <v>284.3</v>
      </c>
      <c r="P28">
        <v>11.5</v>
      </c>
      <c r="R28" t="s">
        <v>55</v>
      </c>
      <c r="S28" t="str">
        <f>MID(R28,2,10)</f>
        <v>2 Ve</v>
      </c>
      <c r="T28" t="b">
        <f>EXACT(LOWER(RIGHT(R28,1)),RIGHT(R28,1))</f>
        <v>1</v>
      </c>
      <c r="AD28">
        <f t="shared" si="1"/>
        <v>3</v>
      </c>
    </row>
    <row r="29" spans="1:30" x14ac:dyDescent="0.2">
      <c r="A29">
        <v>1326</v>
      </c>
      <c r="B29" t="s">
        <v>92</v>
      </c>
      <c r="C29" t="str">
        <f t="shared" si="0"/>
        <v>GJ</v>
      </c>
      <c r="D29" t="str">
        <f>RIGHT(B29,AD29)</f>
        <v>1111</v>
      </c>
      <c r="J29">
        <v>14.81</v>
      </c>
      <c r="K29">
        <v>17.010000000000002</v>
      </c>
      <c r="L29" t="str">
        <f>LEFT(R29,1)</f>
        <v>M</v>
      </c>
      <c r="M29" t="str">
        <f>IF(T29,LEFT(S29,LEN(S29)-1),S29)</f>
        <v>6.</v>
      </c>
      <c r="N29" t="str">
        <f>IF(T29,RIGHT(R29,1),"")</f>
        <v>5</v>
      </c>
      <c r="O29">
        <v>275.8</v>
      </c>
      <c r="P29">
        <v>11.8</v>
      </c>
      <c r="R29" t="s">
        <v>93</v>
      </c>
      <c r="S29" t="str">
        <f>MID(R29,2,10)</f>
        <v>6.5</v>
      </c>
      <c r="T29" t="b">
        <f>EXACT(LOWER(RIGHT(R29,1)),RIGHT(R29,1))</f>
        <v>1</v>
      </c>
      <c r="AD29">
        <f t="shared" si="1"/>
        <v>4</v>
      </c>
    </row>
    <row r="30" spans="1:30" x14ac:dyDescent="0.2">
      <c r="A30">
        <v>234</v>
      </c>
      <c r="B30" t="s">
        <v>94</v>
      </c>
      <c r="C30" t="str">
        <f t="shared" si="0"/>
        <v>Gl</v>
      </c>
      <c r="D30" t="str">
        <f>RIGHT(B30,AD30)</f>
        <v>54.1</v>
      </c>
      <c r="J30">
        <v>12.05</v>
      </c>
      <c r="K30">
        <v>14.19</v>
      </c>
      <c r="L30" t="str">
        <f>LEFT(R30,1)</f>
        <v>M</v>
      </c>
      <c r="M30" t="str">
        <f>IF(T30,LEFT(S30,LEN(S30)-1),S30)</f>
        <v>5 V</v>
      </c>
      <c r="N30" t="str">
        <f>IF(T30,RIGHT(R30,1),"")</f>
        <v>e</v>
      </c>
      <c r="O30">
        <v>267.39999999999998</v>
      </c>
      <c r="P30">
        <v>12.2</v>
      </c>
      <c r="R30" t="s">
        <v>95</v>
      </c>
      <c r="S30" t="str">
        <f>MID(R30,2,10)</f>
        <v>5 Ve</v>
      </c>
      <c r="T30" t="b">
        <f>EXACT(LOWER(RIGHT(R30,1)),RIGHT(R30,1))</f>
        <v>1</v>
      </c>
      <c r="AD30">
        <f t="shared" si="1"/>
        <v>4</v>
      </c>
    </row>
    <row r="31" spans="1:30" x14ac:dyDescent="0.2">
      <c r="A31">
        <v>1168</v>
      </c>
      <c r="B31" t="s">
        <v>96</v>
      </c>
      <c r="C31" t="str">
        <f t="shared" si="0"/>
        <v>Gl</v>
      </c>
      <c r="D31" t="str">
        <f>RIGHT(B31,AD31)</f>
        <v>273</v>
      </c>
      <c r="J31">
        <v>9.85</v>
      </c>
      <c r="K31">
        <v>11.96</v>
      </c>
      <c r="L31" t="str">
        <f>LEFT(R31,1)</f>
        <v>M</v>
      </c>
      <c r="M31" t="str">
        <f>IF(T31,LEFT(S31,LEN(S31)-1),S31)</f>
        <v>3.</v>
      </c>
      <c r="N31" t="str">
        <f>IF(T31,RIGHT(R31,1),"")</f>
        <v>5</v>
      </c>
      <c r="O31">
        <v>264.39999999999998</v>
      </c>
      <c r="P31">
        <v>12.3</v>
      </c>
      <c r="R31" t="s">
        <v>97</v>
      </c>
      <c r="S31" t="str">
        <f>MID(R31,2,10)</f>
        <v>3.5</v>
      </c>
      <c r="T31" t="b">
        <f>EXACT(LOWER(RIGHT(R31,1)),RIGHT(R31,1))</f>
        <v>1</v>
      </c>
      <c r="AD31">
        <f t="shared" si="1"/>
        <v>3</v>
      </c>
    </row>
    <row r="32" spans="1:30" x14ac:dyDescent="0.2">
      <c r="A32">
        <v>887</v>
      </c>
      <c r="B32" t="s">
        <v>98</v>
      </c>
      <c r="C32" t="str">
        <f t="shared" si="0"/>
        <v>Gl</v>
      </c>
      <c r="D32" t="str">
        <f>RIGHT(B32,AD32)</f>
        <v>191</v>
      </c>
      <c r="J32">
        <v>8.85</v>
      </c>
      <c r="K32">
        <v>10.91</v>
      </c>
      <c r="L32" t="str">
        <f>LEFT(R32,1)</f>
        <v>M</v>
      </c>
      <c r="M32" t="str">
        <f>IF(T32,LEFT(S32,LEN(S32)-1),S32)</f>
        <v>0 V</v>
      </c>
      <c r="N32" t="str">
        <f>IF(T32,RIGHT(R32,1),"")</f>
        <v/>
      </c>
      <c r="O32">
        <v>258.3</v>
      </c>
      <c r="P32">
        <v>12.6</v>
      </c>
      <c r="R32" t="s">
        <v>99</v>
      </c>
      <c r="S32" t="str">
        <f>MID(R32,2,10)</f>
        <v>0 V</v>
      </c>
      <c r="T32" t="b">
        <f>EXACT(LOWER(RIGHT(R32,1)),RIGHT(R32,1))</f>
        <v>0</v>
      </c>
      <c r="AD32">
        <f t="shared" si="1"/>
        <v>3</v>
      </c>
    </row>
    <row r="33" spans="1:30" x14ac:dyDescent="0.2">
      <c r="A33">
        <v>3326</v>
      </c>
      <c r="B33" t="s">
        <v>100</v>
      </c>
      <c r="C33" t="str">
        <f t="shared" si="0"/>
        <v>Gl</v>
      </c>
      <c r="D33" t="str">
        <f>RIGHT(B33,AD33)</f>
        <v>825</v>
      </c>
      <c r="J33">
        <v>6.67</v>
      </c>
      <c r="K33">
        <v>8.73</v>
      </c>
      <c r="L33" t="str">
        <f>LEFT(R33,1)</f>
        <v>M</v>
      </c>
      <c r="M33" t="str">
        <f>IF(T33,LEFT(S33,LEN(S33)-1),S33)</f>
        <v>0 V</v>
      </c>
      <c r="N33" t="str">
        <f>IF(T33,RIGHT(R33,1),"")</f>
        <v>e</v>
      </c>
      <c r="O33">
        <v>258.60000000000002</v>
      </c>
      <c r="P33">
        <v>12.6</v>
      </c>
      <c r="R33" t="s">
        <v>101</v>
      </c>
      <c r="S33" t="str">
        <f>MID(R33,2,10)</f>
        <v>0 Ve</v>
      </c>
      <c r="T33" t="b">
        <f>EXACT(LOWER(RIGHT(R33,1)),RIGHT(R33,1))</f>
        <v>1</v>
      </c>
      <c r="AD33">
        <f t="shared" si="1"/>
        <v>3</v>
      </c>
    </row>
    <row r="34" spans="1:30" x14ac:dyDescent="0.2">
      <c r="A34">
        <v>3537</v>
      </c>
      <c r="B34" t="s">
        <v>102</v>
      </c>
      <c r="C34" t="str">
        <f t="shared" si="0"/>
        <v>Gl</v>
      </c>
      <c r="D34" t="str">
        <f>RIGHT(B34,AD34)</f>
        <v>860</v>
      </c>
      <c r="E34" t="s">
        <v>45</v>
      </c>
      <c r="J34">
        <v>9.85</v>
      </c>
      <c r="K34">
        <v>11.86</v>
      </c>
      <c r="L34" t="str">
        <f>LEFT(R34,1)</f>
        <v>M</v>
      </c>
      <c r="M34" t="str">
        <f>IF(T34,LEFT(S34,LEN(S34)-1),S34)</f>
        <v>2 V</v>
      </c>
      <c r="N34" t="str">
        <f>IF(T34,RIGHT(R34,1),"")</f>
        <v/>
      </c>
      <c r="O34">
        <v>251.9</v>
      </c>
      <c r="P34">
        <v>12.9</v>
      </c>
      <c r="R34" t="s">
        <v>75</v>
      </c>
      <c r="S34" t="str">
        <f>MID(R34,2,10)</f>
        <v>2 V</v>
      </c>
      <c r="T34" t="b">
        <f>EXACT(LOWER(RIGHT(R34,1)),RIGHT(R34,1))</f>
        <v>0</v>
      </c>
      <c r="AD34">
        <f t="shared" si="1"/>
        <v>3</v>
      </c>
    </row>
    <row r="35" spans="1:30" x14ac:dyDescent="0.2">
      <c r="A35">
        <v>3538</v>
      </c>
      <c r="B35" t="s">
        <v>102</v>
      </c>
      <c r="C35" t="str">
        <f t="shared" si="0"/>
        <v>Gl</v>
      </c>
      <c r="D35" t="str">
        <f>RIGHT(B35,AD35)</f>
        <v>860</v>
      </c>
      <c r="E35" t="s">
        <v>47</v>
      </c>
      <c r="J35">
        <v>11.3</v>
      </c>
      <c r="K35">
        <v>13.3</v>
      </c>
      <c r="L35" t="str">
        <f>LEFT(R35,1)</f>
        <v>M</v>
      </c>
      <c r="M35" t="str">
        <f>IF(T35,LEFT(S35,LEN(S35)-1),S35)</f>
        <v>6 V</v>
      </c>
      <c r="N35" t="str">
        <f>IF(T35,RIGHT(R35,1),"")</f>
        <v/>
      </c>
      <c r="O35">
        <v>251.9</v>
      </c>
      <c r="P35">
        <v>12.9</v>
      </c>
      <c r="R35" t="s">
        <v>103</v>
      </c>
      <c r="S35" t="str">
        <f>MID(R35,2,10)</f>
        <v>6 V</v>
      </c>
      <c r="T35" t="b">
        <f>EXACT(LOWER(RIGHT(R35,1)),RIGHT(R35,1))</f>
        <v>0</v>
      </c>
      <c r="AD35">
        <f t="shared" si="1"/>
        <v>3</v>
      </c>
    </row>
    <row r="36" spans="1:30" x14ac:dyDescent="0.2">
      <c r="A36">
        <v>2599</v>
      </c>
      <c r="B36" t="s">
        <v>104</v>
      </c>
      <c r="C36" t="str">
        <f t="shared" si="0"/>
        <v>Gl</v>
      </c>
      <c r="D36" t="str">
        <f>RIGHT(B36,AD36)</f>
        <v>628</v>
      </c>
      <c r="J36">
        <v>10.08</v>
      </c>
      <c r="K36">
        <v>12.02</v>
      </c>
      <c r="L36" t="str">
        <f>LEFT(R36,1)</f>
        <v>M</v>
      </c>
      <c r="M36" t="str">
        <f>IF(T36,LEFT(S36,LEN(S36)-1),S36)</f>
        <v>3.</v>
      </c>
      <c r="N36" t="str">
        <f>IF(T36,RIGHT(R36,1),"")</f>
        <v>5</v>
      </c>
      <c r="O36">
        <v>244.7</v>
      </c>
      <c r="P36">
        <v>13.3</v>
      </c>
      <c r="R36" t="s">
        <v>97</v>
      </c>
      <c r="S36" t="str">
        <f>MID(R36,2,10)</f>
        <v>3.5</v>
      </c>
      <c r="T36" t="b">
        <f>EXACT(LOWER(RIGHT(R36,1)),RIGHT(R36,1))</f>
        <v>1</v>
      </c>
      <c r="AD36">
        <f t="shared" si="1"/>
        <v>3</v>
      </c>
    </row>
    <row r="37" spans="1:30" x14ac:dyDescent="0.2">
      <c r="A37">
        <v>1048</v>
      </c>
      <c r="B37" t="s">
        <v>105</v>
      </c>
      <c r="C37" t="str">
        <f t="shared" si="0"/>
        <v>Gl</v>
      </c>
      <c r="D37" t="str">
        <f>RIGHT(B37,AD37)</f>
        <v>234</v>
      </c>
      <c r="E37" t="s">
        <v>45</v>
      </c>
      <c r="J37">
        <v>11.13</v>
      </c>
      <c r="K37">
        <v>13.05</v>
      </c>
      <c r="L37" t="str">
        <f>LEFT(R37,1)</f>
        <v>M</v>
      </c>
      <c r="M37" t="str">
        <f>IF(T37,LEFT(S37,LEN(S37)-1),S37)</f>
        <v>4.5 J</v>
      </c>
      <c r="N37" t="str">
        <f>IF(T37,RIGHT(R37,1),"")</f>
        <v/>
      </c>
      <c r="O37">
        <v>242.1</v>
      </c>
      <c r="P37">
        <v>13.5</v>
      </c>
      <c r="R37" t="s">
        <v>106</v>
      </c>
      <c r="S37" t="str">
        <f>MID(R37,2,10)</f>
        <v>4.5 J</v>
      </c>
      <c r="T37" t="b">
        <f>EXACT(LOWER(RIGHT(R37,1)),RIGHT(R37,1))</f>
        <v>0</v>
      </c>
      <c r="AD37">
        <f t="shared" si="1"/>
        <v>3</v>
      </c>
    </row>
    <row r="38" spans="1:30" x14ac:dyDescent="0.2">
      <c r="A38">
        <v>1049</v>
      </c>
      <c r="B38" t="s">
        <v>105</v>
      </c>
      <c r="C38" t="str">
        <f t="shared" si="0"/>
        <v>Gl</v>
      </c>
      <c r="D38" t="str">
        <f>RIGHT(B38,AD38)</f>
        <v>234</v>
      </c>
      <c r="E38" t="s">
        <v>47</v>
      </c>
      <c r="J38">
        <v>14.6</v>
      </c>
      <c r="K38">
        <v>16.5</v>
      </c>
      <c r="L38" t="str">
        <f>LEFT(R38,1)</f>
        <v/>
      </c>
      <c r="M38" t="e">
        <f>IF(T38,LEFT(S38,LEN(S38)-1),S38)</f>
        <v>#VALUE!</v>
      </c>
      <c r="N38" t="str">
        <f>IF(T38,RIGHT(R38,1),"")</f>
        <v/>
      </c>
      <c r="O38">
        <v>242.1</v>
      </c>
      <c r="P38">
        <v>13.5</v>
      </c>
      <c r="S38" t="str">
        <f>MID(R38,2,10)</f>
        <v/>
      </c>
      <c r="T38" t="b">
        <f>EXACT(LOWER(RIGHT(R38,1)),RIGHT(R38,1))</f>
        <v>1</v>
      </c>
      <c r="AD38">
        <f t="shared" si="1"/>
        <v>3</v>
      </c>
    </row>
    <row r="39" spans="1:30" x14ac:dyDescent="0.2">
      <c r="A39">
        <v>642</v>
      </c>
      <c r="B39" t="s">
        <v>107</v>
      </c>
      <c r="C39" t="str">
        <f t="shared" si="0"/>
        <v>GJ</v>
      </c>
      <c r="D39" t="str">
        <f>RIGHT(B39,AD39)</f>
        <v>1061</v>
      </c>
      <c r="J39">
        <v>13.03</v>
      </c>
      <c r="K39">
        <v>14.9</v>
      </c>
      <c r="L39" t="str">
        <f>LEFT(R39,1)</f>
        <v>M</v>
      </c>
      <c r="M39" t="str">
        <f>IF(T39,LEFT(S39,LEN(S39)-1),S39)</f>
        <v>4.</v>
      </c>
      <c r="N39" t="str">
        <f>IF(T39,RIGHT(R39,1),"")</f>
        <v>5</v>
      </c>
      <c r="O39">
        <v>233</v>
      </c>
      <c r="P39">
        <v>14</v>
      </c>
      <c r="R39" t="s">
        <v>71</v>
      </c>
      <c r="S39" t="str">
        <f>MID(R39,2,10)</f>
        <v>4.5</v>
      </c>
      <c r="T39" t="b">
        <f>EXACT(LOWER(RIGHT(R39,1)),RIGHT(R39,1))</f>
        <v>1</v>
      </c>
      <c r="AD39">
        <f t="shared" si="1"/>
        <v>4</v>
      </c>
    </row>
    <row r="40" spans="1:30" x14ac:dyDescent="0.2">
      <c r="A40">
        <v>1972</v>
      </c>
      <c r="B40" t="s">
        <v>108</v>
      </c>
      <c r="C40" t="str">
        <f t="shared" si="0"/>
        <v>Gl</v>
      </c>
      <c r="D40" t="str">
        <f>RIGHT(B40,AD40)</f>
        <v>473</v>
      </c>
      <c r="E40" t="s">
        <v>45</v>
      </c>
      <c r="J40">
        <v>13.04</v>
      </c>
      <c r="K40">
        <v>14.87</v>
      </c>
      <c r="L40" t="str">
        <f>LEFT(R40,1)</f>
        <v>M</v>
      </c>
      <c r="M40" t="str">
        <f>IF(T40,LEFT(S40,LEN(S40)-1),S40)</f>
        <v>5.5eJ</v>
      </c>
      <c r="N40" t="str">
        <f>IF(T40,RIGHT(R40,1),"")</f>
        <v/>
      </c>
      <c r="O40">
        <v>232.2</v>
      </c>
      <c r="P40">
        <v>14</v>
      </c>
      <c r="R40" t="s">
        <v>109</v>
      </c>
      <c r="S40" t="str">
        <f>MID(R40,2,10)</f>
        <v>5.5eJ</v>
      </c>
      <c r="T40" t="b">
        <f>EXACT(LOWER(RIGHT(R40,1)),RIGHT(R40,1))</f>
        <v>0</v>
      </c>
      <c r="AD40">
        <f t="shared" si="1"/>
        <v>3</v>
      </c>
    </row>
    <row r="41" spans="1:30" x14ac:dyDescent="0.2">
      <c r="A41">
        <v>1973</v>
      </c>
      <c r="B41" t="s">
        <v>108</v>
      </c>
      <c r="C41" t="str">
        <f t="shared" si="0"/>
        <v>Gl</v>
      </c>
      <c r="D41" t="str">
        <f>RIGHT(B41,AD41)</f>
        <v>473</v>
      </c>
      <c r="E41" t="s">
        <v>47</v>
      </c>
      <c r="J41">
        <v>13.3</v>
      </c>
      <c r="K41">
        <v>15.1</v>
      </c>
      <c r="L41" t="str">
        <f>LEFT(R41,1)</f>
        <v>M</v>
      </c>
      <c r="M41" t="str">
        <f>IF(T41,LEFT(S41,LEN(S41)-1),S41)</f>
        <v/>
      </c>
      <c r="N41" t="str">
        <f>IF(T41,RIGHT(R41,1),"")</f>
        <v>7</v>
      </c>
      <c r="O41">
        <v>232.2</v>
      </c>
      <c r="P41">
        <v>14</v>
      </c>
      <c r="R41" t="s">
        <v>110</v>
      </c>
      <c r="S41" t="str">
        <f>MID(R41,2,10)</f>
        <v>7</v>
      </c>
      <c r="T41" t="b">
        <f>EXACT(LOWER(RIGHT(R41,1)),RIGHT(R41,1))</f>
        <v>1</v>
      </c>
      <c r="AD41">
        <f t="shared" si="1"/>
        <v>3</v>
      </c>
    </row>
    <row r="42" spans="1:30" x14ac:dyDescent="0.2">
      <c r="A42">
        <v>160</v>
      </c>
      <c r="B42" t="s">
        <v>111</v>
      </c>
      <c r="C42" t="str">
        <f t="shared" si="0"/>
        <v>Gl</v>
      </c>
      <c r="D42" t="str">
        <f>RIGHT(B42,AD42)</f>
        <v>35</v>
      </c>
      <c r="J42">
        <v>12.38</v>
      </c>
      <c r="K42">
        <v>14.2</v>
      </c>
      <c r="L42" t="str">
        <f>LEFT(R42,1)</f>
        <v>Z</v>
      </c>
      <c r="M42" t="str">
        <f>IF(T42,LEFT(S42,LEN(S42)-1),S42)</f>
        <v/>
      </c>
      <c r="N42" t="str">
        <f>IF(T42,RIGHT(R42,1),"")</f>
        <v>7</v>
      </c>
      <c r="O42">
        <v>230.9</v>
      </c>
      <c r="P42">
        <v>14.1</v>
      </c>
      <c r="R42" t="s">
        <v>112</v>
      </c>
      <c r="S42" t="str">
        <f>MID(R42,2,10)</f>
        <v>7</v>
      </c>
      <c r="T42" t="b">
        <f>EXACT(LOWER(RIGHT(R42,1)),RIGHT(R42,1))</f>
        <v>1</v>
      </c>
      <c r="AD42">
        <f t="shared" si="1"/>
        <v>2</v>
      </c>
    </row>
    <row r="43" spans="1:30" x14ac:dyDescent="0.2">
      <c r="A43">
        <v>358</v>
      </c>
      <c r="B43" t="s">
        <v>113</v>
      </c>
      <c r="C43" t="str">
        <f t="shared" si="0"/>
        <v>Gl</v>
      </c>
      <c r="D43" t="str">
        <f>RIGHT(B43,AD43)</f>
        <v>83.1</v>
      </c>
      <c r="J43">
        <v>12.28</v>
      </c>
      <c r="K43">
        <v>14.03</v>
      </c>
      <c r="L43" t="str">
        <f>LEFT(R43,1)</f>
        <v>M</v>
      </c>
      <c r="M43" t="str">
        <f>IF(T43,LEFT(S43,LEN(S43)-1),S43)</f>
        <v>8 V</v>
      </c>
      <c r="N43" t="str">
        <f>IF(T43,RIGHT(R43,1),"")</f>
        <v>e</v>
      </c>
      <c r="O43">
        <v>223.8</v>
      </c>
      <c r="P43">
        <v>14.6</v>
      </c>
      <c r="R43" t="s">
        <v>114</v>
      </c>
      <c r="S43" t="str">
        <f>MID(R43,2,10)</f>
        <v>8 Ve</v>
      </c>
      <c r="T43" t="b">
        <f>EXACT(LOWER(RIGHT(R43,1)),RIGHT(R43,1))</f>
        <v>1</v>
      </c>
      <c r="AD43">
        <f t="shared" si="1"/>
        <v>4</v>
      </c>
    </row>
    <row r="44" spans="1:30" x14ac:dyDescent="0.2">
      <c r="A44">
        <v>1405</v>
      </c>
      <c r="B44" t="s">
        <v>115</v>
      </c>
      <c r="C44" t="str">
        <f t="shared" si="0"/>
        <v>NN</v>
      </c>
      <c r="D44" t="str">
        <f>RIGHT(B44,AD44)</f>
        <v>3522</v>
      </c>
      <c r="J44">
        <v>10.89</v>
      </c>
      <c r="K44">
        <v>12.64</v>
      </c>
      <c r="L44" t="str">
        <f>LEFT(R44,1)</f>
        <v>k</v>
      </c>
      <c r="M44" t="e">
        <f>IF(T44,LEFT(S44,LEN(S44)-1),S44)</f>
        <v>#VALUE!</v>
      </c>
      <c r="N44" t="str">
        <f>IF(T44,RIGHT(R44,1),"")</f>
        <v>k</v>
      </c>
      <c r="O44">
        <v>224</v>
      </c>
      <c r="P44">
        <v>14.6</v>
      </c>
      <c r="R44" t="s">
        <v>116</v>
      </c>
      <c r="S44" t="str">
        <f>MID(R44,2,10)</f>
        <v/>
      </c>
      <c r="T44" t="b">
        <f>EXACT(LOWER(RIGHT(R44,1)),RIGHT(R44,1))</f>
        <v>1</v>
      </c>
      <c r="AD44">
        <f t="shared" si="1"/>
        <v>4</v>
      </c>
    </row>
    <row r="45" spans="1:30" x14ac:dyDescent="0.2">
      <c r="A45">
        <v>1673</v>
      </c>
      <c r="B45" t="s">
        <v>117</v>
      </c>
      <c r="C45" t="str">
        <f t="shared" si="0"/>
        <v>NN</v>
      </c>
      <c r="D45" t="str">
        <f>RIGHT(B45,AD45)</f>
        <v>3618</v>
      </c>
      <c r="J45">
        <v>13.92</v>
      </c>
      <c r="K45">
        <v>15.66</v>
      </c>
      <c r="L45" t="str">
        <f>LEFT(R45,1)</f>
        <v>m</v>
      </c>
      <c r="M45" t="e">
        <f>IF(T45,LEFT(S45,LEN(S45)-1),S45)</f>
        <v>#VALUE!</v>
      </c>
      <c r="N45" t="str">
        <f>IF(T45,RIGHT(R45,1),"")</f>
        <v>m</v>
      </c>
      <c r="O45">
        <v>222.8</v>
      </c>
      <c r="P45">
        <v>14.6</v>
      </c>
      <c r="R45" t="s">
        <v>18</v>
      </c>
      <c r="S45" t="str">
        <f>MID(R45,2,10)</f>
        <v/>
      </c>
      <c r="T45" t="b">
        <f>EXACT(LOWER(RIGHT(R45,1)),RIGHT(R45,1))</f>
        <v>1</v>
      </c>
      <c r="AD45">
        <f t="shared" si="1"/>
        <v>4</v>
      </c>
    </row>
    <row r="46" spans="1:30" x14ac:dyDescent="0.2">
      <c r="A46">
        <v>6</v>
      </c>
      <c r="B46" t="s">
        <v>118</v>
      </c>
      <c r="C46" t="str">
        <f t="shared" si="0"/>
        <v>Gl</v>
      </c>
      <c r="D46" t="str">
        <f>RIGHT(B46,AD46)</f>
        <v>1</v>
      </c>
      <c r="J46">
        <v>8.5399999999999991</v>
      </c>
      <c r="K46">
        <v>10.27</v>
      </c>
      <c r="L46" t="str">
        <f>LEFT(R46,1)</f>
        <v>M</v>
      </c>
      <c r="M46" t="str">
        <f>IF(T46,LEFT(S46,LEN(S46)-1),S46)</f>
        <v>4 V</v>
      </c>
      <c r="N46" t="str">
        <f>IF(T46,RIGHT(R46,1),"")</f>
        <v/>
      </c>
      <c r="O46">
        <v>221.8</v>
      </c>
      <c r="P46">
        <v>14.7</v>
      </c>
      <c r="R46" t="s">
        <v>119</v>
      </c>
      <c r="S46" t="str">
        <f>MID(R46,2,10)</f>
        <v>4 V</v>
      </c>
      <c r="T46" t="b">
        <f>EXACT(LOWER(RIGHT(R46,1)),RIGHT(R46,1))</f>
        <v>0</v>
      </c>
      <c r="AD46">
        <f t="shared" si="1"/>
        <v>1</v>
      </c>
    </row>
    <row r="47" spans="1:30" x14ac:dyDescent="0.2">
      <c r="A47">
        <v>1679</v>
      </c>
      <c r="B47" t="s">
        <v>120</v>
      </c>
      <c r="C47" t="str">
        <f t="shared" si="0"/>
        <v>NN</v>
      </c>
      <c r="D47" t="str">
        <f>RIGHT(B47,AD47)</f>
        <v>3622</v>
      </c>
      <c r="J47">
        <v>15.6</v>
      </c>
      <c r="K47">
        <v>17.32</v>
      </c>
      <c r="L47" t="str">
        <f>LEFT(R47,1)</f>
        <v>M</v>
      </c>
      <c r="M47" t="str">
        <f>IF(T47,LEFT(S47,LEN(S47)-1),S47)</f>
        <v>6.</v>
      </c>
      <c r="N47" t="str">
        <f>IF(T47,RIGHT(R47,1),"")</f>
        <v>5</v>
      </c>
      <c r="O47">
        <v>221</v>
      </c>
      <c r="P47">
        <v>14.8</v>
      </c>
      <c r="R47" t="s">
        <v>93</v>
      </c>
      <c r="S47" t="str">
        <f>MID(R47,2,10)</f>
        <v>6.5</v>
      </c>
      <c r="T47" t="b">
        <f>EXACT(LOWER(RIGHT(R47,1)),RIGHT(R47,1))</f>
        <v>1</v>
      </c>
      <c r="AD47">
        <f t="shared" si="1"/>
        <v>4</v>
      </c>
    </row>
    <row r="48" spans="1:30" x14ac:dyDescent="0.2">
      <c r="A48">
        <v>2761</v>
      </c>
      <c r="B48" t="s">
        <v>121</v>
      </c>
      <c r="C48" t="str">
        <f t="shared" si="0"/>
        <v>Gl</v>
      </c>
      <c r="D48" t="str">
        <f>RIGHT(B48,AD48)</f>
        <v>674</v>
      </c>
      <c r="J48">
        <v>9.3699999999999992</v>
      </c>
      <c r="K48">
        <v>11.08</v>
      </c>
      <c r="L48" t="str">
        <f>LEFT(R48,1)</f>
        <v>M</v>
      </c>
      <c r="M48" t="str">
        <f>IF(T48,LEFT(S48,LEN(S48)-1),S48)</f>
        <v/>
      </c>
      <c r="N48" t="str">
        <f>IF(T48,RIGHT(R48,1),"")</f>
        <v>3</v>
      </c>
      <c r="O48">
        <v>219.7</v>
      </c>
      <c r="P48">
        <v>14.8</v>
      </c>
      <c r="R48" t="s">
        <v>122</v>
      </c>
      <c r="S48" t="str">
        <f>MID(R48,2,10)</f>
        <v>3</v>
      </c>
      <c r="T48" t="b">
        <f>EXACT(LOWER(RIGHT(R48,1)),RIGHT(R48,1))</f>
        <v>1</v>
      </c>
      <c r="AD48">
        <f t="shared" si="1"/>
        <v>3</v>
      </c>
    </row>
    <row r="49" spans="1:30" x14ac:dyDescent="0.2">
      <c r="A49">
        <v>1835</v>
      </c>
      <c r="B49" t="s">
        <v>123</v>
      </c>
      <c r="C49" t="str">
        <f t="shared" si="0"/>
        <v>Gl</v>
      </c>
      <c r="D49" t="str">
        <f>RIGHT(B49,AD49)</f>
        <v>440</v>
      </c>
      <c r="J49">
        <v>11.5</v>
      </c>
      <c r="K49">
        <v>13.2</v>
      </c>
      <c r="L49" t="str">
        <f>LEFT(R49,1)</f>
        <v>Q</v>
      </c>
      <c r="M49" t="str">
        <f>IF(T49,LEFT(S49,LEN(S49)-1),S49)</f>
        <v/>
      </c>
      <c r="N49" t="str">
        <f>IF(T49,RIGHT(R49,1),"")</f>
        <v>6</v>
      </c>
      <c r="O49">
        <v>218.5</v>
      </c>
      <c r="P49">
        <v>14.9</v>
      </c>
      <c r="R49" t="s">
        <v>124</v>
      </c>
      <c r="S49" t="str">
        <f>MID(R49,2,10)</f>
        <v>6</v>
      </c>
      <c r="T49" t="b">
        <f>EXACT(LOWER(RIGHT(R49,1)),RIGHT(R49,1))</f>
        <v>1</v>
      </c>
      <c r="AD49">
        <f t="shared" si="1"/>
        <v>3</v>
      </c>
    </row>
    <row r="50" spans="1:30" x14ac:dyDescent="0.2">
      <c r="A50">
        <v>3368</v>
      </c>
      <c r="B50" t="s">
        <v>125</v>
      </c>
      <c r="C50" t="str">
        <f t="shared" si="0"/>
        <v>Gl</v>
      </c>
      <c r="D50" t="str">
        <f>RIGHT(B50,AD50)</f>
        <v>832</v>
      </c>
      <c r="J50">
        <v>8.67</v>
      </c>
      <c r="K50">
        <v>10.33</v>
      </c>
      <c r="L50" t="str">
        <f>LEFT(R50,1)</f>
        <v>M</v>
      </c>
      <c r="M50" t="str">
        <f>IF(T50,LEFT(S50,LEN(S50)-1),S50)</f>
        <v>1 V</v>
      </c>
      <c r="N50" t="str">
        <f>IF(T50,RIGHT(R50,1),"")</f>
        <v/>
      </c>
      <c r="O50">
        <v>215</v>
      </c>
      <c r="P50">
        <v>15.2</v>
      </c>
      <c r="R50" t="s">
        <v>126</v>
      </c>
      <c r="S50" t="str">
        <f>MID(R50,2,10)</f>
        <v>1 V</v>
      </c>
      <c r="T50" t="b">
        <f>EXACT(LOWER(RIGHT(R50,1)),RIGHT(R50,1))</f>
        <v>0</v>
      </c>
      <c r="AD50">
        <f t="shared" si="1"/>
        <v>3</v>
      </c>
    </row>
    <row r="51" spans="1:30" x14ac:dyDescent="0.2">
      <c r="A51">
        <v>19</v>
      </c>
      <c r="B51" t="s">
        <v>127</v>
      </c>
      <c r="C51" t="str">
        <f t="shared" si="0"/>
        <v>GJ</v>
      </c>
      <c r="D51" t="str">
        <f>RIGHT(B51,AD51)</f>
        <v>1002</v>
      </c>
      <c r="J51">
        <v>13.75</v>
      </c>
      <c r="K51">
        <v>15.39</v>
      </c>
      <c r="L51" t="str">
        <f>LEFT(R51,1)</f>
        <v>M</v>
      </c>
      <c r="M51" t="str">
        <f>IF(T51,LEFT(S51,LEN(S51)-1),S51)</f>
        <v>5-5.</v>
      </c>
      <c r="N51" t="str">
        <f>IF(T51,RIGHT(R51,1),"")</f>
        <v>5</v>
      </c>
      <c r="O51">
        <v>212.8</v>
      </c>
      <c r="P51">
        <v>15.3</v>
      </c>
      <c r="R51" t="s">
        <v>128</v>
      </c>
      <c r="S51" t="str">
        <f>MID(R51,2,10)</f>
        <v>5-5.5</v>
      </c>
      <c r="T51" t="b">
        <f>EXACT(LOWER(RIGHT(R51,1)),RIGHT(R51,1))</f>
        <v>1</v>
      </c>
      <c r="AD51">
        <f t="shared" si="1"/>
        <v>4</v>
      </c>
    </row>
    <row r="52" spans="1:30" x14ac:dyDescent="0.2">
      <c r="A52">
        <v>1592</v>
      </c>
      <c r="B52" t="s">
        <v>129</v>
      </c>
      <c r="C52" t="str">
        <f t="shared" si="0"/>
        <v>Gl</v>
      </c>
      <c r="D52" t="str">
        <f>RIGHT(B52,AD52)</f>
        <v>380</v>
      </c>
      <c r="J52">
        <v>6.59</v>
      </c>
      <c r="K52">
        <v>8.23</v>
      </c>
      <c r="L52" t="str">
        <f>LEFT(R52,1)</f>
        <v>K</v>
      </c>
      <c r="M52" t="str">
        <f>IF(T52,LEFT(S52,LEN(S52)-1),S52)</f>
        <v>2 V</v>
      </c>
      <c r="N52" t="str">
        <f>IF(T52,RIGHT(R52,1),"")</f>
        <v>e</v>
      </c>
      <c r="O52">
        <v>213.2</v>
      </c>
      <c r="P52">
        <v>15.3</v>
      </c>
      <c r="R52" t="s">
        <v>130</v>
      </c>
      <c r="S52" t="str">
        <f>MID(R52,2,10)</f>
        <v>2 Ve</v>
      </c>
      <c r="T52" t="b">
        <f>EXACT(LOWER(RIGHT(R52,1)),RIGHT(R52,1))</f>
        <v>1</v>
      </c>
      <c r="AD52">
        <f t="shared" si="1"/>
        <v>3</v>
      </c>
    </row>
    <row r="53" spans="1:30" x14ac:dyDescent="0.2">
      <c r="A53">
        <v>2797</v>
      </c>
      <c r="B53" t="s">
        <v>131</v>
      </c>
      <c r="C53" t="str">
        <f t="shared" si="0"/>
        <v>Gl</v>
      </c>
      <c r="D53" t="str">
        <f>RIGHT(B53,AD53)</f>
        <v>687</v>
      </c>
      <c r="J53">
        <v>9.18</v>
      </c>
      <c r="K53">
        <v>10.82</v>
      </c>
      <c r="L53" t="str">
        <f>LEFT(R53,1)</f>
        <v>M</v>
      </c>
      <c r="M53" t="str">
        <f>IF(T53,LEFT(S53,LEN(S53)-1),S53)</f>
        <v>3.5 V</v>
      </c>
      <c r="N53" t="str">
        <f>IF(T53,RIGHT(R53,1),"")</f>
        <v/>
      </c>
      <c r="O53">
        <v>212.7</v>
      </c>
      <c r="P53">
        <v>15.3</v>
      </c>
      <c r="R53" t="s">
        <v>132</v>
      </c>
      <c r="S53" t="str">
        <f>MID(R53,2,10)</f>
        <v>3.5 V</v>
      </c>
      <c r="T53" t="b">
        <f>EXACT(LOWER(RIGHT(R53,1)),RIGHT(R53,1))</f>
        <v>0</v>
      </c>
      <c r="AD53">
        <f t="shared" si="1"/>
        <v>3</v>
      </c>
    </row>
    <row r="54" spans="1:30" x14ac:dyDescent="0.2">
      <c r="A54">
        <v>2779</v>
      </c>
      <c r="B54" t="s">
        <v>133</v>
      </c>
      <c r="C54" t="str">
        <f t="shared" si="0"/>
        <v>Gl</v>
      </c>
      <c r="D54" t="str">
        <f>RIGHT(B54,AD54)</f>
        <v>682</v>
      </c>
      <c r="J54">
        <v>10.95</v>
      </c>
      <c r="K54">
        <v>12.58</v>
      </c>
      <c r="L54" t="str">
        <f>LEFT(R54,1)</f>
        <v>M</v>
      </c>
      <c r="M54" t="str">
        <f>IF(T54,LEFT(S54,LEN(S54)-1),S54)</f>
        <v>3.</v>
      </c>
      <c r="N54" t="str">
        <f>IF(T54,RIGHT(R54,1),"")</f>
        <v>5</v>
      </c>
      <c r="O54">
        <v>211.6</v>
      </c>
      <c r="P54">
        <v>15.4</v>
      </c>
      <c r="R54" t="s">
        <v>97</v>
      </c>
      <c r="S54" t="str">
        <f>MID(R54,2,10)</f>
        <v>3.5</v>
      </c>
      <c r="T54" t="b">
        <f>EXACT(LOWER(RIGHT(R54,1)),RIGHT(R54,1))</f>
        <v>1</v>
      </c>
      <c r="AD54">
        <f t="shared" si="1"/>
        <v>3</v>
      </c>
    </row>
    <row r="55" spans="1:30" x14ac:dyDescent="0.2">
      <c r="A55">
        <v>3120</v>
      </c>
      <c r="B55" t="s">
        <v>134</v>
      </c>
      <c r="C55" t="str">
        <f t="shared" si="0"/>
        <v>GJ</v>
      </c>
      <c r="D55" t="str">
        <f>RIGHT(B55,AD55)</f>
        <v>1245</v>
      </c>
      <c r="E55" t="s">
        <v>45</v>
      </c>
      <c r="J55">
        <v>13.41</v>
      </c>
      <c r="K55">
        <v>15.04</v>
      </c>
      <c r="L55" t="str">
        <f>LEFT(R55,1)</f>
        <v>M</v>
      </c>
      <c r="M55" t="str">
        <f>IF(T55,LEFT(S55,LEN(S55)-1),S55)</f>
        <v xml:space="preserve">5.5 V </v>
      </c>
      <c r="N55" t="str">
        <f>IF(T55,RIGHT(R55,1),"")</f>
        <v>e</v>
      </c>
      <c r="O55">
        <v>212</v>
      </c>
      <c r="P55">
        <v>15.4</v>
      </c>
      <c r="R55" t="s">
        <v>135</v>
      </c>
      <c r="S55" t="str">
        <f>MID(R55,2,10)</f>
        <v>5.5 V e</v>
      </c>
      <c r="T55" t="b">
        <f>EXACT(LOWER(RIGHT(R55,1)),RIGHT(R55,1))</f>
        <v>1</v>
      </c>
      <c r="AD55">
        <f t="shared" si="1"/>
        <v>4</v>
      </c>
    </row>
    <row r="56" spans="1:30" x14ac:dyDescent="0.2">
      <c r="A56">
        <v>3121</v>
      </c>
      <c r="B56" t="s">
        <v>134</v>
      </c>
      <c r="C56" t="str">
        <f t="shared" si="0"/>
        <v>GJ</v>
      </c>
      <c r="D56" t="str">
        <f>RIGHT(B56,AD56)</f>
        <v>1245</v>
      </c>
      <c r="E56" t="s">
        <v>47</v>
      </c>
      <c r="J56">
        <v>14.01</v>
      </c>
      <c r="K56">
        <v>15.64</v>
      </c>
      <c r="L56" t="str">
        <f>LEFT(R56,1)</f>
        <v>m</v>
      </c>
      <c r="M56" t="e">
        <f>IF(T56,LEFT(S56,LEN(S56)-1),S56)</f>
        <v>#VALUE!</v>
      </c>
      <c r="N56" t="str">
        <f>IF(T56,RIGHT(R56,1),"")</f>
        <v>m</v>
      </c>
      <c r="O56">
        <v>212</v>
      </c>
      <c r="P56">
        <v>15.4</v>
      </c>
      <c r="R56" t="s">
        <v>18</v>
      </c>
      <c r="S56" t="str">
        <f>MID(R56,2,10)</f>
        <v/>
      </c>
      <c r="T56" t="b">
        <f>EXACT(LOWER(RIGHT(R56,1)),RIGHT(R56,1))</f>
        <v>1</v>
      </c>
      <c r="AD56">
        <f t="shared" si="1"/>
        <v>4</v>
      </c>
    </row>
    <row r="57" spans="1:30" x14ac:dyDescent="0.2">
      <c r="A57">
        <v>3604</v>
      </c>
      <c r="B57" t="s">
        <v>136</v>
      </c>
      <c r="C57" t="str">
        <f t="shared" si="0"/>
        <v>Gl</v>
      </c>
      <c r="D57" t="str">
        <f>RIGHT(B57,AD57)</f>
        <v>876</v>
      </c>
      <c r="J57">
        <v>10.17</v>
      </c>
      <c r="K57">
        <v>11.79</v>
      </c>
      <c r="L57" t="str">
        <f>LEFT(R57,1)</f>
        <v>M</v>
      </c>
      <c r="M57" t="str">
        <f>IF(T57,LEFT(S57,LEN(S57)-1),S57)</f>
        <v/>
      </c>
      <c r="N57" t="str">
        <f>IF(T57,RIGHT(R57,1),"")</f>
        <v>5</v>
      </c>
      <c r="O57">
        <v>211.3</v>
      </c>
      <c r="P57">
        <v>15.4</v>
      </c>
      <c r="R57" t="s">
        <v>90</v>
      </c>
      <c r="S57" t="str">
        <f>MID(R57,2,10)</f>
        <v>5</v>
      </c>
      <c r="T57" t="b">
        <f>EXACT(LOWER(RIGHT(R57,1)),RIGHT(R57,1))</f>
        <v>1</v>
      </c>
      <c r="AD57">
        <f t="shared" si="1"/>
        <v>3</v>
      </c>
    </row>
    <row r="58" spans="1:30" x14ac:dyDescent="0.2">
      <c r="A58">
        <v>740</v>
      </c>
      <c r="B58" t="s">
        <v>137</v>
      </c>
      <c r="C58" t="str">
        <f t="shared" si="0"/>
        <v>Gl</v>
      </c>
      <c r="D58" t="str">
        <f>RIGHT(B58,AD58)</f>
        <v>166</v>
      </c>
      <c r="E58" t="s">
        <v>45</v>
      </c>
      <c r="F58" t="s">
        <v>138</v>
      </c>
      <c r="H58" t="s">
        <v>770</v>
      </c>
      <c r="I58" s="3" t="s">
        <v>1481</v>
      </c>
      <c r="J58">
        <v>4.43</v>
      </c>
      <c r="K58">
        <v>6.01</v>
      </c>
      <c r="L58" t="str">
        <f>LEFT(R58,1)</f>
        <v>K</v>
      </c>
      <c r="M58" t="str">
        <f>IF(T58,LEFT(S58,LEN(S58)-1),S58)</f>
        <v>1 V</v>
      </c>
      <c r="N58" t="str">
        <f>IF(T58,RIGHT(R58,1),"")</f>
        <v>e</v>
      </c>
      <c r="O58">
        <v>207.1</v>
      </c>
      <c r="P58">
        <v>15.7</v>
      </c>
      <c r="R58" t="s">
        <v>139</v>
      </c>
      <c r="S58" t="str">
        <f>MID(R58,2,10)</f>
        <v>1 Ve</v>
      </c>
      <c r="T58" t="b">
        <f>EXACT(LOWER(RIGHT(R58,1)),RIGHT(R58,1))</f>
        <v>1</v>
      </c>
      <c r="AD58">
        <f t="shared" si="1"/>
        <v>3</v>
      </c>
    </row>
    <row r="59" spans="1:30" x14ac:dyDescent="0.2">
      <c r="A59">
        <v>741</v>
      </c>
      <c r="B59" t="s">
        <v>137</v>
      </c>
      <c r="C59" t="str">
        <f t="shared" si="0"/>
        <v>Gl</v>
      </c>
      <c r="D59" t="str">
        <f>RIGHT(B59,AD59)</f>
        <v>166</v>
      </c>
      <c r="E59" t="s">
        <v>47</v>
      </c>
      <c r="J59">
        <v>9.52</v>
      </c>
      <c r="K59">
        <v>11.1</v>
      </c>
      <c r="L59" t="str">
        <f>LEFT(R59,1)</f>
        <v>A</v>
      </c>
      <c r="M59" t="str">
        <f>IF(T59,LEFT(S59,LEN(S59)-1),S59)</f>
        <v/>
      </c>
      <c r="N59" t="str">
        <f>IF(T59,RIGHT(R59,1),"")</f>
        <v>4</v>
      </c>
      <c r="O59">
        <v>207.1</v>
      </c>
      <c r="P59">
        <v>15.7</v>
      </c>
      <c r="R59" t="s">
        <v>140</v>
      </c>
      <c r="S59" t="str">
        <f>MID(R59,2,10)</f>
        <v>4</v>
      </c>
      <c r="T59" t="b">
        <f>EXACT(LOWER(RIGHT(R59,1)),RIGHT(R59,1))</f>
        <v>1</v>
      </c>
      <c r="AD59">
        <f t="shared" si="1"/>
        <v>3</v>
      </c>
    </row>
    <row r="60" spans="1:30" x14ac:dyDescent="0.2">
      <c r="A60">
        <v>742</v>
      </c>
      <c r="B60" t="s">
        <v>137</v>
      </c>
      <c r="C60" t="str">
        <f t="shared" si="0"/>
        <v>Gl</v>
      </c>
      <c r="D60" t="str">
        <f>RIGHT(B60,AD60)</f>
        <v>166</v>
      </c>
      <c r="E60" t="s">
        <v>141</v>
      </c>
      <c r="J60">
        <v>11.17</v>
      </c>
      <c r="K60">
        <v>12.75</v>
      </c>
      <c r="L60" t="str">
        <f>LEFT(R60,1)</f>
        <v>M</v>
      </c>
      <c r="M60" t="str">
        <f>IF(T60,LEFT(S60,LEN(S60)-1),S60)</f>
        <v>4.5V</v>
      </c>
      <c r="N60" t="str">
        <f>IF(T60,RIGHT(R60,1),"")</f>
        <v>e</v>
      </c>
      <c r="O60">
        <v>207.1</v>
      </c>
      <c r="P60">
        <v>15.7</v>
      </c>
      <c r="R60" t="s">
        <v>142</v>
      </c>
      <c r="S60" t="str">
        <f>MID(R60,2,10)</f>
        <v>4.5Ve</v>
      </c>
      <c r="T60" t="b">
        <f>EXACT(LOWER(RIGHT(R60,1)),RIGHT(R60,1))</f>
        <v>1</v>
      </c>
      <c r="AD60">
        <f t="shared" si="1"/>
        <v>3</v>
      </c>
    </row>
    <row r="61" spans="1:30" x14ac:dyDescent="0.2">
      <c r="A61">
        <v>1616</v>
      </c>
      <c r="B61" t="s">
        <v>143</v>
      </c>
      <c r="C61" t="str">
        <f t="shared" si="0"/>
        <v>Gl</v>
      </c>
      <c r="D61" t="str">
        <f>RIGHT(B61,AD61)</f>
        <v>388</v>
      </c>
      <c r="J61">
        <v>9.4</v>
      </c>
      <c r="K61">
        <v>10.95</v>
      </c>
      <c r="L61" t="str">
        <f>LEFT(R61,1)</f>
        <v>M</v>
      </c>
      <c r="M61" t="str">
        <f>IF(T61,LEFT(S61,LEN(S61)-1),S61)</f>
        <v>4.5V</v>
      </c>
      <c r="N61" t="str">
        <f>IF(T61,RIGHT(R61,1),"")</f>
        <v>e</v>
      </c>
      <c r="O61">
        <v>203.9</v>
      </c>
      <c r="P61">
        <v>16</v>
      </c>
      <c r="R61" t="s">
        <v>142</v>
      </c>
      <c r="S61" t="str">
        <f>MID(R61,2,10)</f>
        <v>4.5Ve</v>
      </c>
      <c r="T61" t="b">
        <f>EXACT(LOWER(RIGHT(R61,1)),RIGHT(R61,1))</f>
        <v>1</v>
      </c>
      <c r="AD61">
        <f t="shared" si="1"/>
        <v>3</v>
      </c>
    </row>
    <row r="62" spans="1:30" x14ac:dyDescent="0.2">
      <c r="A62">
        <v>3110</v>
      </c>
      <c r="B62" t="s">
        <v>144</v>
      </c>
      <c r="C62" t="str">
        <f t="shared" si="0"/>
        <v>Gl</v>
      </c>
      <c r="D62" t="str">
        <f>RIGHT(B62,AD62)</f>
        <v>768</v>
      </c>
      <c r="F62" t="s">
        <v>145</v>
      </c>
      <c r="G62" t="s">
        <v>732</v>
      </c>
      <c r="H62" t="s">
        <v>817</v>
      </c>
      <c r="I62" s="3" t="s">
        <v>741</v>
      </c>
      <c r="J62">
        <v>0.77</v>
      </c>
      <c r="K62">
        <v>2.29</v>
      </c>
      <c r="L62" t="str">
        <f>LEFT(R62,1)</f>
        <v>A</v>
      </c>
      <c r="M62" t="str">
        <f>IF(T62,LEFT(S62,LEN(S62)-1),S62)</f>
        <v>7 IV-V</v>
      </c>
      <c r="N62" t="str">
        <f>IF(T62,RIGHT(R62,1),"")</f>
        <v/>
      </c>
      <c r="O62">
        <v>201</v>
      </c>
      <c r="P62">
        <v>16.2</v>
      </c>
      <c r="R62" t="s">
        <v>146</v>
      </c>
      <c r="S62" t="str">
        <f>MID(R62,2,10)</f>
        <v>7 IV-V</v>
      </c>
      <c r="T62" t="b">
        <f>EXACT(LOWER(RIGHT(R62,1)),RIGHT(R62,1))</f>
        <v>0</v>
      </c>
      <c r="AD62">
        <f t="shared" si="1"/>
        <v>3</v>
      </c>
    </row>
    <row r="63" spans="1:30" x14ac:dyDescent="0.2">
      <c r="A63">
        <v>2861</v>
      </c>
      <c r="B63" t="s">
        <v>147</v>
      </c>
      <c r="C63" t="str">
        <f t="shared" si="0"/>
        <v>Gl</v>
      </c>
      <c r="D63" t="str">
        <f>RIGHT(B63,AD63)</f>
        <v>702</v>
      </c>
      <c r="E63" t="s">
        <v>45</v>
      </c>
      <c r="J63">
        <v>4.21</v>
      </c>
      <c r="K63">
        <v>5.7</v>
      </c>
      <c r="L63" t="str">
        <f>LEFT(R63,1)</f>
        <v>K</v>
      </c>
      <c r="M63" t="str">
        <f>IF(T63,LEFT(S63,LEN(S63)-1),S63)</f>
        <v>0 V</v>
      </c>
      <c r="N63" t="str">
        <f>IF(T63,RIGHT(R63,1),"")</f>
        <v>e</v>
      </c>
      <c r="O63">
        <v>199</v>
      </c>
      <c r="P63">
        <v>16.399999999999999</v>
      </c>
      <c r="R63" t="s">
        <v>148</v>
      </c>
      <c r="S63" t="str">
        <f>MID(R63,2,10)</f>
        <v>0 Ve</v>
      </c>
      <c r="T63" t="b">
        <f>EXACT(LOWER(RIGHT(R63,1)),RIGHT(R63,1))</f>
        <v>1</v>
      </c>
      <c r="AD63">
        <f t="shared" si="1"/>
        <v>3</v>
      </c>
    </row>
    <row r="64" spans="1:30" x14ac:dyDescent="0.2">
      <c r="A64">
        <v>2862</v>
      </c>
      <c r="B64" t="s">
        <v>147</v>
      </c>
      <c r="C64" t="str">
        <f t="shared" si="0"/>
        <v>Gl</v>
      </c>
      <c r="D64" t="str">
        <f>RIGHT(B64,AD64)</f>
        <v>702</v>
      </c>
      <c r="E64" t="s">
        <v>47</v>
      </c>
      <c r="J64">
        <v>6</v>
      </c>
      <c r="K64">
        <v>7.49</v>
      </c>
      <c r="L64" t="str">
        <f>LEFT(R64,1)</f>
        <v>K</v>
      </c>
      <c r="M64" t="str">
        <f>IF(T64,LEFT(S64,LEN(S64)-1),S64)</f>
        <v>5 V</v>
      </c>
      <c r="N64" t="str">
        <f>IF(T64,RIGHT(R64,1),"")</f>
        <v>e</v>
      </c>
      <c r="O64">
        <v>199</v>
      </c>
      <c r="P64">
        <v>16.399999999999999</v>
      </c>
      <c r="R64" t="s">
        <v>79</v>
      </c>
      <c r="S64" t="str">
        <f>MID(R64,2,10)</f>
        <v>5 Ve</v>
      </c>
      <c r="T64" t="b">
        <f>EXACT(LOWER(RIGHT(R64,1)),RIGHT(R64,1))</f>
        <v>1</v>
      </c>
      <c r="AD64">
        <f t="shared" si="1"/>
        <v>3</v>
      </c>
    </row>
    <row r="65" spans="1:30" x14ac:dyDescent="0.2">
      <c r="A65">
        <v>3584</v>
      </c>
      <c r="B65" t="s">
        <v>149</v>
      </c>
      <c r="C65" t="str">
        <f t="shared" si="0"/>
        <v>Gl</v>
      </c>
      <c r="D65" t="str">
        <f>RIGHT(B65,AD65)</f>
        <v>873</v>
      </c>
      <c r="J65">
        <v>10.26</v>
      </c>
      <c r="K65">
        <v>11.73</v>
      </c>
      <c r="L65" t="str">
        <f>LEFT(R65,1)</f>
        <v>M</v>
      </c>
      <c r="M65" t="str">
        <f>IF(T65,LEFT(S65,LEN(S65)-1),S65)</f>
        <v>4.5</v>
      </c>
      <c r="N65" t="str">
        <f>IF(T65,RIGHT(R65,1),"")</f>
        <v>e</v>
      </c>
      <c r="O65">
        <v>197</v>
      </c>
      <c r="P65">
        <v>16.5</v>
      </c>
      <c r="R65" t="s">
        <v>64</v>
      </c>
      <c r="S65" t="str">
        <f>MID(R65,2,10)</f>
        <v>4.5e</v>
      </c>
      <c r="T65" t="b">
        <f>EXACT(LOWER(RIGHT(R65,1)),RIGHT(R65,1))</f>
        <v>1</v>
      </c>
      <c r="AD65">
        <f t="shared" si="1"/>
        <v>3</v>
      </c>
    </row>
    <row r="66" spans="1:30" x14ac:dyDescent="0.2">
      <c r="A66">
        <v>1398</v>
      </c>
      <c r="B66" t="s">
        <v>150</v>
      </c>
      <c r="C66" t="str">
        <f t="shared" si="0"/>
        <v>GJ</v>
      </c>
      <c r="D66" t="str">
        <f>RIGHT(B66,AD66)</f>
        <v>1116</v>
      </c>
      <c r="E66" t="s">
        <v>45</v>
      </c>
      <c r="J66">
        <v>14.06</v>
      </c>
      <c r="K66">
        <v>15.47</v>
      </c>
      <c r="L66" t="str">
        <f>LEFT(R66,1)</f>
        <v>m</v>
      </c>
      <c r="M66" t="e">
        <f>IF(T66,LEFT(S66,LEN(S66)-1),S66)</f>
        <v>#VALUE!</v>
      </c>
      <c r="N66" t="str">
        <f>IF(T66,RIGHT(R66,1),"")</f>
        <v>m</v>
      </c>
      <c r="O66">
        <v>191.3</v>
      </c>
      <c r="P66">
        <v>17</v>
      </c>
      <c r="R66" t="s">
        <v>18</v>
      </c>
      <c r="S66" t="str">
        <f>MID(R66,2,10)</f>
        <v/>
      </c>
      <c r="T66" t="b">
        <f>EXACT(LOWER(RIGHT(R66,1)),RIGHT(R66,1))</f>
        <v>1</v>
      </c>
      <c r="AD66">
        <f t="shared" si="1"/>
        <v>4</v>
      </c>
    </row>
    <row r="67" spans="1:30" x14ac:dyDescent="0.2">
      <c r="A67">
        <v>1399</v>
      </c>
      <c r="B67" t="s">
        <v>150</v>
      </c>
      <c r="C67" t="str">
        <f t="shared" ref="C67:C130" si="2">LEFT(B67,2)</f>
        <v>GJ</v>
      </c>
      <c r="D67" t="str">
        <f>RIGHT(B67,AD67)</f>
        <v>1116</v>
      </c>
      <c r="E67" t="s">
        <v>47</v>
      </c>
      <c r="J67">
        <v>14.92</v>
      </c>
      <c r="K67">
        <v>16.329999999999998</v>
      </c>
      <c r="L67" t="str">
        <f>LEFT(R67,1)</f>
        <v>m</v>
      </c>
      <c r="M67" t="e">
        <f>IF(T67,LEFT(S67,LEN(S67)-1),S67)</f>
        <v>#VALUE!</v>
      </c>
      <c r="N67" t="str">
        <f>IF(T67,RIGHT(R67,1),"")</f>
        <v>m</v>
      </c>
      <c r="O67">
        <v>191.3</v>
      </c>
      <c r="P67">
        <v>17</v>
      </c>
      <c r="R67" t="s">
        <v>18</v>
      </c>
      <c r="S67" t="str">
        <f>MID(R67,2,10)</f>
        <v/>
      </c>
      <c r="T67" t="b">
        <f>EXACT(LOWER(RIGHT(R67,1)),RIGHT(R67,1))</f>
        <v>1</v>
      </c>
      <c r="AD67">
        <f t="shared" ref="AD67:AD130" si="3">LEN(B67)-3</f>
        <v>4</v>
      </c>
    </row>
    <row r="68" spans="1:30" x14ac:dyDescent="0.2">
      <c r="A68">
        <v>1845</v>
      </c>
      <c r="B68" t="s">
        <v>151</v>
      </c>
      <c r="C68" t="str">
        <f t="shared" si="2"/>
        <v>Gl</v>
      </c>
      <c r="D68" t="str">
        <f>RIGHT(B68,AD68)</f>
        <v>445</v>
      </c>
      <c r="J68">
        <v>10.8</v>
      </c>
      <c r="K68">
        <v>12.21</v>
      </c>
      <c r="L68" t="str">
        <f>LEFT(R68,1)</f>
        <v>M</v>
      </c>
      <c r="M68" t="str">
        <f>IF(T68,LEFT(S68,LEN(S68)-1),S68)</f>
        <v>4 VI</v>
      </c>
      <c r="N68" t="str">
        <f>IF(T68,RIGHT(R68,1),"")</f>
        <v/>
      </c>
      <c r="O68">
        <v>191.5</v>
      </c>
      <c r="P68">
        <v>17</v>
      </c>
      <c r="R68" t="s">
        <v>152</v>
      </c>
      <c r="S68" t="str">
        <f>MID(R68,2,10)</f>
        <v>4 VI</v>
      </c>
      <c r="T68" t="b">
        <f>EXACT(LOWER(RIGHT(R68,1)),RIGHT(R68,1))</f>
        <v>0</v>
      </c>
      <c r="AD68">
        <f t="shared" si="3"/>
        <v>3</v>
      </c>
    </row>
    <row r="69" spans="1:30" x14ac:dyDescent="0.2">
      <c r="A69">
        <v>41</v>
      </c>
      <c r="B69" t="s">
        <v>153</v>
      </c>
      <c r="C69" t="str">
        <f t="shared" si="2"/>
        <v>GJ</v>
      </c>
      <c r="D69" t="str">
        <f>RIGHT(B69,AD69)</f>
        <v>1005</v>
      </c>
      <c r="E69" t="s">
        <v>73</v>
      </c>
      <c r="J69">
        <v>12.03</v>
      </c>
      <c r="K69">
        <v>13.41</v>
      </c>
      <c r="L69" t="str">
        <f>LEFT(R69,1)</f>
        <v>M</v>
      </c>
      <c r="M69" t="str">
        <f>IF(T69,LEFT(S69,LEN(S69)-1),S69)</f>
        <v/>
      </c>
      <c r="N69" t="str">
        <f>IF(T69,RIGHT(R69,1),"")</f>
        <v>4</v>
      </c>
      <c r="O69">
        <v>188.7</v>
      </c>
      <c r="P69">
        <v>17.3</v>
      </c>
      <c r="R69" t="s">
        <v>24</v>
      </c>
      <c r="S69" t="str">
        <f>MID(R69,2,10)</f>
        <v>4</v>
      </c>
      <c r="T69" t="b">
        <f>EXACT(LOWER(RIGHT(R69,1)),RIGHT(R69,1))</f>
        <v>1</v>
      </c>
      <c r="AD69">
        <f t="shared" si="3"/>
        <v>4</v>
      </c>
    </row>
    <row r="70" spans="1:30" x14ac:dyDescent="0.2">
      <c r="A70">
        <v>1723</v>
      </c>
      <c r="B70" t="s">
        <v>154</v>
      </c>
      <c r="C70" t="str">
        <f t="shared" si="2"/>
        <v>Gl</v>
      </c>
      <c r="D70" t="str">
        <f>RIGHT(B70,AD70)</f>
        <v>412</v>
      </c>
      <c r="E70" t="s">
        <v>45</v>
      </c>
      <c r="J70">
        <v>8.74</v>
      </c>
      <c r="K70">
        <v>10.119999999999999</v>
      </c>
      <c r="L70" t="str">
        <f>LEFT(R70,1)</f>
        <v>M</v>
      </c>
      <c r="M70" t="str">
        <f>IF(T70,LEFT(S70,LEN(S70)-1),S70)</f>
        <v>2 V</v>
      </c>
      <c r="N70" t="str">
        <f>IF(T70,RIGHT(R70,1),"")</f>
        <v>e</v>
      </c>
      <c r="O70">
        <v>188.8</v>
      </c>
      <c r="P70">
        <v>17.3</v>
      </c>
      <c r="R70" t="s">
        <v>55</v>
      </c>
      <c r="S70" t="str">
        <f>MID(R70,2,10)</f>
        <v>2 Ve</v>
      </c>
      <c r="T70" t="b">
        <f>EXACT(LOWER(RIGHT(R70,1)),RIGHT(R70,1))</f>
        <v>1</v>
      </c>
      <c r="AD70">
        <f t="shared" si="3"/>
        <v>3</v>
      </c>
    </row>
    <row r="71" spans="1:30" x14ac:dyDescent="0.2">
      <c r="A71">
        <v>1724</v>
      </c>
      <c r="B71" t="s">
        <v>154</v>
      </c>
      <c r="C71" t="str">
        <f t="shared" si="2"/>
        <v>Gl</v>
      </c>
      <c r="D71" t="str">
        <f>RIGHT(B71,AD71)</f>
        <v>412</v>
      </c>
      <c r="E71" t="s">
        <v>47</v>
      </c>
      <c r="J71">
        <v>14.4</v>
      </c>
      <c r="K71">
        <v>15.78</v>
      </c>
      <c r="L71" t="str">
        <f>LEFT(R71,1)</f>
        <v>M</v>
      </c>
      <c r="M71" t="str">
        <f>IF(T71,LEFT(S71,LEN(S71)-1),S71)</f>
        <v xml:space="preserve">6 </v>
      </c>
      <c r="N71" t="str">
        <f>IF(T71,RIGHT(R71,1),"")</f>
        <v>e</v>
      </c>
      <c r="O71">
        <v>188.8</v>
      </c>
      <c r="P71">
        <v>17.3</v>
      </c>
      <c r="R71" t="s">
        <v>66</v>
      </c>
      <c r="S71" t="str">
        <f>MID(R71,2,10)</f>
        <v>6 e</v>
      </c>
      <c r="T71" t="b">
        <f>EXACT(LOWER(RIGHT(R71,1)),RIGHT(R71,1))</f>
        <v>1</v>
      </c>
      <c r="AD71">
        <f t="shared" si="3"/>
        <v>3</v>
      </c>
    </row>
    <row r="72" spans="1:30" x14ac:dyDescent="0.2">
      <c r="A72">
        <v>2721</v>
      </c>
      <c r="B72" t="s">
        <v>155</v>
      </c>
      <c r="C72" t="str">
        <f t="shared" si="2"/>
        <v>Gl</v>
      </c>
      <c r="D72" t="str">
        <f>RIGHT(B72,AD72)</f>
        <v>663</v>
      </c>
      <c r="E72" t="s">
        <v>45</v>
      </c>
      <c r="J72">
        <v>5.07</v>
      </c>
      <c r="K72">
        <v>6.44</v>
      </c>
      <c r="L72" t="str">
        <f>LEFT(R72,1)</f>
        <v>K</v>
      </c>
      <c r="M72" t="str">
        <f>IF(T72,LEFT(S72,LEN(S72)-1),S72)</f>
        <v>1 V</v>
      </c>
      <c r="N72" t="str">
        <f>IF(T72,RIGHT(R72,1),"")</f>
        <v>e</v>
      </c>
      <c r="O72">
        <v>187.6</v>
      </c>
      <c r="P72">
        <v>17.399999999999999</v>
      </c>
      <c r="R72" t="s">
        <v>139</v>
      </c>
      <c r="S72" t="str">
        <f>MID(R72,2,10)</f>
        <v>1 Ve</v>
      </c>
      <c r="T72" t="b">
        <f>EXACT(LOWER(RIGHT(R72,1)),RIGHT(R72,1))</f>
        <v>1</v>
      </c>
      <c r="AD72">
        <f t="shared" si="3"/>
        <v>3</v>
      </c>
    </row>
    <row r="73" spans="1:30" x14ac:dyDescent="0.2">
      <c r="A73">
        <v>2722</v>
      </c>
      <c r="B73" t="s">
        <v>155</v>
      </c>
      <c r="C73" t="str">
        <f t="shared" si="2"/>
        <v>Gl</v>
      </c>
      <c r="D73" t="str">
        <f>RIGHT(B73,AD73)</f>
        <v>663</v>
      </c>
      <c r="E73" t="s">
        <v>47</v>
      </c>
      <c r="J73">
        <v>5.1100000000000003</v>
      </c>
      <c r="K73">
        <v>6.48</v>
      </c>
      <c r="L73" t="str">
        <f>LEFT(R73,1)</f>
        <v>K</v>
      </c>
      <c r="M73" t="str">
        <f>IF(T73,LEFT(S73,LEN(S73)-1),S73)</f>
        <v>1 V</v>
      </c>
      <c r="N73" t="str">
        <f>IF(T73,RIGHT(R73,1),"")</f>
        <v>e</v>
      </c>
      <c r="O73">
        <v>187.6</v>
      </c>
      <c r="P73">
        <v>17.399999999999999</v>
      </c>
      <c r="R73" t="s">
        <v>139</v>
      </c>
      <c r="S73" t="str">
        <f>MID(R73,2,10)</f>
        <v>1 Ve</v>
      </c>
      <c r="T73" t="b">
        <f>EXACT(LOWER(RIGHT(R73,1)),RIGHT(R73,1))</f>
        <v>1</v>
      </c>
      <c r="AD73">
        <f t="shared" si="3"/>
        <v>3</v>
      </c>
    </row>
    <row r="74" spans="1:30" x14ac:dyDescent="0.2">
      <c r="A74">
        <v>999</v>
      </c>
      <c r="B74" t="s">
        <v>156</v>
      </c>
      <c r="C74" t="str">
        <f t="shared" si="2"/>
        <v>NN</v>
      </c>
      <c r="D74" t="str">
        <f>RIGHT(B74,AD74)</f>
        <v>3379</v>
      </c>
      <c r="J74">
        <v>11.33</v>
      </c>
      <c r="K74">
        <v>12.68</v>
      </c>
      <c r="L74" t="str">
        <f>LEFT(R74,1)</f>
        <v>M</v>
      </c>
      <c r="M74" t="str">
        <f>IF(T74,LEFT(S74,LEN(S74)-1),S74)</f>
        <v/>
      </c>
      <c r="N74" t="str">
        <f>IF(T74,RIGHT(R74,1),"")</f>
        <v>4</v>
      </c>
      <c r="O74">
        <v>186.3</v>
      </c>
      <c r="P74">
        <v>17.5</v>
      </c>
      <c r="R74" t="s">
        <v>24</v>
      </c>
      <c r="S74" t="str">
        <f>MID(R74,2,10)</f>
        <v>4</v>
      </c>
      <c r="T74" t="b">
        <f>EXACT(LOWER(RIGHT(R74,1)),RIGHT(R74,1))</f>
        <v>1</v>
      </c>
      <c r="AD74">
        <f t="shared" si="3"/>
        <v>4</v>
      </c>
    </row>
    <row r="75" spans="1:30" x14ac:dyDescent="0.2">
      <c r="A75">
        <v>2176</v>
      </c>
      <c r="B75" t="s">
        <v>157</v>
      </c>
      <c r="C75" t="str">
        <f t="shared" si="2"/>
        <v>Gl</v>
      </c>
      <c r="D75" t="str">
        <f>RIGHT(B75,AD75)</f>
        <v>526</v>
      </c>
      <c r="J75">
        <v>8.4600000000000009</v>
      </c>
      <c r="K75">
        <v>9.7799999999999994</v>
      </c>
      <c r="L75" t="str">
        <f>LEFT(R75,1)</f>
        <v>M</v>
      </c>
      <c r="M75" t="str">
        <f>IF(T75,LEFT(S75,LEN(S75)-1),S75)</f>
        <v>4 V</v>
      </c>
      <c r="N75" t="str">
        <f>IF(T75,RIGHT(R75,1),"")</f>
        <v>e</v>
      </c>
      <c r="O75">
        <v>184</v>
      </c>
      <c r="P75">
        <v>17.7</v>
      </c>
      <c r="R75" t="s">
        <v>158</v>
      </c>
      <c r="S75" t="str">
        <f>MID(R75,2,10)</f>
        <v>4 Ve</v>
      </c>
      <c r="T75" t="b">
        <f>EXACT(LOWER(RIGHT(R75,1)),RIGHT(R75,1))</f>
        <v>1</v>
      </c>
      <c r="AD75">
        <f t="shared" si="3"/>
        <v>3</v>
      </c>
    </row>
    <row r="76" spans="1:30" x14ac:dyDescent="0.2">
      <c r="A76">
        <v>780</v>
      </c>
      <c r="B76" t="s">
        <v>159</v>
      </c>
      <c r="C76" t="str">
        <f t="shared" si="2"/>
        <v>Gl</v>
      </c>
      <c r="D76" t="str">
        <f>RIGHT(B76,AD76)</f>
        <v>169.1</v>
      </c>
      <c r="E76" t="s">
        <v>45</v>
      </c>
      <c r="J76">
        <v>11.08</v>
      </c>
      <c r="K76">
        <v>12.38</v>
      </c>
      <c r="L76" t="str">
        <f>LEFT(R76,1)</f>
        <v>M</v>
      </c>
      <c r="M76" t="str">
        <f>IF(T76,LEFT(S76,LEN(S76)-1),S76)</f>
        <v>4 V</v>
      </c>
      <c r="N76" t="str">
        <f>IF(T76,RIGHT(R76,1),"")</f>
        <v/>
      </c>
      <c r="O76">
        <v>181.9</v>
      </c>
      <c r="P76">
        <v>17.899999999999999</v>
      </c>
      <c r="R76" t="s">
        <v>119</v>
      </c>
      <c r="S76" t="str">
        <f>MID(R76,2,10)</f>
        <v>4 V</v>
      </c>
      <c r="T76" t="b">
        <f>EXACT(LOWER(RIGHT(R76,1)),RIGHT(R76,1))</f>
        <v>0</v>
      </c>
      <c r="AD76">
        <f t="shared" si="3"/>
        <v>5</v>
      </c>
    </row>
    <row r="77" spans="1:30" x14ac:dyDescent="0.2">
      <c r="A77">
        <v>781</v>
      </c>
      <c r="B77" t="s">
        <v>159</v>
      </c>
      <c r="C77" t="str">
        <f t="shared" si="2"/>
        <v>Gl</v>
      </c>
      <c r="D77" t="str">
        <f>RIGHT(B77,AD77)</f>
        <v>169.1</v>
      </c>
      <c r="E77" t="s">
        <v>47</v>
      </c>
      <c r="J77">
        <v>12.44</v>
      </c>
      <c r="K77">
        <v>13.74</v>
      </c>
      <c r="L77" t="str">
        <f>LEFT(R77,1)</f>
        <v>C</v>
      </c>
      <c r="M77" t="str">
        <f>IF(T77,LEFT(S77,LEN(S77)-1),S77)</f>
        <v/>
      </c>
      <c r="N77" t="str">
        <f>IF(T77,RIGHT(R77,1),"")</f>
        <v>5</v>
      </c>
      <c r="O77">
        <v>181.9</v>
      </c>
      <c r="P77">
        <v>17.899999999999999</v>
      </c>
      <c r="R77" t="s">
        <v>160</v>
      </c>
      <c r="S77" t="str">
        <f>MID(R77,2,10)</f>
        <v>5</v>
      </c>
      <c r="T77" t="b">
        <f>EXACT(LOWER(RIGHT(R77,1)),RIGHT(R77,1))</f>
        <v>1</v>
      </c>
      <c r="AD77">
        <f t="shared" si="3"/>
        <v>5</v>
      </c>
    </row>
    <row r="78" spans="1:30" x14ac:dyDescent="0.2">
      <c r="A78">
        <v>2726</v>
      </c>
      <c r="B78" t="s">
        <v>161</v>
      </c>
      <c r="C78" t="str">
        <f t="shared" si="2"/>
        <v>Gl</v>
      </c>
      <c r="D78" t="str">
        <f>RIGHT(B78,AD78)</f>
        <v>664</v>
      </c>
      <c r="J78">
        <v>6.33</v>
      </c>
      <c r="K78">
        <v>7.63</v>
      </c>
      <c r="L78" t="str">
        <f>LEFT(R78,1)</f>
        <v>K</v>
      </c>
      <c r="M78" t="str">
        <f>IF(T78,LEFT(S78,LEN(S78)-1),S78)</f>
        <v>5 V</v>
      </c>
      <c r="N78" t="str">
        <f>IF(T78,RIGHT(R78,1),"")</f>
        <v>e</v>
      </c>
      <c r="O78">
        <v>182</v>
      </c>
      <c r="P78">
        <v>17.899999999999999</v>
      </c>
      <c r="R78" t="s">
        <v>79</v>
      </c>
      <c r="S78" t="str">
        <f>MID(R78,2,10)</f>
        <v>5 Ve</v>
      </c>
      <c r="T78" t="b">
        <f>EXACT(LOWER(RIGHT(R78,1)),RIGHT(R78,1))</f>
        <v>1</v>
      </c>
      <c r="AD78">
        <f t="shared" si="3"/>
        <v>3</v>
      </c>
    </row>
    <row r="79" spans="1:30" x14ac:dyDescent="0.2">
      <c r="A79">
        <v>3075</v>
      </c>
      <c r="B79" t="s">
        <v>162</v>
      </c>
      <c r="C79" t="str">
        <f t="shared" si="2"/>
        <v>Gl</v>
      </c>
      <c r="D79" t="str">
        <f>RIGHT(B79,AD79)</f>
        <v>764</v>
      </c>
      <c r="F79" t="s">
        <v>163</v>
      </c>
      <c r="H79" t="s">
        <v>1051</v>
      </c>
      <c r="I79" s="3" t="s">
        <v>1482</v>
      </c>
      <c r="J79">
        <v>4.68</v>
      </c>
      <c r="K79">
        <v>5.93</v>
      </c>
      <c r="L79" t="str">
        <f>LEFT(R79,1)</f>
        <v>K</v>
      </c>
      <c r="M79" t="str">
        <f>IF(T79,LEFT(S79,LEN(S79)-1),S79)</f>
        <v>0 V</v>
      </c>
      <c r="N79" t="str">
        <f>IF(T79,RIGHT(R79,1),"")</f>
        <v/>
      </c>
      <c r="O79">
        <v>178.2</v>
      </c>
      <c r="P79">
        <v>18.3</v>
      </c>
      <c r="R79" t="s">
        <v>48</v>
      </c>
      <c r="S79" t="str">
        <f>MID(R79,2,10)</f>
        <v>0 V</v>
      </c>
      <c r="T79" t="b">
        <f>EXACT(LOWER(RIGHT(R79,1)),RIGHT(R79,1))</f>
        <v>0</v>
      </c>
      <c r="AD79">
        <f t="shared" si="3"/>
        <v>3</v>
      </c>
    </row>
    <row r="80" spans="1:30" x14ac:dyDescent="0.2">
      <c r="A80">
        <v>3759</v>
      </c>
      <c r="B80" t="s">
        <v>164</v>
      </c>
      <c r="C80" t="str">
        <f t="shared" si="2"/>
        <v>Gl</v>
      </c>
      <c r="D80" t="str">
        <f>RIGHT(B80,AD80)</f>
        <v>908</v>
      </c>
      <c r="J80">
        <v>8.98</v>
      </c>
      <c r="K80">
        <v>10.23</v>
      </c>
      <c r="L80" t="str">
        <f>LEFT(R80,1)</f>
        <v>M</v>
      </c>
      <c r="M80" t="str">
        <f>IF(T80,LEFT(S80,LEN(S80)-1),S80)</f>
        <v>2 V</v>
      </c>
      <c r="N80" t="str">
        <f>IF(T80,RIGHT(R80,1),"")</f>
        <v>e</v>
      </c>
      <c r="O80">
        <v>177.9</v>
      </c>
      <c r="P80">
        <v>18.3</v>
      </c>
      <c r="R80" t="s">
        <v>55</v>
      </c>
      <c r="S80" t="str">
        <f>MID(R80,2,10)</f>
        <v>2 Ve</v>
      </c>
      <c r="T80" t="b">
        <f>EXACT(LOWER(RIGHT(R80,1)),RIGHT(R80,1))</f>
        <v>1</v>
      </c>
      <c r="AD80">
        <f t="shared" si="3"/>
        <v>3</v>
      </c>
    </row>
    <row r="81" spans="1:30" x14ac:dyDescent="0.2">
      <c r="A81">
        <v>3037</v>
      </c>
      <c r="B81" t="s">
        <v>165</v>
      </c>
      <c r="C81" t="str">
        <f t="shared" si="2"/>
        <v>Gl</v>
      </c>
      <c r="D81" t="str">
        <f>RIGHT(B81,AD81)</f>
        <v>752</v>
      </c>
      <c r="E81" t="s">
        <v>45</v>
      </c>
      <c r="J81">
        <v>9.11</v>
      </c>
      <c r="K81">
        <v>10.35</v>
      </c>
      <c r="L81" t="str">
        <f>LEFT(R81,1)</f>
        <v>M</v>
      </c>
      <c r="M81" t="str">
        <f>IF(T81,LEFT(S81,LEN(S81)-1),S81)</f>
        <v>3.5V</v>
      </c>
      <c r="N81" t="str">
        <f>IF(T81,RIGHT(R81,1),"")</f>
        <v>e</v>
      </c>
      <c r="O81">
        <v>176.7</v>
      </c>
      <c r="P81">
        <v>18.399999999999999</v>
      </c>
      <c r="R81" t="s">
        <v>166</v>
      </c>
      <c r="S81" t="str">
        <f>MID(R81,2,10)</f>
        <v>3.5Ve</v>
      </c>
      <c r="T81" t="b">
        <f>EXACT(LOWER(RIGHT(R81,1)),RIGHT(R81,1))</f>
        <v>1</v>
      </c>
      <c r="AD81">
        <f t="shared" si="3"/>
        <v>3</v>
      </c>
    </row>
    <row r="82" spans="1:30" x14ac:dyDescent="0.2">
      <c r="A82">
        <v>3038</v>
      </c>
      <c r="B82" t="s">
        <v>165</v>
      </c>
      <c r="C82" t="str">
        <f t="shared" si="2"/>
        <v>Gl</v>
      </c>
      <c r="D82" t="str">
        <f>RIGHT(B82,AD82)</f>
        <v>752</v>
      </c>
      <c r="E82" t="s">
        <v>47</v>
      </c>
      <c r="J82">
        <v>17.52</v>
      </c>
      <c r="K82">
        <v>18.760000000000002</v>
      </c>
      <c r="L82" t="str">
        <f>LEFT(R82,1)</f>
        <v>M</v>
      </c>
      <c r="M82" t="str">
        <f>IF(T82,LEFT(S82,LEN(S82)-1),S82)</f>
        <v xml:space="preserve">5 </v>
      </c>
      <c r="N82" t="str">
        <f>IF(T82,RIGHT(R82,1),"")</f>
        <v>e</v>
      </c>
      <c r="O82">
        <v>176.7</v>
      </c>
      <c r="P82">
        <v>18.399999999999999</v>
      </c>
      <c r="R82" t="s">
        <v>42</v>
      </c>
      <c r="S82" t="str">
        <f>MID(R82,2,10)</f>
        <v>5 e</v>
      </c>
      <c r="T82" t="b">
        <f>EXACT(LOWER(RIGHT(R82,1)),RIGHT(R82,1))</f>
        <v>1</v>
      </c>
      <c r="AD82">
        <f t="shared" si="3"/>
        <v>3</v>
      </c>
    </row>
    <row r="83" spans="1:30" x14ac:dyDescent="0.2">
      <c r="A83">
        <v>3168</v>
      </c>
      <c r="B83" t="s">
        <v>167</v>
      </c>
      <c r="C83" t="str">
        <f t="shared" si="2"/>
        <v>Gl</v>
      </c>
      <c r="D83" t="str">
        <f>RIGHT(B83,AD83)</f>
        <v>783</v>
      </c>
      <c r="E83" t="s">
        <v>45</v>
      </c>
      <c r="J83">
        <v>5.32</v>
      </c>
      <c r="K83">
        <v>6.56</v>
      </c>
      <c r="L83" t="str">
        <f>LEFT(R83,1)</f>
        <v>K</v>
      </c>
      <c r="M83" t="str">
        <f>IF(T83,LEFT(S83,LEN(S83)-1),S83)</f>
        <v>3 V</v>
      </c>
      <c r="N83" t="str">
        <f>IF(T83,RIGHT(R83,1),"")</f>
        <v/>
      </c>
      <c r="O83">
        <v>177.1</v>
      </c>
      <c r="P83">
        <v>18.399999999999999</v>
      </c>
      <c r="R83" t="s">
        <v>168</v>
      </c>
      <c r="S83" t="str">
        <f>MID(R83,2,10)</f>
        <v>3 V</v>
      </c>
      <c r="T83" t="b">
        <f>EXACT(LOWER(RIGHT(R83,1)),RIGHT(R83,1))</f>
        <v>0</v>
      </c>
      <c r="AD83">
        <f t="shared" si="3"/>
        <v>3</v>
      </c>
    </row>
    <row r="84" spans="1:30" x14ac:dyDescent="0.2">
      <c r="A84">
        <v>3169</v>
      </c>
      <c r="B84" t="s">
        <v>167</v>
      </c>
      <c r="C84" t="str">
        <f t="shared" si="2"/>
        <v>Gl</v>
      </c>
      <c r="D84" t="str">
        <f>RIGHT(B84,AD84)</f>
        <v>783</v>
      </c>
      <c r="E84" t="s">
        <v>47</v>
      </c>
      <c r="J84">
        <v>11.5</v>
      </c>
      <c r="K84">
        <v>12.7</v>
      </c>
      <c r="L84" t="str">
        <f>LEFT(R84,1)</f>
        <v>M</v>
      </c>
      <c r="M84" t="str">
        <f>IF(T84,LEFT(S84,LEN(S84)-1),S84)</f>
        <v>3.</v>
      </c>
      <c r="N84" t="str">
        <f>IF(T84,RIGHT(R84,1),"")</f>
        <v>5</v>
      </c>
      <c r="O84">
        <v>177.1</v>
      </c>
      <c r="P84">
        <v>18.399999999999999</v>
      </c>
      <c r="R84" t="s">
        <v>97</v>
      </c>
      <c r="S84" t="str">
        <f>MID(R84,2,10)</f>
        <v>3.5</v>
      </c>
      <c r="T84" t="b">
        <f>EXACT(LOWER(RIGHT(R84,1)),RIGHT(R84,1))</f>
        <v>1</v>
      </c>
      <c r="AD84">
        <f t="shared" si="3"/>
        <v>3</v>
      </c>
    </row>
    <row r="85" spans="1:30" x14ac:dyDescent="0.2">
      <c r="A85">
        <v>1021</v>
      </c>
      <c r="B85" t="s">
        <v>169</v>
      </c>
      <c r="C85" t="str">
        <f t="shared" si="2"/>
        <v>Gl</v>
      </c>
      <c r="D85" t="str">
        <f>RIGHT(B85,AD85)</f>
        <v>229</v>
      </c>
      <c r="J85">
        <v>8.14</v>
      </c>
      <c r="K85">
        <v>9.35</v>
      </c>
      <c r="L85" t="str">
        <f>LEFT(R85,1)</f>
        <v>M</v>
      </c>
      <c r="M85" t="str">
        <f>IF(T85,LEFT(S85,LEN(S85)-1),S85)</f>
        <v>1 V</v>
      </c>
      <c r="N85" t="str">
        <f>IF(T85,RIGHT(R85,1),"")</f>
        <v>e</v>
      </c>
      <c r="O85">
        <v>174.9</v>
      </c>
      <c r="P85">
        <v>18.600000000000001</v>
      </c>
      <c r="R85" t="s">
        <v>170</v>
      </c>
      <c r="S85" t="str">
        <f>MID(R85,2,10)</f>
        <v>1 Ve</v>
      </c>
      <c r="T85" t="b">
        <f>EXACT(LOWER(RIGHT(R85,1)),RIGHT(R85,1))</f>
        <v>1</v>
      </c>
      <c r="AD85">
        <f t="shared" si="3"/>
        <v>3</v>
      </c>
    </row>
    <row r="86" spans="1:30" x14ac:dyDescent="0.2">
      <c r="A86">
        <v>3040</v>
      </c>
      <c r="B86" t="s">
        <v>171</v>
      </c>
      <c r="C86" t="str">
        <f t="shared" si="2"/>
        <v>Gl</v>
      </c>
      <c r="D86" t="str">
        <f>RIGHT(B86,AD86)</f>
        <v>754</v>
      </c>
      <c r="J86">
        <v>12.23</v>
      </c>
      <c r="K86">
        <v>13.45</v>
      </c>
      <c r="L86" t="str">
        <f>LEFT(R86,1)</f>
        <v>M</v>
      </c>
      <c r="M86" t="str">
        <f>IF(T86,LEFT(S86,LEN(S86)-1),S86)</f>
        <v>4.</v>
      </c>
      <c r="N86" t="str">
        <f>IF(T86,RIGHT(R86,1),"")</f>
        <v>5</v>
      </c>
      <c r="O86">
        <v>175.7</v>
      </c>
      <c r="P86">
        <v>18.600000000000001</v>
      </c>
      <c r="R86" t="s">
        <v>71</v>
      </c>
      <c r="S86" t="str">
        <f>MID(R86,2,10)</f>
        <v>4.5</v>
      </c>
      <c r="T86" t="b">
        <f>EXACT(LOWER(RIGHT(R86,1)),RIGHT(R86,1))</f>
        <v>1</v>
      </c>
      <c r="AD86">
        <f t="shared" si="3"/>
        <v>3</v>
      </c>
    </row>
    <row r="87" spans="1:30" x14ac:dyDescent="0.2">
      <c r="A87">
        <v>3156</v>
      </c>
      <c r="B87" t="s">
        <v>172</v>
      </c>
      <c r="C87" t="str">
        <f t="shared" si="2"/>
        <v>Gl</v>
      </c>
      <c r="D87" t="str">
        <f>RIGHT(B87,AD87)</f>
        <v>780</v>
      </c>
      <c r="F87" t="s">
        <v>173</v>
      </c>
      <c r="H87" t="s">
        <v>1262</v>
      </c>
      <c r="I87" s="3" t="s">
        <v>771</v>
      </c>
      <c r="J87">
        <v>3.56</v>
      </c>
      <c r="K87">
        <v>4.78</v>
      </c>
      <c r="L87" t="str">
        <f>LEFT(R87,1)</f>
        <v>G</v>
      </c>
      <c r="M87" t="str">
        <f>IF(T87,LEFT(S87,LEN(S87)-1),S87)</f>
        <v>8 V</v>
      </c>
      <c r="N87" t="str">
        <f>IF(T87,RIGHT(R87,1),"")</f>
        <v/>
      </c>
      <c r="O87">
        <v>175.2</v>
      </c>
      <c r="P87">
        <v>18.600000000000001</v>
      </c>
      <c r="R87" t="s">
        <v>174</v>
      </c>
      <c r="S87" t="str">
        <f>MID(R87,2,10)</f>
        <v>8 V</v>
      </c>
      <c r="T87" t="b">
        <f>EXACT(LOWER(RIGHT(R87,1)),RIGHT(R87,1))</f>
        <v>0</v>
      </c>
      <c r="AD87">
        <f t="shared" si="3"/>
        <v>3</v>
      </c>
    </row>
    <row r="88" spans="1:30" x14ac:dyDescent="0.2">
      <c r="A88">
        <v>2367</v>
      </c>
      <c r="B88" t="s">
        <v>175</v>
      </c>
      <c r="C88" t="str">
        <f t="shared" si="2"/>
        <v>Gl</v>
      </c>
      <c r="D88" t="str">
        <f>RIGHT(B88,AD88)</f>
        <v>570</v>
      </c>
      <c r="E88" t="s">
        <v>45</v>
      </c>
      <c r="J88">
        <v>5.75</v>
      </c>
      <c r="K88">
        <v>6.96</v>
      </c>
      <c r="L88" t="str">
        <f>LEFT(R88,1)</f>
        <v>K</v>
      </c>
      <c r="M88" t="str">
        <f>IF(T88,LEFT(S88,LEN(S88)-1),S88)</f>
        <v>5 V</v>
      </c>
      <c r="N88" t="str">
        <f>IF(T88,RIGHT(R88,1),"")</f>
        <v>e</v>
      </c>
      <c r="O88">
        <v>174.2</v>
      </c>
      <c r="P88">
        <v>18.7</v>
      </c>
      <c r="R88" t="s">
        <v>79</v>
      </c>
      <c r="S88" t="str">
        <f>MID(R88,2,10)</f>
        <v>5 Ve</v>
      </c>
      <c r="T88" t="b">
        <f>EXACT(LOWER(RIGHT(R88,1)),RIGHT(R88,1))</f>
        <v>1</v>
      </c>
      <c r="AD88">
        <f t="shared" si="3"/>
        <v>3</v>
      </c>
    </row>
    <row r="89" spans="1:30" x14ac:dyDescent="0.2">
      <c r="A89">
        <v>2368</v>
      </c>
      <c r="B89" t="s">
        <v>175</v>
      </c>
      <c r="C89" t="str">
        <f t="shared" si="2"/>
        <v>Gl</v>
      </c>
      <c r="D89" t="str">
        <f>RIGHT(B89,AD89)</f>
        <v>570</v>
      </c>
      <c r="E89" t="s">
        <v>47</v>
      </c>
      <c r="J89">
        <v>8</v>
      </c>
      <c r="K89">
        <v>9.2100000000000009</v>
      </c>
      <c r="L89" t="str">
        <f>LEFT(R89,1)</f>
        <v>M</v>
      </c>
      <c r="M89" t="str">
        <f>IF(T89,LEFT(S89,LEN(S89)-1),S89)</f>
        <v>2 V</v>
      </c>
      <c r="N89" t="str">
        <f>IF(T89,RIGHT(R89,1),"")</f>
        <v/>
      </c>
      <c r="O89">
        <v>174.2</v>
      </c>
      <c r="P89">
        <v>18.7</v>
      </c>
      <c r="R89" t="s">
        <v>75</v>
      </c>
      <c r="S89" t="str">
        <f>MID(R89,2,10)</f>
        <v>2 V</v>
      </c>
      <c r="T89" t="b">
        <f>EXACT(LOWER(RIGHT(R89,1)),RIGHT(R89,1))</f>
        <v>0</v>
      </c>
      <c r="AD89">
        <f t="shared" si="3"/>
        <v>3</v>
      </c>
    </row>
    <row r="90" spans="1:30" x14ac:dyDescent="0.2">
      <c r="A90">
        <v>1094</v>
      </c>
      <c r="B90" t="s">
        <v>176</v>
      </c>
      <c r="C90" t="str">
        <f t="shared" si="2"/>
        <v>Gl</v>
      </c>
      <c r="D90" t="str">
        <f>RIGHT(B90,AD90)</f>
        <v>251</v>
      </c>
      <c r="J90">
        <v>10.01</v>
      </c>
      <c r="K90">
        <v>11.21</v>
      </c>
      <c r="L90" t="str">
        <f>LEFT(R90,1)</f>
        <v>M</v>
      </c>
      <c r="M90" t="str">
        <f>IF(T90,LEFT(S90,LEN(S90)-1),S90)</f>
        <v>4 V</v>
      </c>
      <c r="N90" t="str">
        <f>IF(T90,RIGHT(R90,1),"")</f>
        <v/>
      </c>
      <c r="O90">
        <v>173.6</v>
      </c>
      <c r="P90">
        <v>18.8</v>
      </c>
      <c r="R90" t="s">
        <v>119</v>
      </c>
      <c r="S90" t="str">
        <f>MID(R90,2,10)</f>
        <v>4 V</v>
      </c>
      <c r="T90" t="b">
        <f>EXACT(LOWER(RIGHT(R90,1)),RIGHT(R90,1))</f>
        <v>0</v>
      </c>
      <c r="AD90">
        <f t="shared" si="3"/>
        <v>3</v>
      </c>
    </row>
    <row r="91" spans="1:30" x14ac:dyDescent="0.2">
      <c r="A91">
        <v>930</v>
      </c>
      <c r="B91" t="s">
        <v>177</v>
      </c>
      <c r="C91" t="str">
        <f t="shared" si="2"/>
        <v>Gl</v>
      </c>
      <c r="D91" t="str">
        <f>RIGHT(B91,AD91)</f>
        <v>205</v>
      </c>
      <c r="J91">
        <v>7.96</v>
      </c>
      <c r="K91">
        <v>9.14</v>
      </c>
      <c r="L91" t="str">
        <f>LEFT(R91,1)</f>
        <v>M</v>
      </c>
      <c r="M91" t="str">
        <f>IF(T91,LEFT(S91,LEN(S91)-1),S91)</f>
        <v>1.5 V</v>
      </c>
      <c r="N91" t="str">
        <f>IF(T91,RIGHT(R91,1),"")</f>
        <v/>
      </c>
      <c r="O91">
        <v>172.3</v>
      </c>
      <c r="P91">
        <v>18.899999999999999</v>
      </c>
      <c r="R91" t="s">
        <v>178</v>
      </c>
      <c r="S91" t="str">
        <f>MID(R91,2,10)</f>
        <v>1.5 V</v>
      </c>
      <c r="T91" t="b">
        <f>EXACT(LOWER(RIGHT(R91,1)),RIGHT(R91,1))</f>
        <v>0</v>
      </c>
      <c r="AD91">
        <f t="shared" si="3"/>
        <v>3</v>
      </c>
    </row>
    <row r="92" spans="1:30" x14ac:dyDescent="0.2">
      <c r="A92">
        <v>2660</v>
      </c>
      <c r="B92" t="s">
        <v>179</v>
      </c>
      <c r="C92" t="str">
        <f t="shared" si="2"/>
        <v>Gl</v>
      </c>
      <c r="D92" t="str">
        <f>RIGHT(B92,AD92)</f>
        <v>643</v>
      </c>
      <c r="J92">
        <v>11.8</v>
      </c>
      <c r="K92">
        <v>12.98</v>
      </c>
      <c r="L92" t="str">
        <f>LEFT(R92,1)</f>
        <v>M</v>
      </c>
      <c r="M92" t="str">
        <f>IF(T92,LEFT(S92,LEN(S92)-1),S92)</f>
        <v>4 VI</v>
      </c>
      <c r="N92" t="str">
        <f>IF(T92,RIGHT(R92,1),"")</f>
        <v/>
      </c>
      <c r="O92">
        <v>171.9</v>
      </c>
      <c r="P92">
        <v>19</v>
      </c>
      <c r="R92" t="s">
        <v>152</v>
      </c>
      <c r="S92" t="str">
        <f>MID(R92,2,10)</f>
        <v>4 VI</v>
      </c>
      <c r="T92" t="b">
        <f>EXACT(LOWER(RIGHT(R92,1)),RIGHT(R92,1))</f>
        <v>0</v>
      </c>
      <c r="AD92">
        <f t="shared" si="3"/>
        <v>3</v>
      </c>
    </row>
    <row r="93" spans="1:30" x14ac:dyDescent="0.2">
      <c r="A93">
        <v>1293</v>
      </c>
      <c r="B93" t="s">
        <v>180</v>
      </c>
      <c r="C93" t="str">
        <f t="shared" si="2"/>
        <v>Gl</v>
      </c>
      <c r="D93" t="str">
        <f>RIGHT(B93,AD93)</f>
        <v>300</v>
      </c>
      <c r="J93">
        <v>12.1</v>
      </c>
      <c r="K93">
        <v>13.25</v>
      </c>
      <c r="L93" t="str">
        <f>LEFT(R93,1)</f>
        <v>M</v>
      </c>
      <c r="M93" t="str">
        <f>IF(T93,LEFT(S93,LEN(S93)-1),S93)</f>
        <v/>
      </c>
      <c r="N93" t="str">
        <f>IF(T93,RIGHT(R93,1),"")</f>
        <v>4</v>
      </c>
      <c r="O93">
        <v>170</v>
      </c>
      <c r="P93">
        <v>19.2</v>
      </c>
      <c r="R93" t="s">
        <v>24</v>
      </c>
      <c r="S93" t="str">
        <f>MID(R93,2,10)</f>
        <v>4</v>
      </c>
      <c r="T93" t="b">
        <f>EXACT(LOWER(RIGHT(R93,1)),RIGHT(R93,1))</f>
        <v>1</v>
      </c>
      <c r="AD93">
        <f t="shared" si="3"/>
        <v>3</v>
      </c>
    </row>
    <row r="94" spans="1:30" x14ac:dyDescent="0.2">
      <c r="A94">
        <v>155</v>
      </c>
      <c r="B94" t="s">
        <v>181</v>
      </c>
      <c r="C94" t="str">
        <f t="shared" si="2"/>
        <v>Gl</v>
      </c>
      <c r="D94" t="str">
        <f>RIGHT(B94,AD94)</f>
        <v>34</v>
      </c>
      <c r="E94" t="s">
        <v>45</v>
      </c>
      <c r="F94" t="s">
        <v>182</v>
      </c>
      <c r="H94" t="s">
        <v>922</v>
      </c>
      <c r="I94" s="3" t="s">
        <v>1483</v>
      </c>
      <c r="J94">
        <v>3.45</v>
      </c>
      <c r="K94">
        <v>4.58</v>
      </c>
      <c r="L94" t="str">
        <f>LEFT(R94,1)</f>
        <v>G</v>
      </c>
      <c r="M94" t="str">
        <f>IF(T94,LEFT(S94,LEN(S94)-1),S94)</f>
        <v>3 V</v>
      </c>
      <c r="N94" t="str">
        <f>IF(T94,RIGHT(R94,1),"")</f>
        <v/>
      </c>
      <c r="O94">
        <v>168.4</v>
      </c>
      <c r="P94">
        <v>19.399999999999999</v>
      </c>
      <c r="R94" t="s">
        <v>183</v>
      </c>
      <c r="S94" t="str">
        <f>MID(R94,2,10)</f>
        <v>3 V</v>
      </c>
      <c r="T94" t="b">
        <f>EXACT(LOWER(RIGHT(R94,1)),RIGHT(R94,1))</f>
        <v>0</v>
      </c>
      <c r="AD94">
        <f t="shared" si="3"/>
        <v>2</v>
      </c>
    </row>
    <row r="95" spans="1:30" x14ac:dyDescent="0.2">
      <c r="A95">
        <v>156</v>
      </c>
      <c r="B95" t="s">
        <v>181</v>
      </c>
      <c r="C95" t="str">
        <f t="shared" si="2"/>
        <v>Gl</v>
      </c>
      <c r="D95" t="str">
        <f>RIGHT(B95,AD95)</f>
        <v>34</v>
      </c>
      <c r="E95" t="s">
        <v>47</v>
      </c>
      <c r="J95">
        <v>7.51</v>
      </c>
      <c r="K95">
        <v>8.64</v>
      </c>
      <c r="L95" t="str">
        <f>LEFT(R95,1)</f>
        <v>K</v>
      </c>
      <c r="M95" t="str">
        <f>IF(T95,LEFT(S95,LEN(S95)-1),S95)</f>
        <v>7 V</v>
      </c>
      <c r="N95" t="str">
        <f>IF(T95,RIGHT(R95,1),"")</f>
        <v/>
      </c>
      <c r="O95">
        <v>168.4</v>
      </c>
      <c r="P95">
        <v>19.399999999999999</v>
      </c>
      <c r="R95" t="s">
        <v>184</v>
      </c>
      <c r="S95" t="str">
        <f>MID(R95,2,10)</f>
        <v>7 V</v>
      </c>
      <c r="T95" t="b">
        <f>EXACT(LOWER(RIGHT(R95,1)),RIGHT(R95,1))</f>
        <v>0</v>
      </c>
      <c r="AD95">
        <f t="shared" si="3"/>
        <v>2</v>
      </c>
    </row>
    <row r="96" spans="1:30" x14ac:dyDescent="0.2">
      <c r="A96">
        <v>959</v>
      </c>
      <c r="B96" t="s">
        <v>185</v>
      </c>
      <c r="C96" t="str">
        <f t="shared" si="2"/>
        <v>Gl</v>
      </c>
      <c r="D96" t="str">
        <f>RIGHT(B96,AD96)</f>
        <v>213</v>
      </c>
      <c r="J96">
        <v>11.53</v>
      </c>
      <c r="K96">
        <v>12.64</v>
      </c>
      <c r="L96" t="str">
        <f>LEFT(R96,1)</f>
        <v>M</v>
      </c>
      <c r="M96" t="str">
        <f>IF(T96,LEFT(S96,LEN(S96)-1),S96)</f>
        <v/>
      </c>
      <c r="N96" t="str">
        <f>IF(T96,RIGHT(R96,1),"")</f>
        <v>4</v>
      </c>
      <c r="O96">
        <v>166.5</v>
      </c>
      <c r="P96">
        <v>19.600000000000001</v>
      </c>
      <c r="R96" t="s">
        <v>24</v>
      </c>
      <c r="S96" t="str">
        <f>MID(R96,2,10)</f>
        <v>4</v>
      </c>
      <c r="T96" t="b">
        <f>EXACT(LOWER(RIGHT(R96,1)),RIGHT(R96,1))</f>
        <v>1</v>
      </c>
      <c r="AD96">
        <f t="shared" si="3"/>
        <v>3</v>
      </c>
    </row>
    <row r="97" spans="1:30" x14ac:dyDescent="0.2">
      <c r="A97">
        <v>2446</v>
      </c>
      <c r="B97" t="s">
        <v>186</v>
      </c>
      <c r="C97" t="str">
        <f t="shared" si="2"/>
        <v>Gl</v>
      </c>
      <c r="D97" t="str">
        <f>RIGHT(B97,AD97)</f>
        <v>588</v>
      </c>
      <c r="J97">
        <v>9.31</v>
      </c>
      <c r="K97">
        <v>10.4</v>
      </c>
      <c r="L97" t="str">
        <f>LEFT(R97,1)</f>
        <v>M</v>
      </c>
      <c r="M97" t="str">
        <f>IF(T97,LEFT(S97,LEN(S97)-1),S97)</f>
        <v/>
      </c>
      <c r="N97" t="str">
        <f>IF(T97,RIGHT(R97,1),"")</f>
        <v>3</v>
      </c>
      <c r="O97">
        <v>165.1</v>
      </c>
      <c r="P97">
        <v>19.7</v>
      </c>
      <c r="R97" t="s">
        <v>122</v>
      </c>
      <c r="S97" t="str">
        <f>MID(R97,2,10)</f>
        <v>3</v>
      </c>
      <c r="T97" t="b">
        <f>EXACT(LOWER(RIGHT(R97,1)),RIGHT(R97,1))</f>
        <v>1</v>
      </c>
      <c r="AD97">
        <f t="shared" si="3"/>
        <v>3</v>
      </c>
    </row>
    <row r="98" spans="1:30" x14ac:dyDescent="0.2">
      <c r="A98">
        <v>2816</v>
      </c>
      <c r="B98" t="s">
        <v>187</v>
      </c>
      <c r="C98" t="str">
        <f t="shared" si="2"/>
        <v>Gl</v>
      </c>
      <c r="D98" t="str">
        <f>RIGHT(B98,AD98)</f>
        <v>693</v>
      </c>
      <c r="J98">
        <v>10.75</v>
      </c>
      <c r="K98">
        <v>11.84</v>
      </c>
      <c r="L98" t="str">
        <f>LEFT(R98,1)</f>
        <v>M</v>
      </c>
      <c r="M98" t="str">
        <f>IF(T98,LEFT(S98,LEN(S98)-1),S98)</f>
        <v>3.</v>
      </c>
      <c r="N98" t="str">
        <f>IF(T98,RIGHT(R98,1),"")</f>
        <v>5</v>
      </c>
      <c r="O98">
        <v>165.5</v>
      </c>
      <c r="P98">
        <v>19.7</v>
      </c>
      <c r="R98" t="s">
        <v>97</v>
      </c>
      <c r="S98" t="str">
        <f>MID(R98,2,10)</f>
        <v>3.5</v>
      </c>
      <c r="T98" t="b">
        <f>EXACT(LOWER(RIGHT(R98,1)),RIGHT(R98,1))</f>
        <v>1</v>
      </c>
      <c r="AD98">
        <f t="shared" si="3"/>
        <v>3</v>
      </c>
    </row>
    <row r="99" spans="1:30" x14ac:dyDescent="0.2">
      <c r="A99">
        <v>1138</v>
      </c>
      <c r="B99" t="s">
        <v>188</v>
      </c>
      <c r="C99" t="str">
        <f t="shared" si="2"/>
        <v>Gl</v>
      </c>
      <c r="D99" t="str">
        <f>RIGHT(B99,AD99)</f>
        <v>268</v>
      </c>
      <c r="J99">
        <v>11.49</v>
      </c>
      <c r="K99">
        <v>12.57</v>
      </c>
      <c r="L99" t="str">
        <f>LEFT(R99,1)</f>
        <v>M</v>
      </c>
      <c r="M99" t="str">
        <f>IF(T99,LEFT(S99,LEN(S99)-1),S99)</f>
        <v>4.5 V</v>
      </c>
      <c r="N99" t="str">
        <f>IF(T99,RIGHT(R99,1),"")</f>
        <v>e</v>
      </c>
      <c r="O99">
        <v>164.6</v>
      </c>
      <c r="P99">
        <v>19.8</v>
      </c>
      <c r="R99" t="s">
        <v>189</v>
      </c>
      <c r="S99" t="str">
        <f>MID(R99,2,10)</f>
        <v>4.5 Ve</v>
      </c>
      <c r="T99" t="b">
        <f>EXACT(LOWER(RIGHT(R99,1)),RIGHT(R99,1))</f>
        <v>1</v>
      </c>
      <c r="AD99">
        <f t="shared" si="3"/>
        <v>3</v>
      </c>
    </row>
    <row r="100" spans="1:30" x14ac:dyDescent="0.2">
      <c r="A100">
        <v>3174</v>
      </c>
      <c r="B100" t="s">
        <v>190</v>
      </c>
      <c r="C100" t="str">
        <f t="shared" si="2"/>
        <v>Gl</v>
      </c>
      <c r="D100" t="str">
        <f>RIGHT(B100,AD100)</f>
        <v>784</v>
      </c>
      <c r="J100">
        <v>7.97</v>
      </c>
      <c r="K100">
        <v>9.0399999999999991</v>
      </c>
      <c r="L100" t="str">
        <f>LEFT(R100,1)</f>
        <v>M</v>
      </c>
      <c r="M100" t="str">
        <f>IF(T100,LEFT(S100,LEN(S100)-1),S100)</f>
        <v>0 V</v>
      </c>
      <c r="N100" t="str">
        <f>IF(T100,RIGHT(R100,1),"")</f>
        <v/>
      </c>
      <c r="O100">
        <v>163.9</v>
      </c>
      <c r="P100">
        <v>19.899999999999999</v>
      </c>
      <c r="R100" t="s">
        <v>99</v>
      </c>
      <c r="S100" t="str">
        <f>MID(R100,2,10)</f>
        <v>0 V</v>
      </c>
      <c r="T100" t="b">
        <f>EXACT(LOWER(RIGHT(R100,1)),RIGHT(R100,1))</f>
        <v>0</v>
      </c>
      <c r="AD100">
        <f t="shared" si="3"/>
        <v>3</v>
      </c>
    </row>
    <row r="101" spans="1:30" x14ac:dyDescent="0.2">
      <c r="A101">
        <v>855</v>
      </c>
      <c r="B101" t="s">
        <v>191</v>
      </c>
      <c r="C101" t="str">
        <f t="shared" si="2"/>
        <v>NN</v>
      </c>
      <c r="D101" t="str">
        <f>RIGHT(B101,AD101)</f>
        <v>3323</v>
      </c>
      <c r="J101">
        <v>12.1</v>
      </c>
      <c r="K101">
        <v>13.2</v>
      </c>
      <c r="L101" t="str">
        <f>LEFT(R101,1)</f>
        <v>m</v>
      </c>
      <c r="M101" t="e">
        <f>IF(T101,LEFT(S101,LEN(S101)-1),S101)</f>
        <v>#VALUE!</v>
      </c>
      <c r="N101" t="str">
        <f>IF(T101,RIGHT(R101,1),"")</f>
        <v>m</v>
      </c>
      <c r="O101">
        <v>163</v>
      </c>
      <c r="P101">
        <v>20</v>
      </c>
      <c r="R101" t="s">
        <v>18</v>
      </c>
      <c r="S101" t="str">
        <f>MID(R101,2,10)</f>
        <v/>
      </c>
      <c r="T101" t="b">
        <f>EXACT(LOWER(RIGHT(R101,1)),RIGHT(R101,1))</f>
        <v>1</v>
      </c>
      <c r="AD101">
        <f t="shared" si="3"/>
        <v>4</v>
      </c>
    </row>
    <row r="102" spans="1:30" x14ac:dyDescent="0.2">
      <c r="A102">
        <v>2833</v>
      </c>
      <c r="B102" t="s">
        <v>192</v>
      </c>
      <c r="C102" t="str">
        <f t="shared" si="2"/>
        <v>GJ</v>
      </c>
      <c r="D102" t="str">
        <f>RIGHT(B102,AD102)</f>
        <v>1221</v>
      </c>
      <c r="J102">
        <v>14.15</v>
      </c>
      <c r="K102">
        <v>15.21</v>
      </c>
      <c r="L102" t="str">
        <f>LEFT(R102,1)</f>
        <v>X</v>
      </c>
      <c r="M102" t="str">
        <f>IF(T102,LEFT(S102,LEN(S102)-1),S102)</f>
        <v>P</v>
      </c>
      <c r="N102" t="str">
        <f>IF(T102,RIGHT(R102,1),"")</f>
        <v>9</v>
      </c>
      <c r="O102">
        <v>162.80000000000001</v>
      </c>
      <c r="P102">
        <v>20</v>
      </c>
      <c r="R102" t="s">
        <v>193</v>
      </c>
      <c r="S102" t="str">
        <f>MID(R102,2,10)</f>
        <v>P9</v>
      </c>
      <c r="T102" t="b">
        <f>EXACT(LOWER(RIGHT(R102,1)),RIGHT(R102,1))</f>
        <v>1</v>
      </c>
      <c r="AD102">
        <f t="shared" si="3"/>
        <v>4</v>
      </c>
    </row>
    <row r="103" spans="1:30" x14ac:dyDescent="0.2">
      <c r="A103">
        <v>1201</v>
      </c>
      <c r="B103" t="s">
        <v>194</v>
      </c>
      <c r="C103" t="str">
        <f t="shared" si="2"/>
        <v>NN</v>
      </c>
      <c r="D103" t="str">
        <f>RIGHT(B103,AD103)</f>
        <v>3454</v>
      </c>
      <c r="J103">
        <v>13.22</v>
      </c>
      <c r="K103">
        <v>14.27</v>
      </c>
      <c r="L103" t="str">
        <f>LEFT(R103,1)</f>
        <v>m</v>
      </c>
      <c r="M103" t="e">
        <f>IF(T103,LEFT(S103,LEN(S103)-1),S103)</f>
        <v>#VALUE!</v>
      </c>
      <c r="N103" t="str">
        <f>IF(T103,RIGHT(R103,1),"")</f>
        <v>m</v>
      </c>
      <c r="O103">
        <v>162</v>
      </c>
      <c r="P103">
        <v>20.100000000000001</v>
      </c>
      <c r="R103" t="s">
        <v>18</v>
      </c>
      <c r="S103" t="str">
        <f>MID(R103,2,10)</f>
        <v/>
      </c>
      <c r="T103" t="b">
        <f>EXACT(LOWER(RIGHT(R103,1)),RIGHT(R103,1))</f>
        <v>1</v>
      </c>
      <c r="AD103">
        <f t="shared" si="3"/>
        <v>4</v>
      </c>
    </row>
    <row r="104" spans="1:30" x14ac:dyDescent="0.2">
      <c r="A104">
        <v>1451</v>
      </c>
      <c r="B104" t="s">
        <v>195</v>
      </c>
      <c r="C104" t="str">
        <f t="shared" si="2"/>
        <v>Gl</v>
      </c>
      <c r="D104" t="str">
        <f>RIGHT(B104,AD104)</f>
        <v>338</v>
      </c>
      <c r="E104" t="s">
        <v>45</v>
      </c>
      <c r="J104">
        <v>7.62</v>
      </c>
      <c r="K104">
        <v>8.67</v>
      </c>
      <c r="L104" t="str">
        <f>LEFT(R104,1)</f>
        <v>M</v>
      </c>
      <c r="M104" t="str">
        <f>IF(T104,LEFT(S104,LEN(S104)-1),S104)</f>
        <v>0 V</v>
      </c>
      <c r="N104" t="str">
        <f>IF(T104,RIGHT(R104,1),"")</f>
        <v>e</v>
      </c>
      <c r="O104">
        <v>162.5</v>
      </c>
      <c r="P104">
        <v>20.100000000000001</v>
      </c>
      <c r="R104" t="s">
        <v>101</v>
      </c>
      <c r="S104" t="str">
        <f>MID(R104,2,10)</f>
        <v>0 Ve</v>
      </c>
      <c r="T104" t="b">
        <f>EXACT(LOWER(RIGHT(R104,1)),RIGHT(R104,1))</f>
        <v>1</v>
      </c>
      <c r="AD104">
        <f t="shared" si="3"/>
        <v>3</v>
      </c>
    </row>
    <row r="105" spans="1:30" x14ac:dyDescent="0.2">
      <c r="A105">
        <v>1452</v>
      </c>
      <c r="B105" t="s">
        <v>195</v>
      </c>
      <c r="C105" t="str">
        <f t="shared" si="2"/>
        <v>Gl</v>
      </c>
      <c r="D105" t="str">
        <f>RIGHT(B105,AD105)</f>
        <v>338</v>
      </c>
      <c r="E105" t="s">
        <v>47</v>
      </c>
      <c r="J105">
        <v>7.71</v>
      </c>
      <c r="K105">
        <v>8.76</v>
      </c>
      <c r="L105" t="str">
        <f>LEFT(R105,1)</f>
        <v>M</v>
      </c>
      <c r="M105" t="str">
        <f>IF(T105,LEFT(S105,LEN(S105)-1),S105)</f>
        <v>0 V</v>
      </c>
      <c r="N105" t="str">
        <f>IF(T105,RIGHT(R105,1),"")</f>
        <v>e</v>
      </c>
      <c r="O105">
        <v>162.5</v>
      </c>
      <c r="P105">
        <v>20.100000000000001</v>
      </c>
      <c r="R105" t="s">
        <v>101</v>
      </c>
      <c r="S105" t="str">
        <f>MID(R105,2,10)</f>
        <v>0 Ve</v>
      </c>
      <c r="T105" t="b">
        <f>EXACT(LOWER(RIGHT(R105,1)),RIGHT(R105,1))</f>
        <v>1</v>
      </c>
      <c r="AD105">
        <f t="shared" si="3"/>
        <v>3</v>
      </c>
    </row>
    <row r="106" spans="1:30" x14ac:dyDescent="0.2">
      <c r="A106">
        <v>1219</v>
      </c>
      <c r="B106" t="s">
        <v>196</v>
      </c>
      <c r="C106" t="str">
        <f t="shared" si="2"/>
        <v>Gl</v>
      </c>
      <c r="D106" t="str">
        <f>RIGHT(B106,AD106)</f>
        <v>285</v>
      </c>
      <c r="J106">
        <v>11.2</v>
      </c>
      <c r="K106">
        <v>12.24</v>
      </c>
      <c r="L106" t="str">
        <f>LEFT(R106,1)</f>
        <v>M</v>
      </c>
      <c r="M106" t="str">
        <f>IF(T106,LEFT(S106,LEN(S106)-1),S106)</f>
        <v>4.5</v>
      </c>
      <c r="N106" t="str">
        <f>IF(T106,RIGHT(R106,1),"")</f>
        <v>e</v>
      </c>
      <c r="O106">
        <v>161.1</v>
      </c>
      <c r="P106">
        <v>20.2</v>
      </c>
      <c r="R106" t="s">
        <v>64</v>
      </c>
      <c r="S106" t="str">
        <f>MID(R106,2,10)</f>
        <v>4.5e</v>
      </c>
      <c r="T106" t="b">
        <f>EXACT(LOWER(RIGHT(R106,1)),RIGHT(R106,1))</f>
        <v>1</v>
      </c>
      <c r="AD106">
        <f t="shared" si="3"/>
        <v>3</v>
      </c>
    </row>
    <row r="107" spans="1:30" x14ac:dyDescent="0.2">
      <c r="A107">
        <v>1538</v>
      </c>
      <c r="B107" t="s">
        <v>197</v>
      </c>
      <c r="C107" t="str">
        <f t="shared" si="2"/>
        <v>GJ</v>
      </c>
      <c r="D107" t="str">
        <f>RIGHT(B107,AD107)</f>
        <v>1128</v>
      </c>
      <c r="J107">
        <v>12.78</v>
      </c>
      <c r="K107">
        <v>13.81</v>
      </c>
      <c r="L107" t="str">
        <f>LEFT(R107,1)</f>
        <v>m</v>
      </c>
      <c r="M107" t="e">
        <f>IF(T107,LEFT(S107,LEN(S107)-1),S107)</f>
        <v>#VALUE!</v>
      </c>
      <c r="N107" t="str">
        <f>IF(T107,RIGHT(R107,1),"")</f>
        <v>m</v>
      </c>
      <c r="O107">
        <v>161</v>
      </c>
      <c r="P107">
        <v>20.2</v>
      </c>
      <c r="R107" t="s">
        <v>18</v>
      </c>
      <c r="S107" t="str">
        <f>MID(R107,2,10)</f>
        <v/>
      </c>
      <c r="T107" t="b">
        <f>EXACT(LOWER(RIGHT(R107,1)),RIGHT(R107,1))</f>
        <v>1</v>
      </c>
      <c r="AD107">
        <f t="shared" si="3"/>
        <v>4</v>
      </c>
    </row>
    <row r="108" spans="1:30" x14ac:dyDescent="0.2">
      <c r="A108">
        <v>2363</v>
      </c>
      <c r="B108" t="s">
        <v>198</v>
      </c>
      <c r="C108" t="str">
        <f t="shared" si="2"/>
        <v>NN</v>
      </c>
      <c r="D108" t="str">
        <f>RIGHT(B108,AD108)</f>
        <v>3877</v>
      </c>
      <c r="J108">
        <v>17.05</v>
      </c>
      <c r="K108">
        <v>18.079999999999998</v>
      </c>
      <c r="L108" t="str">
        <f>LEFT(R108,1)</f>
        <v>M</v>
      </c>
      <c r="M108" t="str">
        <f>IF(T108,LEFT(S108,LEN(S108)-1),S108)</f>
        <v/>
      </c>
      <c r="N108" t="str">
        <f>IF(T108,RIGHT(R108,1),"")</f>
        <v>8</v>
      </c>
      <c r="O108">
        <v>161</v>
      </c>
      <c r="P108">
        <v>20.2</v>
      </c>
      <c r="R108" t="s">
        <v>199</v>
      </c>
      <c r="S108" t="str">
        <f>MID(R108,2,10)</f>
        <v>8</v>
      </c>
      <c r="T108" t="b">
        <f>EXACT(LOWER(RIGHT(R108,1)),RIGHT(R108,1))</f>
        <v>1</v>
      </c>
      <c r="AD108">
        <f t="shared" si="3"/>
        <v>4</v>
      </c>
    </row>
    <row r="109" spans="1:30" x14ac:dyDescent="0.2">
      <c r="A109">
        <v>598</v>
      </c>
      <c r="B109" t="s">
        <v>200</v>
      </c>
      <c r="C109" t="str">
        <f t="shared" si="2"/>
        <v>Gl</v>
      </c>
      <c r="D109" t="str">
        <f>RIGHT(B109,AD109)</f>
        <v>139</v>
      </c>
      <c r="F109" t="s">
        <v>201</v>
      </c>
      <c r="H109" t="s">
        <v>770</v>
      </c>
      <c r="I109" s="3">
        <v>82</v>
      </c>
      <c r="J109">
        <v>4.26</v>
      </c>
      <c r="K109">
        <v>5.28</v>
      </c>
      <c r="L109" t="str">
        <f>LEFT(R109,1)</f>
        <v>G</v>
      </c>
      <c r="M109" t="str">
        <f>IF(T109,LEFT(S109,LEN(S109)-1),S109)</f>
        <v>5 V</v>
      </c>
      <c r="N109" t="str">
        <f>IF(T109,RIGHT(R109,1),"")</f>
        <v/>
      </c>
      <c r="O109">
        <v>159.6</v>
      </c>
      <c r="P109">
        <v>20.399999999999999</v>
      </c>
      <c r="R109" t="s">
        <v>202</v>
      </c>
      <c r="S109" t="str">
        <f>MID(R109,2,10)</f>
        <v>5 V</v>
      </c>
      <c r="T109" t="b">
        <f>EXACT(LOWER(RIGHT(R109,1)),RIGHT(R109,1))</f>
        <v>0</v>
      </c>
      <c r="AD109">
        <f t="shared" si="3"/>
        <v>3</v>
      </c>
    </row>
    <row r="110" spans="1:30" x14ac:dyDescent="0.2">
      <c r="A110">
        <v>2717</v>
      </c>
      <c r="B110" t="s">
        <v>203</v>
      </c>
      <c r="C110" t="str">
        <f t="shared" si="2"/>
        <v>Gl</v>
      </c>
      <c r="D110" t="str">
        <f>RIGHT(B110,AD110)</f>
        <v>661</v>
      </c>
      <c r="E110" t="s">
        <v>45</v>
      </c>
      <c r="J110">
        <v>9.9600000000000009</v>
      </c>
      <c r="K110">
        <v>10.97</v>
      </c>
      <c r="L110" t="str">
        <f>LEFT(R110,1)</f>
        <v>M</v>
      </c>
      <c r="M110" t="str">
        <f>IF(T110,LEFT(S110,LEN(S110)-1),S110)</f>
        <v>3 J</v>
      </c>
      <c r="N110" t="str">
        <f>IF(T110,RIGHT(R110,1),"")</f>
        <v/>
      </c>
      <c r="O110">
        <v>159.5</v>
      </c>
      <c r="P110">
        <v>20.399999999999999</v>
      </c>
      <c r="R110" t="s">
        <v>204</v>
      </c>
      <c r="S110" t="str">
        <f>MID(R110,2,10)</f>
        <v>3 J</v>
      </c>
      <c r="T110" t="b">
        <f>EXACT(LOWER(RIGHT(R110,1)),RIGHT(R110,1))</f>
        <v>0</v>
      </c>
      <c r="AD110">
        <f t="shared" si="3"/>
        <v>3</v>
      </c>
    </row>
    <row r="111" spans="1:30" x14ac:dyDescent="0.2">
      <c r="A111">
        <v>2718</v>
      </c>
      <c r="B111" t="s">
        <v>203</v>
      </c>
      <c r="C111" t="str">
        <f t="shared" si="2"/>
        <v>Gl</v>
      </c>
      <c r="D111" t="str">
        <f>RIGHT(B111,AD111)</f>
        <v>661</v>
      </c>
      <c r="E111" t="s">
        <v>47</v>
      </c>
      <c r="J111">
        <v>10.4</v>
      </c>
      <c r="K111">
        <v>11.4</v>
      </c>
      <c r="L111" t="str">
        <f>LEFT(R111,1)</f>
        <v>M</v>
      </c>
      <c r="M111" t="str">
        <f>IF(T111,LEFT(S111,LEN(S111)-1),S111)</f>
        <v>3.</v>
      </c>
      <c r="N111" t="str">
        <f>IF(T111,RIGHT(R111,1),"")</f>
        <v>5</v>
      </c>
      <c r="O111">
        <v>159.5</v>
      </c>
      <c r="P111">
        <v>20.399999999999999</v>
      </c>
      <c r="R111" t="s">
        <v>97</v>
      </c>
      <c r="S111" t="str">
        <f>MID(R111,2,10)</f>
        <v>3.5</v>
      </c>
      <c r="T111" t="b">
        <f>EXACT(LOWER(RIGHT(R111,1)),RIGHT(R111,1))</f>
        <v>1</v>
      </c>
      <c r="AD111">
        <f t="shared" si="3"/>
        <v>3</v>
      </c>
    </row>
    <row r="112" spans="1:30" x14ac:dyDescent="0.2">
      <c r="A112">
        <v>2310</v>
      </c>
      <c r="B112" t="s">
        <v>205</v>
      </c>
      <c r="C112" t="str">
        <f t="shared" si="2"/>
        <v>Gl</v>
      </c>
      <c r="D112" t="str">
        <f>RIGHT(B112,AD112)</f>
        <v>555</v>
      </c>
      <c r="J112">
        <v>11.31</v>
      </c>
      <c r="K112">
        <v>12.32</v>
      </c>
      <c r="L112" t="str">
        <f>LEFT(R112,1)</f>
        <v>M</v>
      </c>
      <c r="M112" t="str">
        <f>IF(T112,LEFT(S112,LEN(S112)-1),S112)</f>
        <v/>
      </c>
      <c r="N112" t="str">
        <f>IF(T112,RIGHT(R112,1),"")</f>
        <v>3</v>
      </c>
      <c r="O112">
        <v>159</v>
      </c>
      <c r="P112">
        <v>20.5</v>
      </c>
      <c r="R112" t="s">
        <v>122</v>
      </c>
      <c r="S112" t="str">
        <f>MID(R112,2,10)</f>
        <v>3</v>
      </c>
      <c r="T112" t="b">
        <f>EXACT(LOWER(RIGHT(R112,1)),RIGHT(R112,1))</f>
        <v>1</v>
      </c>
      <c r="AD112">
        <f t="shared" si="3"/>
        <v>3</v>
      </c>
    </row>
    <row r="113" spans="1:30" x14ac:dyDescent="0.2">
      <c r="A113">
        <v>2589</v>
      </c>
      <c r="B113" t="s">
        <v>206</v>
      </c>
      <c r="C113" t="str">
        <f t="shared" si="2"/>
        <v>Gl</v>
      </c>
      <c r="D113" t="str">
        <f>RIGHT(B113,AD113)</f>
        <v>625</v>
      </c>
      <c r="J113">
        <v>10.119999999999999</v>
      </c>
      <c r="K113">
        <v>11.13</v>
      </c>
      <c r="L113" t="str">
        <f>LEFT(R113,1)</f>
        <v>M</v>
      </c>
      <c r="M113" t="str">
        <f>IF(T113,LEFT(S113,LEN(S113)-1),S113)</f>
        <v/>
      </c>
      <c r="N113" t="str">
        <f>IF(T113,RIGHT(R113,1),"")</f>
        <v>2</v>
      </c>
      <c r="O113">
        <v>159.30000000000001</v>
      </c>
      <c r="P113">
        <v>20.5</v>
      </c>
      <c r="R113" t="s">
        <v>1</v>
      </c>
      <c r="S113" t="str">
        <f>MID(R113,2,10)</f>
        <v>2</v>
      </c>
      <c r="T113" t="b">
        <f>EXACT(LOWER(RIGHT(R113,1)),RIGHT(R113,1))</f>
        <v>1</v>
      </c>
      <c r="AD113">
        <f t="shared" si="3"/>
        <v>3</v>
      </c>
    </row>
    <row r="114" spans="1:30" x14ac:dyDescent="0.2">
      <c r="A114">
        <v>2420</v>
      </c>
      <c r="B114" t="s">
        <v>207</v>
      </c>
      <c r="C114" t="str">
        <f t="shared" si="2"/>
        <v>Gl</v>
      </c>
      <c r="D114" t="str">
        <f>RIGHT(B114,AD114)</f>
        <v>581</v>
      </c>
      <c r="J114">
        <v>10.56</v>
      </c>
      <c r="K114">
        <v>11.55</v>
      </c>
      <c r="L114" t="str">
        <f>LEFT(R114,1)</f>
        <v>M</v>
      </c>
      <c r="M114" t="str">
        <f>IF(T114,LEFT(S114,LEN(S114)-1),S114)</f>
        <v/>
      </c>
      <c r="N114" t="str">
        <f>IF(T114,RIGHT(R114,1),"")</f>
        <v>5</v>
      </c>
      <c r="O114">
        <v>157.9</v>
      </c>
      <c r="P114">
        <v>20.6</v>
      </c>
      <c r="R114" t="s">
        <v>90</v>
      </c>
      <c r="S114" t="str">
        <f>MID(R114,2,10)</f>
        <v>5</v>
      </c>
      <c r="T114" t="b">
        <f>EXACT(LOWER(RIGHT(R114,1)),RIGHT(R114,1))</f>
        <v>1</v>
      </c>
      <c r="AD114">
        <f t="shared" si="3"/>
        <v>3</v>
      </c>
    </row>
    <row r="115" spans="1:30" x14ac:dyDescent="0.2">
      <c r="A115">
        <v>2056</v>
      </c>
      <c r="B115" t="s">
        <v>208</v>
      </c>
      <c r="C115" t="str">
        <f t="shared" si="2"/>
        <v>GJ</v>
      </c>
      <c r="D115" t="str">
        <f>RIGHT(B115,AD115)</f>
        <v>2097</v>
      </c>
      <c r="J115">
        <v>12.58</v>
      </c>
      <c r="K115">
        <v>13.55</v>
      </c>
      <c r="L115" t="str">
        <f>LEFT(R115,1)</f>
        <v>m</v>
      </c>
      <c r="M115" t="e">
        <f>IF(T115,LEFT(S115,LEN(S115)-1),S115)</f>
        <v>#VALUE!</v>
      </c>
      <c r="N115" t="str">
        <f>IF(T115,RIGHT(R115,1),"")</f>
        <v>m</v>
      </c>
      <c r="O115">
        <v>156</v>
      </c>
      <c r="P115">
        <v>20.9</v>
      </c>
      <c r="R115" t="s">
        <v>18</v>
      </c>
      <c r="S115" t="str">
        <f>MID(R115,2,10)</f>
        <v/>
      </c>
      <c r="T115" t="b">
        <f>EXACT(LOWER(RIGHT(R115,1)),RIGHT(R115,1))</f>
        <v>1</v>
      </c>
      <c r="AD115">
        <f t="shared" si="3"/>
        <v>4</v>
      </c>
    </row>
    <row r="116" spans="1:30" x14ac:dyDescent="0.2">
      <c r="A116">
        <v>85</v>
      </c>
      <c r="B116" t="s">
        <v>209</v>
      </c>
      <c r="C116" t="str">
        <f t="shared" si="2"/>
        <v>Gl</v>
      </c>
      <c r="D116" t="str">
        <f>RIGHT(B116,AD116)</f>
        <v>19</v>
      </c>
      <c r="F116" t="s">
        <v>210</v>
      </c>
      <c r="H116" t="s">
        <v>1119</v>
      </c>
      <c r="I116" s="3" t="s">
        <v>1484</v>
      </c>
      <c r="J116">
        <v>2.8</v>
      </c>
      <c r="K116">
        <v>3.76</v>
      </c>
      <c r="L116" t="str">
        <f>LEFT(R116,1)</f>
        <v>G</v>
      </c>
      <c r="M116" t="str">
        <f>IF(T116,LEFT(S116,LEN(S116)-1),S116)</f>
        <v>2 IV</v>
      </c>
      <c r="N116" t="str">
        <f>IF(T116,RIGHT(R116,1),"")</f>
        <v/>
      </c>
      <c r="O116">
        <v>155.4</v>
      </c>
      <c r="P116">
        <v>21</v>
      </c>
      <c r="R116" t="s">
        <v>211</v>
      </c>
      <c r="S116" t="str">
        <f>MID(R116,2,10)</f>
        <v>2 IV</v>
      </c>
      <c r="T116" t="b">
        <f>EXACT(LOWER(RIGHT(R116,1)),RIGHT(R116,1))</f>
        <v>0</v>
      </c>
      <c r="AD116">
        <f t="shared" si="3"/>
        <v>2</v>
      </c>
    </row>
    <row r="117" spans="1:30" x14ac:dyDescent="0.2">
      <c r="A117">
        <v>986</v>
      </c>
      <c r="B117" t="s">
        <v>212</v>
      </c>
      <c r="C117" t="str">
        <f t="shared" si="2"/>
        <v>Gl</v>
      </c>
      <c r="D117" t="str">
        <f>RIGHT(B117,AD117)</f>
        <v>223.2</v>
      </c>
      <c r="J117">
        <v>14.45</v>
      </c>
      <c r="K117">
        <v>15.4</v>
      </c>
      <c r="L117" t="str">
        <f>LEFT(R117,1)</f>
        <v>Z</v>
      </c>
      <c r="M117" t="str">
        <f>IF(T117,LEFT(S117,LEN(S117)-1),S117)</f>
        <v/>
      </c>
      <c r="N117" t="str">
        <f>IF(T117,RIGHT(R117,1),"")</f>
        <v>9</v>
      </c>
      <c r="O117">
        <v>154.80000000000001</v>
      </c>
      <c r="P117">
        <v>21.1</v>
      </c>
      <c r="R117" t="s">
        <v>213</v>
      </c>
      <c r="S117" t="str">
        <f>MID(R117,2,10)</f>
        <v>9</v>
      </c>
      <c r="T117" t="b">
        <f>EXACT(LOWER(RIGHT(R117,1)),RIGHT(R117,1))</f>
        <v>1</v>
      </c>
      <c r="AD117">
        <f t="shared" si="3"/>
        <v>5</v>
      </c>
    </row>
    <row r="118" spans="1:30" x14ac:dyDescent="0.2">
      <c r="A118">
        <v>2661</v>
      </c>
      <c r="B118" t="s">
        <v>214</v>
      </c>
      <c r="C118" t="str">
        <f t="shared" si="2"/>
        <v>Gl</v>
      </c>
      <c r="D118" t="str">
        <f>RIGHT(B118,AD118)</f>
        <v>644</v>
      </c>
      <c r="E118" t="s">
        <v>45</v>
      </c>
      <c r="J118">
        <v>9.69</v>
      </c>
      <c r="K118">
        <v>10.63</v>
      </c>
      <c r="L118" t="str">
        <f>LEFT(R118,1)</f>
        <v>M</v>
      </c>
      <c r="M118" t="str">
        <f>IF(T118,LEFT(S118,LEN(S118)-1),S118)</f>
        <v>3 J</v>
      </c>
      <c r="N118" t="str">
        <f>IF(T118,RIGHT(R118,1),"")</f>
        <v/>
      </c>
      <c r="O118">
        <v>153.9</v>
      </c>
      <c r="P118">
        <v>21.2</v>
      </c>
      <c r="R118" t="s">
        <v>204</v>
      </c>
      <c r="S118" t="str">
        <f>MID(R118,2,10)</f>
        <v>3 J</v>
      </c>
      <c r="T118" t="b">
        <f>EXACT(LOWER(RIGHT(R118,1)),RIGHT(R118,1))</f>
        <v>0</v>
      </c>
      <c r="AD118">
        <f t="shared" si="3"/>
        <v>3</v>
      </c>
    </row>
    <row r="119" spans="1:30" x14ac:dyDescent="0.2">
      <c r="A119">
        <v>2662</v>
      </c>
      <c r="B119" t="s">
        <v>214</v>
      </c>
      <c r="C119" t="str">
        <f t="shared" si="2"/>
        <v>Gl</v>
      </c>
      <c r="D119" t="str">
        <f>RIGHT(B119,AD119)</f>
        <v>644</v>
      </c>
      <c r="E119" t="s">
        <v>47</v>
      </c>
      <c r="J119">
        <v>9.9</v>
      </c>
      <c r="K119">
        <v>10.8</v>
      </c>
      <c r="L119" t="str">
        <f>LEFT(R119,1)</f>
        <v/>
      </c>
      <c r="M119" t="e">
        <f>IF(T119,LEFT(S119,LEN(S119)-1),S119)</f>
        <v>#VALUE!</v>
      </c>
      <c r="N119" t="str">
        <f>IF(T119,RIGHT(R119,1),"")</f>
        <v/>
      </c>
      <c r="O119">
        <v>153.9</v>
      </c>
      <c r="P119">
        <v>21.2</v>
      </c>
      <c r="S119" t="str">
        <f>MID(R119,2,10)</f>
        <v/>
      </c>
      <c r="T119" t="b">
        <f>EXACT(LOWER(RIGHT(R119,1)),RIGHT(R119,1))</f>
        <v>1</v>
      </c>
      <c r="AD119">
        <f t="shared" si="3"/>
        <v>3</v>
      </c>
    </row>
    <row r="120" spans="1:30" x14ac:dyDescent="0.2">
      <c r="A120">
        <v>2663</v>
      </c>
      <c r="B120" t="s">
        <v>214</v>
      </c>
      <c r="C120" t="str">
        <f t="shared" si="2"/>
        <v>Gl</v>
      </c>
      <c r="D120" t="str">
        <f>RIGHT(B120,AD120)</f>
        <v>644</v>
      </c>
      <c r="E120" t="s">
        <v>141</v>
      </c>
      <c r="J120">
        <v>16.78</v>
      </c>
      <c r="K120">
        <v>17.72</v>
      </c>
      <c r="L120" t="str">
        <f>LEFT(R120,1)</f>
        <v>M</v>
      </c>
      <c r="M120" t="str">
        <f>IF(T120,LEFT(S120,LEN(S120)-1),S120)</f>
        <v/>
      </c>
      <c r="N120" t="str">
        <f>IF(T120,RIGHT(R120,1),"")</f>
        <v>7</v>
      </c>
      <c r="O120">
        <v>153.9</v>
      </c>
      <c r="P120">
        <v>21.2</v>
      </c>
      <c r="R120" t="s">
        <v>110</v>
      </c>
      <c r="S120" t="str">
        <f>MID(R120,2,10)</f>
        <v>7</v>
      </c>
      <c r="T120" t="b">
        <f>EXACT(LOWER(RIGHT(R120,1)),RIGHT(R120,1))</f>
        <v>1</v>
      </c>
      <c r="AD120">
        <f t="shared" si="3"/>
        <v>3</v>
      </c>
    </row>
    <row r="121" spans="1:30" x14ac:dyDescent="0.2">
      <c r="A121">
        <v>3618</v>
      </c>
      <c r="B121" t="s">
        <v>215</v>
      </c>
      <c r="C121" t="str">
        <f t="shared" si="2"/>
        <v>Gl</v>
      </c>
      <c r="D121" t="str">
        <f>RIGHT(B121,AD121)</f>
        <v>881</v>
      </c>
      <c r="F121" t="s">
        <v>216</v>
      </c>
      <c r="G121" t="s">
        <v>733</v>
      </c>
      <c r="H121" t="s">
        <v>1310</v>
      </c>
      <c r="I121" s="3" t="s">
        <v>741</v>
      </c>
      <c r="J121">
        <v>1.1599999999999999</v>
      </c>
      <c r="K121">
        <v>2.09</v>
      </c>
      <c r="L121" t="str">
        <f>LEFT(R121,1)</f>
        <v>A</v>
      </c>
      <c r="M121" t="str">
        <f>IF(T121,LEFT(S121,LEN(S121)-1),S121)</f>
        <v>3 V</v>
      </c>
      <c r="N121" t="str">
        <f>IF(T121,RIGHT(R121,1),"")</f>
        <v/>
      </c>
      <c r="O121">
        <v>153.69999999999999</v>
      </c>
      <c r="P121">
        <v>21.2</v>
      </c>
      <c r="R121" t="s">
        <v>217</v>
      </c>
      <c r="S121" t="str">
        <f>MID(R121,2,10)</f>
        <v>3 V</v>
      </c>
      <c r="T121" t="b">
        <f>EXACT(LOWER(RIGHT(R121,1)),RIGHT(R121,1))</f>
        <v>0</v>
      </c>
      <c r="AD121">
        <f t="shared" si="3"/>
        <v>3</v>
      </c>
    </row>
    <row r="122" spans="1:30" x14ac:dyDescent="0.2">
      <c r="A122">
        <v>1934</v>
      </c>
      <c r="B122" t="s">
        <v>218</v>
      </c>
      <c r="C122" t="str">
        <f t="shared" si="2"/>
        <v>GJ</v>
      </c>
      <c r="D122" t="str">
        <f>RIGHT(B122,AD122)</f>
        <v>1156</v>
      </c>
      <c r="J122">
        <v>13.81</v>
      </c>
      <c r="K122">
        <v>14.73</v>
      </c>
      <c r="L122" t="str">
        <f>LEFT(R122,1)</f>
        <v>M</v>
      </c>
      <c r="M122" t="str">
        <f>IF(T122,LEFT(S122,LEN(S122)-1),S122)</f>
        <v xml:space="preserve"> </v>
      </c>
      <c r="N122" t="str">
        <f>IF(T122,RIGHT(R122,1),"")</f>
        <v>e</v>
      </c>
      <c r="O122">
        <v>152.9</v>
      </c>
      <c r="P122">
        <v>21.3</v>
      </c>
      <c r="R122" t="s">
        <v>219</v>
      </c>
      <c r="S122" t="str">
        <f>MID(R122,2,10)</f>
        <v xml:space="preserve"> e</v>
      </c>
      <c r="T122" t="b">
        <f>EXACT(LOWER(RIGHT(R122,1)),RIGHT(R122,1))</f>
        <v>1</v>
      </c>
      <c r="AD122">
        <f t="shared" si="3"/>
        <v>4</v>
      </c>
    </row>
    <row r="123" spans="1:30" x14ac:dyDescent="0.2">
      <c r="A123">
        <v>3705</v>
      </c>
      <c r="B123" t="s">
        <v>220</v>
      </c>
      <c r="C123" t="str">
        <f t="shared" si="2"/>
        <v>Gl</v>
      </c>
      <c r="D123" t="str">
        <f>RIGHT(B123,AD123)</f>
        <v>896</v>
      </c>
      <c r="E123" t="s">
        <v>45</v>
      </c>
      <c r="J123">
        <v>10.38</v>
      </c>
      <c r="K123">
        <v>11.29</v>
      </c>
      <c r="L123" t="str">
        <f>LEFT(R123,1)</f>
        <v>M</v>
      </c>
      <c r="M123" t="str">
        <f>IF(T123,LEFT(S123,LEN(S123)-1),S123)</f>
        <v xml:space="preserve">4 </v>
      </c>
      <c r="N123" t="str">
        <f>IF(T123,RIGHT(R123,1),"")</f>
        <v>e</v>
      </c>
      <c r="O123">
        <v>151.9</v>
      </c>
      <c r="P123">
        <v>21.5</v>
      </c>
      <c r="R123" t="s">
        <v>221</v>
      </c>
      <c r="S123" t="str">
        <f>MID(R123,2,10)</f>
        <v>4 e</v>
      </c>
      <c r="T123" t="b">
        <f>EXACT(LOWER(RIGHT(R123,1)),RIGHT(R123,1))</f>
        <v>1</v>
      </c>
      <c r="AD123">
        <f t="shared" si="3"/>
        <v>3</v>
      </c>
    </row>
    <row r="124" spans="1:30" x14ac:dyDescent="0.2">
      <c r="A124">
        <v>3706</v>
      </c>
      <c r="B124" t="s">
        <v>220</v>
      </c>
      <c r="C124" t="str">
        <f t="shared" si="2"/>
        <v>Gl</v>
      </c>
      <c r="D124" t="str">
        <f>RIGHT(B124,AD124)</f>
        <v>896</v>
      </c>
      <c r="E124" t="s">
        <v>47</v>
      </c>
      <c r="J124">
        <v>12.4</v>
      </c>
      <c r="K124">
        <v>13.3</v>
      </c>
      <c r="L124" t="str">
        <f>LEFT(R124,1)</f>
        <v>M</v>
      </c>
      <c r="M124" t="str">
        <f>IF(T124,LEFT(S124,LEN(S124)-1),S124)</f>
        <v xml:space="preserve">6 </v>
      </c>
      <c r="N124" t="str">
        <f>IF(T124,RIGHT(R124,1),"")</f>
        <v>e</v>
      </c>
      <c r="O124">
        <v>151.9</v>
      </c>
      <c r="P124">
        <v>21.5</v>
      </c>
      <c r="R124" t="s">
        <v>66</v>
      </c>
      <c r="S124" t="str">
        <f>MID(R124,2,10)</f>
        <v>6 e</v>
      </c>
      <c r="T124" t="b">
        <f>EXACT(LOWER(RIGHT(R124,1)),RIGHT(R124,1))</f>
        <v>1</v>
      </c>
      <c r="AD124">
        <f t="shared" si="3"/>
        <v>3</v>
      </c>
    </row>
    <row r="125" spans="1:30" x14ac:dyDescent="0.2">
      <c r="A125">
        <v>308</v>
      </c>
      <c r="B125" t="s">
        <v>222</v>
      </c>
      <c r="C125" t="str">
        <f t="shared" si="2"/>
        <v>Gl</v>
      </c>
      <c r="D125" t="str">
        <f>RIGHT(B125,AD125)</f>
        <v>66</v>
      </c>
      <c r="E125" t="s">
        <v>45</v>
      </c>
      <c r="F125" t="s">
        <v>223</v>
      </c>
      <c r="H125" t="s">
        <v>770</v>
      </c>
      <c r="I125" s="3" t="s">
        <v>1485</v>
      </c>
      <c r="J125">
        <v>5.8</v>
      </c>
      <c r="K125">
        <v>6.66</v>
      </c>
      <c r="L125" t="str">
        <f>LEFT(R125,1)</f>
        <v>K</v>
      </c>
      <c r="M125" t="str">
        <f>IF(T125,LEFT(S125,LEN(S125)-1),S125)</f>
        <v>2 V</v>
      </c>
      <c r="N125" t="str">
        <f>IF(T125,RIGHT(R125,1),"")</f>
        <v/>
      </c>
      <c r="O125">
        <v>148.9</v>
      </c>
      <c r="P125">
        <v>21.9</v>
      </c>
      <c r="R125" t="s">
        <v>69</v>
      </c>
      <c r="S125" t="str">
        <f>MID(R125,2,10)</f>
        <v>2 V</v>
      </c>
      <c r="T125" t="b">
        <f>EXACT(LOWER(RIGHT(R125,1)),RIGHT(R125,1))</f>
        <v>0</v>
      </c>
      <c r="AD125">
        <f t="shared" si="3"/>
        <v>2</v>
      </c>
    </row>
    <row r="126" spans="1:30" x14ac:dyDescent="0.2">
      <c r="A126">
        <v>309</v>
      </c>
      <c r="B126" t="s">
        <v>222</v>
      </c>
      <c r="C126" t="str">
        <f t="shared" si="2"/>
        <v>Gl</v>
      </c>
      <c r="D126" t="str">
        <f>RIGHT(B126,AD126)</f>
        <v>66</v>
      </c>
      <c r="E126" t="s">
        <v>47</v>
      </c>
      <c r="J126">
        <v>5.9</v>
      </c>
      <c r="K126">
        <v>6.76</v>
      </c>
      <c r="L126" t="str">
        <f>LEFT(R126,1)</f>
        <v>K</v>
      </c>
      <c r="M126" t="str">
        <f>IF(T126,LEFT(S126,LEN(S126)-1),S126)</f>
        <v>3 V</v>
      </c>
      <c r="N126" t="str">
        <f>IF(T126,RIGHT(R126,1),"")</f>
        <v/>
      </c>
      <c r="O126">
        <v>148.9</v>
      </c>
      <c r="P126">
        <v>21.9</v>
      </c>
      <c r="R126" t="s">
        <v>168</v>
      </c>
      <c r="S126" t="str">
        <f>MID(R126,2,10)</f>
        <v>3 V</v>
      </c>
      <c r="T126" t="b">
        <f>EXACT(LOWER(RIGHT(R126,1)),RIGHT(R126,1))</f>
        <v>0</v>
      </c>
      <c r="AD126">
        <f t="shared" si="3"/>
        <v>2</v>
      </c>
    </row>
    <row r="127" spans="1:30" x14ac:dyDescent="0.2">
      <c r="A127">
        <v>2349</v>
      </c>
      <c r="B127" t="s">
        <v>224</v>
      </c>
      <c r="C127" t="str">
        <f t="shared" si="2"/>
        <v>Gl</v>
      </c>
      <c r="D127" t="str">
        <f>RIGHT(B127,AD127)</f>
        <v>566</v>
      </c>
      <c r="E127" t="s">
        <v>45</v>
      </c>
      <c r="F127" t="s">
        <v>225</v>
      </c>
      <c r="H127" t="s">
        <v>849</v>
      </c>
      <c r="I127" s="3" t="s">
        <v>1486</v>
      </c>
      <c r="J127">
        <v>4.7</v>
      </c>
      <c r="K127">
        <v>5.57</v>
      </c>
      <c r="L127" t="str">
        <f>LEFT(R127,1)</f>
        <v>G</v>
      </c>
      <c r="M127" t="str">
        <f>IF(T127,LEFT(S127,LEN(S127)-1),S127)</f>
        <v>8 V</v>
      </c>
      <c r="N127" t="str">
        <f>IF(T127,RIGHT(R127,1),"")</f>
        <v>e</v>
      </c>
      <c r="O127">
        <v>149.1</v>
      </c>
      <c r="P127">
        <v>21.9</v>
      </c>
      <c r="R127" t="s">
        <v>226</v>
      </c>
      <c r="S127" t="str">
        <f>MID(R127,2,10)</f>
        <v>8 Ve</v>
      </c>
      <c r="T127" t="b">
        <f>EXACT(LOWER(RIGHT(R127,1)),RIGHT(R127,1))</f>
        <v>1</v>
      </c>
      <c r="AD127">
        <f t="shared" si="3"/>
        <v>3</v>
      </c>
    </row>
    <row r="128" spans="1:30" x14ac:dyDescent="0.2">
      <c r="A128">
        <v>2350</v>
      </c>
      <c r="B128" t="s">
        <v>224</v>
      </c>
      <c r="C128" t="str">
        <f t="shared" si="2"/>
        <v>Gl</v>
      </c>
      <c r="D128" t="str">
        <f>RIGHT(B128,AD128)</f>
        <v>566</v>
      </c>
      <c r="E128" t="s">
        <v>47</v>
      </c>
      <c r="J128">
        <v>6.97</v>
      </c>
      <c r="K128">
        <v>7.84</v>
      </c>
      <c r="L128" t="str">
        <f>LEFT(R128,1)</f>
        <v>K</v>
      </c>
      <c r="M128" t="str">
        <f>IF(T128,LEFT(S128,LEN(S128)-1),S128)</f>
        <v>4 V</v>
      </c>
      <c r="N128" t="str">
        <f>IF(T128,RIGHT(R128,1),"")</f>
        <v>e</v>
      </c>
      <c r="O128">
        <v>149.1</v>
      </c>
      <c r="P128">
        <v>21.9</v>
      </c>
      <c r="R128" t="s">
        <v>227</v>
      </c>
      <c r="S128" t="str">
        <f>MID(R128,2,10)</f>
        <v>4 Ve</v>
      </c>
      <c r="T128" t="b">
        <f>EXACT(LOWER(RIGHT(R128,1)),RIGHT(R128,1))</f>
        <v>1</v>
      </c>
      <c r="AD128">
        <f t="shared" si="3"/>
        <v>3</v>
      </c>
    </row>
    <row r="129" spans="1:30" x14ac:dyDescent="0.2">
      <c r="A129">
        <v>1290</v>
      </c>
      <c r="B129" t="s">
        <v>228</v>
      </c>
      <c r="C129" t="str">
        <f t="shared" si="2"/>
        <v>Gl</v>
      </c>
      <c r="D129" t="str">
        <f>RIGHT(B129,AD129)</f>
        <v>299</v>
      </c>
      <c r="J129">
        <v>12.83</v>
      </c>
      <c r="K129">
        <v>13.68</v>
      </c>
      <c r="L129" t="str">
        <f>LEFT(R129,1)</f>
        <v>M</v>
      </c>
      <c r="M129" t="str">
        <f>IF(T129,LEFT(S129,LEN(S129)-1),S129)</f>
        <v/>
      </c>
      <c r="N129" t="str">
        <f>IF(T129,RIGHT(R129,1),"")</f>
        <v>5</v>
      </c>
      <c r="O129">
        <v>148</v>
      </c>
      <c r="P129">
        <v>22</v>
      </c>
      <c r="R129" t="s">
        <v>90</v>
      </c>
      <c r="S129" t="str">
        <f>MID(R129,2,10)</f>
        <v>5</v>
      </c>
      <c r="T129" t="b">
        <f>EXACT(LOWER(RIGHT(R129,1)),RIGHT(R129,1))</f>
        <v>1</v>
      </c>
      <c r="AD129">
        <f t="shared" si="3"/>
        <v>3</v>
      </c>
    </row>
    <row r="130" spans="1:30" x14ac:dyDescent="0.2">
      <c r="A130">
        <v>3616</v>
      </c>
      <c r="B130" t="s">
        <v>229</v>
      </c>
      <c r="C130" t="str">
        <f t="shared" si="2"/>
        <v>Gl</v>
      </c>
      <c r="D130" t="str">
        <f>RIGHT(B130,AD130)</f>
        <v>880</v>
      </c>
      <c r="J130">
        <v>8.67</v>
      </c>
      <c r="K130">
        <v>9.52</v>
      </c>
      <c r="L130" t="str">
        <f>LEFT(R130,1)</f>
        <v>M</v>
      </c>
      <c r="M130" t="str">
        <f>IF(T130,LEFT(S130,LEN(S130)-1),S130)</f>
        <v xml:space="preserve">2 </v>
      </c>
      <c r="N130" t="str">
        <f>IF(T130,RIGHT(R130,1),"")</f>
        <v>e</v>
      </c>
      <c r="O130">
        <v>148.19999999999999</v>
      </c>
      <c r="P130">
        <v>22</v>
      </c>
      <c r="R130" t="s">
        <v>230</v>
      </c>
      <c r="S130" t="str">
        <f>MID(R130,2,10)</f>
        <v>2 e</v>
      </c>
      <c r="T130" t="b">
        <f>EXACT(LOWER(RIGHT(R130,1)),RIGHT(R130,1))</f>
        <v>1</v>
      </c>
      <c r="AD130">
        <f t="shared" si="3"/>
        <v>3</v>
      </c>
    </row>
    <row r="131" spans="1:30" x14ac:dyDescent="0.2">
      <c r="A131">
        <v>1922</v>
      </c>
      <c r="B131" t="s">
        <v>231</v>
      </c>
      <c r="C131" t="str">
        <f t="shared" ref="C131:C194" si="4">LEFT(B131,2)</f>
        <v>NN</v>
      </c>
      <c r="D131" t="str">
        <f>RIGHT(B131,AD131)</f>
        <v>3716</v>
      </c>
      <c r="J131">
        <v>5.85</v>
      </c>
      <c r="K131">
        <v>6.7</v>
      </c>
      <c r="L131" t="str">
        <f>LEFT(R131,1)</f>
        <v>A</v>
      </c>
      <c r="M131" t="str">
        <f>IF(T131,LEFT(S131,LEN(S131)-1),S131)</f>
        <v xml:space="preserve">2 </v>
      </c>
      <c r="N131" t="str">
        <f>IF(T131,RIGHT(R131,1),"")</f>
        <v>m</v>
      </c>
      <c r="O131">
        <v>147.5</v>
      </c>
      <c r="P131">
        <v>22.1</v>
      </c>
      <c r="R131" t="s">
        <v>232</v>
      </c>
      <c r="S131" t="str">
        <f>MID(R131,2,10)</f>
        <v>2 m</v>
      </c>
      <c r="T131" t="b">
        <f>EXACT(LOWER(RIGHT(R131,1)),RIGHT(R131,1))</f>
        <v>1</v>
      </c>
      <c r="AD131">
        <f t="shared" ref="AD131:AD194" si="5">LEN(B131)-3</f>
        <v>4</v>
      </c>
    </row>
    <row r="132" spans="1:30" x14ac:dyDescent="0.2">
      <c r="A132">
        <v>3360</v>
      </c>
      <c r="B132" t="s">
        <v>233</v>
      </c>
      <c r="C132" t="str">
        <f t="shared" si="4"/>
        <v>Gl</v>
      </c>
      <c r="D132" t="str">
        <f>RIGHT(B132,AD132)</f>
        <v>829</v>
      </c>
      <c r="J132">
        <v>10.3</v>
      </c>
      <c r="K132">
        <v>11.15</v>
      </c>
      <c r="L132" t="str">
        <f>LEFT(R132,1)</f>
        <v>M</v>
      </c>
      <c r="M132" t="str">
        <f>IF(T132,LEFT(S132,LEN(S132)-1),S132)</f>
        <v xml:space="preserve">4 </v>
      </c>
      <c r="N132" t="str">
        <f>IF(T132,RIGHT(R132,1),"")</f>
        <v>e</v>
      </c>
      <c r="O132">
        <v>147.80000000000001</v>
      </c>
      <c r="P132">
        <v>22.1</v>
      </c>
      <c r="R132" t="s">
        <v>221</v>
      </c>
      <c r="S132" t="str">
        <f>MID(R132,2,10)</f>
        <v>4 e</v>
      </c>
      <c r="T132" t="b">
        <f>EXACT(LOWER(RIGHT(R132,1)),RIGHT(R132,1))</f>
        <v>1</v>
      </c>
      <c r="AD132">
        <f t="shared" si="5"/>
        <v>3</v>
      </c>
    </row>
    <row r="133" spans="1:30" x14ac:dyDescent="0.2">
      <c r="A133">
        <v>3554</v>
      </c>
      <c r="B133" t="s">
        <v>234</v>
      </c>
      <c r="C133" t="str">
        <f t="shared" si="4"/>
        <v>NN</v>
      </c>
      <c r="D133" t="str">
        <f>RIGHT(B133,AD133)</f>
        <v>4285</v>
      </c>
      <c r="J133">
        <v>11.45</v>
      </c>
      <c r="K133">
        <v>12.29</v>
      </c>
      <c r="L133" t="str">
        <f>LEFT(R133,1)</f>
        <v>m</v>
      </c>
      <c r="M133" t="e">
        <f>IF(T133,LEFT(S133,LEN(S133)-1),S133)</f>
        <v>#VALUE!</v>
      </c>
      <c r="N133" t="str">
        <f>IF(T133,RIGHT(R133,1),"")</f>
        <v>m</v>
      </c>
      <c r="O133">
        <v>147</v>
      </c>
      <c r="P133">
        <v>22.2</v>
      </c>
      <c r="R133" t="s">
        <v>18</v>
      </c>
      <c r="S133" t="str">
        <f>MID(R133,2,10)</f>
        <v/>
      </c>
      <c r="T133" t="b">
        <f>EXACT(LOWER(RIGHT(R133,1)),RIGHT(R133,1))</f>
        <v>1</v>
      </c>
      <c r="AD133">
        <f t="shared" si="5"/>
        <v>4</v>
      </c>
    </row>
    <row r="134" spans="1:30" x14ac:dyDescent="0.2">
      <c r="A134">
        <v>3651</v>
      </c>
      <c r="B134" t="s">
        <v>235</v>
      </c>
      <c r="C134" t="str">
        <f t="shared" si="4"/>
        <v>Gl</v>
      </c>
      <c r="D134" t="str">
        <f>RIGHT(B134,AD134)</f>
        <v>892</v>
      </c>
      <c r="J134">
        <v>5.56</v>
      </c>
      <c r="K134">
        <v>6.39</v>
      </c>
      <c r="L134" t="str">
        <f>LEFT(R134,1)</f>
        <v>K</v>
      </c>
      <c r="M134" t="str">
        <f>IF(T134,LEFT(S134,LEN(S134)-1),S134)</f>
        <v>3 V</v>
      </c>
      <c r="N134" t="str">
        <f>IF(T134,RIGHT(R134,1),"")</f>
        <v/>
      </c>
      <c r="O134">
        <v>146.4</v>
      </c>
      <c r="P134">
        <v>22.3</v>
      </c>
      <c r="R134" t="s">
        <v>168</v>
      </c>
      <c r="S134" t="str">
        <f>MID(R134,2,10)</f>
        <v>3 V</v>
      </c>
      <c r="T134" t="b">
        <f>EXACT(LOWER(RIGHT(R134,1)),RIGHT(R134,1))</f>
        <v>0</v>
      </c>
      <c r="AD134">
        <f t="shared" si="5"/>
        <v>3</v>
      </c>
    </row>
    <row r="135" spans="1:30" x14ac:dyDescent="0.2">
      <c r="A135">
        <v>1246</v>
      </c>
      <c r="B135" t="s">
        <v>236</v>
      </c>
      <c r="C135" t="str">
        <f t="shared" si="4"/>
        <v>Gl</v>
      </c>
      <c r="D135" t="str">
        <f>RIGHT(B135,AD135)</f>
        <v>293</v>
      </c>
      <c r="J135">
        <v>14.08</v>
      </c>
      <c r="K135">
        <v>14.88</v>
      </c>
      <c r="L135" t="str">
        <f>LEFT(R135,1)</f>
        <v>Q</v>
      </c>
      <c r="M135" t="str">
        <f>IF(T135,LEFT(S135,LEN(S135)-1),S135)</f>
        <v/>
      </c>
      <c r="N135" t="str">
        <f>IF(T135,RIGHT(R135,1),"")</f>
        <v>9</v>
      </c>
      <c r="O135">
        <v>144.69999999999999</v>
      </c>
      <c r="P135">
        <v>22.5</v>
      </c>
      <c r="R135" t="s">
        <v>237</v>
      </c>
      <c r="S135" t="str">
        <f>MID(R135,2,10)</f>
        <v>9</v>
      </c>
      <c r="T135" t="b">
        <f>EXACT(LOWER(RIGHT(R135,1)),RIGHT(R135,1))</f>
        <v>1</v>
      </c>
      <c r="AD135">
        <f t="shared" si="5"/>
        <v>3</v>
      </c>
    </row>
    <row r="136" spans="1:30" x14ac:dyDescent="0.2">
      <c r="A136">
        <v>1687</v>
      </c>
      <c r="B136" t="s">
        <v>238</v>
      </c>
      <c r="C136" t="str">
        <f t="shared" si="4"/>
        <v>Gl</v>
      </c>
      <c r="D136" t="str">
        <f>RIGHT(B136,AD136)</f>
        <v>402</v>
      </c>
      <c r="J136">
        <v>11.65</v>
      </c>
      <c r="K136">
        <v>12.46</v>
      </c>
      <c r="L136" t="str">
        <f>LEFT(R136,1)</f>
        <v>M</v>
      </c>
      <c r="M136" t="str">
        <f>IF(T136,LEFT(S136,LEN(S136)-1),S136)</f>
        <v/>
      </c>
      <c r="N136" t="str">
        <f>IF(T136,RIGHT(R136,1),"")</f>
        <v>5</v>
      </c>
      <c r="O136">
        <v>145.1</v>
      </c>
      <c r="P136">
        <v>22.5</v>
      </c>
      <c r="R136" t="s">
        <v>90</v>
      </c>
      <c r="S136" t="str">
        <f>MID(R136,2,10)</f>
        <v>5</v>
      </c>
      <c r="T136" t="b">
        <f>EXACT(LOWER(RIGHT(R136,1)),RIGHT(R136,1))</f>
        <v>1</v>
      </c>
      <c r="AD136">
        <f t="shared" si="5"/>
        <v>3</v>
      </c>
    </row>
    <row r="137" spans="1:30" x14ac:dyDescent="0.2">
      <c r="A137">
        <v>1709</v>
      </c>
      <c r="B137" t="s">
        <v>239</v>
      </c>
      <c r="C137" t="str">
        <f t="shared" si="4"/>
        <v>Gl</v>
      </c>
      <c r="D137" t="str">
        <f>RIGHT(B137,AD137)</f>
        <v>408</v>
      </c>
      <c r="J137">
        <v>10.02</v>
      </c>
      <c r="K137">
        <v>10.82</v>
      </c>
      <c r="L137" t="str">
        <f>LEFT(R137,1)</f>
        <v>M</v>
      </c>
      <c r="M137" t="str">
        <f>IF(T137,LEFT(S137,LEN(S137)-1),S137)</f>
        <v/>
      </c>
      <c r="N137" t="str">
        <f>IF(T137,RIGHT(R137,1),"")</f>
        <v>3</v>
      </c>
      <c r="O137">
        <v>144.6</v>
      </c>
      <c r="P137">
        <v>22.5</v>
      </c>
      <c r="R137" t="s">
        <v>122</v>
      </c>
      <c r="S137" t="str">
        <f>MID(R137,2,10)</f>
        <v>3</v>
      </c>
      <c r="T137" t="b">
        <f>EXACT(LOWER(RIGHT(R137,1)),RIGHT(R137,1))</f>
        <v>1</v>
      </c>
      <c r="AD137">
        <f t="shared" si="5"/>
        <v>3</v>
      </c>
    </row>
    <row r="138" spans="1:30" x14ac:dyDescent="0.2">
      <c r="A138">
        <v>853</v>
      </c>
      <c r="B138" t="s">
        <v>240</v>
      </c>
      <c r="C138" t="str">
        <f t="shared" si="4"/>
        <v>NN</v>
      </c>
      <c r="D138" t="str">
        <f>RIGHT(B138,AD138)</f>
        <v>3322</v>
      </c>
      <c r="J138">
        <v>11.47</v>
      </c>
      <c r="K138">
        <v>12.23</v>
      </c>
      <c r="L138" t="str">
        <f>LEFT(R138,1)</f>
        <v>M</v>
      </c>
      <c r="M138" t="str">
        <f>IF(T138,LEFT(S138,LEN(S138)-1),S138)</f>
        <v>3 V</v>
      </c>
      <c r="N138" t="str">
        <f>IF(T138,RIGHT(R138,1),"")</f>
        <v/>
      </c>
      <c r="O138">
        <v>142</v>
      </c>
      <c r="P138">
        <v>23</v>
      </c>
      <c r="R138" t="s">
        <v>241</v>
      </c>
      <c r="S138" t="str">
        <f>MID(R138,2,10)</f>
        <v>3 V</v>
      </c>
      <c r="T138" t="b">
        <f>EXACT(LOWER(RIGHT(R138,1)),RIGHT(R138,1))</f>
        <v>0</v>
      </c>
      <c r="AD138">
        <f t="shared" si="5"/>
        <v>4</v>
      </c>
    </row>
    <row r="139" spans="1:30" x14ac:dyDescent="0.2">
      <c r="A139">
        <v>2737</v>
      </c>
      <c r="B139" t="s">
        <v>242</v>
      </c>
      <c r="C139" t="str">
        <f t="shared" si="4"/>
        <v>Gl</v>
      </c>
      <c r="D139" t="str">
        <f>RIGHT(B139,AD139)</f>
        <v>667</v>
      </c>
      <c r="E139" t="s">
        <v>45</v>
      </c>
      <c r="J139">
        <v>6.29</v>
      </c>
      <c r="K139">
        <v>7.02</v>
      </c>
      <c r="L139" t="str">
        <f>LEFT(R139,1)</f>
        <v>K</v>
      </c>
      <c r="M139" t="str">
        <f>IF(T139,LEFT(S139,LEN(S139)-1),S139)</f>
        <v>3 V</v>
      </c>
      <c r="N139" t="str">
        <f>IF(T139,RIGHT(R139,1),"")</f>
        <v/>
      </c>
      <c r="O139">
        <v>140</v>
      </c>
      <c r="P139">
        <v>23.3</v>
      </c>
      <c r="R139" t="s">
        <v>168</v>
      </c>
      <c r="S139" t="str">
        <f>MID(R139,2,10)</f>
        <v>3 V</v>
      </c>
      <c r="T139" t="b">
        <f>EXACT(LOWER(RIGHT(R139,1)),RIGHT(R139,1))</f>
        <v>0</v>
      </c>
      <c r="AD139">
        <f t="shared" si="5"/>
        <v>3</v>
      </c>
    </row>
    <row r="140" spans="1:30" x14ac:dyDescent="0.2">
      <c r="A140">
        <v>2738</v>
      </c>
      <c r="B140" t="s">
        <v>242</v>
      </c>
      <c r="C140" t="str">
        <f t="shared" si="4"/>
        <v>Gl</v>
      </c>
      <c r="D140" t="str">
        <f>RIGHT(B140,AD140)</f>
        <v>667</v>
      </c>
      <c r="E140" t="s">
        <v>47</v>
      </c>
      <c r="J140">
        <v>7.2</v>
      </c>
      <c r="K140">
        <v>7.9</v>
      </c>
      <c r="L140" t="str">
        <f>LEFT(R140,1)</f>
        <v>K</v>
      </c>
      <c r="M140" t="str">
        <f>IF(T140,LEFT(S140,LEN(S140)-1),S140)</f>
        <v>5 V</v>
      </c>
      <c r="N140" t="str">
        <f>IF(T140,RIGHT(R140,1),"")</f>
        <v/>
      </c>
      <c r="O140">
        <v>140</v>
      </c>
      <c r="P140">
        <v>23.3</v>
      </c>
      <c r="R140" t="s">
        <v>243</v>
      </c>
      <c r="S140" t="str">
        <f>MID(R140,2,10)</f>
        <v>5 V</v>
      </c>
      <c r="T140" t="b">
        <f>EXACT(LOWER(RIGHT(R140,1)),RIGHT(R140,1))</f>
        <v>0</v>
      </c>
      <c r="AD140">
        <f t="shared" si="5"/>
        <v>3</v>
      </c>
    </row>
    <row r="141" spans="1:30" x14ac:dyDescent="0.2">
      <c r="A141">
        <v>2739</v>
      </c>
      <c r="B141" t="s">
        <v>242</v>
      </c>
      <c r="C141" t="str">
        <f t="shared" si="4"/>
        <v>Gl</v>
      </c>
      <c r="D141" t="str">
        <f>RIGHT(B141,AD141)</f>
        <v>667</v>
      </c>
      <c r="E141" t="s">
        <v>141</v>
      </c>
      <c r="J141">
        <v>10.24</v>
      </c>
      <c r="K141">
        <v>10.97</v>
      </c>
      <c r="L141" t="str">
        <f>LEFT(R141,1)</f>
        <v>M</v>
      </c>
      <c r="M141" t="str">
        <f>IF(T141,LEFT(S141,LEN(S141)-1),S141)</f>
        <v>2.</v>
      </c>
      <c r="N141" t="str">
        <f>IF(T141,RIGHT(R141,1),"")</f>
        <v>5</v>
      </c>
      <c r="O141">
        <v>140</v>
      </c>
      <c r="P141">
        <v>23.3</v>
      </c>
      <c r="R141" t="s">
        <v>244</v>
      </c>
      <c r="S141" t="str">
        <f>MID(R141,2,10)</f>
        <v>2.5</v>
      </c>
      <c r="T141" t="b">
        <f>EXACT(LOWER(RIGHT(R141,1)),RIGHT(R141,1))</f>
        <v>1</v>
      </c>
      <c r="AD141">
        <f t="shared" si="5"/>
        <v>3</v>
      </c>
    </row>
    <row r="142" spans="1:30" x14ac:dyDescent="0.2">
      <c r="A142">
        <v>66</v>
      </c>
      <c r="B142" t="s">
        <v>245</v>
      </c>
      <c r="C142" t="str">
        <f t="shared" si="4"/>
        <v>Gl</v>
      </c>
      <c r="D142" t="str">
        <f>RIGHT(B142,AD142)</f>
        <v>17</v>
      </c>
      <c r="F142" t="s">
        <v>246</v>
      </c>
      <c r="H142" t="s">
        <v>1428</v>
      </c>
      <c r="I142" s="3" t="s">
        <v>1487</v>
      </c>
      <c r="J142">
        <v>4.22</v>
      </c>
      <c r="K142">
        <v>4.9400000000000004</v>
      </c>
      <c r="L142" t="str">
        <f>LEFT(R142,1)</f>
        <v>F</v>
      </c>
      <c r="M142" t="str">
        <f>IF(T142,LEFT(S142,LEN(S142)-1),S142)</f>
        <v>9 V</v>
      </c>
      <c r="N142" t="str">
        <f>IF(T142,RIGHT(R142,1),"")</f>
        <v/>
      </c>
      <c r="O142">
        <v>139</v>
      </c>
      <c r="P142">
        <v>23.5</v>
      </c>
      <c r="R142" t="s">
        <v>247</v>
      </c>
      <c r="S142" t="str">
        <f>MID(R142,2,10)</f>
        <v>9 V</v>
      </c>
      <c r="T142" t="b">
        <f>EXACT(LOWER(RIGHT(R142,1)),RIGHT(R142,1))</f>
        <v>0</v>
      </c>
      <c r="AD142">
        <f t="shared" si="5"/>
        <v>2</v>
      </c>
    </row>
    <row r="143" spans="1:30" x14ac:dyDescent="0.2">
      <c r="A143">
        <v>1986</v>
      </c>
      <c r="B143" t="s">
        <v>248</v>
      </c>
      <c r="C143" t="str">
        <f t="shared" si="4"/>
        <v>NN</v>
      </c>
      <c r="D143" t="str">
        <f>RIGHT(B143,AD143)</f>
        <v>3737</v>
      </c>
      <c r="J143">
        <v>12.74</v>
      </c>
      <c r="K143">
        <v>13.46</v>
      </c>
      <c r="L143" t="str">
        <f>LEFT(R143,1)</f>
        <v>M</v>
      </c>
      <c r="M143" t="str">
        <f>IF(T143,LEFT(S143,LEN(S143)-1),S143)</f>
        <v/>
      </c>
      <c r="N143" t="str">
        <f>IF(T143,RIGHT(R143,1),"")</f>
        <v>4</v>
      </c>
      <c r="O143">
        <v>139</v>
      </c>
      <c r="P143">
        <v>23.5</v>
      </c>
      <c r="R143" t="s">
        <v>24</v>
      </c>
      <c r="S143" t="str">
        <f>MID(R143,2,10)</f>
        <v>4</v>
      </c>
      <c r="T143" t="b">
        <f>EXACT(LOWER(RIGHT(R143,1)),RIGHT(R143,1))</f>
        <v>1</v>
      </c>
      <c r="AD143">
        <f t="shared" si="5"/>
        <v>4</v>
      </c>
    </row>
    <row r="144" spans="1:30" x14ac:dyDescent="0.2">
      <c r="A144">
        <v>2123</v>
      </c>
      <c r="B144" t="s">
        <v>249</v>
      </c>
      <c r="C144" t="str">
        <f t="shared" si="4"/>
        <v>Gl</v>
      </c>
      <c r="D144" t="str">
        <f>RIGHT(B144,AD144)</f>
        <v>514</v>
      </c>
      <c r="J144">
        <v>9.0500000000000007</v>
      </c>
      <c r="K144">
        <v>9.76</v>
      </c>
      <c r="L144" t="str">
        <f>LEFT(R144,1)</f>
        <v>M</v>
      </c>
      <c r="M144" t="str">
        <f>IF(T144,LEFT(S144,LEN(S144)-1),S144)</f>
        <v>1 V</v>
      </c>
      <c r="N144" t="str">
        <f>IF(T144,RIGHT(R144,1),"")</f>
        <v/>
      </c>
      <c r="O144">
        <v>138.69999999999999</v>
      </c>
      <c r="P144">
        <v>23.5</v>
      </c>
      <c r="R144" t="s">
        <v>126</v>
      </c>
      <c r="S144" t="str">
        <f>MID(R144,2,10)</f>
        <v>1 V</v>
      </c>
      <c r="T144" t="b">
        <f>EXACT(LOWER(RIGHT(R144,1)),RIGHT(R144,1))</f>
        <v>0</v>
      </c>
      <c r="AD144">
        <f t="shared" si="5"/>
        <v>3</v>
      </c>
    </row>
    <row r="145" spans="1:30" x14ac:dyDescent="0.2">
      <c r="A145">
        <v>3715</v>
      </c>
      <c r="B145" t="s">
        <v>250</v>
      </c>
      <c r="C145" t="str">
        <f t="shared" si="4"/>
        <v>GJ</v>
      </c>
      <c r="D145" t="str">
        <f>RIGHT(B145,AD145)</f>
        <v>1286</v>
      </c>
      <c r="J145">
        <v>14.69</v>
      </c>
      <c r="K145">
        <v>15.4</v>
      </c>
      <c r="L145" t="str">
        <f>LEFT(R145,1)</f>
        <v>M</v>
      </c>
      <c r="M145" t="str">
        <f>IF(T145,LEFT(S145,LEN(S145)-1),S145)</f>
        <v/>
      </c>
      <c r="N145" t="str">
        <f>IF(T145,RIGHT(R145,1),"")</f>
        <v>5</v>
      </c>
      <c r="O145">
        <v>138.6</v>
      </c>
      <c r="P145">
        <v>23.5</v>
      </c>
      <c r="R145" t="s">
        <v>90</v>
      </c>
      <c r="S145" t="str">
        <f>MID(R145,2,10)</f>
        <v>5</v>
      </c>
      <c r="T145" t="b">
        <f>EXACT(LOWER(RIGHT(R145,1)),RIGHT(R145,1))</f>
        <v>1</v>
      </c>
      <c r="AD145">
        <f t="shared" si="5"/>
        <v>4</v>
      </c>
    </row>
    <row r="146" spans="1:30" x14ac:dyDescent="0.2">
      <c r="A146">
        <v>2897</v>
      </c>
      <c r="B146" t="s">
        <v>251</v>
      </c>
      <c r="C146" t="str">
        <f t="shared" si="4"/>
        <v>NN</v>
      </c>
      <c r="D146" t="str">
        <f>RIGHT(B146,AD146)</f>
        <v>4053</v>
      </c>
      <c r="J146">
        <v>13.48</v>
      </c>
      <c r="K146">
        <v>14.17</v>
      </c>
      <c r="L146" t="str">
        <f>LEFT(R146,1)</f>
        <v>m</v>
      </c>
      <c r="M146" t="e">
        <f>IF(T146,LEFT(S146,LEN(S146)-1),S146)</f>
        <v>#VALUE!</v>
      </c>
      <c r="N146" t="str">
        <f>IF(T146,RIGHT(R146,1),"")</f>
        <v>m</v>
      </c>
      <c r="O146">
        <v>137.30000000000001</v>
      </c>
      <c r="P146">
        <v>23.7</v>
      </c>
      <c r="R146" t="s">
        <v>18</v>
      </c>
      <c r="S146" t="str">
        <f>MID(R146,2,10)</f>
        <v/>
      </c>
      <c r="T146" t="b">
        <f>EXACT(LOWER(RIGHT(R146,1)),RIGHT(R146,1))</f>
        <v>1</v>
      </c>
      <c r="AD146">
        <f t="shared" si="5"/>
        <v>4</v>
      </c>
    </row>
    <row r="147" spans="1:30" x14ac:dyDescent="0.2">
      <c r="A147">
        <v>1642</v>
      </c>
      <c r="B147" t="s">
        <v>252</v>
      </c>
      <c r="C147" t="str">
        <f t="shared" si="4"/>
        <v>Gl</v>
      </c>
      <c r="D147" t="str">
        <f>RIGHT(B147,AD147)</f>
        <v>393</v>
      </c>
      <c r="J147">
        <v>9.64</v>
      </c>
      <c r="K147">
        <v>10.31</v>
      </c>
      <c r="L147" t="str">
        <f>LEFT(R147,1)</f>
        <v>M</v>
      </c>
      <c r="M147" t="str">
        <f>IF(T147,LEFT(S147,LEN(S147)-1),S147)</f>
        <v>2.</v>
      </c>
      <c r="N147" t="str">
        <f>IF(T147,RIGHT(R147,1),"")</f>
        <v>5</v>
      </c>
      <c r="O147">
        <v>136.19999999999999</v>
      </c>
      <c r="P147">
        <v>23.9</v>
      </c>
      <c r="R147" t="s">
        <v>244</v>
      </c>
      <c r="S147" t="str">
        <f>MID(R147,2,10)</f>
        <v>2.5</v>
      </c>
      <c r="T147" t="b">
        <f>EXACT(LOWER(RIGHT(R147,1)),RIGHT(R147,1))</f>
        <v>1</v>
      </c>
      <c r="AD147">
        <f t="shared" si="5"/>
        <v>3</v>
      </c>
    </row>
    <row r="148" spans="1:30" x14ac:dyDescent="0.2">
      <c r="A148">
        <v>154</v>
      </c>
      <c r="B148" t="s">
        <v>253</v>
      </c>
      <c r="C148" t="str">
        <f t="shared" si="4"/>
        <v>Gl</v>
      </c>
      <c r="D148" t="str">
        <f>RIGHT(B148,AD148)</f>
        <v>33</v>
      </c>
      <c r="J148">
        <v>5.74</v>
      </c>
      <c r="K148">
        <v>6.41</v>
      </c>
      <c r="L148" t="str">
        <f>LEFT(R148,1)</f>
        <v>K</v>
      </c>
      <c r="M148" t="str">
        <f>IF(T148,LEFT(S148,LEN(S148)-1),S148)</f>
        <v>2 V</v>
      </c>
      <c r="N148" t="str">
        <f>IF(T148,RIGHT(R148,1),"")</f>
        <v/>
      </c>
      <c r="O148">
        <v>135.9</v>
      </c>
      <c r="P148">
        <v>24</v>
      </c>
      <c r="R148" t="s">
        <v>69</v>
      </c>
      <c r="S148" t="str">
        <f>MID(R148,2,10)</f>
        <v>2 V</v>
      </c>
      <c r="T148" t="b">
        <f>EXACT(LOWER(RIGHT(R148,1)),RIGHT(R148,1))</f>
        <v>0</v>
      </c>
      <c r="AD148">
        <f t="shared" si="5"/>
        <v>2</v>
      </c>
    </row>
    <row r="149" spans="1:30" x14ac:dyDescent="0.2">
      <c r="A149">
        <v>2935</v>
      </c>
      <c r="B149" t="s">
        <v>254</v>
      </c>
      <c r="C149" t="str">
        <f t="shared" si="4"/>
        <v>GJ</v>
      </c>
      <c r="D149" t="str">
        <f>RIGHT(B149,AD149)</f>
        <v>1230</v>
      </c>
      <c r="E149" t="s">
        <v>45</v>
      </c>
      <c r="J149">
        <v>12.4</v>
      </c>
      <c r="K149">
        <v>13.1</v>
      </c>
      <c r="L149" t="str">
        <f>LEFT(R149,1)</f>
        <v>k</v>
      </c>
      <c r="M149" t="str">
        <f>IF(T149,LEFT(S149,LEN(S149)-1),S149)</f>
        <v>-</v>
      </c>
      <c r="N149" t="str">
        <f>IF(T149,RIGHT(R149,1),"")</f>
        <v>m</v>
      </c>
      <c r="O149">
        <v>136</v>
      </c>
      <c r="P149">
        <v>24</v>
      </c>
      <c r="R149" t="s">
        <v>255</v>
      </c>
      <c r="S149" t="str">
        <f>MID(R149,2,10)</f>
        <v>-m</v>
      </c>
      <c r="T149" t="b">
        <f>EXACT(LOWER(RIGHT(R149,1)),RIGHT(R149,1))</f>
        <v>1</v>
      </c>
      <c r="AD149">
        <f t="shared" si="5"/>
        <v>4</v>
      </c>
    </row>
    <row r="150" spans="1:30" x14ac:dyDescent="0.2">
      <c r="A150">
        <v>2936</v>
      </c>
      <c r="B150" t="s">
        <v>254</v>
      </c>
      <c r="C150" t="str">
        <f t="shared" si="4"/>
        <v>GJ</v>
      </c>
      <c r="D150" t="str">
        <f>RIGHT(B150,AD150)</f>
        <v>1230</v>
      </c>
      <c r="E150" t="s">
        <v>47</v>
      </c>
      <c r="J150">
        <v>14</v>
      </c>
      <c r="K150">
        <v>15</v>
      </c>
      <c r="L150" t="str">
        <f>LEFT(R150,1)</f>
        <v>m</v>
      </c>
      <c r="M150" t="e">
        <f>IF(T150,LEFT(S150,LEN(S150)-1),S150)</f>
        <v>#VALUE!</v>
      </c>
      <c r="N150" t="str">
        <f>IF(T150,RIGHT(R150,1),"")</f>
        <v>m</v>
      </c>
      <c r="O150">
        <v>136</v>
      </c>
      <c r="P150">
        <v>24</v>
      </c>
      <c r="R150" t="s">
        <v>18</v>
      </c>
      <c r="S150" t="str">
        <f>MID(R150,2,10)</f>
        <v/>
      </c>
      <c r="T150" t="b">
        <f>EXACT(LOWER(RIGHT(R150,1)),RIGHT(R150,1))</f>
        <v>1</v>
      </c>
      <c r="AD150">
        <f t="shared" si="5"/>
        <v>4</v>
      </c>
    </row>
    <row r="151" spans="1:30" x14ac:dyDescent="0.2">
      <c r="A151">
        <v>217</v>
      </c>
      <c r="B151" t="s">
        <v>256</v>
      </c>
      <c r="C151" t="str">
        <f t="shared" si="4"/>
        <v>Gl</v>
      </c>
      <c r="D151" t="str">
        <f>RIGHT(B151,AD151)</f>
        <v>53</v>
      </c>
      <c r="E151" t="s">
        <v>45</v>
      </c>
      <c r="F151" t="s">
        <v>257</v>
      </c>
      <c r="H151" t="s">
        <v>922</v>
      </c>
      <c r="I151" s="3" t="s">
        <v>1488</v>
      </c>
      <c r="J151">
        <v>5.17</v>
      </c>
      <c r="K151">
        <v>5.81</v>
      </c>
      <c r="L151" t="str">
        <f>LEFT(R151,1)</f>
        <v>G</v>
      </c>
      <c r="M151" t="str">
        <f>IF(T151,LEFT(S151,LEN(S151)-1),S151)</f>
        <v>5 VI</v>
      </c>
      <c r="N151" t="str">
        <f>IF(T151,RIGHT(R151,1),"")</f>
        <v/>
      </c>
      <c r="O151">
        <v>134.5</v>
      </c>
      <c r="P151">
        <v>24.2</v>
      </c>
      <c r="R151" t="s">
        <v>258</v>
      </c>
      <c r="S151" t="str">
        <f>MID(R151,2,10)</f>
        <v>5 VI</v>
      </c>
      <c r="T151" t="b">
        <f>EXACT(LOWER(RIGHT(R151,1)),RIGHT(R151,1))</f>
        <v>0</v>
      </c>
      <c r="AD151">
        <f t="shared" si="5"/>
        <v>2</v>
      </c>
    </row>
    <row r="152" spans="1:30" x14ac:dyDescent="0.2">
      <c r="A152">
        <v>218</v>
      </c>
      <c r="B152" t="s">
        <v>256</v>
      </c>
      <c r="C152" t="str">
        <f t="shared" si="4"/>
        <v>Gl</v>
      </c>
      <c r="D152" t="str">
        <f>RIGHT(B152,AD152)</f>
        <v>53</v>
      </c>
      <c r="E152" t="s">
        <v>47</v>
      </c>
      <c r="J152">
        <v>11</v>
      </c>
      <c r="K152">
        <v>12</v>
      </c>
      <c r="L152" t="str">
        <f>LEFT(R152,1)</f>
        <v/>
      </c>
      <c r="M152" t="e">
        <f>IF(T152,LEFT(S152,LEN(S152)-1),S152)</f>
        <v>#VALUE!</v>
      </c>
      <c r="N152" t="str">
        <f>IF(T152,RIGHT(R152,1),"")</f>
        <v/>
      </c>
      <c r="O152">
        <v>134.5</v>
      </c>
      <c r="P152">
        <v>24.2</v>
      </c>
      <c r="S152" t="str">
        <f>MID(R152,2,10)</f>
        <v/>
      </c>
      <c r="T152" t="b">
        <f>EXACT(LOWER(RIGHT(R152,1)),RIGHT(R152,1))</f>
        <v>1</v>
      </c>
      <c r="AD152">
        <f t="shared" si="5"/>
        <v>2</v>
      </c>
    </row>
    <row r="153" spans="1:30" x14ac:dyDescent="0.2">
      <c r="A153">
        <v>3517</v>
      </c>
      <c r="B153" t="s">
        <v>259</v>
      </c>
      <c r="C153" t="str">
        <f t="shared" si="4"/>
        <v>NN</v>
      </c>
      <c r="D153" t="str">
        <f>RIGHT(B153,AD153)</f>
        <v>4274</v>
      </c>
      <c r="J153">
        <v>13.25</v>
      </c>
      <c r="K153">
        <v>13.89</v>
      </c>
      <c r="L153" t="str">
        <f>LEFT(R153,1)</f>
        <v>M</v>
      </c>
      <c r="M153" t="str">
        <f>IF(T153,LEFT(S153,LEN(S153)-1),S153)</f>
        <v/>
      </c>
      <c r="N153" t="str">
        <f>IF(T153,RIGHT(R153,1),"")</f>
        <v>4</v>
      </c>
      <c r="O153">
        <v>134.1</v>
      </c>
      <c r="P153">
        <v>24.3</v>
      </c>
      <c r="R153" t="s">
        <v>24</v>
      </c>
      <c r="S153" t="str">
        <f>MID(R153,2,10)</f>
        <v>4</v>
      </c>
      <c r="T153" t="b">
        <f>EXACT(LOWER(RIGHT(R153,1)),RIGHT(R153,1))</f>
        <v>1</v>
      </c>
      <c r="AD153">
        <f t="shared" si="5"/>
        <v>4</v>
      </c>
    </row>
    <row r="154" spans="1:30" x14ac:dyDescent="0.2">
      <c r="A154">
        <v>3263</v>
      </c>
      <c r="B154" t="s">
        <v>260</v>
      </c>
      <c r="C154" t="str">
        <f t="shared" si="4"/>
        <v>Gl</v>
      </c>
      <c r="D154" t="str">
        <f>RIGHT(B154,AD154)</f>
        <v>809</v>
      </c>
      <c r="J154">
        <v>8.5500000000000007</v>
      </c>
      <c r="K154">
        <v>9.18</v>
      </c>
      <c r="L154" t="str">
        <f>LEFT(R154,1)</f>
        <v>M</v>
      </c>
      <c r="M154" t="str">
        <f>IF(T154,LEFT(S154,LEN(S154)-1),S154)</f>
        <v>2 V</v>
      </c>
      <c r="N154" t="str">
        <f>IF(T154,RIGHT(R154,1),"")</f>
        <v>e</v>
      </c>
      <c r="O154">
        <v>133.5</v>
      </c>
      <c r="P154">
        <v>24.4</v>
      </c>
      <c r="R154" t="s">
        <v>55</v>
      </c>
      <c r="S154" t="str">
        <f>MID(R154,2,10)</f>
        <v>2 Ve</v>
      </c>
      <c r="T154" t="b">
        <f>EXACT(LOWER(RIGHT(R154,1)),RIGHT(R154,1))</f>
        <v>1</v>
      </c>
      <c r="AD154">
        <f t="shared" si="5"/>
        <v>3</v>
      </c>
    </row>
    <row r="155" spans="1:30" x14ac:dyDescent="0.2">
      <c r="A155">
        <v>83</v>
      </c>
      <c r="B155" t="s">
        <v>261</v>
      </c>
      <c r="C155" t="str">
        <f t="shared" si="4"/>
        <v>GJ</v>
      </c>
      <c r="D155" t="str">
        <f>RIGHT(B155,AD155)</f>
        <v>2005</v>
      </c>
      <c r="J155">
        <v>15.42</v>
      </c>
      <c r="K155">
        <v>16.04</v>
      </c>
      <c r="L155" t="str">
        <f>LEFT(R155,1)</f>
        <v>M</v>
      </c>
      <c r="M155" t="str">
        <f>IF(T155,LEFT(S155,LEN(S155)-1),S155)</f>
        <v>5.</v>
      </c>
      <c r="N155" t="str">
        <f>IF(T155,RIGHT(R155,1),"")</f>
        <v>5</v>
      </c>
      <c r="O155">
        <v>132.80000000000001</v>
      </c>
      <c r="P155">
        <v>24.5</v>
      </c>
      <c r="R155" t="s">
        <v>262</v>
      </c>
      <c r="S155" t="str">
        <f>MID(R155,2,10)</f>
        <v>5.5</v>
      </c>
      <c r="T155" t="b">
        <f>EXACT(LOWER(RIGHT(R155,1)),RIGHT(R155,1))</f>
        <v>1</v>
      </c>
      <c r="AD155">
        <f t="shared" si="5"/>
        <v>4</v>
      </c>
    </row>
    <row r="156" spans="1:30" x14ac:dyDescent="0.2">
      <c r="A156">
        <v>830</v>
      </c>
      <c r="B156" t="s">
        <v>263</v>
      </c>
      <c r="C156" t="str">
        <f t="shared" si="4"/>
        <v>Gl</v>
      </c>
      <c r="D156" t="str">
        <f>RIGHT(B156,AD156)</f>
        <v>178</v>
      </c>
      <c r="F156" t="s">
        <v>264</v>
      </c>
      <c r="H156" t="s">
        <v>1254</v>
      </c>
      <c r="I156" s="3" t="s">
        <v>1490</v>
      </c>
      <c r="J156">
        <v>3.19</v>
      </c>
      <c r="K156">
        <v>3.81</v>
      </c>
      <c r="L156" t="str">
        <f>LEFT(R156,1)</f>
        <v>F</v>
      </c>
      <c r="M156" t="str">
        <f>IF(T156,LEFT(S156,LEN(S156)-1),S156)</f>
        <v>6 V</v>
      </c>
      <c r="N156" t="str">
        <f>IF(T156,RIGHT(R156,1),"")</f>
        <v/>
      </c>
      <c r="O156">
        <v>133.1</v>
      </c>
      <c r="P156">
        <v>24.5</v>
      </c>
      <c r="R156" t="s">
        <v>265</v>
      </c>
      <c r="S156" t="str">
        <f>MID(R156,2,10)</f>
        <v>6 V</v>
      </c>
      <c r="T156" t="b">
        <f>EXACT(LOWER(RIGHT(R156,1)),RIGHT(R156,1))</f>
        <v>0</v>
      </c>
      <c r="AD156">
        <f t="shared" si="5"/>
        <v>3</v>
      </c>
    </row>
    <row r="157" spans="1:30" x14ac:dyDescent="0.2">
      <c r="A157">
        <v>2865</v>
      </c>
      <c r="B157" t="s">
        <v>266</v>
      </c>
      <c r="C157" t="str">
        <f t="shared" si="4"/>
        <v>GJ</v>
      </c>
      <c r="D157" t="str">
        <f>RIGHT(B157,AD157)</f>
        <v>1224</v>
      </c>
      <c r="J157">
        <v>13.63</v>
      </c>
      <c r="K157">
        <v>14.24</v>
      </c>
      <c r="L157" t="str">
        <f>LEFT(R157,1)</f>
        <v>m</v>
      </c>
      <c r="M157" t="e">
        <f>IF(T157,LEFT(S157,LEN(S157)-1),S157)</f>
        <v>#VALUE!</v>
      </c>
      <c r="N157" t="str">
        <f>IF(T157,RIGHT(R157,1),"")</f>
        <v>m</v>
      </c>
      <c r="O157">
        <v>132.69999999999999</v>
      </c>
      <c r="P157">
        <v>24.6</v>
      </c>
      <c r="R157" t="s">
        <v>18</v>
      </c>
      <c r="S157" t="str">
        <f>MID(R157,2,10)</f>
        <v/>
      </c>
      <c r="T157" t="b">
        <f>EXACT(LOWER(RIGHT(R157,1)),RIGHT(R157,1))</f>
        <v>1</v>
      </c>
      <c r="AD157">
        <f t="shared" si="5"/>
        <v>4</v>
      </c>
    </row>
    <row r="158" spans="1:30" x14ac:dyDescent="0.2">
      <c r="A158">
        <v>2903</v>
      </c>
      <c r="B158" t="s">
        <v>267</v>
      </c>
      <c r="C158" t="str">
        <f t="shared" si="4"/>
        <v>Gl</v>
      </c>
      <c r="D158" t="str">
        <f>RIGHT(B158,AD158)</f>
        <v>713</v>
      </c>
      <c r="E158" t="s">
        <v>73</v>
      </c>
      <c r="F158" t="s">
        <v>268</v>
      </c>
      <c r="H158" t="s">
        <v>1051</v>
      </c>
      <c r="I158" s="3" t="s">
        <v>1489</v>
      </c>
      <c r="J158">
        <v>3.57</v>
      </c>
      <c r="K158">
        <v>4.18</v>
      </c>
      <c r="L158" t="str">
        <f>LEFT(R158,1)</f>
        <v>F</v>
      </c>
      <c r="M158" t="str">
        <f>IF(T158,LEFT(S158,LEN(S158)-1),S158)</f>
        <v>7 V</v>
      </c>
      <c r="N158" t="str">
        <f>IF(T158,RIGHT(R158,1),"")</f>
        <v/>
      </c>
      <c r="O158">
        <v>132.6</v>
      </c>
      <c r="P158">
        <v>24.6</v>
      </c>
      <c r="R158" t="s">
        <v>269</v>
      </c>
      <c r="S158" t="str">
        <f>MID(R158,2,10)</f>
        <v>7 V</v>
      </c>
      <c r="T158" t="b">
        <f>EXACT(LOWER(RIGHT(R158,1)),RIGHT(R158,1))</f>
        <v>0</v>
      </c>
      <c r="AD158">
        <f t="shared" si="5"/>
        <v>3</v>
      </c>
    </row>
    <row r="159" spans="1:30" x14ac:dyDescent="0.2">
      <c r="A159">
        <v>998</v>
      </c>
      <c r="B159" t="s">
        <v>270</v>
      </c>
      <c r="C159" t="str">
        <f t="shared" si="4"/>
        <v>NN</v>
      </c>
      <c r="D159" t="str">
        <f>RIGHT(B159,AD159)</f>
        <v>3378</v>
      </c>
      <c r="J159">
        <v>11.71</v>
      </c>
      <c r="K159">
        <v>12.32</v>
      </c>
      <c r="L159" t="str">
        <f>LEFT(R159,1)</f>
        <v>m</v>
      </c>
      <c r="M159" t="e">
        <f>IF(T159,LEFT(S159,LEN(S159)-1),S159)</f>
        <v>#VALUE!</v>
      </c>
      <c r="N159" t="str">
        <f>IF(T159,RIGHT(R159,1),"")</f>
        <v>m</v>
      </c>
      <c r="O159">
        <v>132.19999999999999</v>
      </c>
      <c r="P159">
        <v>24.7</v>
      </c>
      <c r="R159" t="s">
        <v>18</v>
      </c>
      <c r="S159" t="str">
        <f>MID(R159,2,10)</f>
        <v/>
      </c>
      <c r="T159" t="b">
        <f>EXACT(LOWER(RIGHT(R159,1)),RIGHT(R159,1))</f>
        <v>1</v>
      </c>
      <c r="AD159">
        <f t="shared" si="5"/>
        <v>4</v>
      </c>
    </row>
    <row r="160" spans="1:30" x14ac:dyDescent="0.2">
      <c r="A160">
        <v>2734</v>
      </c>
      <c r="B160" t="s">
        <v>271</v>
      </c>
      <c r="C160" t="str">
        <f t="shared" si="4"/>
        <v>Gl</v>
      </c>
      <c r="D160" t="str">
        <f>RIGHT(B160,AD160)</f>
        <v>666</v>
      </c>
      <c r="E160" t="s">
        <v>45</v>
      </c>
      <c r="J160">
        <v>5.53</v>
      </c>
      <c r="K160">
        <v>6.13</v>
      </c>
      <c r="L160" t="str">
        <f>LEFT(R160,1)</f>
        <v>G</v>
      </c>
      <c r="M160" t="str">
        <f>IF(T160,LEFT(S160,LEN(S160)-1),S160)</f>
        <v>8 V</v>
      </c>
      <c r="N160" t="str">
        <f>IF(T160,RIGHT(R160,1),"")</f>
        <v/>
      </c>
      <c r="O160">
        <v>131.9</v>
      </c>
      <c r="P160">
        <v>24.7</v>
      </c>
      <c r="R160" t="s">
        <v>174</v>
      </c>
      <c r="S160" t="str">
        <f>MID(R160,2,10)</f>
        <v>8 V</v>
      </c>
      <c r="T160" t="b">
        <f>EXACT(LOWER(RIGHT(R160,1)),RIGHT(R160,1))</f>
        <v>0</v>
      </c>
      <c r="AD160">
        <f t="shared" si="5"/>
        <v>3</v>
      </c>
    </row>
    <row r="161" spans="1:30" x14ac:dyDescent="0.2">
      <c r="A161">
        <v>2735</v>
      </c>
      <c r="B161" t="s">
        <v>271</v>
      </c>
      <c r="C161" t="str">
        <f t="shared" si="4"/>
        <v>Gl</v>
      </c>
      <c r="D161" t="str">
        <f>RIGHT(B161,AD161)</f>
        <v>666</v>
      </c>
      <c r="E161" t="s">
        <v>47</v>
      </c>
      <c r="J161">
        <v>8.69</v>
      </c>
      <c r="K161">
        <v>9.2899999999999991</v>
      </c>
      <c r="L161" t="str">
        <f>LEFT(R161,1)</f>
        <v>M</v>
      </c>
      <c r="M161" t="str">
        <f>IF(T161,LEFT(S161,LEN(S161)-1),S161)</f>
        <v>0 V</v>
      </c>
      <c r="N161" t="str">
        <f>IF(T161,RIGHT(R161,1),"")</f>
        <v/>
      </c>
      <c r="O161">
        <v>131.9</v>
      </c>
      <c r="P161">
        <v>24.7</v>
      </c>
      <c r="R161" t="s">
        <v>99</v>
      </c>
      <c r="S161" t="str">
        <f>MID(R161,2,10)</f>
        <v>0 V</v>
      </c>
      <c r="T161" t="b">
        <f>EXACT(LOWER(RIGHT(R161,1)),RIGHT(R161,1))</f>
        <v>0</v>
      </c>
      <c r="AD161">
        <f t="shared" si="5"/>
        <v>3</v>
      </c>
    </row>
    <row r="162" spans="1:30" x14ac:dyDescent="0.2">
      <c r="A162">
        <v>2583</v>
      </c>
      <c r="B162" t="s">
        <v>272</v>
      </c>
      <c r="C162" t="str">
        <f t="shared" si="4"/>
        <v>Gl</v>
      </c>
      <c r="D162" t="str">
        <f>RIGHT(B162,AD162)</f>
        <v>623</v>
      </c>
      <c r="J162">
        <v>10.28</v>
      </c>
      <c r="K162">
        <v>10.88</v>
      </c>
      <c r="L162" t="str">
        <f>LEFT(R162,1)</f>
        <v>M</v>
      </c>
      <c r="M162" t="str">
        <f>IF(T162,LEFT(S162,LEN(S162)-1),S162)</f>
        <v/>
      </c>
      <c r="N162" t="str">
        <f>IF(T162,RIGHT(R162,1),"")</f>
        <v>3</v>
      </c>
      <c r="O162">
        <v>131.69999999999999</v>
      </c>
      <c r="P162">
        <v>24.8</v>
      </c>
      <c r="R162" t="s">
        <v>122</v>
      </c>
      <c r="S162" t="str">
        <f>MID(R162,2,10)</f>
        <v>3</v>
      </c>
      <c r="T162" t="b">
        <f>EXACT(LOWER(RIGHT(R162,1)),RIGHT(R162,1))</f>
        <v>1</v>
      </c>
      <c r="AD162">
        <f t="shared" si="5"/>
        <v>3</v>
      </c>
    </row>
    <row r="163" spans="1:30" x14ac:dyDescent="0.2">
      <c r="A163">
        <v>538</v>
      </c>
      <c r="B163" t="s">
        <v>273</v>
      </c>
      <c r="C163" t="str">
        <f t="shared" si="4"/>
        <v>NN</v>
      </c>
      <c r="D163" t="str">
        <f>RIGHT(B163,AD163)</f>
        <v>3192</v>
      </c>
      <c r="E163" t="s">
        <v>45</v>
      </c>
      <c r="J163">
        <v>10.96</v>
      </c>
      <c r="K163">
        <v>11.55</v>
      </c>
      <c r="L163" t="str">
        <f>LEFT(R163,1)</f>
        <v>M</v>
      </c>
      <c r="M163" t="str">
        <f>IF(T163,LEFT(S163,LEN(S163)-1),S163)</f>
        <v/>
      </c>
      <c r="N163" t="str">
        <f>IF(T163,RIGHT(R163,1),"")</f>
        <v>3</v>
      </c>
      <c r="O163">
        <v>131</v>
      </c>
      <c r="P163">
        <v>24.9</v>
      </c>
      <c r="R163" t="s">
        <v>122</v>
      </c>
      <c r="S163" t="str">
        <f>MID(R163,2,10)</f>
        <v>3</v>
      </c>
      <c r="T163" t="b">
        <f>EXACT(LOWER(RIGHT(R163,1)),RIGHT(R163,1))</f>
        <v>1</v>
      </c>
      <c r="AD163">
        <f t="shared" si="5"/>
        <v>4</v>
      </c>
    </row>
    <row r="164" spans="1:30" x14ac:dyDescent="0.2">
      <c r="A164">
        <v>539</v>
      </c>
      <c r="B164" t="s">
        <v>274</v>
      </c>
      <c r="C164" t="str">
        <f t="shared" si="4"/>
        <v>NN</v>
      </c>
      <c r="D164" t="str">
        <f>RIGHT(B164,AD164)</f>
        <v>3193</v>
      </c>
      <c r="E164" t="s">
        <v>47</v>
      </c>
      <c r="J164">
        <v>11.8</v>
      </c>
      <c r="K164">
        <v>12.4</v>
      </c>
      <c r="L164" t="str">
        <f>LEFT(R164,1)</f>
        <v>M</v>
      </c>
      <c r="M164" t="str">
        <f>IF(T164,LEFT(S164,LEN(S164)-1),S164)</f>
        <v/>
      </c>
      <c r="N164" t="str">
        <f>IF(T164,RIGHT(R164,1),"")</f>
        <v>3</v>
      </c>
      <c r="O164">
        <v>131</v>
      </c>
      <c r="P164">
        <v>24.9</v>
      </c>
      <c r="R164" t="s">
        <v>122</v>
      </c>
      <c r="S164" t="str">
        <f>MID(R164,2,10)</f>
        <v>3</v>
      </c>
      <c r="T164" t="b">
        <f>EXACT(LOWER(RIGHT(R164,1)),RIGHT(R164,1))</f>
        <v>1</v>
      </c>
      <c r="AD164">
        <f t="shared" si="5"/>
        <v>4</v>
      </c>
    </row>
    <row r="165" spans="1:30" x14ac:dyDescent="0.2">
      <c r="A165">
        <v>2568</v>
      </c>
      <c r="B165" t="s">
        <v>275</v>
      </c>
      <c r="C165" t="str">
        <f t="shared" si="4"/>
        <v>Gl</v>
      </c>
      <c r="D165" t="str">
        <f>RIGHT(B165,AD165)</f>
        <v>618</v>
      </c>
      <c r="E165" t="s">
        <v>45</v>
      </c>
      <c r="J165">
        <v>10.6</v>
      </c>
      <c r="K165">
        <v>11.17</v>
      </c>
      <c r="L165" t="str">
        <f>LEFT(R165,1)</f>
        <v>M</v>
      </c>
      <c r="M165" t="str">
        <f>IF(T165,LEFT(S165,LEN(S165)-1),S165)</f>
        <v/>
      </c>
      <c r="N165" t="str">
        <f>IF(T165,RIGHT(R165,1),"")</f>
        <v>3</v>
      </c>
      <c r="O165">
        <v>130</v>
      </c>
      <c r="P165">
        <v>25.1</v>
      </c>
      <c r="R165" t="s">
        <v>122</v>
      </c>
      <c r="S165" t="str">
        <f>MID(R165,2,10)</f>
        <v>3</v>
      </c>
      <c r="T165" t="b">
        <f>EXACT(LOWER(RIGHT(R165,1)),RIGHT(R165,1))</f>
        <v>1</v>
      </c>
      <c r="AD165">
        <f t="shared" si="5"/>
        <v>3</v>
      </c>
    </row>
    <row r="166" spans="1:30" x14ac:dyDescent="0.2">
      <c r="A166">
        <v>2569</v>
      </c>
      <c r="B166" t="s">
        <v>275</v>
      </c>
      <c r="C166" t="str">
        <f t="shared" si="4"/>
        <v>Gl</v>
      </c>
      <c r="D166" t="str">
        <f>RIGHT(B166,AD166)</f>
        <v>618</v>
      </c>
      <c r="E166" t="s">
        <v>47</v>
      </c>
      <c r="J166">
        <v>14.15</v>
      </c>
      <c r="K166">
        <v>14.72</v>
      </c>
      <c r="L166" t="str">
        <f>LEFT(R166,1)</f>
        <v>M</v>
      </c>
      <c r="M166" t="str">
        <f>IF(T166,LEFT(S166,LEN(S166)-1),S166)</f>
        <v xml:space="preserve">5 </v>
      </c>
      <c r="N166" t="str">
        <f>IF(T166,RIGHT(R166,1),"")</f>
        <v>:</v>
      </c>
      <c r="O166">
        <v>130</v>
      </c>
      <c r="P166">
        <v>25.1</v>
      </c>
      <c r="R166" t="s">
        <v>276</v>
      </c>
      <c r="S166" t="str">
        <f>MID(R166,2,10)</f>
        <v>5 :</v>
      </c>
      <c r="T166" t="b">
        <f>EXACT(LOWER(RIGHT(R166,1)),RIGHT(R166,1))</f>
        <v>1</v>
      </c>
      <c r="AD166">
        <f t="shared" si="5"/>
        <v>3</v>
      </c>
    </row>
    <row r="167" spans="1:30" x14ac:dyDescent="0.2">
      <c r="A167">
        <v>462</v>
      </c>
      <c r="B167" t="s">
        <v>277</v>
      </c>
      <c r="C167" t="str">
        <f t="shared" si="4"/>
        <v>Gl</v>
      </c>
      <c r="D167" t="str">
        <f>RIGHT(B167,AD167)</f>
        <v>105</v>
      </c>
      <c r="E167" t="s">
        <v>45</v>
      </c>
      <c r="J167">
        <v>5.82</v>
      </c>
      <c r="K167">
        <v>6.38</v>
      </c>
      <c r="L167" t="str">
        <f>LEFT(R167,1)</f>
        <v>K</v>
      </c>
      <c r="M167" t="str">
        <f>IF(T167,LEFT(S167,LEN(S167)-1),S167)</f>
        <v>3 V</v>
      </c>
      <c r="N167" t="str">
        <f>IF(T167,RIGHT(R167,1),"")</f>
        <v/>
      </c>
      <c r="O167">
        <v>129.4</v>
      </c>
      <c r="P167">
        <v>25.2</v>
      </c>
      <c r="R167" t="s">
        <v>168</v>
      </c>
      <c r="S167" t="str">
        <f>MID(R167,2,10)</f>
        <v>3 V</v>
      </c>
      <c r="T167" t="b">
        <f>EXACT(LOWER(RIGHT(R167,1)),RIGHT(R167,1))</f>
        <v>0</v>
      </c>
      <c r="AD167">
        <f t="shared" si="5"/>
        <v>3</v>
      </c>
    </row>
    <row r="168" spans="1:30" x14ac:dyDescent="0.2">
      <c r="A168">
        <v>463</v>
      </c>
      <c r="B168" t="s">
        <v>277</v>
      </c>
      <c r="C168" t="str">
        <f t="shared" si="4"/>
        <v>Gl</v>
      </c>
      <c r="D168" t="str">
        <f>RIGHT(B168,AD168)</f>
        <v>105</v>
      </c>
      <c r="E168" t="s">
        <v>47</v>
      </c>
      <c r="J168">
        <v>11.66</v>
      </c>
      <c r="K168">
        <v>12.22</v>
      </c>
      <c r="L168" t="str">
        <f>LEFT(R168,1)</f>
        <v>M</v>
      </c>
      <c r="M168" t="str">
        <f>IF(T168,LEFT(S168,LEN(S168)-1),S168)</f>
        <v>4.5V</v>
      </c>
      <c r="N168" t="str">
        <f>IF(T168,RIGHT(R168,1),"")</f>
        <v/>
      </c>
      <c r="O168">
        <v>129.4</v>
      </c>
      <c r="P168">
        <v>25.2</v>
      </c>
      <c r="R168" t="s">
        <v>278</v>
      </c>
      <c r="S168" t="str">
        <f>MID(R168,2,10)</f>
        <v>4.5V</v>
      </c>
      <c r="T168" t="b">
        <f>EXACT(LOWER(RIGHT(R168,1)),RIGHT(R168,1))</f>
        <v>0</v>
      </c>
      <c r="AD168">
        <f t="shared" si="5"/>
        <v>3</v>
      </c>
    </row>
    <row r="169" spans="1:30" x14ac:dyDescent="0.2">
      <c r="A169">
        <v>856</v>
      </c>
      <c r="B169" t="s">
        <v>279</v>
      </c>
      <c r="C169" t="str">
        <f t="shared" si="4"/>
        <v>Gl</v>
      </c>
      <c r="D169" t="str">
        <f>RIGHT(B169,AD169)</f>
        <v>185</v>
      </c>
      <c r="E169" t="s">
        <v>45</v>
      </c>
      <c r="J169">
        <v>8.4600000000000009</v>
      </c>
      <c r="K169">
        <v>9.02</v>
      </c>
      <c r="L169" t="str">
        <f>LEFT(R169,1)</f>
        <v>M</v>
      </c>
      <c r="M169" t="str">
        <f>IF(T169,LEFT(S169,LEN(S169)-1),S169)</f>
        <v>0 V J</v>
      </c>
      <c r="N169" t="str">
        <f>IF(T169,RIGHT(R169,1),"")</f>
        <v/>
      </c>
      <c r="O169">
        <v>129.6</v>
      </c>
      <c r="P169">
        <v>25.2</v>
      </c>
      <c r="R169" t="s">
        <v>280</v>
      </c>
      <c r="S169" t="str">
        <f>MID(R169,2,10)</f>
        <v>0 V J</v>
      </c>
      <c r="T169" t="b">
        <f>EXACT(LOWER(RIGHT(R169,1)),RIGHT(R169,1))</f>
        <v>0</v>
      </c>
      <c r="AD169">
        <f t="shared" si="5"/>
        <v>3</v>
      </c>
    </row>
    <row r="170" spans="1:30" x14ac:dyDescent="0.2">
      <c r="A170">
        <v>857</v>
      </c>
      <c r="B170" t="s">
        <v>279</v>
      </c>
      <c r="C170" t="str">
        <f t="shared" si="4"/>
        <v>Gl</v>
      </c>
      <c r="D170" t="str">
        <f>RIGHT(B170,AD170)</f>
        <v>185</v>
      </c>
      <c r="E170" t="s">
        <v>47</v>
      </c>
      <c r="J170">
        <v>10.5</v>
      </c>
      <c r="K170">
        <v>11.1</v>
      </c>
      <c r="L170" t="str">
        <f>LEFT(R170,1)</f>
        <v/>
      </c>
      <c r="M170" t="e">
        <f>IF(T170,LEFT(S170,LEN(S170)-1),S170)</f>
        <v>#VALUE!</v>
      </c>
      <c r="N170" t="str">
        <f>IF(T170,RIGHT(R170,1),"")</f>
        <v/>
      </c>
      <c r="O170">
        <v>129.6</v>
      </c>
      <c r="P170">
        <v>25.2</v>
      </c>
      <c r="S170" t="str">
        <f>MID(R170,2,10)</f>
        <v/>
      </c>
      <c r="T170" t="b">
        <f>EXACT(LOWER(RIGHT(R170,1)),RIGHT(R170,1))</f>
        <v>1</v>
      </c>
      <c r="AD170">
        <f t="shared" si="5"/>
        <v>3</v>
      </c>
    </row>
    <row r="171" spans="1:30" x14ac:dyDescent="0.2">
      <c r="A171">
        <v>2927</v>
      </c>
      <c r="B171" t="s">
        <v>281</v>
      </c>
      <c r="C171" t="str">
        <f t="shared" si="4"/>
        <v>Gl</v>
      </c>
      <c r="D171" t="str">
        <f>RIGHT(B171,AD171)</f>
        <v>721</v>
      </c>
      <c r="F171" t="s">
        <v>282</v>
      </c>
      <c r="G171" t="s">
        <v>734</v>
      </c>
      <c r="H171" t="s">
        <v>1190</v>
      </c>
      <c r="I171" s="3" t="s">
        <v>741</v>
      </c>
      <c r="J171">
        <v>0.03</v>
      </c>
      <c r="K171">
        <v>0.59</v>
      </c>
      <c r="L171" t="str">
        <f>LEFT(R171,1)</f>
        <v>A</v>
      </c>
      <c r="M171" t="str">
        <f>IF(T171,LEFT(S171,LEN(S171)-1),S171)</f>
        <v>0 V</v>
      </c>
      <c r="N171" t="str">
        <f>IF(T171,RIGHT(R171,1),"")</f>
        <v/>
      </c>
      <c r="O171">
        <v>129.6</v>
      </c>
      <c r="P171">
        <v>25.2</v>
      </c>
      <c r="R171" t="s">
        <v>283</v>
      </c>
      <c r="S171" t="str">
        <f>MID(R171,2,10)</f>
        <v>0 V</v>
      </c>
      <c r="T171" t="b">
        <f>EXACT(LOWER(RIGHT(R171,1)),RIGHT(R171,1))</f>
        <v>0</v>
      </c>
      <c r="AD171">
        <f t="shared" si="5"/>
        <v>3</v>
      </c>
    </row>
    <row r="172" spans="1:30" x14ac:dyDescent="0.2">
      <c r="A172">
        <v>1102</v>
      </c>
      <c r="B172" t="s">
        <v>284</v>
      </c>
      <c r="C172" t="str">
        <f t="shared" si="4"/>
        <v>NN</v>
      </c>
      <c r="D172" t="str">
        <f>RIGHT(B172,AD172)</f>
        <v>3417</v>
      </c>
      <c r="J172">
        <v>13.65</v>
      </c>
      <c r="K172">
        <v>14.2</v>
      </c>
      <c r="L172" t="str">
        <f>LEFT(R172,1)</f>
        <v>m</v>
      </c>
      <c r="M172" t="e">
        <f>IF(T172,LEFT(S172,LEN(S172)-1),S172)</f>
        <v>#VALUE!</v>
      </c>
      <c r="N172" t="str">
        <f>IF(T172,RIGHT(R172,1),"")</f>
        <v>m</v>
      </c>
      <c r="O172">
        <v>129</v>
      </c>
      <c r="P172">
        <v>25.3</v>
      </c>
      <c r="R172" t="s">
        <v>18</v>
      </c>
      <c r="S172" t="str">
        <f>MID(R172,2,10)</f>
        <v/>
      </c>
      <c r="T172" t="b">
        <f>EXACT(LOWER(RIGHT(R172,1)),RIGHT(R172,1))</f>
        <v>1</v>
      </c>
      <c r="AD172">
        <f t="shared" si="5"/>
        <v>4</v>
      </c>
    </row>
    <row r="173" spans="1:30" x14ac:dyDescent="0.2">
      <c r="A173">
        <v>1112</v>
      </c>
      <c r="B173" t="s">
        <v>285</v>
      </c>
      <c r="C173" t="str">
        <f t="shared" si="4"/>
        <v>GJ</v>
      </c>
      <c r="D173" t="str">
        <f>RIGHT(B173,AD173)</f>
        <v>1093</v>
      </c>
      <c r="J173">
        <v>14.83</v>
      </c>
      <c r="K173">
        <v>15.38</v>
      </c>
      <c r="L173" t="str">
        <f>LEFT(R173,1)</f>
        <v>m</v>
      </c>
      <c r="M173" t="e">
        <f>IF(T173,LEFT(S173,LEN(S173)-1),S173)</f>
        <v>#VALUE!</v>
      </c>
      <c r="N173" t="str">
        <f>IF(T173,RIGHT(R173,1),"")</f>
        <v>m</v>
      </c>
      <c r="O173">
        <v>128.9</v>
      </c>
      <c r="P173">
        <v>25.3</v>
      </c>
      <c r="R173" t="s">
        <v>18</v>
      </c>
      <c r="S173" t="str">
        <f>MID(R173,2,10)</f>
        <v/>
      </c>
      <c r="T173" t="b">
        <f>EXACT(LOWER(RIGHT(R173,1)),RIGHT(R173,1))</f>
        <v>1</v>
      </c>
      <c r="AD173">
        <f t="shared" si="5"/>
        <v>4</v>
      </c>
    </row>
    <row r="174" spans="1:30" x14ac:dyDescent="0.2">
      <c r="A174">
        <v>2756</v>
      </c>
      <c r="B174" t="s">
        <v>286</v>
      </c>
      <c r="C174" t="str">
        <f t="shared" si="4"/>
        <v>Gl</v>
      </c>
      <c r="D174" t="str">
        <f>RIGHT(B174,AD174)</f>
        <v>673</v>
      </c>
      <c r="J174">
        <v>7.53</v>
      </c>
      <c r="K174">
        <v>8.08</v>
      </c>
      <c r="L174" t="str">
        <f>LEFT(R174,1)</f>
        <v>K</v>
      </c>
      <c r="M174" t="str">
        <f>IF(T174,LEFT(S174,LEN(S174)-1),S174)</f>
        <v>7 V</v>
      </c>
      <c r="N174" t="str">
        <f>IF(T174,RIGHT(R174,1),"")</f>
        <v/>
      </c>
      <c r="O174">
        <v>128.9</v>
      </c>
      <c r="P174">
        <v>25.3</v>
      </c>
      <c r="R174" t="s">
        <v>184</v>
      </c>
      <c r="S174" t="str">
        <f>MID(R174,2,10)</f>
        <v>7 V</v>
      </c>
      <c r="T174" t="b">
        <f>EXACT(LOWER(RIGHT(R174,1)),RIGHT(R174,1))</f>
        <v>0</v>
      </c>
      <c r="AD174">
        <f t="shared" si="5"/>
        <v>3</v>
      </c>
    </row>
    <row r="175" spans="1:30" x14ac:dyDescent="0.2">
      <c r="A175">
        <v>2792</v>
      </c>
      <c r="B175" t="s">
        <v>287</v>
      </c>
      <c r="C175" t="str">
        <f t="shared" si="4"/>
        <v>Gl</v>
      </c>
      <c r="D175" t="str">
        <f>RIGHT(B175,AD175)</f>
        <v>686</v>
      </c>
      <c r="J175">
        <v>9.6199999999999992</v>
      </c>
      <c r="K175">
        <v>10.17</v>
      </c>
      <c r="L175" t="str">
        <f>LEFT(R175,1)</f>
        <v>M</v>
      </c>
      <c r="M175" t="str">
        <f>IF(T175,LEFT(S175,LEN(S175)-1),S175)</f>
        <v/>
      </c>
      <c r="N175" t="str">
        <f>IF(T175,RIGHT(R175,1),"")</f>
        <v>1</v>
      </c>
      <c r="O175">
        <v>128.9</v>
      </c>
      <c r="P175">
        <v>25.3</v>
      </c>
      <c r="R175" t="s">
        <v>288</v>
      </c>
      <c r="S175" t="str">
        <f>MID(R175,2,10)</f>
        <v>1</v>
      </c>
      <c r="T175" t="b">
        <f>EXACT(LOWER(RIGHT(R175,1)),RIGHT(R175,1))</f>
        <v>1</v>
      </c>
      <c r="AD175">
        <f t="shared" si="5"/>
        <v>3</v>
      </c>
    </row>
    <row r="176" spans="1:30" x14ac:dyDescent="0.2">
      <c r="A176">
        <v>3615</v>
      </c>
      <c r="B176" t="s">
        <v>289</v>
      </c>
      <c r="C176" t="str">
        <f t="shared" si="4"/>
        <v>Gl</v>
      </c>
      <c r="D176" t="str">
        <f>RIGHT(B176,AD176)</f>
        <v>879</v>
      </c>
      <c r="J176">
        <v>6.48</v>
      </c>
      <c r="K176">
        <v>7.02</v>
      </c>
      <c r="L176" t="str">
        <f>LEFT(R176,1)</f>
        <v>K</v>
      </c>
      <c r="M176" t="str">
        <f>IF(T176,LEFT(S176,LEN(S176)-1),S176)</f>
        <v>5 V</v>
      </c>
      <c r="N176" t="str">
        <f>IF(T176,RIGHT(R176,1),"")</f>
        <v>e</v>
      </c>
      <c r="O176">
        <v>128.1</v>
      </c>
      <c r="P176">
        <v>25.4</v>
      </c>
      <c r="R176" t="s">
        <v>79</v>
      </c>
      <c r="S176" t="str">
        <f>MID(R176,2,10)</f>
        <v>5 Ve</v>
      </c>
      <c r="T176" t="b">
        <f>EXACT(LOWER(RIGHT(R176,1)),RIGHT(R176,1))</f>
        <v>1</v>
      </c>
      <c r="AD176">
        <f t="shared" si="5"/>
        <v>3</v>
      </c>
    </row>
    <row r="177" spans="1:30" x14ac:dyDescent="0.2">
      <c r="A177">
        <v>3621</v>
      </c>
      <c r="B177" t="s">
        <v>290</v>
      </c>
      <c r="C177" t="str">
        <f t="shared" si="4"/>
        <v>Gl</v>
      </c>
      <c r="D177" t="str">
        <f>RIGHT(B177,AD177)</f>
        <v>884</v>
      </c>
      <c r="J177">
        <v>7.88</v>
      </c>
      <c r="K177">
        <v>8.42</v>
      </c>
      <c r="L177" t="str">
        <f>LEFT(R177,1)</f>
        <v>K</v>
      </c>
      <c r="M177" t="str">
        <f>IF(T177,LEFT(S177,LEN(S177)-1),S177)</f>
        <v>5/M0 V</v>
      </c>
      <c r="N177" t="str">
        <f>IF(T177,RIGHT(R177,1),"")</f>
        <v/>
      </c>
      <c r="O177">
        <v>128.4</v>
      </c>
      <c r="P177">
        <v>25.4</v>
      </c>
      <c r="R177" t="s">
        <v>291</v>
      </c>
      <c r="S177" t="str">
        <f>MID(R177,2,10)</f>
        <v>5/M0 V</v>
      </c>
      <c r="T177" t="b">
        <f>EXACT(LOWER(RIGHT(R177,1)),RIGHT(R177,1))</f>
        <v>0</v>
      </c>
      <c r="AD177">
        <f t="shared" si="5"/>
        <v>3</v>
      </c>
    </row>
    <row r="178" spans="1:30" x14ac:dyDescent="0.2">
      <c r="A178">
        <v>3801</v>
      </c>
      <c r="B178" t="s">
        <v>292</v>
      </c>
      <c r="C178" t="str">
        <f t="shared" si="4"/>
        <v>Gl</v>
      </c>
      <c r="D178" t="str">
        <f>RIGHT(B178,AD178)</f>
        <v>915</v>
      </c>
      <c r="J178">
        <v>13.05</v>
      </c>
      <c r="K178">
        <v>13.59</v>
      </c>
      <c r="L178" t="str">
        <f>LEFT(R178,1)</f>
        <v>A</v>
      </c>
      <c r="M178" t="str">
        <f>IF(T178,LEFT(S178,LEN(S178)-1),S178)</f>
        <v/>
      </c>
      <c r="N178" t="str">
        <f>IF(T178,RIGHT(R178,1),"")</f>
        <v>5</v>
      </c>
      <c r="O178">
        <v>128.19999999999999</v>
      </c>
      <c r="P178">
        <v>25.4</v>
      </c>
      <c r="R178" t="s">
        <v>293</v>
      </c>
      <c r="S178" t="str">
        <f>MID(R178,2,10)</f>
        <v>5</v>
      </c>
      <c r="T178" t="b">
        <f>EXACT(LOWER(RIGHT(R178,1)),RIGHT(R178,1))</f>
        <v>1</v>
      </c>
      <c r="AD178">
        <f t="shared" si="5"/>
        <v>3</v>
      </c>
    </row>
    <row r="179" spans="1:30" x14ac:dyDescent="0.2">
      <c r="A179">
        <v>313</v>
      </c>
      <c r="B179" t="s">
        <v>294</v>
      </c>
      <c r="C179" t="str">
        <f t="shared" si="4"/>
        <v>Gl</v>
      </c>
      <c r="D179" t="str">
        <f>RIGHT(B179,AD179)</f>
        <v>68</v>
      </c>
      <c r="J179">
        <v>5.22</v>
      </c>
      <c r="K179">
        <v>5.73</v>
      </c>
      <c r="L179" t="str">
        <f>LEFT(R179,1)</f>
        <v>K</v>
      </c>
      <c r="M179" t="str">
        <f>IF(T179,LEFT(S179,LEN(S179)-1),S179)</f>
        <v>1 V</v>
      </c>
      <c r="N179" t="str">
        <f>IF(T179,RIGHT(R179,1),"")</f>
        <v/>
      </c>
      <c r="O179">
        <v>126.5</v>
      </c>
      <c r="P179">
        <v>25.8</v>
      </c>
      <c r="R179" t="s">
        <v>295</v>
      </c>
      <c r="S179" t="str">
        <f>MID(R179,2,10)</f>
        <v>1 V</v>
      </c>
      <c r="T179" t="b">
        <f>EXACT(LOWER(RIGHT(R179,1)),RIGHT(R179,1))</f>
        <v>0</v>
      </c>
      <c r="AD179">
        <f t="shared" si="5"/>
        <v>2</v>
      </c>
    </row>
    <row r="180" spans="1:30" x14ac:dyDescent="0.2">
      <c r="A180">
        <v>1148</v>
      </c>
      <c r="B180" t="s">
        <v>296</v>
      </c>
      <c r="C180" t="str">
        <f t="shared" si="4"/>
        <v>Gl</v>
      </c>
      <c r="D180" t="str">
        <f>RIGHT(B180,AD180)</f>
        <v>268.3</v>
      </c>
      <c r="J180">
        <v>10.85</v>
      </c>
      <c r="K180">
        <v>11.35</v>
      </c>
      <c r="L180" t="str">
        <f>LEFT(R180,1)</f>
        <v>M</v>
      </c>
      <c r="M180" t="str">
        <f>IF(T180,LEFT(S180,LEN(S180)-1),S180)</f>
        <v>0 V</v>
      </c>
      <c r="N180" t="str">
        <f>IF(T180,RIGHT(R180,1),"")</f>
        <v/>
      </c>
      <c r="O180">
        <v>126</v>
      </c>
      <c r="P180">
        <v>25.9</v>
      </c>
      <c r="R180" t="s">
        <v>99</v>
      </c>
      <c r="S180" t="str">
        <f>MID(R180,2,10)</f>
        <v>0 V</v>
      </c>
      <c r="T180" t="b">
        <f>EXACT(LOWER(RIGHT(R180,1)),RIGHT(R180,1))</f>
        <v>0</v>
      </c>
      <c r="AD180">
        <f t="shared" si="5"/>
        <v>5</v>
      </c>
    </row>
    <row r="181" spans="1:30" x14ac:dyDescent="0.2">
      <c r="A181">
        <v>2128</v>
      </c>
      <c r="B181" t="s">
        <v>297</v>
      </c>
      <c r="C181" t="str">
        <f t="shared" si="4"/>
        <v>NN</v>
      </c>
      <c r="D181" t="str">
        <f>RIGHT(B181,AD181)</f>
        <v>3789</v>
      </c>
      <c r="J181">
        <v>11.95</v>
      </c>
      <c r="K181">
        <v>12.45</v>
      </c>
      <c r="L181" t="str">
        <f>LEFT(R181,1)</f>
        <v>M</v>
      </c>
      <c r="M181" t="str">
        <f>IF(T181,LEFT(S181,LEN(S181)-1),S181)</f>
        <v xml:space="preserve">4 </v>
      </c>
      <c r="N181" t="str">
        <f>IF(T181,RIGHT(R181,1),"")</f>
        <v>e</v>
      </c>
      <c r="O181">
        <v>126</v>
      </c>
      <c r="P181">
        <v>25.9</v>
      </c>
      <c r="R181" t="s">
        <v>221</v>
      </c>
      <c r="S181" t="str">
        <f>MID(R181,2,10)</f>
        <v>4 e</v>
      </c>
      <c r="T181" t="b">
        <f>EXACT(LOWER(RIGHT(R181,1)),RIGHT(R181,1))</f>
        <v>1</v>
      </c>
      <c r="AD181">
        <f t="shared" si="5"/>
        <v>4</v>
      </c>
    </row>
    <row r="182" spans="1:30" x14ac:dyDescent="0.2">
      <c r="A182">
        <v>2859</v>
      </c>
      <c r="B182" t="s">
        <v>298</v>
      </c>
      <c r="C182" t="str">
        <f t="shared" si="4"/>
        <v>Gl</v>
      </c>
      <c r="D182" t="str">
        <f>RIGHT(B182,AD182)</f>
        <v>701</v>
      </c>
      <c r="J182">
        <v>9.3800000000000008</v>
      </c>
      <c r="K182">
        <v>9.8800000000000008</v>
      </c>
      <c r="L182" t="str">
        <f>LEFT(R182,1)</f>
        <v>M</v>
      </c>
      <c r="M182" t="str">
        <f>IF(T182,LEFT(S182,LEN(S182)-1),S182)</f>
        <v/>
      </c>
      <c r="N182" t="str">
        <f>IF(T182,RIGHT(R182,1),"")</f>
        <v>2</v>
      </c>
      <c r="O182">
        <v>125.9</v>
      </c>
      <c r="P182">
        <v>25.9</v>
      </c>
      <c r="R182" t="s">
        <v>1</v>
      </c>
      <c r="S182" t="str">
        <f>MID(R182,2,10)</f>
        <v>2</v>
      </c>
      <c r="T182" t="b">
        <f>EXACT(LOWER(RIGHT(R182,1)),RIGHT(R182,1))</f>
        <v>1</v>
      </c>
      <c r="AD182">
        <f t="shared" si="5"/>
        <v>3</v>
      </c>
    </row>
    <row r="183" spans="1:30" x14ac:dyDescent="0.2">
      <c r="A183">
        <v>492</v>
      </c>
      <c r="B183" t="s">
        <v>299</v>
      </c>
      <c r="C183" t="str">
        <f t="shared" si="4"/>
        <v>Gl</v>
      </c>
      <c r="D183" t="str">
        <f>RIGHT(B183,AD183)</f>
        <v>109</v>
      </c>
      <c r="J183">
        <v>10.57</v>
      </c>
      <c r="K183">
        <v>11.06</v>
      </c>
      <c r="L183" t="str">
        <f>LEFT(R183,1)</f>
        <v>M</v>
      </c>
      <c r="M183" t="str">
        <f>IF(T183,LEFT(S183,LEN(S183)-1),S183)</f>
        <v>3.5V</v>
      </c>
      <c r="N183" t="str">
        <f>IF(T183,RIGHT(R183,1),"")</f>
        <v/>
      </c>
      <c r="O183">
        <v>125.6</v>
      </c>
      <c r="P183">
        <v>26</v>
      </c>
      <c r="R183" t="s">
        <v>300</v>
      </c>
      <c r="S183" t="str">
        <f>MID(R183,2,10)</f>
        <v>3.5V</v>
      </c>
      <c r="T183" t="b">
        <f>EXACT(LOWER(RIGHT(R183,1)),RIGHT(R183,1))</f>
        <v>0</v>
      </c>
      <c r="AD183">
        <f t="shared" si="5"/>
        <v>3</v>
      </c>
    </row>
    <row r="184" spans="1:30" x14ac:dyDescent="0.2">
      <c r="A184">
        <v>3363</v>
      </c>
      <c r="B184" t="s">
        <v>301</v>
      </c>
      <c r="C184" t="str">
        <f t="shared" si="4"/>
        <v>Gl</v>
      </c>
      <c r="D184" t="str">
        <f>RIGHT(B184,AD184)</f>
        <v>831</v>
      </c>
      <c r="E184" t="s">
        <v>45</v>
      </c>
      <c r="J184">
        <v>12.05</v>
      </c>
      <c r="K184">
        <v>12.54</v>
      </c>
      <c r="L184" t="str">
        <f>LEFT(R184,1)</f>
        <v>M</v>
      </c>
      <c r="M184" t="str">
        <f>IF(T184,LEFT(S184,LEN(S184)-1),S184)</f>
        <v>4.5</v>
      </c>
      <c r="N184" t="str">
        <f>IF(T184,RIGHT(R184,1),"")</f>
        <v>e</v>
      </c>
      <c r="O184">
        <v>125.6</v>
      </c>
      <c r="P184">
        <v>26</v>
      </c>
      <c r="R184" t="s">
        <v>64</v>
      </c>
      <c r="S184" t="str">
        <f>MID(R184,2,10)</f>
        <v>4.5e</v>
      </c>
      <c r="T184" t="b">
        <f>EXACT(LOWER(RIGHT(R184,1)),RIGHT(R184,1))</f>
        <v>1</v>
      </c>
      <c r="AD184">
        <f t="shared" si="5"/>
        <v>3</v>
      </c>
    </row>
    <row r="185" spans="1:30" x14ac:dyDescent="0.2">
      <c r="A185">
        <v>3364</v>
      </c>
      <c r="B185" t="s">
        <v>301</v>
      </c>
      <c r="C185" t="str">
        <f t="shared" si="4"/>
        <v>Gl</v>
      </c>
      <c r="D185" t="str">
        <f>RIGHT(B185,AD185)</f>
        <v>831</v>
      </c>
      <c r="E185" t="s">
        <v>47</v>
      </c>
      <c r="J185">
        <v>14.9</v>
      </c>
      <c r="K185">
        <v>15.4</v>
      </c>
      <c r="L185" t="str">
        <f>LEFT(R185,1)</f>
        <v/>
      </c>
      <c r="M185" t="e">
        <f>IF(T185,LEFT(S185,LEN(S185)-1),S185)</f>
        <v>#VALUE!</v>
      </c>
      <c r="N185" t="str">
        <f>IF(T185,RIGHT(R185,1),"")</f>
        <v/>
      </c>
      <c r="O185">
        <v>125.6</v>
      </c>
      <c r="P185">
        <v>26</v>
      </c>
      <c r="S185" t="str">
        <f>MID(R185,2,10)</f>
        <v/>
      </c>
      <c r="T185" t="b">
        <f>EXACT(LOWER(RIGHT(R185,1)),RIGHT(R185,1))</f>
        <v>1</v>
      </c>
      <c r="AD185">
        <f t="shared" si="5"/>
        <v>3</v>
      </c>
    </row>
    <row r="186" spans="1:30" x14ac:dyDescent="0.2">
      <c r="A186">
        <v>965</v>
      </c>
      <c r="B186" t="s">
        <v>302</v>
      </c>
      <c r="C186" t="str">
        <f t="shared" si="4"/>
        <v>Gl</v>
      </c>
      <c r="D186" t="str">
        <f>RIGHT(B186,AD186)</f>
        <v>216</v>
      </c>
      <c r="E186" t="s">
        <v>45</v>
      </c>
      <c r="F186" t="s">
        <v>303</v>
      </c>
      <c r="H186" t="s">
        <v>1158</v>
      </c>
      <c r="I186" s="3" t="s">
        <v>1491</v>
      </c>
      <c r="J186">
        <v>3.58</v>
      </c>
      <c r="K186">
        <v>4.0599999999999996</v>
      </c>
      <c r="L186" t="str">
        <f>LEFT(R186,1)</f>
        <v>F</v>
      </c>
      <c r="M186" t="str">
        <f>IF(T186,LEFT(S186,LEN(S186)-1),S186)</f>
        <v>6 V</v>
      </c>
      <c r="N186" t="str">
        <f>IF(T186,RIGHT(R186,1),"")</f>
        <v/>
      </c>
      <c r="O186">
        <v>124.9</v>
      </c>
      <c r="P186">
        <v>26.1</v>
      </c>
      <c r="R186" t="s">
        <v>265</v>
      </c>
      <c r="S186" t="str">
        <f>MID(R186,2,10)</f>
        <v>6 V</v>
      </c>
      <c r="T186" t="b">
        <f>EXACT(LOWER(RIGHT(R186,1)),RIGHT(R186,1))</f>
        <v>0</v>
      </c>
      <c r="AD186">
        <f t="shared" si="5"/>
        <v>3</v>
      </c>
    </row>
    <row r="187" spans="1:30" x14ac:dyDescent="0.2">
      <c r="A187">
        <v>966</v>
      </c>
      <c r="B187" t="s">
        <v>302</v>
      </c>
      <c r="C187" t="str">
        <f t="shared" si="4"/>
        <v>Gl</v>
      </c>
      <c r="D187" t="str">
        <f>RIGHT(B187,AD187)</f>
        <v>216</v>
      </c>
      <c r="E187" t="s">
        <v>47</v>
      </c>
      <c r="J187">
        <v>6.13</v>
      </c>
      <c r="K187">
        <v>6.61</v>
      </c>
      <c r="L187" t="str">
        <f>LEFT(R187,1)</f>
        <v>K</v>
      </c>
      <c r="M187" t="str">
        <f>IF(T187,LEFT(S187,LEN(S187)-1),S187)</f>
        <v>2 V</v>
      </c>
      <c r="N187" t="str">
        <f>IF(T187,RIGHT(R187,1),"")</f>
        <v/>
      </c>
      <c r="O187">
        <v>124.9</v>
      </c>
      <c r="P187">
        <v>26.1</v>
      </c>
      <c r="R187" t="s">
        <v>69</v>
      </c>
      <c r="S187" t="str">
        <f>MID(R187,2,10)</f>
        <v>2 V</v>
      </c>
      <c r="T187" t="b">
        <f>EXACT(LOWER(RIGHT(R187,1)),RIGHT(R187,1))</f>
        <v>0</v>
      </c>
      <c r="AD187">
        <f t="shared" si="5"/>
        <v>3</v>
      </c>
    </row>
    <row r="188" spans="1:30" x14ac:dyDescent="0.2">
      <c r="A188">
        <v>989</v>
      </c>
      <c r="B188" t="s">
        <v>304</v>
      </c>
      <c r="C188" t="str">
        <f t="shared" si="4"/>
        <v>GJ</v>
      </c>
      <c r="D188" t="str">
        <f>RIGHT(B188,AD188)</f>
        <v>1087</v>
      </c>
      <c r="J188">
        <v>14.1</v>
      </c>
      <c r="K188">
        <v>14.59</v>
      </c>
      <c r="L188" t="str">
        <f>LEFT(R188,1)</f>
        <v>A</v>
      </c>
      <c r="M188" t="str">
        <f>IF(T188,LEFT(S188,LEN(S188)-1),S188)</f>
        <v>P</v>
      </c>
      <c r="N188" t="str">
        <f>IF(T188,RIGHT(R188,1),"")</f>
        <v>9</v>
      </c>
      <c r="O188">
        <v>125.1</v>
      </c>
      <c r="P188">
        <v>26.1</v>
      </c>
      <c r="R188" t="s">
        <v>305</v>
      </c>
      <c r="S188" t="str">
        <f>MID(R188,2,10)</f>
        <v>P9</v>
      </c>
      <c r="T188" t="b">
        <f>EXACT(LOWER(RIGHT(R188,1)),RIGHT(R188,1))</f>
        <v>1</v>
      </c>
      <c r="AD188">
        <f t="shared" si="5"/>
        <v>4</v>
      </c>
    </row>
    <row r="189" spans="1:30" x14ac:dyDescent="0.2">
      <c r="A189">
        <v>2708</v>
      </c>
      <c r="B189" t="s">
        <v>306</v>
      </c>
      <c r="C189" t="str">
        <f t="shared" si="4"/>
        <v>NN</v>
      </c>
      <c r="D189" t="str">
        <f>RIGHT(B189,AD189)</f>
        <v>3991</v>
      </c>
      <c r="J189">
        <v>11.8</v>
      </c>
      <c r="K189">
        <v>12.3</v>
      </c>
      <c r="L189" t="str">
        <f>LEFT(R189,1)</f>
        <v>M</v>
      </c>
      <c r="M189" t="str">
        <f>IF(T189,LEFT(S189,LEN(S189)-1),S189)</f>
        <v/>
      </c>
      <c r="N189" t="str">
        <f>IF(T189,RIGHT(R189,1),"")</f>
        <v>3</v>
      </c>
      <c r="O189">
        <v>125</v>
      </c>
      <c r="P189">
        <v>26.1</v>
      </c>
      <c r="R189" t="s">
        <v>122</v>
      </c>
      <c r="S189" t="str">
        <f>MID(R189,2,10)</f>
        <v>3</v>
      </c>
      <c r="T189" t="b">
        <f>EXACT(LOWER(RIGHT(R189,1)),RIGHT(R189,1))</f>
        <v>1</v>
      </c>
      <c r="AD189">
        <f t="shared" si="5"/>
        <v>4</v>
      </c>
    </row>
    <row r="190" spans="1:30" x14ac:dyDescent="0.2">
      <c r="A190">
        <v>3606</v>
      </c>
      <c r="B190" t="s">
        <v>307</v>
      </c>
      <c r="C190" t="str">
        <f t="shared" si="4"/>
        <v>GJ</v>
      </c>
      <c r="D190" t="str">
        <f>RIGHT(B190,AD190)</f>
        <v>1276</v>
      </c>
      <c r="J190">
        <v>15.65</v>
      </c>
      <c r="K190">
        <v>16.12</v>
      </c>
      <c r="L190" t="str">
        <f>LEFT(R190,1)</f>
        <v>Z</v>
      </c>
      <c r="M190" t="str">
        <f>IF(T190,LEFT(S190,LEN(S190)-1),S190)</f>
        <v>9</v>
      </c>
      <c r="N190" t="str">
        <f>IF(T190,RIGHT(R190,1),"")</f>
        <v>+</v>
      </c>
      <c r="O190">
        <v>124.2</v>
      </c>
      <c r="P190">
        <v>26.2</v>
      </c>
      <c r="R190" t="s">
        <v>308</v>
      </c>
      <c r="S190" t="str">
        <f>MID(R190,2,10)</f>
        <v>9+</v>
      </c>
      <c r="T190" t="b">
        <f>EXACT(LOWER(RIGHT(R190,1)),RIGHT(R190,1))</f>
        <v>1</v>
      </c>
      <c r="AD190">
        <f t="shared" si="5"/>
        <v>4</v>
      </c>
    </row>
    <row r="191" spans="1:30" x14ac:dyDescent="0.2">
      <c r="A191">
        <v>2921</v>
      </c>
      <c r="B191" t="s">
        <v>309</v>
      </c>
      <c r="C191" t="str">
        <f t="shared" si="4"/>
        <v>NN</v>
      </c>
      <c r="D191" t="str">
        <f>RIGHT(B191,AD191)</f>
        <v>4063</v>
      </c>
      <c r="J191">
        <v>11.42</v>
      </c>
      <c r="K191">
        <v>11.9</v>
      </c>
      <c r="L191" t="str">
        <f>LEFT(R191,1)</f>
        <v>M</v>
      </c>
      <c r="M191" t="str">
        <f>IF(T191,LEFT(S191,LEN(S191)-1),S191)</f>
        <v xml:space="preserve">3 </v>
      </c>
      <c r="N191" t="str">
        <f>IF(T191,RIGHT(R191,1),"")</f>
        <v>p</v>
      </c>
      <c r="O191">
        <v>124</v>
      </c>
      <c r="P191">
        <v>26.3</v>
      </c>
      <c r="R191" t="s">
        <v>310</v>
      </c>
      <c r="S191" t="str">
        <f>MID(R191,2,10)</f>
        <v>3 p</v>
      </c>
      <c r="T191" t="b">
        <f>EXACT(LOWER(RIGHT(R191,1)),RIGHT(R191,1))</f>
        <v>1</v>
      </c>
      <c r="AD191">
        <f t="shared" si="5"/>
        <v>4</v>
      </c>
    </row>
    <row r="192" spans="1:30" x14ac:dyDescent="0.2">
      <c r="A192">
        <v>1247</v>
      </c>
      <c r="B192" t="s">
        <v>311</v>
      </c>
      <c r="C192" t="str">
        <f t="shared" si="4"/>
        <v>GJ</v>
      </c>
      <c r="D192" t="str">
        <f>RIGHT(B192,AD192)</f>
        <v>1105</v>
      </c>
      <c r="J192">
        <v>12</v>
      </c>
      <c r="K192">
        <v>12.46</v>
      </c>
      <c r="L192" t="str">
        <f>LEFT(R192,1)</f>
        <v>k</v>
      </c>
      <c r="M192" t="e">
        <f>IF(T192,LEFT(S192,LEN(S192)-1),S192)</f>
        <v>#VALUE!</v>
      </c>
      <c r="N192" t="str">
        <f>IF(T192,RIGHT(R192,1),"")</f>
        <v>k</v>
      </c>
      <c r="O192">
        <v>123.5</v>
      </c>
      <c r="P192">
        <v>26.4</v>
      </c>
      <c r="R192" t="s">
        <v>116</v>
      </c>
      <c r="S192" t="str">
        <f>MID(R192,2,10)</f>
        <v/>
      </c>
      <c r="T192" t="b">
        <f>EXACT(LOWER(RIGHT(R192,1)),RIGHT(R192,1))</f>
        <v>1</v>
      </c>
      <c r="AD192">
        <f t="shared" si="5"/>
        <v>4</v>
      </c>
    </row>
    <row r="193" spans="1:30" x14ac:dyDescent="0.2">
      <c r="A193">
        <v>1855</v>
      </c>
      <c r="B193" t="s">
        <v>312</v>
      </c>
      <c r="C193" t="str">
        <f t="shared" si="4"/>
        <v>Gl</v>
      </c>
      <c r="D193" t="str">
        <f>RIGHT(B193,AD193)</f>
        <v>450</v>
      </c>
      <c r="J193">
        <v>9.73</v>
      </c>
      <c r="K193">
        <v>10.19</v>
      </c>
      <c r="L193" t="str">
        <f>LEFT(R193,1)</f>
        <v>M</v>
      </c>
      <c r="M193" t="str">
        <f>IF(T193,LEFT(S193,LEN(S193)-1),S193)</f>
        <v>1 V</v>
      </c>
      <c r="N193" t="str">
        <f>IF(T193,RIGHT(R193,1),"")</f>
        <v>e</v>
      </c>
      <c r="O193">
        <v>123.5</v>
      </c>
      <c r="P193">
        <v>26.4</v>
      </c>
      <c r="R193" t="s">
        <v>170</v>
      </c>
      <c r="S193" t="str">
        <f>MID(R193,2,10)</f>
        <v>1 Ve</v>
      </c>
      <c r="T193" t="b">
        <f>EXACT(LOWER(RIGHT(R193,1)),RIGHT(R193,1))</f>
        <v>1</v>
      </c>
      <c r="AD193">
        <f t="shared" si="5"/>
        <v>3</v>
      </c>
    </row>
    <row r="194" spans="1:30" x14ac:dyDescent="0.2">
      <c r="A194">
        <v>758</v>
      </c>
      <c r="B194" t="s">
        <v>313</v>
      </c>
      <c r="C194" t="str">
        <f t="shared" si="4"/>
        <v>GJ</v>
      </c>
      <c r="D194" t="str">
        <f>RIGHT(B194,AD194)</f>
        <v>2034</v>
      </c>
      <c r="J194">
        <v>14.36</v>
      </c>
      <c r="K194">
        <v>14.81</v>
      </c>
      <c r="L194" t="str">
        <f>LEFT(R194,1)</f>
        <v>A</v>
      </c>
      <c r="M194" t="str">
        <f>IF(T194,LEFT(S194,LEN(S194)-1),S194)</f>
        <v/>
      </c>
      <c r="N194" t="str">
        <f>IF(T194,RIGHT(R194,1),"")</f>
        <v>8</v>
      </c>
      <c r="O194">
        <v>123</v>
      </c>
      <c r="P194">
        <v>26.5</v>
      </c>
      <c r="R194" t="s">
        <v>314</v>
      </c>
      <c r="S194" t="str">
        <f>MID(R194,2,10)</f>
        <v>8</v>
      </c>
      <c r="T194" t="b">
        <f>EXACT(LOWER(RIGHT(R194,1)),RIGHT(R194,1))</f>
        <v>1</v>
      </c>
      <c r="AD194">
        <f t="shared" si="5"/>
        <v>4</v>
      </c>
    </row>
    <row r="195" spans="1:30" x14ac:dyDescent="0.2">
      <c r="A195">
        <v>1477</v>
      </c>
      <c r="B195" t="s">
        <v>315</v>
      </c>
      <c r="C195" t="str">
        <f t="shared" ref="C195:C258" si="6">LEFT(B195,2)</f>
        <v>GJ</v>
      </c>
      <c r="D195" t="str">
        <f>RIGHT(B195,AD195)</f>
        <v>1123</v>
      </c>
      <c r="J195">
        <v>13.1</v>
      </c>
      <c r="K195">
        <v>13.55</v>
      </c>
      <c r="L195" t="str">
        <f>LEFT(R195,1)</f>
        <v>m</v>
      </c>
      <c r="M195" t="e">
        <f>IF(T195,LEFT(S195,LEN(S195)-1),S195)</f>
        <v>#VALUE!</v>
      </c>
      <c r="N195" t="str">
        <f>IF(T195,RIGHT(R195,1),"")</f>
        <v>m</v>
      </c>
      <c r="O195">
        <v>123</v>
      </c>
      <c r="P195">
        <v>26.5</v>
      </c>
      <c r="R195" t="s">
        <v>18</v>
      </c>
      <c r="S195" t="str">
        <f>MID(R195,2,10)</f>
        <v/>
      </c>
      <c r="T195" t="b">
        <f>EXACT(LOWER(RIGHT(R195,1)),RIGHT(R195,1))</f>
        <v>1</v>
      </c>
      <c r="AD195">
        <f t="shared" ref="AD195:AD258" si="7">LEN(B195)-3</f>
        <v>4</v>
      </c>
    </row>
    <row r="196" spans="1:30" x14ac:dyDescent="0.2">
      <c r="A196">
        <v>2043</v>
      </c>
      <c r="B196" t="s">
        <v>316</v>
      </c>
      <c r="C196" t="str">
        <f t="shared" si="6"/>
        <v>Gl</v>
      </c>
      <c r="D196" t="str">
        <f>RIGHT(B196,AD196)</f>
        <v>493.1</v>
      </c>
      <c r="J196">
        <v>13.4</v>
      </c>
      <c r="K196">
        <v>13.85</v>
      </c>
      <c r="L196" t="str">
        <f>LEFT(R196,1)</f>
        <v>M</v>
      </c>
      <c r="M196" t="str">
        <f>IF(T196,LEFT(S196,LEN(S196)-1),S196)</f>
        <v xml:space="preserve">5 </v>
      </c>
      <c r="N196" t="str">
        <f>IF(T196,RIGHT(R196,1),"")</f>
        <v>e</v>
      </c>
      <c r="O196">
        <v>122.8</v>
      </c>
      <c r="P196">
        <v>26.5</v>
      </c>
      <c r="R196" t="s">
        <v>42</v>
      </c>
      <c r="S196" t="str">
        <f>MID(R196,2,10)</f>
        <v>5 e</v>
      </c>
      <c r="T196" t="b">
        <f>EXACT(LOWER(RIGHT(R196,1)),RIGHT(R196,1))</f>
        <v>1</v>
      </c>
      <c r="AD196">
        <f t="shared" si="7"/>
        <v>5</v>
      </c>
    </row>
    <row r="197" spans="1:30" x14ac:dyDescent="0.2">
      <c r="A197">
        <v>3229</v>
      </c>
      <c r="B197" t="s">
        <v>317</v>
      </c>
      <c r="C197" t="str">
        <f t="shared" si="6"/>
        <v>Gl</v>
      </c>
      <c r="D197" t="str">
        <f>RIGHT(B197,AD197)</f>
        <v>799</v>
      </c>
      <c r="E197" t="s">
        <v>45</v>
      </c>
      <c r="J197">
        <v>10.99</v>
      </c>
      <c r="K197">
        <v>11.44</v>
      </c>
      <c r="L197" t="str">
        <f>LEFT(R197,1)</f>
        <v>M</v>
      </c>
      <c r="M197" t="str">
        <f>IF(T197,LEFT(S197,LEN(S197)-1),S197)</f>
        <v>4.5</v>
      </c>
      <c r="N197" t="str">
        <f>IF(T197,RIGHT(R197,1),"")</f>
        <v>e</v>
      </c>
      <c r="O197">
        <v>122.8</v>
      </c>
      <c r="P197">
        <v>26.5</v>
      </c>
      <c r="R197" t="s">
        <v>64</v>
      </c>
      <c r="S197" t="str">
        <f>MID(R197,2,10)</f>
        <v>4.5e</v>
      </c>
      <c r="T197" t="b">
        <f>EXACT(LOWER(RIGHT(R197,1)),RIGHT(R197,1))</f>
        <v>1</v>
      </c>
      <c r="AD197">
        <f t="shared" si="7"/>
        <v>3</v>
      </c>
    </row>
    <row r="198" spans="1:30" x14ac:dyDescent="0.2">
      <c r="A198">
        <v>3230</v>
      </c>
      <c r="B198" t="s">
        <v>317</v>
      </c>
      <c r="C198" t="str">
        <f t="shared" si="6"/>
        <v>Gl</v>
      </c>
      <c r="D198" t="str">
        <f>RIGHT(B198,AD198)</f>
        <v>799</v>
      </c>
      <c r="E198" t="s">
        <v>47</v>
      </c>
      <c r="J198">
        <v>11</v>
      </c>
      <c r="K198">
        <v>11.4</v>
      </c>
      <c r="L198" t="str">
        <f>LEFT(R198,1)</f>
        <v>M</v>
      </c>
      <c r="M198" t="str">
        <f>IF(T198,LEFT(S198,LEN(S198)-1),S198)</f>
        <v>4.5</v>
      </c>
      <c r="N198" t="str">
        <f>IF(T198,RIGHT(R198,1),"")</f>
        <v>e</v>
      </c>
      <c r="O198">
        <v>122.8</v>
      </c>
      <c r="P198">
        <v>26.5</v>
      </c>
      <c r="R198" t="s">
        <v>64</v>
      </c>
      <c r="S198" t="str">
        <f>MID(R198,2,10)</f>
        <v>4.5e</v>
      </c>
      <c r="T198" t="b">
        <f>EXACT(LOWER(RIGHT(R198,1)),RIGHT(R198,1))</f>
        <v>1</v>
      </c>
      <c r="AD198">
        <f t="shared" si="7"/>
        <v>3</v>
      </c>
    </row>
    <row r="199" spans="1:30" x14ac:dyDescent="0.2">
      <c r="A199">
        <v>3748</v>
      </c>
      <c r="B199" t="s">
        <v>318</v>
      </c>
      <c r="C199" t="str">
        <f t="shared" si="6"/>
        <v>GJ</v>
      </c>
      <c r="D199" t="str">
        <f>RIGHT(B199,AD199)</f>
        <v>1289</v>
      </c>
      <c r="J199">
        <v>12.57</v>
      </c>
      <c r="K199">
        <v>13.02</v>
      </c>
      <c r="L199" t="str">
        <f>LEFT(R199,1)</f>
        <v>k</v>
      </c>
      <c r="M199" t="e">
        <f>IF(T199,LEFT(S199,LEN(S199)-1),S199)</f>
        <v>#VALUE!</v>
      </c>
      <c r="N199" t="str">
        <f>IF(T199,RIGHT(R199,1),"")</f>
        <v>k</v>
      </c>
      <c r="O199">
        <v>123</v>
      </c>
      <c r="P199">
        <v>26.5</v>
      </c>
      <c r="R199" t="s">
        <v>116</v>
      </c>
      <c r="S199" t="str">
        <f>MID(R199,2,10)</f>
        <v/>
      </c>
      <c r="T199" t="b">
        <f>EXACT(LOWER(RIGHT(R199,1)),RIGHT(R199,1))</f>
        <v>1</v>
      </c>
      <c r="AD199">
        <f t="shared" si="7"/>
        <v>4</v>
      </c>
    </row>
    <row r="200" spans="1:30" x14ac:dyDescent="0.2">
      <c r="A200">
        <v>3009</v>
      </c>
      <c r="B200" t="s">
        <v>319</v>
      </c>
      <c r="C200" t="str">
        <f t="shared" si="6"/>
        <v>Gl</v>
      </c>
      <c r="D200" t="str">
        <f>RIGHT(B200,AD200)</f>
        <v>747</v>
      </c>
      <c r="E200" t="s">
        <v>45</v>
      </c>
      <c r="J200">
        <v>11.86</v>
      </c>
      <c r="K200">
        <v>12.3</v>
      </c>
      <c r="L200" t="str">
        <f>LEFT(R200,1)</f>
        <v>M</v>
      </c>
      <c r="M200" t="str">
        <f>IF(T200,LEFT(S200,LEN(S200)-1),S200)</f>
        <v>3.5 J</v>
      </c>
      <c r="N200" t="str">
        <f>IF(T200,RIGHT(R200,1),"")</f>
        <v/>
      </c>
      <c r="O200">
        <v>122.6</v>
      </c>
      <c r="P200">
        <v>26.6</v>
      </c>
      <c r="R200" t="s">
        <v>320</v>
      </c>
      <c r="S200" t="str">
        <f>MID(R200,2,10)</f>
        <v>3.5 J</v>
      </c>
      <c r="T200" t="b">
        <f>EXACT(LOWER(RIGHT(R200,1)),RIGHT(R200,1))</f>
        <v>0</v>
      </c>
      <c r="AD200">
        <f t="shared" si="7"/>
        <v>3</v>
      </c>
    </row>
    <row r="201" spans="1:30" x14ac:dyDescent="0.2">
      <c r="A201">
        <v>3010</v>
      </c>
      <c r="B201" t="s">
        <v>319</v>
      </c>
      <c r="C201" t="str">
        <f t="shared" si="6"/>
        <v>Gl</v>
      </c>
      <c r="D201" t="str">
        <f>RIGHT(B201,AD201)</f>
        <v>747</v>
      </c>
      <c r="E201" t="s">
        <v>47</v>
      </c>
      <c r="J201">
        <v>12.16</v>
      </c>
      <c r="K201">
        <v>12.6</v>
      </c>
      <c r="L201" t="str">
        <f>LEFT(R201,1)</f>
        <v>M</v>
      </c>
      <c r="M201" t="str">
        <f>IF(T201,LEFT(S201,LEN(S201)-1),S201)</f>
        <v>5 K</v>
      </c>
      <c r="N201" t="str">
        <f>IF(T201,RIGHT(R201,1),"")</f>
        <v/>
      </c>
      <c r="O201">
        <v>122.6</v>
      </c>
      <c r="P201">
        <v>26.6</v>
      </c>
      <c r="R201" t="s">
        <v>321</v>
      </c>
      <c r="S201" t="str">
        <f>MID(R201,2,10)</f>
        <v>5 K</v>
      </c>
      <c r="T201" t="b">
        <f>EXACT(LOWER(RIGHT(R201,1)),RIGHT(R201,1))</f>
        <v>0</v>
      </c>
      <c r="AD201">
        <f t="shared" si="7"/>
        <v>3</v>
      </c>
    </row>
    <row r="202" spans="1:30" x14ac:dyDescent="0.2">
      <c r="A202">
        <v>2145</v>
      </c>
      <c r="B202" t="s">
        <v>322</v>
      </c>
      <c r="C202" t="str">
        <f t="shared" si="6"/>
        <v>Gl</v>
      </c>
      <c r="D202" t="str">
        <f>RIGHT(B202,AD202)</f>
        <v>518</v>
      </c>
      <c r="J202">
        <v>14.65</v>
      </c>
      <c r="K202">
        <v>15.09</v>
      </c>
      <c r="L202" t="str">
        <f>LEFT(R202,1)</f>
        <v>Z</v>
      </c>
      <c r="M202" t="str">
        <f>IF(T202,LEFT(S202,LEN(S202)-1),S202)</f>
        <v/>
      </c>
      <c r="N202" t="str">
        <f>IF(T202,RIGHT(R202,1),"")</f>
        <v>9</v>
      </c>
      <c r="O202">
        <v>122.2</v>
      </c>
      <c r="P202">
        <v>26.7</v>
      </c>
      <c r="R202" t="s">
        <v>213</v>
      </c>
      <c r="S202" t="str">
        <f>MID(R202,2,10)</f>
        <v>9</v>
      </c>
      <c r="T202" t="b">
        <f>EXACT(LOWER(RIGHT(R202,1)),RIGHT(R202,1))</f>
        <v>1</v>
      </c>
      <c r="AD202">
        <f t="shared" si="7"/>
        <v>3</v>
      </c>
    </row>
    <row r="203" spans="1:30" x14ac:dyDescent="0.2">
      <c r="A203">
        <v>1854</v>
      </c>
      <c r="B203" t="s">
        <v>323</v>
      </c>
      <c r="C203" t="str">
        <f t="shared" si="6"/>
        <v>GJ</v>
      </c>
      <c r="D203" t="str">
        <f>RIGHT(B203,AD203)</f>
        <v>1151</v>
      </c>
      <c r="J203">
        <v>13.25</v>
      </c>
      <c r="K203">
        <v>13.68</v>
      </c>
      <c r="L203" t="str">
        <f>LEFT(R203,1)</f>
        <v>m</v>
      </c>
      <c r="M203" t="e">
        <f>IF(T203,LEFT(S203,LEN(S203)-1),S203)</f>
        <v>#VALUE!</v>
      </c>
      <c r="N203" t="str">
        <f>IF(T203,RIGHT(R203,1),"")</f>
        <v>m</v>
      </c>
      <c r="O203">
        <v>121.8</v>
      </c>
      <c r="P203">
        <v>26.8</v>
      </c>
      <c r="R203" t="s">
        <v>18</v>
      </c>
      <c r="S203" t="str">
        <f>MID(R203,2,10)</f>
        <v/>
      </c>
      <c r="T203" t="b">
        <f>EXACT(LOWER(RIGHT(R203,1)),RIGHT(R203,1))</f>
        <v>1</v>
      </c>
      <c r="AD203">
        <f t="shared" si="7"/>
        <v>4</v>
      </c>
    </row>
    <row r="204" spans="1:30" x14ac:dyDescent="0.2">
      <c r="A204">
        <v>1983</v>
      </c>
      <c r="B204" t="s">
        <v>324</v>
      </c>
      <c r="C204" t="str">
        <f t="shared" si="6"/>
        <v>Gl</v>
      </c>
      <c r="D204" t="str">
        <f>RIGHT(B204,AD204)</f>
        <v>479</v>
      </c>
      <c r="J204">
        <v>10.67</v>
      </c>
      <c r="K204">
        <v>11.09</v>
      </c>
      <c r="L204" t="str">
        <f>LEFT(R204,1)</f>
        <v>M</v>
      </c>
      <c r="M204" t="str">
        <f>IF(T204,LEFT(S204,LEN(S204)-1),S204)</f>
        <v/>
      </c>
      <c r="N204" t="str">
        <f>IF(T204,RIGHT(R204,1),"")</f>
        <v>3</v>
      </c>
      <c r="O204">
        <v>121.1</v>
      </c>
      <c r="P204">
        <v>26.9</v>
      </c>
      <c r="R204" t="s">
        <v>122</v>
      </c>
      <c r="S204" t="str">
        <f>MID(R204,2,10)</f>
        <v>3</v>
      </c>
      <c r="T204" t="b">
        <f>EXACT(LOWER(RIGHT(R204,1)),RIGHT(R204,1))</f>
        <v>1</v>
      </c>
      <c r="AD204">
        <f t="shared" si="7"/>
        <v>3</v>
      </c>
    </row>
    <row r="205" spans="1:30" x14ac:dyDescent="0.2">
      <c r="A205">
        <v>2904</v>
      </c>
      <c r="B205" t="s">
        <v>325</v>
      </c>
      <c r="C205" t="str">
        <f t="shared" si="6"/>
        <v>GJ</v>
      </c>
      <c r="D205" t="str">
        <f>RIGHT(B205,AD205)</f>
        <v>1227</v>
      </c>
      <c r="J205">
        <v>13.41</v>
      </c>
      <c r="K205">
        <v>13.83</v>
      </c>
      <c r="L205" t="str">
        <f>LEFT(R205,1)</f>
        <v>m</v>
      </c>
      <c r="M205" t="e">
        <f>IF(T205,LEFT(S205,LEN(S205)-1),S205)</f>
        <v>#VALUE!</v>
      </c>
      <c r="N205" t="str">
        <f>IF(T205,RIGHT(R205,1),"")</f>
        <v>m</v>
      </c>
      <c r="O205">
        <v>121.3</v>
      </c>
      <c r="P205">
        <v>26.9</v>
      </c>
      <c r="R205" t="s">
        <v>18</v>
      </c>
      <c r="S205" t="str">
        <f>MID(R205,2,10)</f>
        <v/>
      </c>
      <c r="T205" t="b">
        <f>EXACT(LOWER(RIGHT(R205,1)),RIGHT(R205,1))</f>
        <v>1</v>
      </c>
      <c r="AD205">
        <f t="shared" si="7"/>
        <v>4</v>
      </c>
    </row>
    <row r="206" spans="1:30" x14ac:dyDescent="0.2">
      <c r="A206">
        <v>229</v>
      </c>
      <c r="B206" t="s">
        <v>326</v>
      </c>
      <c r="C206" t="str">
        <f t="shared" si="6"/>
        <v>Gl</v>
      </c>
      <c r="D206" t="str">
        <f>RIGHT(B206,AD206)</f>
        <v>54</v>
      </c>
      <c r="J206">
        <v>9.8000000000000007</v>
      </c>
      <c r="K206">
        <v>10.210000000000001</v>
      </c>
      <c r="L206" t="str">
        <f>LEFT(R206,1)</f>
        <v>k</v>
      </c>
      <c r="M206" t="e">
        <f>IF(T206,LEFT(S206,LEN(S206)-1),S206)</f>
        <v>#VALUE!</v>
      </c>
      <c r="N206" t="str">
        <f>IF(T206,RIGHT(R206,1),"")</f>
        <v>k</v>
      </c>
      <c r="O206">
        <v>120.9</v>
      </c>
      <c r="P206">
        <v>27</v>
      </c>
      <c r="R206" t="s">
        <v>116</v>
      </c>
      <c r="S206" t="str">
        <f>MID(R206,2,10)</f>
        <v/>
      </c>
      <c r="T206" t="b">
        <f>EXACT(LOWER(RIGHT(R206,1)),RIGHT(R206,1))</f>
        <v>1</v>
      </c>
      <c r="AD206">
        <f t="shared" si="7"/>
        <v>2</v>
      </c>
    </row>
    <row r="207" spans="1:30" x14ac:dyDescent="0.2">
      <c r="A207">
        <v>516</v>
      </c>
      <c r="B207" t="s">
        <v>327</v>
      </c>
      <c r="C207" t="str">
        <f t="shared" si="6"/>
        <v>Gl</v>
      </c>
      <c r="D207" t="str">
        <f>RIGHT(B207,AD207)</f>
        <v>117</v>
      </c>
      <c r="J207">
        <v>6.03</v>
      </c>
      <c r="K207">
        <v>6.43</v>
      </c>
      <c r="L207" t="str">
        <f>LEFT(R207,1)</f>
        <v>K</v>
      </c>
      <c r="M207" t="str">
        <f>IF(T207,LEFT(S207,LEN(S207)-1),S207)</f>
        <v>2 V</v>
      </c>
      <c r="N207" t="str">
        <f>IF(T207,RIGHT(R207,1),"")</f>
        <v/>
      </c>
      <c r="O207">
        <v>120.4</v>
      </c>
      <c r="P207">
        <v>27.1</v>
      </c>
      <c r="R207" t="s">
        <v>69</v>
      </c>
      <c r="S207" t="str">
        <f>MID(R207,2,10)</f>
        <v>2 V</v>
      </c>
      <c r="T207" t="b">
        <f>EXACT(LOWER(RIGHT(R207,1)),RIGHT(R207,1))</f>
        <v>0</v>
      </c>
      <c r="AD207">
        <f t="shared" si="7"/>
        <v>3</v>
      </c>
    </row>
    <row r="208" spans="1:30" x14ac:dyDescent="0.2">
      <c r="A208">
        <v>3203</v>
      </c>
      <c r="B208" t="s">
        <v>328</v>
      </c>
      <c r="C208" t="str">
        <f t="shared" si="6"/>
        <v>Gl</v>
      </c>
      <c r="D208" t="str">
        <f>RIGHT(B208,AD208)</f>
        <v>793</v>
      </c>
      <c r="J208">
        <v>10.56</v>
      </c>
      <c r="K208">
        <v>10.96</v>
      </c>
      <c r="L208" t="str">
        <f>LEFT(R208,1)</f>
        <v>M</v>
      </c>
      <c r="M208" t="str">
        <f>IF(T208,LEFT(S208,LEN(S208)-1),S208)</f>
        <v/>
      </c>
      <c r="N208" t="str">
        <f>IF(T208,RIGHT(R208,1),"")</f>
        <v>3</v>
      </c>
      <c r="O208">
        <v>120.4</v>
      </c>
      <c r="P208">
        <v>27.1</v>
      </c>
      <c r="R208" t="s">
        <v>122</v>
      </c>
      <c r="S208" t="str">
        <f>MID(R208,2,10)</f>
        <v>3</v>
      </c>
      <c r="T208" t="b">
        <f>EXACT(LOWER(RIGHT(R208,1)),RIGHT(R208,1))</f>
        <v>1</v>
      </c>
      <c r="AD208">
        <f t="shared" si="7"/>
        <v>3</v>
      </c>
    </row>
    <row r="209" spans="1:30" x14ac:dyDescent="0.2">
      <c r="A209">
        <v>1042</v>
      </c>
      <c r="B209" t="s">
        <v>329</v>
      </c>
      <c r="C209" t="str">
        <f t="shared" si="6"/>
        <v>Gl</v>
      </c>
      <c r="D209" t="str">
        <f>RIGHT(B209,AD209)</f>
        <v>232</v>
      </c>
      <c r="J209">
        <v>13.06</v>
      </c>
      <c r="K209">
        <v>13.46</v>
      </c>
      <c r="L209" t="str">
        <f>LEFT(R209,1)</f>
        <v>M</v>
      </c>
      <c r="M209" t="str">
        <f>IF(T209,LEFT(S209,LEN(S209)-1),S209)</f>
        <v>4.</v>
      </c>
      <c r="N209" t="str">
        <f>IF(T209,RIGHT(R209,1),"")</f>
        <v>5</v>
      </c>
      <c r="O209">
        <v>120</v>
      </c>
      <c r="P209">
        <v>27.2</v>
      </c>
      <c r="R209" t="s">
        <v>71</v>
      </c>
      <c r="S209" t="str">
        <f>MID(R209,2,10)</f>
        <v>4.5</v>
      </c>
      <c r="T209" t="b">
        <f>EXACT(LOWER(RIGHT(R209,1)),RIGHT(R209,1))</f>
        <v>1</v>
      </c>
      <c r="AD209">
        <f t="shared" si="7"/>
        <v>3</v>
      </c>
    </row>
    <row r="210" spans="1:30" x14ac:dyDescent="0.2">
      <c r="A210">
        <v>2071</v>
      </c>
      <c r="B210" t="s">
        <v>330</v>
      </c>
      <c r="C210" t="str">
        <f t="shared" si="6"/>
        <v>Gl</v>
      </c>
      <c r="D210" t="str">
        <f>RIGHT(B210,AD210)</f>
        <v>502</v>
      </c>
      <c r="F210" t="s">
        <v>331</v>
      </c>
      <c r="H210" t="s">
        <v>978</v>
      </c>
      <c r="I210" s="3" t="s">
        <v>1484</v>
      </c>
      <c r="J210">
        <v>4.26</v>
      </c>
      <c r="K210">
        <v>4.6500000000000004</v>
      </c>
      <c r="L210" t="str">
        <f>LEFT(R210,1)</f>
        <v>G</v>
      </c>
      <c r="M210" t="str">
        <f>IF(T210,LEFT(S210,LEN(S210)-1),S210)</f>
        <v>0 V</v>
      </c>
      <c r="N210" t="str">
        <f>IF(T210,RIGHT(R210,1),"")</f>
        <v/>
      </c>
      <c r="O210">
        <v>119.8</v>
      </c>
      <c r="P210">
        <v>27.2</v>
      </c>
      <c r="R210" t="s">
        <v>332</v>
      </c>
      <c r="S210" t="str">
        <f>MID(R210,2,10)</f>
        <v>0 V</v>
      </c>
      <c r="T210" t="b">
        <f>EXACT(LOWER(RIGHT(R210,1)),RIGHT(R210,1))</f>
        <v>0</v>
      </c>
      <c r="AD210">
        <f t="shared" si="7"/>
        <v>3</v>
      </c>
    </row>
    <row r="211" spans="1:30" x14ac:dyDescent="0.2">
      <c r="A211">
        <v>3608</v>
      </c>
      <c r="B211" t="s">
        <v>333</v>
      </c>
      <c r="C211" t="str">
        <f t="shared" si="6"/>
        <v>Gl</v>
      </c>
      <c r="D211" t="str">
        <f>RIGHT(B211,AD211)</f>
        <v>877</v>
      </c>
      <c r="J211">
        <v>10.4</v>
      </c>
      <c r="K211">
        <v>10.79</v>
      </c>
      <c r="L211" t="str">
        <f>LEFT(R211,1)</f>
        <v>k</v>
      </c>
      <c r="M211" t="e">
        <f>IF(T211,LEFT(S211,LEN(S211)-1),S211)</f>
        <v>#VALUE!</v>
      </c>
      <c r="N211" t="str">
        <f>IF(T211,RIGHT(R211,1),"")</f>
        <v>k</v>
      </c>
      <c r="O211">
        <v>119.9</v>
      </c>
      <c r="P211">
        <v>27.2</v>
      </c>
      <c r="R211" t="s">
        <v>116</v>
      </c>
      <c r="S211" t="str">
        <f>MID(R211,2,10)</f>
        <v/>
      </c>
      <c r="T211" t="b">
        <f>EXACT(LOWER(RIGHT(R211,1)),RIGHT(R211,1))</f>
        <v>1</v>
      </c>
      <c r="AD211">
        <f t="shared" si="7"/>
        <v>3</v>
      </c>
    </row>
    <row r="212" spans="1:30" x14ac:dyDescent="0.2">
      <c r="A212">
        <v>1832</v>
      </c>
      <c r="B212" t="s">
        <v>334</v>
      </c>
      <c r="C212" t="str">
        <f t="shared" si="6"/>
        <v>Gl</v>
      </c>
      <c r="D212" t="str">
        <f>RIGHT(B212,AD212)</f>
        <v>438</v>
      </c>
      <c r="J212">
        <v>10.36</v>
      </c>
      <c r="K212">
        <v>10.74</v>
      </c>
      <c r="L212" t="str">
        <f>LEFT(R212,1)</f>
        <v>K</v>
      </c>
      <c r="M212" t="str">
        <f>IF(T212,LEFT(S212,LEN(S212)-1),S212)</f>
        <v/>
      </c>
      <c r="N212" t="str">
        <f>IF(T212,RIGHT(R212,1),"")</f>
        <v>0</v>
      </c>
      <c r="O212">
        <v>119</v>
      </c>
      <c r="P212">
        <v>27.4</v>
      </c>
      <c r="R212" t="s">
        <v>335</v>
      </c>
      <c r="S212" t="str">
        <f>MID(R212,2,10)</f>
        <v>0</v>
      </c>
      <c r="T212" t="b">
        <f>EXACT(LOWER(RIGHT(R212,1)),RIGHT(R212,1))</f>
        <v>1</v>
      </c>
      <c r="AD212">
        <f t="shared" si="7"/>
        <v>3</v>
      </c>
    </row>
    <row r="213" spans="1:30" x14ac:dyDescent="0.2">
      <c r="A213">
        <v>230</v>
      </c>
      <c r="B213" t="s">
        <v>336</v>
      </c>
      <c r="C213" t="str">
        <f t="shared" si="6"/>
        <v>NN</v>
      </c>
      <c r="D213" t="str">
        <f>RIGHT(B213,AD213)</f>
        <v>3076</v>
      </c>
      <c r="J213">
        <v>14.36</v>
      </c>
      <c r="K213">
        <v>14.72</v>
      </c>
      <c r="L213" t="str">
        <f>LEFT(R213,1)</f>
        <v>m</v>
      </c>
      <c r="M213" t="e">
        <f>IF(T213,LEFT(S213,LEN(S213)-1),S213)</f>
        <v>#VALUE!</v>
      </c>
      <c r="N213" t="str">
        <f>IF(T213,RIGHT(R213,1),"")</f>
        <v>m</v>
      </c>
      <c r="O213">
        <v>118</v>
      </c>
      <c r="P213">
        <v>27.6</v>
      </c>
      <c r="R213" t="s">
        <v>18</v>
      </c>
      <c r="S213" t="str">
        <f>MID(R213,2,10)</f>
        <v/>
      </c>
      <c r="T213" t="b">
        <f>EXACT(LOWER(RIGHT(R213,1)),RIGHT(R213,1))</f>
        <v>1</v>
      </c>
      <c r="AD213">
        <f t="shared" si="7"/>
        <v>4</v>
      </c>
    </row>
    <row r="214" spans="1:30" x14ac:dyDescent="0.2">
      <c r="A214">
        <v>371</v>
      </c>
      <c r="B214" t="s">
        <v>337</v>
      </c>
      <c r="C214" t="str">
        <f t="shared" si="6"/>
        <v>Gl</v>
      </c>
      <c r="D214" t="str">
        <f>RIGHT(B214,AD214)</f>
        <v>84</v>
      </c>
      <c r="J214">
        <v>10.19</v>
      </c>
      <c r="K214">
        <v>10.55</v>
      </c>
      <c r="L214" t="str">
        <f>LEFT(R214,1)</f>
        <v>M</v>
      </c>
      <c r="M214" t="str">
        <f>IF(T214,LEFT(S214,LEN(S214)-1),S214)</f>
        <v/>
      </c>
      <c r="N214" t="str">
        <f>IF(T214,RIGHT(R214,1),"")</f>
        <v>3</v>
      </c>
      <c r="O214">
        <v>118</v>
      </c>
      <c r="P214">
        <v>27.6</v>
      </c>
      <c r="R214" t="s">
        <v>122</v>
      </c>
      <c r="S214" t="str">
        <f>MID(R214,2,10)</f>
        <v>3</v>
      </c>
      <c r="T214" t="b">
        <f>EXACT(LOWER(RIGHT(R214,1)),RIGHT(R214,1))</f>
        <v>1</v>
      </c>
      <c r="AD214">
        <f t="shared" si="7"/>
        <v>2</v>
      </c>
    </row>
    <row r="215" spans="1:30" x14ac:dyDescent="0.2">
      <c r="A215">
        <v>408</v>
      </c>
      <c r="B215" t="s">
        <v>338</v>
      </c>
      <c r="C215" t="str">
        <f t="shared" si="6"/>
        <v>NN</v>
      </c>
      <c r="D215" t="str">
        <f>RIGHT(B215,AD215)</f>
        <v>3146</v>
      </c>
      <c r="J215">
        <v>15.79</v>
      </c>
      <c r="K215">
        <v>16.149999999999999</v>
      </c>
      <c r="L215" t="str">
        <f>LEFT(R215,1)</f>
        <v>m</v>
      </c>
      <c r="M215" t="e">
        <f>IF(T215,LEFT(S215,LEN(S215)-1),S215)</f>
        <v>#VALUE!</v>
      </c>
      <c r="N215" t="str">
        <f>IF(T215,RIGHT(R215,1),"")</f>
        <v>m</v>
      </c>
      <c r="O215">
        <v>118.2</v>
      </c>
      <c r="P215">
        <v>27.6</v>
      </c>
      <c r="R215" t="s">
        <v>18</v>
      </c>
      <c r="S215" t="str">
        <f>MID(R215,2,10)</f>
        <v/>
      </c>
      <c r="T215" t="b">
        <f>EXACT(LOWER(RIGHT(R215,1)),RIGHT(R215,1))</f>
        <v>1</v>
      </c>
      <c r="AD215">
        <f t="shared" si="7"/>
        <v>4</v>
      </c>
    </row>
    <row r="216" spans="1:30" x14ac:dyDescent="0.2">
      <c r="A216">
        <v>574</v>
      </c>
      <c r="B216" t="s">
        <v>339</v>
      </c>
      <c r="C216" t="str">
        <f t="shared" si="6"/>
        <v>GJ</v>
      </c>
      <c r="D216" t="str">
        <f>RIGHT(B216,AD216)</f>
        <v>1057</v>
      </c>
      <c r="J216">
        <v>13.8</v>
      </c>
      <c r="K216">
        <v>14.16</v>
      </c>
      <c r="L216" t="str">
        <f>LEFT(R216,1)</f>
        <v>m</v>
      </c>
      <c r="M216" t="e">
        <f>IF(T216,LEFT(S216,LEN(S216)-1),S216)</f>
        <v>#VALUE!</v>
      </c>
      <c r="N216" t="str">
        <f>IF(T216,RIGHT(R216,1),"")</f>
        <v>m</v>
      </c>
      <c r="O216">
        <v>118.1</v>
      </c>
      <c r="P216">
        <v>27.6</v>
      </c>
      <c r="R216" t="s">
        <v>18</v>
      </c>
      <c r="S216" t="str">
        <f>MID(R216,2,10)</f>
        <v/>
      </c>
      <c r="T216" t="b">
        <f>EXACT(LOWER(RIGHT(R216,1)),RIGHT(R216,1))</f>
        <v>1</v>
      </c>
      <c r="AD216">
        <f t="shared" si="7"/>
        <v>4</v>
      </c>
    </row>
    <row r="217" spans="1:30" x14ac:dyDescent="0.2">
      <c r="A217">
        <v>1923</v>
      </c>
      <c r="B217" t="s">
        <v>340</v>
      </c>
      <c r="C217" t="str">
        <f t="shared" si="6"/>
        <v>GJ</v>
      </c>
      <c r="D217" t="str">
        <f>RIGHT(B217,AD217)</f>
        <v>1154</v>
      </c>
      <c r="E217" t="s">
        <v>73</v>
      </c>
      <c r="J217">
        <v>13.73</v>
      </c>
      <c r="K217">
        <v>14.09</v>
      </c>
      <c r="L217" t="str">
        <f>LEFT(R217,1)</f>
        <v>m</v>
      </c>
      <c r="M217" t="e">
        <f>IF(T217,LEFT(S217,LEN(S217)-1),S217)</f>
        <v>#VALUE!</v>
      </c>
      <c r="N217" t="str">
        <f>IF(T217,RIGHT(R217,1),"")</f>
        <v>m</v>
      </c>
      <c r="O217">
        <v>118.2</v>
      </c>
      <c r="P217">
        <v>27.6</v>
      </c>
      <c r="R217" t="s">
        <v>18</v>
      </c>
      <c r="S217" t="str">
        <f>MID(R217,2,10)</f>
        <v/>
      </c>
      <c r="T217" t="b">
        <f>EXACT(LOWER(RIGHT(R217,1)),RIGHT(R217,1))</f>
        <v>1</v>
      </c>
      <c r="AD217">
        <f t="shared" si="7"/>
        <v>4</v>
      </c>
    </row>
    <row r="218" spans="1:30" x14ac:dyDescent="0.2">
      <c r="A218">
        <v>1594</v>
      </c>
      <c r="B218" t="s">
        <v>341</v>
      </c>
      <c r="C218" t="str">
        <f t="shared" si="6"/>
        <v>Gl</v>
      </c>
      <c r="D218" t="str">
        <f>RIGHT(B218,AD218)</f>
        <v>381</v>
      </c>
      <c r="J218">
        <v>10.63</v>
      </c>
      <c r="K218">
        <v>10.98</v>
      </c>
      <c r="L218" t="str">
        <f>LEFT(R218,1)</f>
        <v>M</v>
      </c>
      <c r="M218" t="str">
        <f>IF(T218,LEFT(S218,LEN(S218)-1),S218)</f>
        <v>0 V</v>
      </c>
      <c r="N218" t="str">
        <f>IF(T218,RIGHT(R218,1),"")</f>
        <v/>
      </c>
      <c r="O218">
        <v>117.3</v>
      </c>
      <c r="P218">
        <v>27.8</v>
      </c>
      <c r="R218" t="s">
        <v>99</v>
      </c>
      <c r="S218" t="str">
        <f>MID(R218,2,10)</f>
        <v>0 V</v>
      </c>
      <c r="T218" t="b">
        <f>EXACT(LOWER(RIGHT(R218,1)),RIGHT(R218,1))</f>
        <v>0</v>
      </c>
      <c r="AD218">
        <f t="shared" si="7"/>
        <v>3</v>
      </c>
    </row>
    <row r="219" spans="1:30" x14ac:dyDescent="0.2">
      <c r="A219">
        <v>1110</v>
      </c>
      <c r="B219" t="s">
        <v>342</v>
      </c>
      <c r="C219" t="str">
        <f t="shared" si="6"/>
        <v>Gl</v>
      </c>
      <c r="D219" t="str">
        <f>RIGHT(B219,AD219)</f>
        <v>257</v>
      </c>
      <c r="E219" t="s">
        <v>45</v>
      </c>
      <c r="J219">
        <v>11.5</v>
      </c>
      <c r="K219">
        <v>11.8</v>
      </c>
      <c r="L219" t="str">
        <f>LEFT(R219,1)</f>
        <v>M</v>
      </c>
      <c r="M219" t="str">
        <f>IF(T219,LEFT(S219,LEN(S219)-1),S219)</f>
        <v/>
      </c>
      <c r="N219" t="str">
        <f>IF(T219,RIGHT(R219,1),"")</f>
        <v>3</v>
      </c>
      <c r="O219">
        <v>116.9</v>
      </c>
      <c r="P219">
        <v>27.9</v>
      </c>
      <c r="R219" t="s">
        <v>122</v>
      </c>
      <c r="S219" t="str">
        <f>MID(R219,2,10)</f>
        <v>3</v>
      </c>
      <c r="T219" t="b">
        <f>EXACT(LOWER(RIGHT(R219,1)),RIGHT(R219,1))</f>
        <v>1</v>
      </c>
      <c r="AD219">
        <f t="shared" si="7"/>
        <v>3</v>
      </c>
    </row>
    <row r="220" spans="1:30" x14ac:dyDescent="0.2">
      <c r="A220">
        <v>1111</v>
      </c>
      <c r="B220" t="s">
        <v>342</v>
      </c>
      <c r="C220" t="str">
        <f t="shared" si="6"/>
        <v>Gl</v>
      </c>
      <c r="D220" t="str">
        <f>RIGHT(B220,AD220)</f>
        <v>257</v>
      </c>
      <c r="E220" t="s">
        <v>47</v>
      </c>
      <c r="J220">
        <v>11.7</v>
      </c>
      <c r="K220">
        <v>12</v>
      </c>
      <c r="L220" t="str">
        <f>LEFT(R220,1)</f>
        <v>M</v>
      </c>
      <c r="M220" t="str">
        <f>IF(T220,LEFT(S220,LEN(S220)-1),S220)</f>
        <v/>
      </c>
      <c r="N220" t="str">
        <f>IF(T220,RIGHT(R220,1),"")</f>
        <v>3</v>
      </c>
      <c r="O220">
        <v>116.9</v>
      </c>
      <c r="P220">
        <v>27.9</v>
      </c>
      <c r="R220" t="s">
        <v>122</v>
      </c>
      <c r="S220" t="str">
        <f>MID(R220,2,10)</f>
        <v>3</v>
      </c>
      <c r="T220" t="b">
        <f>EXACT(LOWER(RIGHT(R220,1)),RIGHT(R220,1))</f>
        <v>1</v>
      </c>
      <c r="AD220">
        <f t="shared" si="7"/>
        <v>3</v>
      </c>
    </row>
    <row r="221" spans="1:30" x14ac:dyDescent="0.2">
      <c r="A221">
        <v>1387</v>
      </c>
      <c r="B221" t="s">
        <v>343</v>
      </c>
      <c r="C221" t="str">
        <f t="shared" si="6"/>
        <v>NN</v>
      </c>
      <c r="D221" t="str">
        <f>RIGHT(B221,AD221)</f>
        <v>3517</v>
      </c>
      <c r="J221">
        <v>18.8</v>
      </c>
      <c r="K221">
        <v>19.14</v>
      </c>
      <c r="L221" t="str">
        <f>LEFT(R221,1)</f>
        <v>m</v>
      </c>
      <c r="M221" t="e">
        <f>IF(T221,LEFT(S221,LEN(S221)-1),S221)</f>
        <v>#VALUE!</v>
      </c>
      <c r="N221" t="str">
        <f>IF(T221,RIGHT(R221,1),"")</f>
        <v>m</v>
      </c>
      <c r="O221">
        <v>116.8</v>
      </c>
      <c r="P221">
        <v>27.9</v>
      </c>
      <c r="R221" t="s">
        <v>18</v>
      </c>
      <c r="S221" t="str">
        <f>MID(R221,2,10)</f>
        <v/>
      </c>
      <c r="T221" t="b">
        <f>EXACT(LOWER(RIGHT(R221,1)),RIGHT(R221,1))</f>
        <v>1</v>
      </c>
      <c r="AD221">
        <f t="shared" si="7"/>
        <v>4</v>
      </c>
    </row>
    <row r="222" spans="1:30" x14ac:dyDescent="0.2">
      <c r="A222">
        <v>1595</v>
      </c>
      <c r="B222" t="s">
        <v>344</v>
      </c>
      <c r="C222" t="str">
        <f t="shared" si="6"/>
        <v>Gl</v>
      </c>
      <c r="D222" t="str">
        <f>RIGHT(B222,AD222)</f>
        <v>382</v>
      </c>
      <c r="J222">
        <v>9.27</v>
      </c>
      <c r="K222">
        <v>9.61</v>
      </c>
      <c r="L222" t="str">
        <f>LEFT(R222,1)</f>
        <v>M</v>
      </c>
      <c r="M222" t="str">
        <f>IF(T222,LEFT(S222,LEN(S222)-1),S222)</f>
        <v/>
      </c>
      <c r="N222" t="str">
        <f>IF(T222,RIGHT(R222,1),"")</f>
        <v>2</v>
      </c>
      <c r="O222">
        <v>116.7</v>
      </c>
      <c r="P222">
        <v>27.9</v>
      </c>
      <c r="R222" t="s">
        <v>1</v>
      </c>
      <c r="S222" t="str">
        <f>MID(R222,2,10)</f>
        <v>2</v>
      </c>
      <c r="T222" t="b">
        <f>EXACT(LOWER(RIGHT(R222,1)),RIGHT(R222,1))</f>
        <v>1</v>
      </c>
      <c r="AD222">
        <f t="shared" si="7"/>
        <v>3</v>
      </c>
    </row>
    <row r="223" spans="1:30" x14ac:dyDescent="0.2">
      <c r="A223">
        <v>1824</v>
      </c>
      <c r="B223" t="s">
        <v>345</v>
      </c>
      <c r="C223" t="str">
        <f t="shared" si="6"/>
        <v>Gl</v>
      </c>
      <c r="D223" t="str">
        <f>RIGHT(B223,AD223)</f>
        <v>434</v>
      </c>
      <c r="J223">
        <v>5.33</v>
      </c>
      <c r="K223">
        <v>5.65</v>
      </c>
      <c r="L223" t="str">
        <f>LEFT(R223,1)</f>
        <v>G</v>
      </c>
      <c r="M223" t="str">
        <f>IF(T223,LEFT(S223,LEN(S223)-1),S223)</f>
        <v>8 V</v>
      </c>
      <c r="N223" t="str">
        <f>IF(T223,RIGHT(R223,1),"")</f>
        <v>e</v>
      </c>
      <c r="O223">
        <v>116</v>
      </c>
      <c r="P223">
        <v>28.1</v>
      </c>
      <c r="R223" t="s">
        <v>226</v>
      </c>
      <c r="S223" t="str">
        <f>MID(R223,2,10)</f>
        <v>8 Ve</v>
      </c>
      <c r="T223" t="b">
        <f>EXACT(LOWER(RIGHT(R223,1)),RIGHT(R223,1))</f>
        <v>1</v>
      </c>
      <c r="AD223">
        <f t="shared" si="7"/>
        <v>3</v>
      </c>
    </row>
    <row r="224" spans="1:30" x14ac:dyDescent="0.2">
      <c r="A224">
        <v>1859</v>
      </c>
      <c r="B224" t="s">
        <v>346</v>
      </c>
      <c r="C224" t="str">
        <f t="shared" si="6"/>
        <v>Gl</v>
      </c>
      <c r="D224" t="str">
        <f>RIGHT(B224,AD224)</f>
        <v>451</v>
      </c>
      <c r="E224" t="s">
        <v>45</v>
      </c>
      <c r="J224">
        <v>6.45</v>
      </c>
      <c r="K224">
        <v>6.77</v>
      </c>
      <c r="L224" t="str">
        <f>LEFT(R224,1)</f>
        <v>G</v>
      </c>
      <c r="M224" t="str">
        <f>IF(T224,LEFT(S224,LEN(S224)-1),S224)</f>
        <v>8 VI</v>
      </c>
      <c r="N224" t="str">
        <f>IF(T224,RIGHT(R224,1),"")</f>
        <v/>
      </c>
      <c r="O224">
        <v>116</v>
      </c>
      <c r="P224">
        <v>28.1</v>
      </c>
      <c r="R224" t="s">
        <v>347</v>
      </c>
      <c r="S224" t="str">
        <f>MID(R224,2,10)</f>
        <v>8 VI</v>
      </c>
      <c r="T224" t="b">
        <f>EXACT(LOWER(RIGHT(R224,1)),RIGHT(R224,1))</f>
        <v>0</v>
      </c>
      <c r="AD224">
        <f t="shared" si="7"/>
        <v>3</v>
      </c>
    </row>
    <row r="225" spans="1:30" x14ac:dyDescent="0.2">
      <c r="A225">
        <v>1860</v>
      </c>
      <c r="B225" t="s">
        <v>346</v>
      </c>
      <c r="C225" t="str">
        <f t="shared" si="6"/>
        <v>Gl</v>
      </c>
      <c r="D225" t="str">
        <f>RIGHT(B225,AD225)</f>
        <v>451</v>
      </c>
      <c r="E225" t="s">
        <v>47</v>
      </c>
      <c r="J225">
        <v>12</v>
      </c>
      <c r="K225">
        <v>12</v>
      </c>
      <c r="L225" t="str">
        <f>LEFT(R225,1)</f>
        <v/>
      </c>
      <c r="M225" t="e">
        <f>IF(T225,LEFT(S225,LEN(S225)-1),S225)</f>
        <v>#VALUE!</v>
      </c>
      <c r="N225" t="str">
        <f>IF(T225,RIGHT(R225,1),"")</f>
        <v/>
      </c>
      <c r="O225">
        <v>116</v>
      </c>
      <c r="P225">
        <v>28.1</v>
      </c>
      <c r="S225" t="str">
        <f>MID(R225,2,10)</f>
        <v/>
      </c>
      <c r="T225" t="b">
        <f>EXACT(LOWER(RIGHT(R225,1)),RIGHT(R225,1))</f>
        <v>1</v>
      </c>
      <c r="AD225">
        <f t="shared" si="7"/>
        <v>3</v>
      </c>
    </row>
    <row r="226" spans="1:30" x14ac:dyDescent="0.2">
      <c r="A226">
        <v>2017</v>
      </c>
      <c r="B226" t="s">
        <v>348</v>
      </c>
      <c r="C226" t="str">
        <f t="shared" si="6"/>
        <v>Gl</v>
      </c>
      <c r="D226" t="str">
        <f>RIGHT(B226,AD226)</f>
        <v>487</v>
      </c>
      <c r="J226">
        <v>10.9</v>
      </c>
      <c r="K226">
        <v>11.23</v>
      </c>
      <c r="L226" t="str">
        <f>LEFT(R226,1)</f>
        <v>M</v>
      </c>
      <c r="M226" t="str">
        <f>IF(T226,LEFT(S226,LEN(S226)-1),S226)</f>
        <v/>
      </c>
      <c r="N226" t="str">
        <f>IF(T226,RIGHT(R226,1),"")</f>
        <v>3</v>
      </c>
      <c r="O226">
        <v>116.2</v>
      </c>
      <c r="P226">
        <v>28.1</v>
      </c>
      <c r="R226" t="s">
        <v>122</v>
      </c>
      <c r="S226" t="str">
        <f>MID(R226,2,10)</f>
        <v>3</v>
      </c>
      <c r="T226" t="b">
        <f>EXACT(LOWER(RIGHT(R226,1)),RIGHT(R226,1))</f>
        <v>1</v>
      </c>
      <c r="AD226">
        <f t="shared" si="7"/>
        <v>3</v>
      </c>
    </row>
    <row r="227" spans="1:30" x14ac:dyDescent="0.2">
      <c r="A227">
        <v>195</v>
      </c>
      <c r="B227" t="s">
        <v>349</v>
      </c>
      <c r="C227" t="str">
        <f t="shared" si="6"/>
        <v>Gl</v>
      </c>
      <c r="D227" t="str">
        <f>RIGHT(B227,AD227)</f>
        <v>48</v>
      </c>
      <c r="J227">
        <v>10.039999999999999</v>
      </c>
      <c r="K227">
        <v>10.35</v>
      </c>
      <c r="L227" t="str">
        <f>LEFT(R227,1)</f>
        <v>M</v>
      </c>
      <c r="M227" t="str">
        <f>IF(T227,LEFT(S227,LEN(S227)-1),S227)</f>
        <v>3.5V</v>
      </c>
      <c r="N227" t="str">
        <f>IF(T227,RIGHT(R227,1),"")</f>
        <v>e</v>
      </c>
      <c r="O227">
        <v>115.5</v>
      </c>
      <c r="P227">
        <v>28.2</v>
      </c>
      <c r="R227" t="s">
        <v>166</v>
      </c>
      <c r="S227" t="str">
        <f>MID(R227,2,10)</f>
        <v>3.5Ve</v>
      </c>
      <c r="T227" t="b">
        <f>EXACT(LOWER(RIGHT(R227,1)),RIGHT(R227,1))</f>
        <v>1</v>
      </c>
      <c r="AD227">
        <f t="shared" si="7"/>
        <v>2</v>
      </c>
    </row>
    <row r="228" spans="1:30" x14ac:dyDescent="0.2">
      <c r="A228">
        <v>2009</v>
      </c>
      <c r="B228" t="s">
        <v>350</v>
      </c>
      <c r="C228" t="str">
        <f t="shared" si="6"/>
        <v>Gl</v>
      </c>
      <c r="D228" t="str">
        <f>RIGHT(B228,AD228)</f>
        <v>486</v>
      </c>
      <c r="J228">
        <v>11.38</v>
      </c>
      <c r="K228">
        <v>11.69</v>
      </c>
      <c r="L228" t="str">
        <f>LEFT(R228,1)</f>
        <v>M</v>
      </c>
      <c r="M228" t="str">
        <f>IF(T228,LEFT(S228,LEN(S228)-1),S228)</f>
        <v/>
      </c>
      <c r="N228" t="str">
        <f>IF(T228,RIGHT(R228,1),"")</f>
        <v>4</v>
      </c>
      <c r="O228">
        <v>115.6</v>
      </c>
      <c r="P228">
        <v>28.2</v>
      </c>
      <c r="R228" t="s">
        <v>24</v>
      </c>
      <c r="S228" t="str">
        <f>MID(R228,2,10)</f>
        <v>4</v>
      </c>
      <c r="T228" t="b">
        <f>EXACT(LOWER(RIGHT(R228,1)),RIGHT(R228,1))</f>
        <v>1</v>
      </c>
      <c r="AD228">
        <f t="shared" si="7"/>
        <v>3</v>
      </c>
    </row>
    <row r="229" spans="1:30" x14ac:dyDescent="0.2">
      <c r="A229">
        <v>3347</v>
      </c>
      <c r="B229" t="s">
        <v>351</v>
      </c>
      <c r="C229" t="str">
        <f t="shared" si="6"/>
        <v>Gl</v>
      </c>
      <c r="D229" t="str">
        <f>RIGHT(B229,AD229)</f>
        <v>827</v>
      </c>
      <c r="F229" t="s">
        <v>352</v>
      </c>
      <c r="H229" t="s">
        <v>1262</v>
      </c>
      <c r="I229" s="3" t="s">
        <v>1491</v>
      </c>
      <c r="J229">
        <v>4.22</v>
      </c>
      <c r="K229">
        <v>4.53</v>
      </c>
      <c r="L229" t="str">
        <f>LEFT(R229,1)</f>
        <v>F</v>
      </c>
      <c r="M229" t="str">
        <f>IF(T229,LEFT(S229,LEN(S229)-1),S229)</f>
        <v>8 V</v>
      </c>
      <c r="N229" t="str">
        <f>IF(T229,RIGHT(R229,1),"")</f>
        <v/>
      </c>
      <c r="O229">
        <v>115.5</v>
      </c>
      <c r="P229">
        <v>28.2</v>
      </c>
      <c r="R229" t="s">
        <v>353</v>
      </c>
      <c r="S229" t="str">
        <f>MID(R229,2,10)</f>
        <v>8 V</v>
      </c>
      <c r="T229" t="b">
        <f>EXACT(LOWER(RIGHT(R229,1)),RIGHT(R229,1))</f>
        <v>0</v>
      </c>
      <c r="AD229">
        <f t="shared" si="7"/>
        <v>3</v>
      </c>
    </row>
    <row r="230" spans="1:30" x14ac:dyDescent="0.2">
      <c r="A230">
        <v>3562</v>
      </c>
      <c r="B230" t="s">
        <v>354</v>
      </c>
      <c r="C230" t="str">
        <f t="shared" si="6"/>
        <v>Gl</v>
      </c>
      <c r="D230" t="str">
        <f>RIGHT(B230,AD230)</f>
        <v>867</v>
      </c>
      <c r="E230" t="s">
        <v>45</v>
      </c>
      <c r="J230">
        <v>9.1</v>
      </c>
      <c r="K230">
        <v>9.41</v>
      </c>
      <c r="L230" t="str">
        <f>LEFT(R230,1)</f>
        <v>M</v>
      </c>
      <c r="M230" t="str">
        <f>IF(T230,LEFT(S230,LEN(S230)-1),S230)</f>
        <v xml:space="preserve">2 </v>
      </c>
      <c r="N230" t="str">
        <f>IF(T230,RIGHT(R230,1),"")</f>
        <v>e</v>
      </c>
      <c r="O230">
        <v>115.4</v>
      </c>
      <c r="P230">
        <v>28.2</v>
      </c>
      <c r="R230" t="s">
        <v>230</v>
      </c>
      <c r="S230" t="str">
        <f>MID(R230,2,10)</f>
        <v>2 e</v>
      </c>
      <c r="T230" t="b">
        <f>EXACT(LOWER(RIGHT(R230,1)),RIGHT(R230,1))</f>
        <v>1</v>
      </c>
      <c r="AD230">
        <f t="shared" si="7"/>
        <v>3</v>
      </c>
    </row>
    <row r="231" spans="1:30" x14ac:dyDescent="0.2">
      <c r="A231">
        <v>3563</v>
      </c>
      <c r="B231" t="s">
        <v>354</v>
      </c>
      <c r="C231" t="str">
        <f t="shared" si="6"/>
        <v>Gl</v>
      </c>
      <c r="D231" t="str">
        <f>RIGHT(B231,AD231)</f>
        <v>867</v>
      </c>
      <c r="E231" t="s">
        <v>47</v>
      </c>
      <c r="J231">
        <v>11.45</v>
      </c>
      <c r="K231">
        <v>11.76</v>
      </c>
      <c r="L231" t="str">
        <f>LEFT(R231,1)</f>
        <v>M</v>
      </c>
      <c r="M231" t="str">
        <f>IF(T231,LEFT(S231,LEN(S231)-1),S231)</f>
        <v xml:space="preserve">4 </v>
      </c>
      <c r="N231" t="str">
        <f>IF(T231,RIGHT(R231,1),"")</f>
        <v>e</v>
      </c>
      <c r="O231">
        <v>115.4</v>
      </c>
      <c r="P231">
        <v>28.2</v>
      </c>
      <c r="R231" t="s">
        <v>221</v>
      </c>
      <c r="S231" t="str">
        <f>MID(R231,2,10)</f>
        <v>4 e</v>
      </c>
      <c r="T231" t="b">
        <f>EXACT(LOWER(RIGHT(R231,1)),RIGHT(R231,1))</f>
        <v>1</v>
      </c>
      <c r="AD231">
        <f t="shared" si="7"/>
        <v>3</v>
      </c>
    </row>
    <row r="232" spans="1:30" x14ac:dyDescent="0.2">
      <c r="A232">
        <v>2256</v>
      </c>
      <c r="B232" t="s">
        <v>355</v>
      </c>
      <c r="C232" t="str">
        <f t="shared" si="6"/>
        <v>NN</v>
      </c>
      <c r="D232" t="str">
        <f>RIGHT(B232,AD232)</f>
        <v>3839</v>
      </c>
      <c r="J232">
        <v>13.1</v>
      </c>
      <c r="K232">
        <v>13.4</v>
      </c>
      <c r="L232" t="str">
        <f>LEFT(R232,1)</f>
        <v>m</v>
      </c>
      <c r="M232" t="e">
        <f>IF(T232,LEFT(S232,LEN(S232)-1),S232)</f>
        <v>#VALUE!</v>
      </c>
      <c r="N232" t="str">
        <f>IF(T232,RIGHT(R232,1),"")</f>
        <v>m</v>
      </c>
      <c r="O232">
        <v>115</v>
      </c>
      <c r="P232">
        <v>28.3</v>
      </c>
      <c r="R232" t="s">
        <v>18</v>
      </c>
      <c r="S232" t="str">
        <f>MID(R232,2,10)</f>
        <v/>
      </c>
      <c r="T232" t="b">
        <f>EXACT(LOWER(RIGHT(R232,1)),RIGHT(R232,1))</f>
        <v>1</v>
      </c>
      <c r="AD232">
        <f t="shared" si="7"/>
        <v>4</v>
      </c>
    </row>
    <row r="233" spans="1:30" x14ac:dyDescent="0.2">
      <c r="A233">
        <v>2823</v>
      </c>
      <c r="B233" t="s">
        <v>356</v>
      </c>
      <c r="C233" t="str">
        <f t="shared" si="6"/>
        <v>Gl</v>
      </c>
      <c r="D233" t="str">
        <f>RIGHT(B233,AD233)</f>
        <v>695</v>
      </c>
      <c r="E233" t="s">
        <v>45</v>
      </c>
      <c r="F233" s="2" t="s">
        <v>357</v>
      </c>
      <c r="G233" s="2"/>
      <c r="H233" s="2" t="s">
        <v>1095</v>
      </c>
      <c r="I233" s="5" t="s">
        <v>1488</v>
      </c>
      <c r="J233">
        <v>3.42</v>
      </c>
      <c r="K233">
        <v>3.73</v>
      </c>
      <c r="L233" t="str">
        <f>LEFT(R233,1)</f>
        <v>G</v>
      </c>
      <c r="M233" t="str">
        <f>IF(T233,LEFT(S233,LEN(S233)-1),S233)</f>
        <v>5 IV</v>
      </c>
      <c r="N233" t="str">
        <f>IF(T233,RIGHT(R233,1),"")</f>
        <v/>
      </c>
      <c r="O233">
        <v>115.1</v>
      </c>
      <c r="P233">
        <v>28.3</v>
      </c>
      <c r="R233" t="s">
        <v>358</v>
      </c>
      <c r="S233" t="str">
        <f>MID(R233,2,10)</f>
        <v>5 IV</v>
      </c>
      <c r="T233" t="b">
        <f>EXACT(LOWER(RIGHT(R233,1)),RIGHT(R233,1))</f>
        <v>0</v>
      </c>
      <c r="AD233">
        <f t="shared" si="7"/>
        <v>3</v>
      </c>
    </row>
    <row r="234" spans="1:30" x14ac:dyDescent="0.2">
      <c r="A234">
        <v>2824</v>
      </c>
      <c r="B234" t="s">
        <v>356</v>
      </c>
      <c r="C234" t="str">
        <f t="shared" si="6"/>
        <v>Gl</v>
      </c>
      <c r="D234" t="str">
        <f>RIGHT(B234,AD234)</f>
        <v>695</v>
      </c>
      <c r="E234" t="s">
        <v>47</v>
      </c>
      <c r="F234" s="2"/>
      <c r="G234" s="2"/>
      <c r="H234" s="2"/>
      <c r="I234" s="5"/>
      <c r="J234">
        <v>10.35</v>
      </c>
      <c r="K234">
        <v>10.66</v>
      </c>
      <c r="L234" t="str">
        <f>LEFT(R234,1)</f>
        <v>M</v>
      </c>
      <c r="M234" t="str">
        <f>IF(T234,LEFT(S234,LEN(S234)-1),S234)</f>
        <v>3 J</v>
      </c>
      <c r="N234" t="str">
        <f>IF(T234,RIGHT(R234,1),"")</f>
        <v/>
      </c>
      <c r="O234">
        <v>115.1</v>
      </c>
      <c r="P234">
        <v>28.3</v>
      </c>
      <c r="R234" t="s">
        <v>204</v>
      </c>
      <c r="S234" t="str">
        <f>MID(R234,2,10)</f>
        <v>3 J</v>
      </c>
      <c r="T234" t="b">
        <f>EXACT(LOWER(RIGHT(R234,1)),RIGHT(R234,1))</f>
        <v>0</v>
      </c>
      <c r="AD234">
        <f t="shared" si="7"/>
        <v>3</v>
      </c>
    </row>
    <row r="235" spans="1:30" x14ac:dyDescent="0.2">
      <c r="A235">
        <v>2825</v>
      </c>
      <c r="B235" t="s">
        <v>356</v>
      </c>
      <c r="C235" t="str">
        <f t="shared" si="6"/>
        <v>Gl</v>
      </c>
      <c r="D235" t="str">
        <f>RIGHT(B235,AD235)</f>
        <v>695</v>
      </c>
      <c r="E235" t="s">
        <v>141</v>
      </c>
      <c r="F235" s="2"/>
      <c r="G235" s="2"/>
      <c r="H235" s="2"/>
      <c r="I235" s="5"/>
      <c r="J235">
        <v>10.8</v>
      </c>
      <c r="K235">
        <v>11.1</v>
      </c>
      <c r="L235" t="str">
        <f>LEFT(R235,1)</f>
        <v>M</v>
      </c>
      <c r="M235" t="str">
        <f>IF(T235,LEFT(S235,LEN(S235)-1),S235)</f>
        <v>4 K</v>
      </c>
      <c r="N235" t="str">
        <f>IF(T235,RIGHT(R235,1),"")</f>
        <v/>
      </c>
      <c r="O235">
        <v>115.1</v>
      </c>
      <c r="P235">
        <v>28.3</v>
      </c>
      <c r="R235" t="s">
        <v>359</v>
      </c>
      <c r="S235" t="str">
        <f>MID(R235,2,10)</f>
        <v>4 K</v>
      </c>
      <c r="T235" t="b">
        <f>EXACT(LOWER(RIGHT(R235,1)),RIGHT(R235,1))</f>
        <v>0</v>
      </c>
      <c r="AD235">
        <f t="shared" si="7"/>
        <v>3</v>
      </c>
    </row>
    <row r="236" spans="1:30" x14ac:dyDescent="0.2">
      <c r="A236">
        <v>1975</v>
      </c>
      <c r="B236" t="s">
        <v>360</v>
      </c>
      <c r="C236" t="str">
        <f t="shared" si="6"/>
        <v>Gl</v>
      </c>
      <c r="D236" t="str">
        <f>RIGHT(B236,AD236)</f>
        <v>475</v>
      </c>
      <c r="F236" s="2" t="s">
        <v>361</v>
      </c>
      <c r="G236" s="2"/>
      <c r="H236" s="2" t="s">
        <v>880</v>
      </c>
      <c r="I236" s="5" t="s">
        <v>1484</v>
      </c>
      <c r="J236">
        <v>4.2699999999999996</v>
      </c>
      <c r="K236">
        <v>4.57</v>
      </c>
      <c r="L236" t="str">
        <f>LEFT(R236,1)</f>
        <v>G</v>
      </c>
      <c r="M236" t="str">
        <f>IF(T236,LEFT(S236,LEN(S236)-1),S236)</f>
        <v>0 V</v>
      </c>
      <c r="N236" t="str">
        <f>IF(T236,RIGHT(R236,1),"")</f>
        <v/>
      </c>
      <c r="O236">
        <v>114.7</v>
      </c>
      <c r="P236">
        <v>28.4</v>
      </c>
      <c r="R236" t="s">
        <v>332</v>
      </c>
      <c r="S236" t="str">
        <f>MID(R236,2,10)</f>
        <v>0 V</v>
      </c>
      <c r="T236" t="b">
        <f>EXACT(LOWER(RIGHT(R236,1)),RIGHT(R236,1))</f>
        <v>0</v>
      </c>
      <c r="AD236">
        <f t="shared" si="7"/>
        <v>3</v>
      </c>
    </row>
    <row r="237" spans="1:30" x14ac:dyDescent="0.2">
      <c r="A237">
        <v>3198</v>
      </c>
      <c r="B237" t="s">
        <v>362</v>
      </c>
      <c r="C237" t="str">
        <f t="shared" si="6"/>
        <v>Gl</v>
      </c>
      <c r="D237" t="str">
        <f>RIGHT(B237,AD237)</f>
        <v>791.2</v>
      </c>
      <c r="F237" s="2"/>
      <c r="G237" s="2"/>
      <c r="H237" s="2"/>
      <c r="I237" s="5"/>
      <c r="J237">
        <v>13.05</v>
      </c>
      <c r="K237">
        <v>13.34</v>
      </c>
      <c r="L237" t="str">
        <f>LEFT(R237,1)</f>
        <v>M</v>
      </c>
      <c r="M237" t="str">
        <f>IF(T237,LEFT(S237,LEN(S237)-1),S237)</f>
        <v xml:space="preserve">6 </v>
      </c>
      <c r="N237" t="str">
        <f>IF(T237,RIGHT(R237,1),"")</f>
        <v>e</v>
      </c>
      <c r="O237">
        <v>114.2</v>
      </c>
      <c r="P237">
        <v>28.5</v>
      </c>
      <c r="R237" t="s">
        <v>66</v>
      </c>
      <c r="S237" t="str">
        <f>MID(R237,2,10)</f>
        <v>6 e</v>
      </c>
      <c r="T237" t="b">
        <f>EXACT(LOWER(RIGHT(R237,1)),RIGHT(R237,1))</f>
        <v>1</v>
      </c>
      <c r="AD237">
        <f t="shared" si="7"/>
        <v>5</v>
      </c>
    </row>
    <row r="238" spans="1:30" x14ac:dyDescent="0.2">
      <c r="A238">
        <v>3478</v>
      </c>
      <c r="B238" t="s">
        <v>363</v>
      </c>
      <c r="C238" t="str">
        <f t="shared" si="6"/>
        <v>Gl</v>
      </c>
      <c r="D238" t="str">
        <f>RIGHT(B238,AD238)</f>
        <v>849</v>
      </c>
      <c r="F238" s="2"/>
      <c r="G238" s="2"/>
      <c r="H238" s="2"/>
      <c r="I238" s="5"/>
      <c r="J238">
        <v>10.37</v>
      </c>
      <c r="K238">
        <v>10.66</v>
      </c>
      <c r="L238" t="str">
        <f>LEFT(R238,1)</f>
        <v>M</v>
      </c>
      <c r="M238" t="str">
        <f>IF(T238,LEFT(S238,LEN(S238)-1),S238)</f>
        <v>3.</v>
      </c>
      <c r="N238" t="str">
        <f>IF(T238,RIGHT(R238,1),"")</f>
        <v>5</v>
      </c>
      <c r="O238">
        <v>114.4</v>
      </c>
      <c r="P238">
        <v>28.5</v>
      </c>
      <c r="R238" t="s">
        <v>97</v>
      </c>
      <c r="S238" t="str">
        <f>MID(R238,2,10)</f>
        <v>3.5</v>
      </c>
      <c r="T238" t="b">
        <f>EXACT(LOWER(RIGHT(R238,1)),RIGHT(R238,1))</f>
        <v>1</v>
      </c>
      <c r="AD238">
        <f t="shared" si="7"/>
        <v>3</v>
      </c>
    </row>
    <row r="239" spans="1:30" x14ac:dyDescent="0.2">
      <c r="A239">
        <v>319</v>
      </c>
      <c r="B239" t="s">
        <v>364</v>
      </c>
      <c r="C239" t="str">
        <f t="shared" si="6"/>
        <v>Gl</v>
      </c>
      <c r="D239" t="str">
        <f>RIGHT(B239,AD239)</f>
        <v>70</v>
      </c>
      <c r="F239" s="2"/>
      <c r="G239" s="2"/>
      <c r="H239" s="2"/>
      <c r="I239" s="5"/>
      <c r="J239">
        <v>10.93</v>
      </c>
      <c r="K239">
        <v>11.21</v>
      </c>
      <c r="L239" t="str">
        <f>LEFT(R239,1)</f>
        <v>M</v>
      </c>
      <c r="M239" t="str">
        <f>IF(T239,LEFT(S239,LEN(S239)-1),S239)</f>
        <v>2 V</v>
      </c>
      <c r="N239" t="str">
        <f>IF(T239,RIGHT(R239,1),"")</f>
        <v/>
      </c>
      <c r="O239">
        <v>113.8</v>
      </c>
      <c r="P239">
        <v>28.6</v>
      </c>
      <c r="R239" t="s">
        <v>75</v>
      </c>
      <c r="S239" t="str">
        <f>MID(R239,2,10)</f>
        <v>2 V</v>
      </c>
      <c r="T239" t="b">
        <f>EXACT(LOWER(RIGHT(R239,1)),RIGHT(R239,1))</f>
        <v>0</v>
      </c>
      <c r="AD239">
        <f t="shared" si="7"/>
        <v>2</v>
      </c>
    </row>
    <row r="240" spans="1:30" x14ac:dyDescent="0.2">
      <c r="A240">
        <v>1031</v>
      </c>
      <c r="B240" t="s">
        <v>365</v>
      </c>
      <c r="C240" t="str">
        <f t="shared" si="6"/>
        <v>Gl</v>
      </c>
      <c r="D240" t="str">
        <f>RIGHT(B240,AD240)</f>
        <v>231</v>
      </c>
      <c r="F240" s="2" t="s">
        <v>366</v>
      </c>
      <c r="G240" s="2"/>
      <c r="H240" s="2" t="s">
        <v>1197</v>
      </c>
      <c r="I240" s="5" t="s">
        <v>741</v>
      </c>
      <c r="J240">
        <v>5.08</v>
      </c>
      <c r="K240">
        <v>5.37</v>
      </c>
      <c r="L240" t="str">
        <f>LEFT(R240,1)</f>
        <v>G</v>
      </c>
      <c r="M240" t="str">
        <f>IF(T240,LEFT(S240,LEN(S240)-1),S240)</f>
        <v>5 V</v>
      </c>
      <c r="N240" t="str">
        <f>IF(T240,RIGHT(R240,1),"")</f>
        <v/>
      </c>
      <c r="O240">
        <v>114.1</v>
      </c>
      <c r="P240">
        <v>28.6</v>
      </c>
      <c r="R240" t="s">
        <v>202</v>
      </c>
      <c r="S240" t="str">
        <f>MID(R240,2,10)</f>
        <v>5 V</v>
      </c>
      <c r="T240" t="b">
        <f>EXACT(LOWER(RIGHT(R240,1)),RIGHT(R240,1))</f>
        <v>0</v>
      </c>
      <c r="AD240">
        <f t="shared" si="7"/>
        <v>3</v>
      </c>
    </row>
    <row r="241" spans="1:30" x14ac:dyDescent="0.2">
      <c r="A241">
        <v>1233</v>
      </c>
      <c r="B241" t="s">
        <v>367</v>
      </c>
      <c r="C241" t="str">
        <f t="shared" si="6"/>
        <v>GJ</v>
      </c>
      <c r="D241" t="str">
        <f>RIGHT(B241,AD241)</f>
        <v>1103</v>
      </c>
      <c r="E241" t="s">
        <v>45</v>
      </c>
      <c r="J241">
        <v>13.5</v>
      </c>
      <c r="K241">
        <v>13.78</v>
      </c>
      <c r="L241" t="str">
        <f>LEFT(R241,1)</f>
        <v>m</v>
      </c>
      <c r="M241" t="e">
        <f>IF(T241,LEFT(S241,LEN(S241)-1),S241)</f>
        <v>#VALUE!</v>
      </c>
      <c r="N241" t="str">
        <f>IF(T241,RIGHT(R241,1),"")</f>
        <v>m</v>
      </c>
      <c r="O241">
        <v>113.8</v>
      </c>
      <c r="P241">
        <v>28.6</v>
      </c>
      <c r="R241" t="s">
        <v>18</v>
      </c>
      <c r="S241" t="str">
        <f>MID(R241,2,10)</f>
        <v/>
      </c>
      <c r="T241" t="b">
        <f>EXACT(LOWER(RIGHT(R241,1)),RIGHT(R241,1))</f>
        <v>1</v>
      </c>
      <c r="AD241">
        <f t="shared" si="7"/>
        <v>4</v>
      </c>
    </row>
    <row r="242" spans="1:30" x14ac:dyDescent="0.2">
      <c r="A242">
        <v>1234</v>
      </c>
      <c r="B242" t="s">
        <v>367</v>
      </c>
      <c r="C242" t="str">
        <f t="shared" si="6"/>
        <v>GJ</v>
      </c>
      <c r="D242" t="str">
        <f>RIGHT(B242,AD242)</f>
        <v>1103</v>
      </c>
      <c r="E242" t="s">
        <v>47</v>
      </c>
      <c r="J242">
        <v>15</v>
      </c>
      <c r="K242">
        <v>15.3</v>
      </c>
      <c r="L242" t="str">
        <f>LEFT(R242,1)</f>
        <v>m</v>
      </c>
      <c r="M242" t="e">
        <f>IF(T242,LEFT(S242,LEN(S242)-1),S242)</f>
        <v>#VALUE!</v>
      </c>
      <c r="N242" t="str">
        <f>IF(T242,RIGHT(R242,1),"")</f>
        <v>m</v>
      </c>
      <c r="O242">
        <v>113.8</v>
      </c>
      <c r="P242">
        <v>28.6</v>
      </c>
      <c r="R242" t="s">
        <v>18</v>
      </c>
      <c r="S242" t="str">
        <f>MID(R242,2,10)</f>
        <v/>
      </c>
      <c r="T242" t="b">
        <f>EXACT(LOWER(RIGHT(R242,1)),RIGHT(R242,1))</f>
        <v>1</v>
      </c>
      <c r="AD242">
        <f t="shared" si="7"/>
        <v>4</v>
      </c>
    </row>
    <row r="243" spans="1:30" x14ac:dyDescent="0.2">
      <c r="A243">
        <v>1299</v>
      </c>
      <c r="B243" t="s">
        <v>368</v>
      </c>
      <c r="C243" t="str">
        <f t="shared" si="6"/>
        <v>GJ</v>
      </c>
      <c r="D243" t="str">
        <f>RIGHT(B243,AD243)</f>
        <v>2066</v>
      </c>
      <c r="J243">
        <v>10.1</v>
      </c>
      <c r="K243">
        <v>10.38</v>
      </c>
      <c r="L243" t="str">
        <f>LEFT(R243,1)</f>
        <v>m</v>
      </c>
      <c r="M243" t="e">
        <f>IF(T243,LEFT(S243,LEN(S243)-1),S243)</f>
        <v>#VALUE!</v>
      </c>
      <c r="N243" t="str">
        <f>IF(T243,RIGHT(R243,1),"")</f>
        <v>m</v>
      </c>
      <c r="O243">
        <v>114</v>
      </c>
      <c r="P243">
        <v>28.6</v>
      </c>
      <c r="R243" t="s">
        <v>18</v>
      </c>
      <c r="S243" t="str">
        <f>MID(R243,2,10)</f>
        <v/>
      </c>
      <c r="T243" t="b">
        <f>EXACT(LOWER(RIGHT(R243,1)),RIGHT(R243,1))</f>
        <v>1</v>
      </c>
      <c r="AD243">
        <f t="shared" si="7"/>
        <v>4</v>
      </c>
    </row>
    <row r="244" spans="1:30" x14ac:dyDescent="0.2">
      <c r="A244">
        <v>1328</v>
      </c>
      <c r="B244" t="s">
        <v>369</v>
      </c>
      <c r="C244" t="str">
        <f t="shared" si="6"/>
        <v>GJ</v>
      </c>
      <c r="D244" t="str">
        <f>RIGHT(B244,AD244)</f>
        <v>2069</v>
      </c>
      <c r="E244" t="s">
        <v>45</v>
      </c>
      <c r="J244">
        <v>11.89</v>
      </c>
      <c r="K244">
        <v>12.17</v>
      </c>
      <c r="L244" t="str">
        <f>LEFT(R244,1)</f>
        <v>M</v>
      </c>
      <c r="M244" t="str">
        <f>IF(T244,LEFT(S244,LEN(S244)-1),S244)</f>
        <v xml:space="preserve">5 </v>
      </c>
      <c r="N244" t="str">
        <f>IF(T244,RIGHT(R244,1),"")</f>
        <v>e</v>
      </c>
      <c r="O244">
        <v>114</v>
      </c>
      <c r="P244">
        <v>28.6</v>
      </c>
      <c r="R244" t="s">
        <v>42</v>
      </c>
      <c r="S244" t="str">
        <f>MID(R244,2,10)</f>
        <v>5 e</v>
      </c>
      <c r="T244" t="b">
        <f>EXACT(LOWER(RIGHT(R244,1)),RIGHT(R244,1))</f>
        <v>1</v>
      </c>
      <c r="AD244">
        <f t="shared" si="7"/>
        <v>4</v>
      </c>
    </row>
    <row r="245" spans="1:30" x14ac:dyDescent="0.2">
      <c r="A245">
        <v>1329</v>
      </c>
      <c r="B245" t="s">
        <v>369</v>
      </c>
      <c r="C245" t="str">
        <f t="shared" si="6"/>
        <v>GJ</v>
      </c>
      <c r="D245" t="str">
        <f>RIGHT(B245,AD245)</f>
        <v>2069</v>
      </c>
      <c r="E245" t="s">
        <v>47</v>
      </c>
      <c r="J245">
        <v>13.32</v>
      </c>
      <c r="K245">
        <v>13.6</v>
      </c>
      <c r="L245" t="str">
        <f>LEFT(R245,1)</f>
        <v/>
      </c>
      <c r="M245" t="e">
        <f>IF(T245,LEFT(S245,LEN(S245)-1),S245)</f>
        <v>#VALUE!</v>
      </c>
      <c r="N245" t="str">
        <f>IF(T245,RIGHT(R245,1),"")</f>
        <v/>
      </c>
      <c r="O245">
        <v>114</v>
      </c>
      <c r="P245">
        <v>28.6</v>
      </c>
      <c r="S245" t="str">
        <f>MID(R245,2,10)</f>
        <v/>
      </c>
      <c r="T245" t="b">
        <f>EXACT(LOWER(RIGHT(R245,1)),RIGHT(R245,1))</f>
        <v>1</v>
      </c>
      <c r="AD245">
        <f t="shared" si="7"/>
        <v>4</v>
      </c>
    </row>
    <row r="246" spans="1:30" x14ac:dyDescent="0.2">
      <c r="A246">
        <v>1770</v>
      </c>
      <c r="B246" t="s">
        <v>370</v>
      </c>
      <c r="C246" t="str">
        <f t="shared" si="6"/>
        <v>Gl</v>
      </c>
      <c r="D246" t="str">
        <f>RIGHT(B246,AD246)</f>
        <v>424</v>
      </c>
      <c r="J246">
        <v>9.31</v>
      </c>
      <c r="K246">
        <v>9.59</v>
      </c>
      <c r="L246" t="str">
        <f>LEFT(R246,1)</f>
        <v>M</v>
      </c>
      <c r="M246" t="str">
        <f>IF(T246,LEFT(S246,LEN(S246)-1),S246)</f>
        <v>1 V</v>
      </c>
      <c r="N246" t="str">
        <f>IF(T246,RIGHT(R246,1),"")</f>
        <v/>
      </c>
      <c r="O246">
        <v>114</v>
      </c>
      <c r="P246">
        <v>28.6</v>
      </c>
      <c r="R246" t="s">
        <v>126</v>
      </c>
      <c r="S246" t="str">
        <f>MID(R246,2,10)</f>
        <v>1 V</v>
      </c>
      <c r="T246" t="b">
        <f>EXACT(LOWER(RIGHT(R246,1)),RIGHT(R246,1))</f>
        <v>0</v>
      </c>
      <c r="AD246">
        <f t="shared" si="7"/>
        <v>3</v>
      </c>
    </row>
    <row r="247" spans="1:30" x14ac:dyDescent="0.2">
      <c r="A247">
        <v>1796</v>
      </c>
      <c r="B247" t="s">
        <v>371</v>
      </c>
      <c r="C247" t="str">
        <f t="shared" si="6"/>
        <v>NN</v>
      </c>
      <c r="D247" t="str">
        <f>RIGHT(B247,AD247)</f>
        <v>3667</v>
      </c>
      <c r="J247">
        <v>13.79</v>
      </c>
      <c r="K247">
        <v>14.07</v>
      </c>
      <c r="L247" t="str">
        <f>LEFT(R247,1)</f>
        <v>C</v>
      </c>
      <c r="M247" t="str">
        <f>IF(T247,LEFT(S247,LEN(S247)-1),S247)</f>
        <v/>
      </c>
      <c r="N247" t="str">
        <f>IF(T247,RIGHT(R247,1),"")</f>
        <v>8</v>
      </c>
      <c r="O247">
        <v>114</v>
      </c>
      <c r="P247">
        <v>28.6</v>
      </c>
      <c r="R247" t="s">
        <v>372</v>
      </c>
      <c r="S247" t="str">
        <f>MID(R247,2,10)</f>
        <v>8</v>
      </c>
      <c r="T247" t="b">
        <f>EXACT(LOWER(RIGHT(R247,1)),RIGHT(R247,1))</f>
        <v>1</v>
      </c>
      <c r="AD247">
        <f t="shared" si="7"/>
        <v>4</v>
      </c>
    </row>
    <row r="248" spans="1:30" x14ac:dyDescent="0.2">
      <c r="A248">
        <v>199</v>
      </c>
      <c r="B248" t="s">
        <v>373</v>
      </c>
      <c r="C248" t="str">
        <f t="shared" si="6"/>
        <v>Gl</v>
      </c>
      <c r="D248" t="str">
        <f>RIGHT(B248,AD248)</f>
        <v>49</v>
      </c>
      <c r="J248">
        <v>9.56</v>
      </c>
      <c r="K248">
        <v>9.82</v>
      </c>
      <c r="L248" t="str">
        <f>LEFT(R248,1)</f>
        <v>K</v>
      </c>
      <c r="M248" t="str">
        <f>IF(T248,LEFT(S248,LEN(S248)-1),S248)</f>
        <v>5 V</v>
      </c>
      <c r="N248" t="str">
        <f>IF(T248,RIGHT(R248,1),"")</f>
        <v/>
      </c>
      <c r="O248">
        <v>112.6</v>
      </c>
      <c r="P248">
        <v>29</v>
      </c>
      <c r="R248" t="s">
        <v>243</v>
      </c>
      <c r="S248" t="str">
        <f>MID(R248,2,10)</f>
        <v>5 V</v>
      </c>
      <c r="T248" t="b">
        <f>EXACT(LOWER(RIGHT(R248,1)),RIGHT(R248,1))</f>
        <v>0</v>
      </c>
      <c r="AD248">
        <f t="shared" si="7"/>
        <v>2</v>
      </c>
    </row>
    <row r="249" spans="1:30" x14ac:dyDescent="0.2">
      <c r="A249">
        <v>1359</v>
      </c>
      <c r="B249" t="s">
        <v>374</v>
      </c>
      <c r="C249" t="str">
        <f t="shared" si="6"/>
        <v>Gl</v>
      </c>
      <c r="D249" t="str">
        <f>RIGHT(B249,AD249)</f>
        <v>318</v>
      </c>
      <c r="J249">
        <v>11.88</v>
      </c>
      <c r="K249">
        <v>12.13</v>
      </c>
      <c r="L249" t="str">
        <f>LEFT(R249,1)</f>
        <v>A</v>
      </c>
      <c r="M249" t="str">
        <f>IF(T249,LEFT(S249,LEN(S249)-1),S249)</f>
        <v/>
      </c>
      <c r="N249" t="str">
        <f>IF(T249,RIGHT(R249,1),"")</f>
        <v>6</v>
      </c>
      <c r="O249">
        <v>112.3</v>
      </c>
      <c r="P249">
        <v>29</v>
      </c>
      <c r="R249" t="s">
        <v>375</v>
      </c>
      <c r="S249" t="str">
        <f>MID(R249,2,10)</f>
        <v>6</v>
      </c>
      <c r="T249" t="b">
        <f>EXACT(LOWER(RIGHT(R249,1)),RIGHT(R249,1))</f>
        <v>1</v>
      </c>
      <c r="AD249">
        <f t="shared" si="7"/>
        <v>3</v>
      </c>
    </row>
    <row r="250" spans="1:30" x14ac:dyDescent="0.2">
      <c r="A250">
        <v>363</v>
      </c>
      <c r="B250" t="s">
        <v>376</v>
      </c>
      <c r="C250" t="str">
        <f t="shared" si="6"/>
        <v>NN</v>
      </c>
      <c r="D250" t="str">
        <f>RIGHT(B250,AD250)</f>
        <v>3128</v>
      </c>
      <c r="J250">
        <v>15.61</v>
      </c>
      <c r="K250">
        <v>15.86</v>
      </c>
      <c r="L250" t="str">
        <f>LEFT(R250,1)</f>
        <v>m</v>
      </c>
      <c r="M250" t="e">
        <f>IF(T250,LEFT(S250,LEN(S250)-1),S250)</f>
        <v>#VALUE!</v>
      </c>
      <c r="N250" t="str">
        <f>IF(T250,RIGHT(R250,1),"")</f>
        <v>m</v>
      </c>
      <c r="O250">
        <v>112</v>
      </c>
      <c r="P250">
        <v>29.1</v>
      </c>
      <c r="R250" t="s">
        <v>18</v>
      </c>
      <c r="S250" t="str">
        <f>MID(R250,2,10)</f>
        <v/>
      </c>
      <c r="T250" t="b">
        <f>EXACT(LOWER(RIGHT(R250,1)),RIGHT(R250,1))</f>
        <v>1</v>
      </c>
      <c r="AD250">
        <f t="shared" si="7"/>
        <v>4</v>
      </c>
    </row>
    <row r="251" spans="1:30" x14ac:dyDescent="0.2">
      <c r="A251">
        <v>1214</v>
      </c>
      <c r="B251" t="s">
        <v>377</v>
      </c>
      <c r="C251" t="str">
        <f t="shared" si="6"/>
        <v>Gl</v>
      </c>
      <c r="D251" t="str">
        <f>RIGHT(B251,AD251)</f>
        <v>283</v>
      </c>
      <c r="E251" t="s">
        <v>45</v>
      </c>
      <c r="J251">
        <v>13</v>
      </c>
      <c r="K251">
        <v>13.25</v>
      </c>
      <c r="L251" t="str">
        <f>LEFT(R251,1)</f>
        <v>Z</v>
      </c>
      <c r="M251" t="str">
        <f>IF(T251,LEFT(S251,LEN(S251)-1),S251)</f>
        <v>Q</v>
      </c>
      <c r="N251" t="str">
        <f>IF(T251,RIGHT(R251,1),"")</f>
        <v>6</v>
      </c>
      <c r="O251">
        <v>112</v>
      </c>
      <c r="P251">
        <v>29.1</v>
      </c>
      <c r="R251" t="s">
        <v>378</v>
      </c>
      <c r="S251" t="str">
        <f>MID(R251,2,10)</f>
        <v>Q6</v>
      </c>
      <c r="T251" t="b">
        <f>EXACT(LOWER(RIGHT(R251,1)),RIGHT(R251,1))</f>
        <v>1</v>
      </c>
      <c r="AD251">
        <f t="shared" si="7"/>
        <v>3</v>
      </c>
    </row>
    <row r="252" spans="1:30" x14ac:dyDescent="0.2">
      <c r="A252">
        <v>1215</v>
      </c>
      <c r="B252" t="s">
        <v>377</v>
      </c>
      <c r="C252" t="str">
        <f t="shared" si="6"/>
        <v>Gl</v>
      </c>
      <c r="D252" t="str">
        <f>RIGHT(B252,AD252)</f>
        <v>283</v>
      </c>
      <c r="E252" t="s">
        <v>47</v>
      </c>
      <c r="J252">
        <v>16.420000000000002</v>
      </c>
      <c r="K252">
        <v>16.670000000000002</v>
      </c>
      <c r="L252" t="str">
        <f>LEFT(R252,1)</f>
        <v>m</v>
      </c>
      <c r="M252" t="e">
        <f>IF(T252,LEFT(S252,LEN(S252)-1),S252)</f>
        <v>#VALUE!</v>
      </c>
      <c r="N252" t="str">
        <f>IF(T252,RIGHT(R252,1),"")</f>
        <v>m</v>
      </c>
      <c r="O252">
        <v>112</v>
      </c>
      <c r="P252">
        <v>29.1</v>
      </c>
      <c r="R252" t="s">
        <v>18</v>
      </c>
      <c r="S252" t="str">
        <f>MID(R252,2,10)</f>
        <v/>
      </c>
      <c r="T252" t="b">
        <f>EXACT(LOWER(RIGHT(R252,1)),RIGHT(R252,1))</f>
        <v>1</v>
      </c>
      <c r="AD252">
        <f t="shared" si="7"/>
        <v>3</v>
      </c>
    </row>
    <row r="253" spans="1:30" x14ac:dyDescent="0.2">
      <c r="A253">
        <v>1905</v>
      </c>
      <c r="B253" t="s">
        <v>379</v>
      </c>
      <c r="C253" t="str">
        <f t="shared" si="6"/>
        <v>NN</v>
      </c>
      <c r="D253" t="str">
        <f>RIGHT(B253,AD253)</f>
        <v>3707</v>
      </c>
      <c r="J253">
        <v>12.06</v>
      </c>
      <c r="K253">
        <v>12.31</v>
      </c>
      <c r="L253" t="str">
        <f>LEFT(R253,1)</f>
        <v>m</v>
      </c>
      <c r="M253" t="e">
        <f>IF(T253,LEFT(S253,LEN(S253)-1),S253)</f>
        <v>#VALUE!</v>
      </c>
      <c r="N253" t="str">
        <f>IF(T253,RIGHT(R253,1),"")</f>
        <v>m</v>
      </c>
      <c r="O253">
        <v>112</v>
      </c>
      <c r="P253">
        <v>29.1</v>
      </c>
      <c r="R253" t="s">
        <v>18</v>
      </c>
      <c r="S253" t="str">
        <f>MID(R253,2,10)</f>
        <v/>
      </c>
      <c r="T253" t="b">
        <f>EXACT(LOWER(RIGHT(R253,1)),RIGHT(R253,1))</f>
        <v>1</v>
      </c>
      <c r="AD253">
        <f t="shared" si="7"/>
        <v>4</v>
      </c>
    </row>
    <row r="254" spans="1:30" x14ac:dyDescent="0.2">
      <c r="A254">
        <v>1945</v>
      </c>
      <c r="B254" t="s">
        <v>380</v>
      </c>
      <c r="C254" t="str">
        <f t="shared" si="6"/>
        <v>Gl</v>
      </c>
      <c r="D254" t="str">
        <f>RIGHT(B254,AD254)</f>
        <v>465</v>
      </c>
      <c r="J254">
        <v>11.28</v>
      </c>
      <c r="K254">
        <v>11.53</v>
      </c>
      <c r="L254" t="str">
        <f>LEFT(R254,1)</f>
        <v>M</v>
      </c>
      <c r="M254" t="str">
        <f>IF(T254,LEFT(S254,LEN(S254)-1),S254)</f>
        <v/>
      </c>
      <c r="N254" t="str">
        <f>IF(T254,RIGHT(R254,1),"")</f>
        <v>4</v>
      </c>
      <c r="O254">
        <v>112.1</v>
      </c>
      <c r="P254">
        <v>29.1</v>
      </c>
      <c r="R254" t="s">
        <v>24</v>
      </c>
      <c r="S254" t="str">
        <f>MID(R254,2,10)</f>
        <v>4</v>
      </c>
      <c r="T254" t="b">
        <f>EXACT(LOWER(RIGHT(R254,1)),RIGHT(R254,1))</f>
        <v>1</v>
      </c>
      <c r="AD254">
        <f t="shared" si="7"/>
        <v>3</v>
      </c>
    </row>
    <row r="255" spans="1:30" x14ac:dyDescent="0.2">
      <c r="A255">
        <v>2090</v>
      </c>
      <c r="B255" t="s">
        <v>381</v>
      </c>
      <c r="C255" t="str">
        <f t="shared" si="6"/>
        <v>Gl</v>
      </c>
      <c r="D255" t="str">
        <f>RIGHT(B255,AD255)</f>
        <v>506</v>
      </c>
      <c r="J255">
        <v>4.74</v>
      </c>
      <c r="K255">
        <v>4.99</v>
      </c>
      <c r="L255" t="str">
        <f>LEFT(R255,1)</f>
        <v>G</v>
      </c>
      <c r="M255" t="str">
        <f>IF(T255,LEFT(S255,LEN(S255)-1),S255)</f>
        <v>6 V</v>
      </c>
      <c r="N255" t="str">
        <f>IF(T255,RIGHT(R255,1),"")</f>
        <v/>
      </c>
      <c r="O255">
        <v>112.1</v>
      </c>
      <c r="P255">
        <v>29.1</v>
      </c>
      <c r="R255" t="s">
        <v>382</v>
      </c>
      <c r="S255" t="str">
        <f>MID(R255,2,10)</f>
        <v>6 V</v>
      </c>
      <c r="T255" t="b">
        <f>EXACT(LOWER(RIGHT(R255,1)),RIGHT(R255,1))</f>
        <v>0</v>
      </c>
      <c r="AD255">
        <f t="shared" si="7"/>
        <v>3</v>
      </c>
    </row>
    <row r="256" spans="1:30" x14ac:dyDescent="0.2">
      <c r="A256">
        <v>2120</v>
      </c>
      <c r="B256" t="s">
        <v>383</v>
      </c>
      <c r="C256" t="str">
        <f t="shared" si="6"/>
        <v>Gl</v>
      </c>
      <c r="D256" t="str">
        <f>RIGHT(B256,AD256)</f>
        <v>512.1</v>
      </c>
      <c r="J256">
        <v>4.9800000000000004</v>
      </c>
      <c r="K256">
        <v>5.23</v>
      </c>
      <c r="L256" t="str">
        <f>LEFT(R256,1)</f>
        <v>G</v>
      </c>
      <c r="M256" t="str">
        <f>IF(T256,LEFT(S256,LEN(S256)-1),S256)</f>
        <v>2.5 V</v>
      </c>
      <c r="N256" t="str">
        <f>IF(T256,RIGHT(R256,1),"")</f>
        <v>a</v>
      </c>
      <c r="O256">
        <v>112</v>
      </c>
      <c r="P256">
        <v>29.1</v>
      </c>
      <c r="R256" t="s">
        <v>384</v>
      </c>
      <c r="S256" t="str">
        <f>MID(R256,2,10)</f>
        <v>2.5 Va</v>
      </c>
      <c r="T256" t="b">
        <f>EXACT(LOWER(RIGHT(R256,1)),RIGHT(R256,1))</f>
        <v>1</v>
      </c>
      <c r="AD256">
        <f t="shared" si="7"/>
        <v>5</v>
      </c>
    </row>
    <row r="257" spans="1:30" x14ac:dyDescent="0.2">
      <c r="A257">
        <v>2214</v>
      </c>
      <c r="B257" t="s">
        <v>385</v>
      </c>
      <c r="C257" t="str">
        <f t="shared" si="6"/>
        <v>NN</v>
      </c>
      <c r="D257" t="str">
        <f>RIGHT(B257,AD257)</f>
        <v>3820</v>
      </c>
      <c r="J257">
        <v>13</v>
      </c>
      <c r="K257">
        <v>13.2</v>
      </c>
      <c r="L257" t="str">
        <f>LEFT(R257,1)</f>
        <v>K</v>
      </c>
      <c r="M257" t="str">
        <f>IF(T257,LEFT(S257,LEN(S257)-1),S257)</f>
        <v xml:space="preserve">2 </v>
      </c>
      <c r="N257" t="str">
        <f>IF(T257,RIGHT(R257,1),"")</f>
        <v>:</v>
      </c>
      <c r="O257">
        <v>112</v>
      </c>
      <c r="P257">
        <v>29.1</v>
      </c>
      <c r="R257" t="s">
        <v>386</v>
      </c>
      <c r="S257" t="str">
        <f>MID(R257,2,10)</f>
        <v>2 :</v>
      </c>
      <c r="T257" t="b">
        <f>EXACT(LOWER(RIGHT(R257,1)),RIGHT(R257,1))</f>
        <v>1</v>
      </c>
      <c r="AD257">
        <f t="shared" si="7"/>
        <v>4</v>
      </c>
    </row>
    <row r="258" spans="1:30" x14ac:dyDescent="0.2">
      <c r="A258">
        <v>3004</v>
      </c>
      <c r="B258" t="s">
        <v>387</v>
      </c>
      <c r="C258" t="str">
        <f t="shared" si="6"/>
        <v>Gl</v>
      </c>
      <c r="D258" t="str">
        <f>RIGHT(B258,AD258)</f>
        <v>745</v>
      </c>
      <c r="E258" t="s">
        <v>45</v>
      </c>
      <c r="J258">
        <v>10.76</v>
      </c>
      <c r="K258">
        <v>11.01</v>
      </c>
      <c r="L258" t="str">
        <f>LEFT(R258,1)</f>
        <v>M</v>
      </c>
      <c r="M258" t="str">
        <f>IF(T258,LEFT(S258,LEN(S258)-1),S258)</f>
        <v>2 VI</v>
      </c>
      <c r="N258" t="str">
        <f>IF(T258,RIGHT(R258,1),"")</f>
        <v/>
      </c>
      <c r="O258">
        <v>112.2</v>
      </c>
      <c r="P258">
        <v>29.1</v>
      </c>
      <c r="R258" t="s">
        <v>388</v>
      </c>
      <c r="S258" t="str">
        <f>MID(R258,2,10)</f>
        <v>2 VI</v>
      </c>
      <c r="T258" t="b">
        <f>EXACT(LOWER(RIGHT(R258,1)),RIGHT(R258,1))</f>
        <v>0</v>
      </c>
      <c r="AD258">
        <f t="shared" si="7"/>
        <v>3</v>
      </c>
    </row>
    <row r="259" spans="1:30" x14ac:dyDescent="0.2">
      <c r="A259">
        <v>3005</v>
      </c>
      <c r="B259" t="s">
        <v>387</v>
      </c>
      <c r="C259" t="str">
        <f t="shared" ref="C259:C322" si="8">LEFT(B259,2)</f>
        <v>Gl</v>
      </c>
      <c r="D259" t="str">
        <f>RIGHT(B259,AD259)</f>
        <v>745</v>
      </c>
      <c r="E259" t="s">
        <v>47</v>
      </c>
      <c r="J259">
        <v>10.75</v>
      </c>
      <c r="K259">
        <v>11</v>
      </c>
      <c r="L259" t="str">
        <f>LEFT(R259,1)</f>
        <v>M</v>
      </c>
      <c r="M259" t="str">
        <f>IF(T259,LEFT(S259,LEN(S259)-1),S259)</f>
        <v>2 VI</v>
      </c>
      <c r="N259" t="str">
        <f>IF(T259,RIGHT(R259,1),"")</f>
        <v/>
      </c>
      <c r="O259">
        <v>112.2</v>
      </c>
      <c r="P259">
        <v>29.1</v>
      </c>
      <c r="R259" t="s">
        <v>388</v>
      </c>
      <c r="S259" t="str">
        <f>MID(R259,2,10)</f>
        <v>2 VI</v>
      </c>
      <c r="T259" t="b">
        <f>EXACT(LOWER(RIGHT(R259,1)),RIGHT(R259,1))</f>
        <v>0</v>
      </c>
      <c r="AD259">
        <f t="shared" ref="AD259:AD322" si="9">LEN(B259)-3</f>
        <v>3</v>
      </c>
    </row>
    <row r="260" spans="1:30" x14ac:dyDescent="0.2">
      <c r="A260">
        <v>3453</v>
      </c>
      <c r="B260" t="s">
        <v>389</v>
      </c>
      <c r="C260" t="str">
        <f t="shared" si="8"/>
        <v>NN</v>
      </c>
      <c r="D260" t="str">
        <f>RIGHT(B260,AD260)</f>
        <v>4247</v>
      </c>
      <c r="J260">
        <v>12.01</v>
      </c>
      <c r="K260">
        <v>12.26</v>
      </c>
      <c r="L260" t="str">
        <f>LEFT(R260,1)</f>
        <v>m</v>
      </c>
      <c r="M260" t="str">
        <f>IF(T260,LEFT(S260,LEN(S260)-1),S260)</f>
        <v/>
      </c>
      <c r="N260" t="str">
        <f>IF(T260,RIGHT(R260,1),"")</f>
        <v>+</v>
      </c>
      <c r="O260">
        <v>112</v>
      </c>
      <c r="P260">
        <v>29.1</v>
      </c>
      <c r="R260" t="s">
        <v>390</v>
      </c>
      <c r="S260" t="str">
        <f>MID(R260,2,10)</f>
        <v>+</v>
      </c>
      <c r="T260" t="b">
        <f>EXACT(LOWER(RIGHT(R260,1)),RIGHT(R260,1))</f>
        <v>1</v>
      </c>
      <c r="AD260">
        <f t="shared" si="9"/>
        <v>4</v>
      </c>
    </row>
    <row r="261" spans="1:30" x14ac:dyDescent="0.2">
      <c r="A261">
        <v>1522</v>
      </c>
      <c r="B261" t="s">
        <v>391</v>
      </c>
      <c r="C261" t="str">
        <f t="shared" si="8"/>
        <v>Gl</v>
      </c>
      <c r="D261" t="str">
        <f>RIGHT(B261,AD261)</f>
        <v>357</v>
      </c>
      <c r="J261">
        <v>10.92</v>
      </c>
      <c r="K261">
        <v>11.16</v>
      </c>
      <c r="L261" t="str">
        <f>LEFT(R261,1)</f>
        <v>M</v>
      </c>
      <c r="M261" t="str">
        <f>IF(T261,LEFT(S261,LEN(S261)-1),S261)</f>
        <v>3 V</v>
      </c>
      <c r="N261" t="str">
        <f>IF(T261,RIGHT(R261,1),"")</f>
        <v/>
      </c>
      <c r="O261">
        <v>111.6</v>
      </c>
      <c r="P261">
        <v>29.2</v>
      </c>
      <c r="R261" t="s">
        <v>241</v>
      </c>
      <c r="S261" t="str">
        <f>MID(R261,2,10)</f>
        <v>3 V</v>
      </c>
      <c r="T261" t="b">
        <f>EXACT(LOWER(RIGHT(R261,1)),RIGHT(R261,1))</f>
        <v>0</v>
      </c>
      <c r="AD261">
        <f t="shared" si="9"/>
        <v>3</v>
      </c>
    </row>
    <row r="262" spans="1:30" x14ac:dyDescent="0.2">
      <c r="A262">
        <v>204</v>
      </c>
      <c r="B262" t="s">
        <v>392</v>
      </c>
      <c r="C262" t="str">
        <f t="shared" si="8"/>
        <v>Gl</v>
      </c>
      <c r="D262" t="str">
        <f>RIGHT(B262,AD262)</f>
        <v>51</v>
      </c>
      <c r="J262">
        <v>13.66</v>
      </c>
      <c r="K262">
        <v>13.88</v>
      </c>
      <c r="L262" t="str">
        <f>LEFT(R262,1)</f>
        <v>M</v>
      </c>
      <c r="M262" t="str">
        <f>IF(T262,LEFT(S262,LEN(S262)-1),S262)</f>
        <v/>
      </c>
      <c r="N262" t="str">
        <f>IF(T262,RIGHT(R262,1),"")</f>
        <v>5</v>
      </c>
      <c r="O262">
        <v>110.9</v>
      </c>
      <c r="P262">
        <v>29.4</v>
      </c>
      <c r="R262" t="s">
        <v>90</v>
      </c>
      <c r="S262" t="str">
        <f>MID(R262,2,10)</f>
        <v>5</v>
      </c>
      <c r="T262" t="b">
        <f>EXACT(LOWER(RIGHT(R262,1)),RIGHT(R262,1))</f>
        <v>1</v>
      </c>
      <c r="AD262">
        <f t="shared" si="9"/>
        <v>2</v>
      </c>
    </row>
    <row r="263" spans="1:30" x14ac:dyDescent="0.2">
      <c r="A263">
        <v>851</v>
      </c>
      <c r="B263" t="s">
        <v>393</v>
      </c>
      <c r="C263" t="str">
        <f t="shared" si="8"/>
        <v>Gl</v>
      </c>
      <c r="D263" t="str">
        <f>RIGHT(B263,AD263)</f>
        <v>183</v>
      </c>
      <c r="J263">
        <v>6.22</v>
      </c>
      <c r="K263">
        <v>6.44</v>
      </c>
      <c r="L263" t="str">
        <f>LEFT(R263,1)</f>
        <v>K</v>
      </c>
      <c r="M263" t="str">
        <f>IF(T263,LEFT(S263,LEN(S263)-1),S263)</f>
        <v>3 V</v>
      </c>
      <c r="N263" t="str">
        <f>IF(T263,RIGHT(R263,1),"")</f>
        <v/>
      </c>
      <c r="O263">
        <v>110.7</v>
      </c>
      <c r="P263">
        <v>29.4</v>
      </c>
      <c r="R263" t="s">
        <v>168</v>
      </c>
      <c r="S263" t="str">
        <f>MID(R263,2,10)</f>
        <v>3 V</v>
      </c>
      <c r="T263" t="b">
        <f>EXACT(LOWER(RIGHT(R263,1)),RIGHT(R263,1))</f>
        <v>0</v>
      </c>
      <c r="AD263">
        <f t="shared" si="9"/>
        <v>3</v>
      </c>
    </row>
    <row r="264" spans="1:30" x14ac:dyDescent="0.2">
      <c r="A264">
        <v>2464</v>
      </c>
      <c r="B264" t="s">
        <v>394</v>
      </c>
      <c r="C264" t="str">
        <f t="shared" si="8"/>
        <v>Gl</v>
      </c>
      <c r="D264" t="str">
        <f>RIGHT(B264,AD264)</f>
        <v>595</v>
      </c>
      <c r="J264">
        <v>11.87</v>
      </c>
      <c r="K264">
        <v>12.1</v>
      </c>
      <c r="L264" t="str">
        <f>LEFT(R264,1)</f>
        <v>M</v>
      </c>
      <c r="M264" t="str">
        <f>IF(T264,LEFT(S264,LEN(S264)-1),S264)</f>
        <v>3.</v>
      </c>
      <c r="N264" t="str">
        <f>IF(T264,RIGHT(R264,1),"")</f>
        <v>5</v>
      </c>
      <c r="O264">
        <v>111</v>
      </c>
      <c r="P264">
        <v>29.4</v>
      </c>
      <c r="R264" t="s">
        <v>97</v>
      </c>
      <c r="S264" t="str">
        <f>MID(R264,2,10)</f>
        <v>3.5</v>
      </c>
      <c r="T264" t="b">
        <f>EXACT(LOWER(RIGHT(R264,1)),RIGHT(R264,1))</f>
        <v>1</v>
      </c>
      <c r="AD264">
        <f t="shared" si="9"/>
        <v>3</v>
      </c>
    </row>
    <row r="265" spans="1:30" x14ac:dyDescent="0.2">
      <c r="A265">
        <v>3753</v>
      </c>
      <c r="B265" t="s">
        <v>395</v>
      </c>
      <c r="C265" t="str">
        <f t="shared" si="8"/>
        <v>NN</v>
      </c>
      <c r="D265" t="str">
        <f>RIGHT(B265,AD265)</f>
        <v>4360</v>
      </c>
      <c r="J265">
        <v>14.5</v>
      </c>
      <c r="K265">
        <v>14.7</v>
      </c>
      <c r="L265" t="str">
        <f>LEFT(R265,1)</f>
        <v>m</v>
      </c>
      <c r="M265" t="e">
        <f>IF(T265,LEFT(S265,LEN(S265)-1),S265)</f>
        <v>#VALUE!</v>
      </c>
      <c r="N265" t="str">
        <f>IF(T265,RIGHT(R265,1),"")</f>
        <v>m</v>
      </c>
      <c r="O265">
        <v>111</v>
      </c>
      <c r="P265">
        <v>29.4</v>
      </c>
      <c r="R265" t="s">
        <v>18</v>
      </c>
      <c r="S265" t="str">
        <f>MID(R265,2,10)</f>
        <v/>
      </c>
      <c r="T265" t="b">
        <f>EXACT(LOWER(RIGHT(R265,1)),RIGHT(R265,1))</f>
        <v>1</v>
      </c>
      <c r="AD265">
        <f t="shared" si="9"/>
        <v>4</v>
      </c>
    </row>
    <row r="266" spans="1:30" x14ac:dyDescent="0.2">
      <c r="A266">
        <v>1091</v>
      </c>
      <c r="B266" t="s">
        <v>396</v>
      </c>
      <c r="C266" t="str">
        <f t="shared" si="8"/>
        <v>Gl</v>
      </c>
      <c r="D266" t="str">
        <f>RIGHT(B266,AD266)</f>
        <v>250</v>
      </c>
      <c r="E266" t="s">
        <v>45</v>
      </c>
      <c r="J266">
        <v>6.59</v>
      </c>
      <c r="K266">
        <v>6.78</v>
      </c>
      <c r="L266" t="str">
        <f>LEFT(R266,1)</f>
        <v>K</v>
      </c>
      <c r="M266" t="str">
        <f>IF(T266,LEFT(S266,LEN(S266)-1),S266)</f>
        <v>3 V</v>
      </c>
      <c r="N266" t="str">
        <f>IF(T266,RIGHT(R266,1),"")</f>
        <v/>
      </c>
      <c r="O266">
        <v>108.9</v>
      </c>
      <c r="P266">
        <v>29.9</v>
      </c>
      <c r="R266" t="s">
        <v>168</v>
      </c>
      <c r="S266" t="str">
        <f>MID(R266,2,10)</f>
        <v>3 V</v>
      </c>
      <c r="T266" t="b">
        <f>EXACT(LOWER(RIGHT(R266,1)),RIGHT(R266,1))</f>
        <v>0</v>
      </c>
      <c r="AD266">
        <f t="shared" si="9"/>
        <v>3</v>
      </c>
    </row>
    <row r="267" spans="1:30" x14ac:dyDescent="0.2">
      <c r="A267">
        <v>1092</v>
      </c>
      <c r="B267" t="s">
        <v>396</v>
      </c>
      <c r="C267" t="str">
        <f t="shared" si="8"/>
        <v>Gl</v>
      </c>
      <c r="D267" t="str">
        <f>RIGHT(B267,AD267)</f>
        <v>250</v>
      </c>
      <c r="E267" t="s">
        <v>47</v>
      </c>
      <c r="J267">
        <v>10.09</v>
      </c>
      <c r="K267">
        <v>10.28</v>
      </c>
      <c r="L267" t="str">
        <f>LEFT(R267,1)</f>
        <v>M</v>
      </c>
      <c r="M267" t="str">
        <f>IF(T267,LEFT(S267,LEN(S267)-1),S267)</f>
        <v/>
      </c>
      <c r="N267" t="str">
        <f>IF(T267,RIGHT(R267,1),"")</f>
        <v>2</v>
      </c>
      <c r="O267">
        <v>108.9</v>
      </c>
      <c r="P267">
        <v>29.9</v>
      </c>
      <c r="R267" t="s">
        <v>1</v>
      </c>
      <c r="S267" t="str">
        <f>MID(R267,2,10)</f>
        <v>2</v>
      </c>
      <c r="T267" t="b">
        <f>EXACT(LOWER(RIGHT(R267,1)),RIGHT(R267,1))</f>
        <v>1</v>
      </c>
      <c r="AD267">
        <f t="shared" si="9"/>
        <v>3</v>
      </c>
    </row>
    <row r="268" spans="1:30" x14ac:dyDescent="0.2">
      <c r="A268">
        <v>1120</v>
      </c>
      <c r="B268" t="s">
        <v>397</v>
      </c>
      <c r="C268" t="str">
        <f t="shared" si="8"/>
        <v>NN</v>
      </c>
      <c r="D268" t="str">
        <f>RIGHT(B268,AD268)</f>
        <v>3421</v>
      </c>
      <c r="J268">
        <v>13.3</v>
      </c>
      <c r="K268">
        <v>13.49</v>
      </c>
      <c r="L268" t="str">
        <f>LEFT(R268,1)</f>
        <v>M</v>
      </c>
      <c r="M268" t="str">
        <f>IF(T268,LEFT(S268,LEN(S268)-1),S268)</f>
        <v>4.</v>
      </c>
      <c r="N268" t="str">
        <f>IF(T268,RIGHT(R268,1),"")</f>
        <v>5</v>
      </c>
      <c r="O268">
        <v>109.1</v>
      </c>
      <c r="P268">
        <v>29.9</v>
      </c>
      <c r="R268" t="s">
        <v>71</v>
      </c>
      <c r="S268" t="str">
        <f>MID(R268,2,10)</f>
        <v>4.5</v>
      </c>
      <c r="T268" t="b">
        <f>EXACT(LOWER(RIGHT(R268,1)),RIGHT(R268,1))</f>
        <v>1</v>
      </c>
      <c r="AD268">
        <f t="shared" si="9"/>
        <v>4</v>
      </c>
    </row>
    <row r="269" spans="1:30" x14ac:dyDescent="0.2">
      <c r="A269">
        <v>400</v>
      </c>
      <c r="B269" t="s">
        <v>398</v>
      </c>
      <c r="C269" t="str">
        <f t="shared" si="8"/>
        <v>Gl</v>
      </c>
      <c r="D269" t="str">
        <f>RIGHT(B269,AD269)</f>
        <v>91</v>
      </c>
      <c r="J269">
        <v>10.32</v>
      </c>
      <c r="K269">
        <v>10.5</v>
      </c>
      <c r="L269" t="str">
        <f>LEFT(R269,1)</f>
        <v>M</v>
      </c>
      <c r="M269" t="str">
        <f>IF(T269,LEFT(S269,LEN(S269)-1),S269)</f>
        <v>2.</v>
      </c>
      <c r="N269" t="str">
        <f>IF(T269,RIGHT(R269,1),"")</f>
        <v>5</v>
      </c>
      <c r="O269">
        <v>108.5</v>
      </c>
      <c r="P269">
        <v>30</v>
      </c>
      <c r="R269" t="s">
        <v>244</v>
      </c>
      <c r="S269" t="str">
        <f>MID(R269,2,10)</f>
        <v>2.5</v>
      </c>
      <c r="T269" t="b">
        <f>EXACT(LOWER(RIGHT(R269,1)),RIGHT(R269,1))</f>
        <v>1</v>
      </c>
      <c r="AD269">
        <f t="shared" si="9"/>
        <v>2</v>
      </c>
    </row>
    <row r="270" spans="1:30" x14ac:dyDescent="0.2">
      <c r="A270">
        <v>1542</v>
      </c>
      <c r="B270" t="s">
        <v>399</v>
      </c>
      <c r="C270" t="str">
        <f t="shared" si="8"/>
        <v>Gl</v>
      </c>
      <c r="D270" t="str">
        <f>RIGHT(B270,AD270)</f>
        <v>367</v>
      </c>
      <c r="J270">
        <v>10.11</v>
      </c>
      <c r="K270">
        <v>10.29</v>
      </c>
      <c r="L270" t="str">
        <f>LEFT(R270,1)</f>
        <v>M</v>
      </c>
      <c r="M270" t="str">
        <f>IF(T270,LEFT(S270,LEN(S270)-1),S270)</f>
        <v/>
      </c>
      <c r="N270" t="str">
        <f>IF(T270,RIGHT(R270,1),"")</f>
        <v>3</v>
      </c>
      <c r="O270">
        <v>108.8</v>
      </c>
      <c r="P270">
        <v>30</v>
      </c>
      <c r="R270" t="s">
        <v>122</v>
      </c>
      <c r="S270" t="str">
        <f>MID(R270,2,10)</f>
        <v>3</v>
      </c>
      <c r="T270" t="b">
        <f>EXACT(LOWER(RIGHT(R270,1)),RIGHT(R270,1))</f>
        <v>1</v>
      </c>
      <c r="AD270">
        <f t="shared" si="9"/>
        <v>3</v>
      </c>
    </row>
    <row r="271" spans="1:30" x14ac:dyDescent="0.2">
      <c r="A271">
        <v>3178</v>
      </c>
      <c r="B271" t="s">
        <v>400</v>
      </c>
      <c r="C271" t="str">
        <f t="shared" si="8"/>
        <v>Gl</v>
      </c>
      <c r="D271" t="str">
        <f>RIGHT(B271,AD271)</f>
        <v>785</v>
      </c>
      <c r="J271">
        <v>5.73</v>
      </c>
      <c r="K271">
        <v>5.91</v>
      </c>
      <c r="L271" t="str">
        <f>LEFT(R271,1)</f>
        <v>K</v>
      </c>
      <c r="M271" t="str">
        <f>IF(T271,LEFT(S271,LEN(S271)-1),S271)</f>
        <v>0 V</v>
      </c>
      <c r="N271" t="str">
        <f>IF(T271,RIGHT(R271,1),"")</f>
        <v/>
      </c>
      <c r="O271">
        <v>108.8</v>
      </c>
      <c r="P271">
        <v>30</v>
      </c>
      <c r="R271" t="s">
        <v>48</v>
      </c>
      <c r="S271" t="str">
        <f>MID(R271,2,10)</f>
        <v>0 V</v>
      </c>
      <c r="T271" t="b">
        <f>EXACT(LOWER(RIGHT(R271,1)),RIGHT(R271,1))</f>
        <v>0</v>
      </c>
      <c r="AD271">
        <f t="shared" si="9"/>
        <v>3</v>
      </c>
    </row>
    <row r="272" spans="1:30" x14ac:dyDescent="0.2">
      <c r="A272">
        <v>1004</v>
      </c>
      <c r="B272" t="s">
        <v>401</v>
      </c>
      <c r="C272" t="str">
        <f t="shared" si="8"/>
        <v>NN</v>
      </c>
      <c r="D272" t="str">
        <f>RIGHT(B272,AD272)</f>
        <v>3380</v>
      </c>
      <c r="J272">
        <v>14.47</v>
      </c>
      <c r="K272">
        <v>14.63</v>
      </c>
      <c r="L272" t="str">
        <f>LEFT(R272,1)</f>
        <v>m</v>
      </c>
      <c r="M272" t="e">
        <f>IF(T272,LEFT(S272,LEN(S272)-1),S272)</f>
        <v>#VALUE!</v>
      </c>
      <c r="N272" t="str">
        <f>IF(T272,RIGHT(R272,1),"")</f>
        <v>m</v>
      </c>
      <c r="O272">
        <v>107.8</v>
      </c>
      <c r="P272">
        <v>30.2</v>
      </c>
      <c r="R272" t="s">
        <v>18</v>
      </c>
      <c r="S272" t="str">
        <f>MID(R272,2,10)</f>
        <v/>
      </c>
      <c r="T272" t="b">
        <f>EXACT(LOWER(RIGHT(R272,1)),RIGHT(R272,1))</f>
        <v>1</v>
      </c>
      <c r="AD272">
        <f t="shared" si="9"/>
        <v>4</v>
      </c>
    </row>
    <row r="273" spans="1:30" x14ac:dyDescent="0.2">
      <c r="A273">
        <v>1507</v>
      </c>
      <c r="B273" t="s">
        <v>402</v>
      </c>
      <c r="C273" t="str">
        <f t="shared" si="8"/>
        <v>Gl</v>
      </c>
      <c r="D273" t="str">
        <f>RIGHT(B273,AD273)</f>
        <v>352</v>
      </c>
      <c r="E273" t="s">
        <v>45</v>
      </c>
      <c r="J273">
        <v>10.81</v>
      </c>
      <c r="K273">
        <v>10.98</v>
      </c>
      <c r="L273" t="str">
        <f>LEFT(R273,1)</f>
        <v>M</v>
      </c>
      <c r="M273" t="str">
        <f>IF(T273,LEFT(S273,LEN(S273)-1),S273)</f>
        <v>3 J</v>
      </c>
      <c r="N273" t="str">
        <f>IF(T273,RIGHT(R273,1),"")</f>
        <v/>
      </c>
      <c r="O273">
        <v>107.9</v>
      </c>
      <c r="P273">
        <v>30.2</v>
      </c>
      <c r="R273" t="s">
        <v>204</v>
      </c>
      <c r="S273" t="str">
        <f>MID(R273,2,10)</f>
        <v>3 J</v>
      </c>
      <c r="T273" t="b">
        <f>EXACT(LOWER(RIGHT(R273,1)),RIGHT(R273,1))</f>
        <v>0</v>
      </c>
      <c r="AD273">
        <f t="shared" si="9"/>
        <v>3</v>
      </c>
    </row>
    <row r="274" spans="1:30" x14ac:dyDescent="0.2">
      <c r="A274">
        <v>1508</v>
      </c>
      <c r="B274" t="s">
        <v>402</v>
      </c>
      <c r="C274" t="str">
        <f t="shared" si="8"/>
        <v>Gl</v>
      </c>
      <c r="D274" t="str">
        <f>RIGHT(B274,AD274)</f>
        <v>352</v>
      </c>
      <c r="E274" t="s">
        <v>47</v>
      </c>
      <c r="J274">
        <v>10.8</v>
      </c>
      <c r="K274">
        <v>11</v>
      </c>
      <c r="L274" t="str">
        <f>LEFT(R274,1)</f>
        <v/>
      </c>
      <c r="M274" t="e">
        <f>IF(T274,LEFT(S274,LEN(S274)-1),S274)</f>
        <v>#VALUE!</v>
      </c>
      <c r="N274" t="str">
        <f>IF(T274,RIGHT(R274,1),"")</f>
        <v/>
      </c>
      <c r="O274">
        <v>107.9</v>
      </c>
      <c r="P274">
        <v>30.2</v>
      </c>
      <c r="S274" t="str">
        <f>MID(R274,2,10)</f>
        <v/>
      </c>
      <c r="T274" t="b">
        <f>EXACT(LOWER(RIGHT(R274,1)),RIGHT(R274,1))</f>
        <v>1</v>
      </c>
      <c r="AD274">
        <f t="shared" si="9"/>
        <v>3</v>
      </c>
    </row>
    <row r="275" spans="1:30" x14ac:dyDescent="0.2">
      <c r="A275">
        <v>3195</v>
      </c>
      <c r="B275" t="s">
        <v>403</v>
      </c>
      <c r="C275" t="str">
        <f t="shared" si="8"/>
        <v>GJ</v>
      </c>
      <c r="D275" t="str">
        <f>RIGHT(B275,AD275)</f>
        <v>1253</v>
      </c>
      <c r="J275">
        <v>14.04</v>
      </c>
      <c r="K275">
        <v>14.2</v>
      </c>
      <c r="L275" t="str">
        <f>LEFT(R275,1)</f>
        <v>M</v>
      </c>
      <c r="M275" t="str">
        <f>IF(T275,LEFT(S275,LEN(S275)-1),S275)</f>
        <v/>
      </c>
      <c r="N275" t="str">
        <f>IF(T275,RIGHT(R275,1),"")</f>
        <v>5</v>
      </c>
      <c r="O275">
        <v>107.6</v>
      </c>
      <c r="P275">
        <v>30.3</v>
      </c>
      <c r="R275" t="s">
        <v>90</v>
      </c>
      <c r="S275" t="str">
        <f>MID(R275,2,10)</f>
        <v>5</v>
      </c>
      <c r="T275" t="b">
        <f>EXACT(LOWER(RIGHT(R275,1)),RIGHT(R275,1))</f>
        <v>1</v>
      </c>
      <c r="AD275">
        <f t="shared" si="9"/>
        <v>4</v>
      </c>
    </row>
    <row r="276" spans="1:30" x14ac:dyDescent="0.2">
      <c r="A276">
        <v>817</v>
      </c>
      <c r="B276" t="s">
        <v>404</v>
      </c>
      <c r="C276" t="str">
        <f t="shared" si="8"/>
        <v>Gl</v>
      </c>
      <c r="D276" t="str">
        <f>RIGHT(B276,AD276)</f>
        <v>176</v>
      </c>
      <c r="J276">
        <v>9.98</v>
      </c>
      <c r="K276">
        <v>10.14</v>
      </c>
      <c r="L276" t="str">
        <f>LEFT(R276,1)</f>
        <v>M</v>
      </c>
      <c r="M276" t="str">
        <f>IF(T276,LEFT(S276,LEN(S276)-1),S276)</f>
        <v>2.5V</v>
      </c>
      <c r="N276" t="str">
        <f>IF(T276,RIGHT(R276,1),"")</f>
        <v>e</v>
      </c>
      <c r="O276">
        <v>107.4</v>
      </c>
      <c r="P276">
        <v>30.4</v>
      </c>
      <c r="R276" t="s">
        <v>405</v>
      </c>
      <c r="S276" t="str">
        <f>MID(R276,2,10)</f>
        <v>2.5Ve</v>
      </c>
      <c r="T276" t="b">
        <f>EXACT(LOWER(RIGHT(R276,1)),RIGHT(R276,1))</f>
        <v>1</v>
      </c>
      <c r="AD276">
        <f t="shared" si="9"/>
        <v>3</v>
      </c>
    </row>
    <row r="277" spans="1:30" x14ac:dyDescent="0.2">
      <c r="A277">
        <v>3735</v>
      </c>
      <c r="B277" t="s">
        <v>406</v>
      </c>
      <c r="C277" t="str">
        <f t="shared" si="8"/>
        <v>Gl</v>
      </c>
      <c r="D277" t="str">
        <f>RIGHT(B277,AD277)</f>
        <v>902</v>
      </c>
      <c r="J277">
        <v>7.07</v>
      </c>
      <c r="K277">
        <v>7.23</v>
      </c>
      <c r="L277" t="str">
        <f>LEFT(R277,1)</f>
        <v>K</v>
      </c>
      <c r="M277" t="str">
        <f>IF(T277,LEFT(S277,LEN(S277)-1),S277)</f>
        <v>3 V</v>
      </c>
      <c r="N277" t="str">
        <f>IF(T277,RIGHT(R277,1),"")</f>
        <v/>
      </c>
      <c r="O277">
        <v>107.4</v>
      </c>
      <c r="P277">
        <v>30.4</v>
      </c>
      <c r="R277" t="s">
        <v>168</v>
      </c>
      <c r="S277" t="str">
        <f>MID(R277,2,10)</f>
        <v>3 V</v>
      </c>
      <c r="T277" t="b">
        <f>EXACT(LOWER(RIGHT(R277,1)),RIGHT(R277,1))</f>
        <v>0</v>
      </c>
      <c r="AD277">
        <f t="shared" si="9"/>
        <v>3</v>
      </c>
    </row>
    <row r="278" spans="1:30" x14ac:dyDescent="0.2">
      <c r="A278">
        <v>3241</v>
      </c>
      <c r="B278" t="s">
        <v>407</v>
      </c>
      <c r="C278" t="str">
        <f t="shared" si="8"/>
        <v>Gl</v>
      </c>
      <c r="D278" t="str">
        <f>RIGHT(B278,AD278)</f>
        <v>803</v>
      </c>
      <c r="J278">
        <v>8.81</v>
      </c>
      <c r="K278">
        <v>8.9499999999999993</v>
      </c>
      <c r="L278" t="str">
        <f>LEFT(R278,1)</f>
        <v>M</v>
      </c>
      <c r="M278" t="str">
        <f>IF(T278,LEFT(S278,LEN(S278)-1),S278)</f>
        <v>0 V</v>
      </c>
      <c r="N278" t="str">
        <f>IF(T278,RIGHT(R278,1),"")</f>
        <v>e</v>
      </c>
      <c r="O278">
        <v>106.9</v>
      </c>
      <c r="P278">
        <v>30.5</v>
      </c>
      <c r="R278" t="s">
        <v>101</v>
      </c>
      <c r="S278" t="str">
        <f>MID(R278,2,10)</f>
        <v>0 Ve</v>
      </c>
      <c r="T278" t="b">
        <f>EXACT(LOWER(RIGHT(R278,1)),RIGHT(R278,1))</f>
        <v>1</v>
      </c>
      <c r="AD278">
        <f t="shared" si="9"/>
        <v>3</v>
      </c>
    </row>
    <row r="279" spans="1:30" x14ac:dyDescent="0.2">
      <c r="A279">
        <v>743</v>
      </c>
      <c r="B279" t="s">
        <v>408</v>
      </c>
      <c r="C279" t="str">
        <f t="shared" si="8"/>
        <v>GJ</v>
      </c>
      <c r="D279" t="str">
        <f>RIGHT(B279,AD279)</f>
        <v>2033</v>
      </c>
      <c r="J279">
        <v>10.87</v>
      </c>
      <c r="K279">
        <v>11</v>
      </c>
      <c r="L279" t="str">
        <f>LEFT(R279,1)</f>
        <v>k</v>
      </c>
      <c r="M279" t="str">
        <f>IF(T279,LEFT(S279,LEN(S279)-1),S279)</f>
        <v>-</v>
      </c>
      <c r="N279" t="str">
        <f>IF(T279,RIGHT(R279,1),"")</f>
        <v>m</v>
      </c>
      <c r="O279">
        <v>106</v>
      </c>
      <c r="P279">
        <v>30.8</v>
      </c>
      <c r="R279" t="s">
        <v>255</v>
      </c>
      <c r="S279" t="str">
        <f>MID(R279,2,10)</f>
        <v>-m</v>
      </c>
      <c r="T279" t="b">
        <f>EXACT(LOWER(RIGHT(R279,1)),RIGHT(R279,1))</f>
        <v>1</v>
      </c>
      <c r="AD279">
        <f t="shared" si="9"/>
        <v>4</v>
      </c>
    </row>
    <row r="280" spans="1:30" x14ac:dyDescent="0.2">
      <c r="A280">
        <v>805</v>
      </c>
      <c r="B280" t="s">
        <v>409</v>
      </c>
      <c r="C280" t="str">
        <f t="shared" si="8"/>
        <v>NN</v>
      </c>
      <c r="D280" t="str">
        <f>RIGHT(B280,AD280)</f>
        <v>3306</v>
      </c>
      <c r="J280">
        <v>13.77</v>
      </c>
      <c r="K280">
        <v>13.88</v>
      </c>
      <c r="L280" t="str">
        <f>LEFT(R280,1)</f>
        <v>Q</v>
      </c>
      <c r="M280" t="str">
        <f>IF(T280,LEFT(S280,LEN(S280)-1),S280)</f>
        <v/>
      </c>
      <c r="N280" t="str">
        <f>IF(T280,RIGHT(R280,1),"")</f>
        <v>7</v>
      </c>
      <c r="O280">
        <v>105.1</v>
      </c>
      <c r="P280">
        <v>31</v>
      </c>
      <c r="R280" t="s">
        <v>410</v>
      </c>
      <c r="S280" t="str">
        <f>MID(R280,2,10)</f>
        <v>7</v>
      </c>
      <c r="T280" t="b">
        <f>EXACT(LOWER(RIGHT(R280,1)),RIGHT(R280,1))</f>
        <v>1</v>
      </c>
      <c r="AD280">
        <f t="shared" si="9"/>
        <v>4</v>
      </c>
    </row>
    <row r="281" spans="1:30" x14ac:dyDescent="0.2">
      <c r="A281">
        <v>1005</v>
      </c>
      <c r="B281" t="s">
        <v>411</v>
      </c>
      <c r="C281" t="str">
        <f t="shared" si="8"/>
        <v>Gl</v>
      </c>
      <c r="D281" t="str">
        <f>RIGHT(B281,AD281)</f>
        <v>226</v>
      </c>
      <c r="J281">
        <v>10.5</v>
      </c>
      <c r="K281">
        <v>10.61</v>
      </c>
      <c r="L281" t="str">
        <f>LEFT(R281,1)</f>
        <v>M</v>
      </c>
      <c r="M281" t="str">
        <f>IF(T281,LEFT(S281,LEN(S281)-1),S281)</f>
        <v>2.</v>
      </c>
      <c r="N281" t="str">
        <f>IF(T281,RIGHT(R281,1),"")</f>
        <v>5</v>
      </c>
      <c r="O281">
        <v>105</v>
      </c>
      <c r="P281">
        <v>31</v>
      </c>
      <c r="R281" t="s">
        <v>244</v>
      </c>
      <c r="S281" t="str">
        <f>MID(R281,2,10)</f>
        <v>2.5</v>
      </c>
      <c r="T281" t="b">
        <f>EXACT(LOWER(RIGHT(R281,1)),RIGHT(R281,1))</f>
        <v>1</v>
      </c>
      <c r="AD281">
        <f t="shared" si="9"/>
        <v>3</v>
      </c>
    </row>
    <row r="282" spans="1:30" x14ac:dyDescent="0.2">
      <c r="A282">
        <v>2673</v>
      </c>
      <c r="B282" t="s">
        <v>412</v>
      </c>
      <c r="C282" t="str">
        <f t="shared" si="8"/>
        <v>Gl</v>
      </c>
      <c r="D282" t="str">
        <f>RIGHT(B282,AD282)</f>
        <v>649</v>
      </c>
      <c r="J282">
        <v>9.65</v>
      </c>
      <c r="K282">
        <v>9.76</v>
      </c>
      <c r="L282" t="str">
        <f>LEFT(R282,1)</f>
        <v>M</v>
      </c>
      <c r="M282" t="str">
        <f>IF(T282,LEFT(S282,LEN(S282)-1),S282)</f>
        <v/>
      </c>
      <c r="N282" t="str">
        <f>IF(T282,RIGHT(R282,1),"")</f>
        <v>2</v>
      </c>
      <c r="O282">
        <v>105</v>
      </c>
      <c r="P282">
        <v>31</v>
      </c>
      <c r="R282" t="s">
        <v>1</v>
      </c>
      <c r="S282" t="str">
        <f>MID(R282,2,10)</f>
        <v>2</v>
      </c>
      <c r="T282" t="b">
        <f>EXACT(LOWER(RIGHT(R282,1)),RIGHT(R282,1))</f>
        <v>1</v>
      </c>
      <c r="AD282">
        <f t="shared" si="9"/>
        <v>3</v>
      </c>
    </row>
    <row r="283" spans="1:30" x14ac:dyDescent="0.2">
      <c r="A283">
        <v>2688</v>
      </c>
      <c r="B283" t="s">
        <v>413</v>
      </c>
      <c r="C283" t="str">
        <f t="shared" si="8"/>
        <v>NN</v>
      </c>
      <c r="D283" t="str">
        <f>RIGHT(B283,AD283)</f>
        <v>3988</v>
      </c>
      <c r="J283">
        <v>13.56</v>
      </c>
      <c r="K283">
        <v>13.67</v>
      </c>
      <c r="L283" t="str">
        <f>LEFT(R283,1)</f>
        <v>k</v>
      </c>
      <c r="M283" t="str">
        <f>IF(T283,LEFT(S283,LEN(S283)-1),S283)</f>
        <v>-</v>
      </c>
      <c r="N283" t="str">
        <f>IF(T283,RIGHT(R283,1),"")</f>
        <v>m</v>
      </c>
      <c r="O283">
        <v>105.2</v>
      </c>
      <c r="P283">
        <v>31</v>
      </c>
      <c r="R283" t="s">
        <v>255</v>
      </c>
      <c r="S283" t="str">
        <f>MID(R283,2,10)</f>
        <v>-m</v>
      </c>
      <c r="T283" t="b">
        <f>EXACT(LOWER(RIGHT(R283,1)),RIGHT(R283,1))</f>
        <v>1</v>
      </c>
      <c r="AD283">
        <f t="shared" si="9"/>
        <v>4</v>
      </c>
    </row>
    <row r="284" spans="1:30" x14ac:dyDescent="0.2">
      <c r="A284">
        <v>692</v>
      </c>
      <c r="B284" t="s">
        <v>414</v>
      </c>
      <c r="C284" t="str">
        <f t="shared" si="8"/>
        <v>GJ</v>
      </c>
      <c r="D284" t="str">
        <f>RIGHT(B284,AD284)</f>
        <v>1065</v>
      </c>
      <c r="J284">
        <v>12.79</v>
      </c>
      <c r="K284">
        <v>12.89</v>
      </c>
      <c r="L284" t="str">
        <f>LEFT(R284,1)</f>
        <v>M</v>
      </c>
      <c r="M284" t="str">
        <f>IF(T284,LEFT(S284,LEN(S284)-1),S284)</f>
        <v>4 V</v>
      </c>
      <c r="N284" t="str">
        <f>IF(T284,RIGHT(R284,1),"")</f>
        <v/>
      </c>
      <c r="O284">
        <v>104.9</v>
      </c>
      <c r="P284">
        <v>31.1</v>
      </c>
      <c r="R284" t="s">
        <v>119</v>
      </c>
      <c r="S284" t="str">
        <f>MID(R284,2,10)</f>
        <v>4 V</v>
      </c>
      <c r="T284" t="b">
        <f>EXACT(LOWER(RIGHT(R284,1)),RIGHT(R284,1))</f>
        <v>0</v>
      </c>
      <c r="AD284">
        <f t="shared" si="9"/>
        <v>4</v>
      </c>
    </row>
    <row r="285" spans="1:30" x14ac:dyDescent="0.2">
      <c r="A285">
        <v>2205</v>
      </c>
      <c r="B285" t="s">
        <v>415</v>
      </c>
      <c r="C285" t="str">
        <f t="shared" si="8"/>
        <v>Gl</v>
      </c>
      <c r="D285" t="str">
        <f>RIGHT(B285,AD285)</f>
        <v>534</v>
      </c>
      <c r="F285" t="s">
        <v>416</v>
      </c>
      <c r="H285" t="s">
        <v>849</v>
      </c>
      <c r="I285" s="3" t="s">
        <v>1483</v>
      </c>
      <c r="J285">
        <v>2.68</v>
      </c>
      <c r="K285">
        <v>2.78</v>
      </c>
      <c r="L285" t="str">
        <f>LEFT(R285,1)</f>
        <v>G</v>
      </c>
      <c r="M285" t="str">
        <f>IF(T285,LEFT(S285,LEN(S285)-1),S285)</f>
        <v>0 IV</v>
      </c>
      <c r="N285" t="str">
        <f>IF(T285,RIGHT(R285,1),"")</f>
        <v/>
      </c>
      <c r="O285">
        <v>104.7</v>
      </c>
      <c r="P285">
        <v>31.1</v>
      </c>
      <c r="R285" t="s">
        <v>417</v>
      </c>
      <c r="S285" t="str">
        <f>MID(R285,2,10)</f>
        <v>0 IV</v>
      </c>
      <c r="T285" t="b">
        <f>EXACT(LOWER(RIGHT(R285,1)),RIGHT(R285,1))</f>
        <v>0</v>
      </c>
      <c r="AD285">
        <f t="shared" si="9"/>
        <v>3</v>
      </c>
    </row>
    <row r="286" spans="1:30" x14ac:dyDescent="0.2">
      <c r="A286">
        <v>2260</v>
      </c>
      <c r="B286" t="s">
        <v>418</v>
      </c>
      <c r="C286" t="str">
        <f t="shared" si="8"/>
        <v>Gl</v>
      </c>
      <c r="D286" t="str">
        <f>RIGHT(B286,AD286)</f>
        <v>542</v>
      </c>
      <c r="J286">
        <v>6.66</v>
      </c>
      <c r="K286">
        <v>6.76</v>
      </c>
      <c r="L286" t="str">
        <f>LEFT(R286,1)</f>
        <v>K</v>
      </c>
      <c r="M286" t="str">
        <f>IF(T286,LEFT(S286,LEN(S286)-1),S286)</f>
        <v>3 V</v>
      </c>
      <c r="N286" t="str">
        <f>IF(T286,RIGHT(R286,1),"")</f>
        <v/>
      </c>
      <c r="O286">
        <v>104.9</v>
      </c>
      <c r="P286">
        <v>31.1</v>
      </c>
      <c r="R286" t="s">
        <v>168</v>
      </c>
      <c r="S286" t="str">
        <f>MID(R286,2,10)</f>
        <v>3 V</v>
      </c>
      <c r="T286" t="b">
        <f>EXACT(LOWER(RIGHT(R286,1)),RIGHT(R286,1))</f>
        <v>0</v>
      </c>
      <c r="AD286">
        <f t="shared" si="9"/>
        <v>3</v>
      </c>
    </row>
    <row r="287" spans="1:30" x14ac:dyDescent="0.2">
      <c r="A287">
        <v>2692</v>
      </c>
      <c r="B287" t="s">
        <v>419</v>
      </c>
      <c r="C287" t="str">
        <f t="shared" si="8"/>
        <v>Gl</v>
      </c>
      <c r="D287" t="str">
        <f>RIGHT(B287,AD287)</f>
        <v>654</v>
      </c>
      <c r="J287">
        <v>10.08</v>
      </c>
      <c r="K287">
        <v>10.18</v>
      </c>
      <c r="L287" t="str">
        <f>LEFT(R287,1)</f>
        <v>M</v>
      </c>
      <c r="M287" t="str">
        <f>IF(T287,LEFT(S287,LEN(S287)-1),S287)</f>
        <v>3.5V</v>
      </c>
      <c r="N287" t="str">
        <f>IF(T287,RIGHT(R287,1),"")</f>
        <v/>
      </c>
      <c r="O287">
        <v>104.7</v>
      </c>
      <c r="P287">
        <v>31.1</v>
      </c>
      <c r="R287" t="s">
        <v>300</v>
      </c>
      <c r="S287" t="str">
        <f>MID(R287,2,10)</f>
        <v>3.5V</v>
      </c>
      <c r="T287" t="b">
        <f>EXACT(LOWER(RIGHT(R287,1)),RIGHT(R287,1))</f>
        <v>0</v>
      </c>
      <c r="AD287">
        <f t="shared" si="9"/>
        <v>3</v>
      </c>
    </row>
    <row r="288" spans="1:30" x14ac:dyDescent="0.2">
      <c r="A288">
        <v>594</v>
      </c>
      <c r="B288" t="s">
        <v>420</v>
      </c>
      <c r="C288" t="str">
        <f t="shared" si="8"/>
        <v>Gl</v>
      </c>
      <c r="D288" t="str">
        <f>RIGHT(B288,AD288)</f>
        <v>137</v>
      </c>
      <c r="F288" t="s">
        <v>421</v>
      </c>
      <c r="H288" t="s">
        <v>945</v>
      </c>
      <c r="I288" s="3" t="s">
        <v>1492</v>
      </c>
      <c r="J288">
        <v>4.82</v>
      </c>
      <c r="K288">
        <v>4.92</v>
      </c>
      <c r="L288" t="str">
        <f>LEFT(R288,1)</f>
        <v>G</v>
      </c>
      <c r="M288" t="str">
        <f>IF(T288,LEFT(S288,LEN(S288)-1),S288)</f>
        <v>5 V</v>
      </c>
      <c r="N288" t="str">
        <f>IF(T288,RIGHT(R288,1),"")</f>
        <v>e</v>
      </c>
      <c r="O288">
        <v>104.5</v>
      </c>
      <c r="P288">
        <v>31.2</v>
      </c>
      <c r="R288" t="s">
        <v>422</v>
      </c>
      <c r="S288" t="str">
        <f>MID(R288,2,10)</f>
        <v>5 Ve</v>
      </c>
      <c r="T288" t="b">
        <f>EXACT(LOWER(RIGHT(R288,1)),RIGHT(R288,1))</f>
        <v>1</v>
      </c>
      <c r="AD288">
        <f t="shared" si="9"/>
        <v>3</v>
      </c>
    </row>
    <row r="289" spans="1:30" x14ac:dyDescent="0.2">
      <c r="A289">
        <v>2626</v>
      </c>
      <c r="B289" t="s">
        <v>423</v>
      </c>
      <c r="C289" t="str">
        <f t="shared" si="8"/>
        <v>Gl</v>
      </c>
      <c r="D289" t="str">
        <f>RIGHT(B289,AD289)</f>
        <v>633</v>
      </c>
      <c r="J289">
        <v>12.68</v>
      </c>
      <c r="K289">
        <v>12.78</v>
      </c>
      <c r="L289" t="str">
        <f>LEFT(R289,1)</f>
        <v>M</v>
      </c>
      <c r="M289" t="str">
        <f>IF(T289,LEFT(S289,LEN(S289)-1),S289)</f>
        <v/>
      </c>
      <c r="N289" t="str">
        <f>IF(T289,RIGHT(R289,1),"")</f>
        <v>3</v>
      </c>
      <c r="O289">
        <v>104.6</v>
      </c>
      <c r="P289">
        <v>31.2</v>
      </c>
      <c r="R289" t="s">
        <v>122</v>
      </c>
      <c r="S289" t="str">
        <f>MID(R289,2,10)</f>
        <v>3</v>
      </c>
      <c r="T289" t="b">
        <f>EXACT(LOWER(RIGHT(R289,1)),RIGHT(R289,1))</f>
        <v>1</v>
      </c>
      <c r="AD289">
        <f t="shared" si="9"/>
        <v>3</v>
      </c>
    </row>
    <row r="290" spans="1:30" x14ac:dyDescent="0.2">
      <c r="A290">
        <v>2665</v>
      </c>
      <c r="B290" t="s">
        <v>424</v>
      </c>
      <c r="C290" t="str">
        <f t="shared" si="8"/>
        <v>GJ</v>
      </c>
      <c r="D290" t="str">
        <f>RIGHT(B290,AD290)</f>
        <v>1207</v>
      </c>
      <c r="J290">
        <v>12.28</v>
      </c>
      <c r="K290">
        <v>12.37</v>
      </c>
      <c r="L290" t="str">
        <f>LEFT(R290,1)</f>
        <v>M</v>
      </c>
      <c r="M290" t="str">
        <f>IF(T290,LEFT(S290,LEN(S290)-1),S290)</f>
        <v>3.</v>
      </c>
      <c r="N290" t="str">
        <f>IF(T290,RIGHT(R290,1),"")</f>
        <v>5</v>
      </c>
      <c r="O290">
        <v>104.4</v>
      </c>
      <c r="P290">
        <v>31.2</v>
      </c>
      <c r="R290" t="s">
        <v>97</v>
      </c>
      <c r="S290" t="str">
        <f>MID(R290,2,10)</f>
        <v>3.5</v>
      </c>
      <c r="T290" t="b">
        <f>EXACT(LOWER(RIGHT(R290,1)),RIGHT(R290,1))</f>
        <v>1</v>
      </c>
      <c r="AD290">
        <f t="shared" si="9"/>
        <v>4</v>
      </c>
    </row>
    <row r="291" spans="1:30" x14ac:dyDescent="0.2">
      <c r="A291">
        <v>3</v>
      </c>
      <c r="B291" t="s">
        <v>425</v>
      </c>
      <c r="C291" t="str">
        <f t="shared" si="8"/>
        <v>GJ</v>
      </c>
      <c r="D291" t="str">
        <f>RIGHT(B291,AD291)</f>
        <v>1001</v>
      </c>
      <c r="J291">
        <v>12.84</v>
      </c>
      <c r="K291">
        <v>12.93</v>
      </c>
      <c r="L291" t="str">
        <f>LEFT(R291,1)</f>
        <v>M</v>
      </c>
      <c r="M291" t="str">
        <f>IF(T291,LEFT(S291,LEN(S291)-1),S291)</f>
        <v>3.</v>
      </c>
      <c r="N291" t="str">
        <f>IF(T291,RIGHT(R291,1),"")</f>
        <v>5</v>
      </c>
      <c r="O291">
        <v>104.2</v>
      </c>
      <c r="P291">
        <v>31.3</v>
      </c>
      <c r="R291" t="s">
        <v>97</v>
      </c>
      <c r="S291" t="str">
        <f>MID(R291,2,10)</f>
        <v>3.5</v>
      </c>
      <c r="T291" t="b">
        <f>EXACT(LOWER(RIGHT(R291,1)),RIGHT(R291,1))</f>
        <v>1</v>
      </c>
      <c r="AD291">
        <f t="shared" si="9"/>
        <v>4</v>
      </c>
    </row>
    <row r="292" spans="1:30" x14ac:dyDescent="0.2">
      <c r="A292">
        <v>694</v>
      </c>
      <c r="B292" t="s">
        <v>426</v>
      </c>
      <c r="C292" t="str">
        <f t="shared" si="8"/>
        <v>NN</v>
      </c>
      <c r="D292" t="str">
        <f>RIGHT(B292,AD292)</f>
        <v>3253</v>
      </c>
      <c r="J292">
        <v>13.7</v>
      </c>
      <c r="K292">
        <v>13.8</v>
      </c>
      <c r="L292" t="str">
        <f>LEFT(R292,1)</f>
        <v>M</v>
      </c>
      <c r="M292" t="str">
        <f>IF(T292,LEFT(S292,LEN(S292)-1),S292)</f>
        <v>4.</v>
      </c>
      <c r="N292" t="str">
        <f>IF(T292,RIGHT(R292,1),"")</f>
        <v>5</v>
      </c>
      <c r="O292">
        <v>104</v>
      </c>
      <c r="P292">
        <v>31.3</v>
      </c>
      <c r="R292" t="s">
        <v>71</v>
      </c>
      <c r="S292" t="str">
        <f>MID(R292,2,10)</f>
        <v>4.5</v>
      </c>
      <c r="T292" t="b">
        <f>EXACT(LOWER(RIGHT(R292,1)),RIGHT(R292,1))</f>
        <v>1</v>
      </c>
      <c r="AD292">
        <f t="shared" si="9"/>
        <v>4</v>
      </c>
    </row>
    <row r="293" spans="1:30" x14ac:dyDescent="0.2">
      <c r="A293">
        <v>754</v>
      </c>
      <c r="B293" t="s">
        <v>427</v>
      </c>
      <c r="C293" t="str">
        <f t="shared" si="8"/>
        <v>NN</v>
      </c>
      <c r="D293" t="str">
        <f>RIGHT(B293,AD293)</f>
        <v>3275</v>
      </c>
      <c r="J293">
        <v>12.9</v>
      </c>
      <c r="K293">
        <v>13</v>
      </c>
      <c r="L293" t="str">
        <f>LEFT(R293,1)</f>
        <v>M</v>
      </c>
      <c r="M293" t="str">
        <f>IF(T293,LEFT(S293,LEN(S293)-1),S293)</f>
        <v>4.5V</v>
      </c>
      <c r="N293" t="str">
        <f>IF(T293,RIGHT(R293,1),"")</f>
        <v>e</v>
      </c>
      <c r="O293">
        <v>104</v>
      </c>
      <c r="P293">
        <v>31.3</v>
      </c>
      <c r="R293" t="s">
        <v>142</v>
      </c>
      <c r="S293" t="str">
        <f>MID(R293,2,10)</f>
        <v>4.5Ve</v>
      </c>
      <c r="T293" t="b">
        <f>EXACT(LOWER(RIGHT(R293,1)),RIGHT(R293,1))</f>
        <v>1</v>
      </c>
      <c r="AD293">
        <f t="shared" si="9"/>
        <v>4</v>
      </c>
    </row>
    <row r="294" spans="1:30" x14ac:dyDescent="0.2">
      <c r="A294">
        <v>661</v>
      </c>
      <c r="B294" t="s">
        <v>428</v>
      </c>
      <c r="C294" t="str">
        <f t="shared" si="8"/>
        <v>Gl</v>
      </c>
      <c r="D294" t="str">
        <f>RIGHT(B294,AD294)</f>
        <v>150</v>
      </c>
      <c r="F294" t="s">
        <v>429</v>
      </c>
      <c r="H294" t="s">
        <v>770</v>
      </c>
      <c r="I294" s="3" t="s">
        <v>771</v>
      </c>
      <c r="J294">
        <v>3.53</v>
      </c>
      <c r="K294">
        <v>3.6</v>
      </c>
      <c r="L294" t="str">
        <f>LEFT(R294,1)</f>
        <v>K</v>
      </c>
      <c r="M294" t="str">
        <f>IF(T294,LEFT(S294,LEN(S294)-1),S294)</f>
        <v>0 IV</v>
      </c>
      <c r="N294" t="str">
        <f>IF(T294,RIGHT(R294,1),"")</f>
        <v>e</v>
      </c>
      <c r="O294">
        <v>103.5</v>
      </c>
      <c r="P294">
        <v>31.5</v>
      </c>
      <c r="R294" t="s">
        <v>430</v>
      </c>
      <c r="S294" t="str">
        <f>MID(R294,2,10)</f>
        <v>0 IVe</v>
      </c>
      <c r="T294" t="b">
        <f>EXACT(LOWER(RIGHT(R294,1)),RIGHT(R294,1))</f>
        <v>1</v>
      </c>
      <c r="AD294">
        <f t="shared" si="9"/>
        <v>3</v>
      </c>
    </row>
    <row r="295" spans="1:30" x14ac:dyDescent="0.2">
      <c r="A295">
        <v>982</v>
      </c>
      <c r="B295" t="s">
        <v>431</v>
      </c>
      <c r="C295" t="str">
        <f t="shared" si="8"/>
        <v>Gl</v>
      </c>
      <c r="D295" t="str">
        <f>RIGHT(B295,AD295)</f>
        <v>222</v>
      </c>
      <c r="E295" t="s">
        <v>73</v>
      </c>
      <c r="F295" t="s">
        <v>432</v>
      </c>
      <c r="H295" t="s">
        <v>1254</v>
      </c>
      <c r="I295" s="3" t="s">
        <v>1493</v>
      </c>
      <c r="J295">
        <v>4.4000000000000004</v>
      </c>
      <c r="K295">
        <v>4.47</v>
      </c>
      <c r="L295" t="str">
        <f>LEFT(R295,1)</f>
        <v>G</v>
      </c>
      <c r="M295" t="str">
        <f>IF(T295,LEFT(S295,LEN(S295)-1),S295)</f>
        <v>0 V</v>
      </c>
      <c r="N295" t="str">
        <f>IF(T295,RIGHT(R295,1),"")</f>
        <v/>
      </c>
      <c r="O295">
        <v>103.1</v>
      </c>
      <c r="P295">
        <v>31.6</v>
      </c>
      <c r="R295" t="s">
        <v>332</v>
      </c>
      <c r="S295" t="str">
        <f>MID(R295,2,10)</f>
        <v>0 V</v>
      </c>
      <c r="T295" t="b">
        <f>EXACT(LOWER(RIGHT(R295,1)),RIGHT(R295,1))</f>
        <v>0</v>
      </c>
      <c r="AD295">
        <f t="shared" si="9"/>
        <v>3</v>
      </c>
    </row>
    <row r="296" spans="1:30" x14ac:dyDescent="0.2">
      <c r="A296">
        <v>1551</v>
      </c>
      <c r="B296" t="s">
        <v>433</v>
      </c>
      <c r="C296" t="str">
        <f t="shared" si="8"/>
        <v>Gl</v>
      </c>
      <c r="D296" t="str">
        <f>RIGHT(B296,AD296)</f>
        <v>370</v>
      </c>
      <c r="J296">
        <v>7.64</v>
      </c>
      <c r="K296">
        <v>7.71</v>
      </c>
      <c r="L296" t="str">
        <f>LEFT(R296,1)</f>
        <v>K</v>
      </c>
      <c r="M296" t="str">
        <f>IF(T296,LEFT(S296,LEN(S296)-1),S296)</f>
        <v>5 V</v>
      </c>
      <c r="N296" t="str">
        <f>IF(T296,RIGHT(R296,1),"")</f>
        <v/>
      </c>
      <c r="O296">
        <v>103.2</v>
      </c>
      <c r="P296">
        <v>31.6</v>
      </c>
      <c r="R296" t="s">
        <v>243</v>
      </c>
      <c r="S296" t="str">
        <f>MID(R296,2,10)</f>
        <v>5 V</v>
      </c>
      <c r="T296" t="b">
        <f>EXACT(LOWER(RIGHT(R296,1)),RIGHT(R296,1))</f>
        <v>0</v>
      </c>
      <c r="AD296">
        <f t="shared" si="9"/>
        <v>3</v>
      </c>
    </row>
    <row r="297" spans="1:30" x14ac:dyDescent="0.2">
      <c r="A297">
        <v>2303</v>
      </c>
      <c r="B297" t="s">
        <v>434</v>
      </c>
      <c r="C297" t="str">
        <f t="shared" si="8"/>
        <v>NN</v>
      </c>
      <c r="D297" t="str">
        <f>RIGHT(B297,AD297)</f>
        <v>3855</v>
      </c>
      <c r="J297">
        <v>17.88</v>
      </c>
      <c r="K297">
        <v>17.95</v>
      </c>
      <c r="L297" t="str">
        <f>LEFT(R297,1)</f>
        <v>M</v>
      </c>
      <c r="M297" t="str">
        <f>IF(T297,LEFT(S297,LEN(S297)-1),S297)</f>
        <v>6.</v>
      </c>
      <c r="N297" t="str">
        <f>IF(T297,RIGHT(R297,1),"")</f>
        <v>5</v>
      </c>
      <c r="O297">
        <v>103.3</v>
      </c>
      <c r="P297">
        <v>31.6</v>
      </c>
      <c r="R297" t="s">
        <v>93</v>
      </c>
      <c r="S297" t="str">
        <f>MID(R297,2,10)</f>
        <v>6.5</v>
      </c>
      <c r="T297" t="b">
        <f>EXACT(LOWER(RIGHT(R297,1)),RIGHT(R297,1))</f>
        <v>1</v>
      </c>
      <c r="AD297">
        <f t="shared" si="9"/>
        <v>4</v>
      </c>
    </row>
    <row r="298" spans="1:30" x14ac:dyDescent="0.2">
      <c r="A298">
        <v>2642</v>
      </c>
      <c r="B298" t="s">
        <v>435</v>
      </c>
      <c r="C298" t="str">
        <f t="shared" si="8"/>
        <v>Gl</v>
      </c>
      <c r="D298" t="str">
        <f>RIGHT(B298,AD298)</f>
        <v>638</v>
      </c>
      <c r="J298">
        <v>8.11</v>
      </c>
      <c r="K298">
        <v>8.18</v>
      </c>
      <c r="L298" t="str">
        <f>LEFT(R298,1)</f>
        <v>K</v>
      </c>
      <c r="M298" t="str">
        <f>IF(T298,LEFT(S298,LEN(S298)-1),S298)</f>
        <v>7 V</v>
      </c>
      <c r="N298" t="str">
        <f>IF(T298,RIGHT(R298,1),"")</f>
        <v/>
      </c>
      <c r="O298">
        <v>103.2</v>
      </c>
      <c r="P298">
        <v>31.6</v>
      </c>
      <c r="R298" t="s">
        <v>184</v>
      </c>
      <c r="S298" t="str">
        <f>MID(R298,2,10)</f>
        <v>7 V</v>
      </c>
      <c r="T298" t="b">
        <f>EXACT(LOWER(RIGHT(R298,1)),RIGHT(R298,1))</f>
        <v>0</v>
      </c>
      <c r="AD298">
        <f t="shared" si="9"/>
        <v>3</v>
      </c>
    </row>
    <row r="299" spans="1:30" x14ac:dyDescent="0.2">
      <c r="A299">
        <v>2097</v>
      </c>
      <c r="B299" t="s">
        <v>436</v>
      </c>
      <c r="C299" t="str">
        <f t="shared" si="8"/>
        <v>Gl</v>
      </c>
      <c r="D299" t="str">
        <f>RIGHT(B299,AD299)</f>
        <v>508</v>
      </c>
      <c r="E299" t="s">
        <v>45</v>
      </c>
      <c r="J299">
        <v>8.94</v>
      </c>
      <c r="K299">
        <v>9</v>
      </c>
      <c r="L299" t="str">
        <f>LEFT(R299,1)</f>
        <v>M</v>
      </c>
      <c r="M299" t="str">
        <f>IF(T299,LEFT(S299,LEN(S299)-1),S299)</f>
        <v>1.5eJ</v>
      </c>
      <c r="N299" t="str">
        <f>IF(T299,RIGHT(R299,1),"")</f>
        <v/>
      </c>
      <c r="O299">
        <v>103</v>
      </c>
      <c r="P299">
        <v>31.7</v>
      </c>
      <c r="R299" t="s">
        <v>437</v>
      </c>
      <c r="S299" t="str">
        <f>MID(R299,2,10)</f>
        <v>1.5eJ</v>
      </c>
      <c r="T299" t="b">
        <f>EXACT(LOWER(RIGHT(R299,1)),RIGHT(R299,1))</f>
        <v>0</v>
      </c>
      <c r="AD299">
        <f t="shared" si="9"/>
        <v>3</v>
      </c>
    </row>
    <row r="300" spans="1:30" x14ac:dyDescent="0.2">
      <c r="A300">
        <v>2098</v>
      </c>
      <c r="B300" t="s">
        <v>436</v>
      </c>
      <c r="C300" t="str">
        <f t="shared" si="8"/>
        <v>Gl</v>
      </c>
      <c r="D300" t="str">
        <f>RIGHT(B300,AD300)</f>
        <v>508</v>
      </c>
      <c r="E300" t="s">
        <v>47</v>
      </c>
      <c r="J300">
        <v>9.8000000000000007</v>
      </c>
      <c r="K300">
        <v>9.9</v>
      </c>
      <c r="L300" t="str">
        <f>LEFT(R300,1)</f>
        <v/>
      </c>
      <c r="M300" t="e">
        <f>IF(T300,LEFT(S300,LEN(S300)-1),S300)</f>
        <v>#VALUE!</v>
      </c>
      <c r="N300" t="str">
        <f>IF(T300,RIGHT(R300,1),"")</f>
        <v/>
      </c>
      <c r="O300">
        <v>103</v>
      </c>
      <c r="P300">
        <v>31.7</v>
      </c>
      <c r="S300" t="str">
        <f>MID(R300,2,10)</f>
        <v/>
      </c>
      <c r="T300" t="b">
        <f>EXACT(LOWER(RIGHT(R300,1)),RIGHT(R300,1))</f>
        <v>1</v>
      </c>
      <c r="AD300">
        <f t="shared" si="9"/>
        <v>3</v>
      </c>
    </row>
    <row r="301" spans="1:30" x14ac:dyDescent="0.2">
      <c r="A301">
        <v>2811</v>
      </c>
      <c r="B301" t="s">
        <v>438</v>
      </c>
      <c r="C301" t="str">
        <f t="shared" si="8"/>
        <v>Gl</v>
      </c>
      <c r="D301" t="str">
        <f>RIGHT(B301,AD301)</f>
        <v>691</v>
      </c>
      <c r="F301" t="s">
        <v>439</v>
      </c>
      <c r="H301" t="s">
        <v>825</v>
      </c>
      <c r="I301" s="3" t="s">
        <v>1488</v>
      </c>
      <c r="J301">
        <v>5.14</v>
      </c>
      <c r="K301">
        <v>5.2</v>
      </c>
      <c r="L301" t="str">
        <f>LEFT(R301,1)</f>
        <v>G</v>
      </c>
      <c r="M301" t="str">
        <f>IF(T301,LEFT(S301,LEN(S301)-1),S301)</f>
        <v>5 V</v>
      </c>
      <c r="N301" t="str">
        <f>IF(T301,RIGHT(R301,1),"")</f>
        <v/>
      </c>
      <c r="O301">
        <v>103</v>
      </c>
      <c r="P301">
        <v>31.7</v>
      </c>
      <c r="R301" t="s">
        <v>202</v>
      </c>
      <c r="S301" t="str">
        <f>MID(R301,2,10)</f>
        <v>5 V</v>
      </c>
      <c r="T301" t="b">
        <f>EXACT(LOWER(RIGHT(R301,1)),RIGHT(R301,1))</f>
        <v>0</v>
      </c>
      <c r="AD301">
        <f t="shared" si="9"/>
        <v>3</v>
      </c>
    </row>
    <row r="302" spans="1:30" x14ac:dyDescent="0.2">
      <c r="A302">
        <v>453</v>
      </c>
      <c r="B302" t="s">
        <v>440</v>
      </c>
      <c r="C302" t="str">
        <f t="shared" si="8"/>
        <v>Gl</v>
      </c>
      <c r="D302" t="str">
        <f>RIGHT(B302,AD302)</f>
        <v>102</v>
      </c>
      <c r="J302">
        <v>12.96</v>
      </c>
      <c r="K302">
        <v>13.01</v>
      </c>
      <c r="L302" t="str">
        <f>LEFT(R302,1)</f>
        <v>M</v>
      </c>
      <c r="M302" t="str">
        <f>IF(T302,LEFT(S302,LEN(S302)-1),S302)</f>
        <v/>
      </c>
      <c r="N302" t="str">
        <f>IF(T302,RIGHT(R302,1),"")</f>
        <v>4</v>
      </c>
      <c r="O302">
        <v>102.4</v>
      </c>
      <c r="P302">
        <v>31.8</v>
      </c>
      <c r="R302" t="s">
        <v>24</v>
      </c>
      <c r="S302" t="str">
        <f>MID(R302,2,10)</f>
        <v>4</v>
      </c>
      <c r="T302" t="b">
        <f>EXACT(LOWER(RIGHT(R302,1)),RIGHT(R302,1))</f>
        <v>1</v>
      </c>
      <c r="AD302">
        <f t="shared" si="9"/>
        <v>3</v>
      </c>
    </row>
    <row r="303" spans="1:30" x14ac:dyDescent="0.2">
      <c r="A303">
        <v>1682</v>
      </c>
      <c r="B303" t="s">
        <v>441</v>
      </c>
      <c r="C303" t="str">
        <f t="shared" si="8"/>
        <v>GJ</v>
      </c>
      <c r="D303" t="str">
        <f>RIGHT(B303,AD303)</f>
        <v>1138</v>
      </c>
      <c r="J303">
        <v>13.02</v>
      </c>
      <c r="K303">
        <v>13.07</v>
      </c>
      <c r="L303" t="str">
        <f>LEFT(R303,1)</f>
        <v>m</v>
      </c>
      <c r="M303" t="e">
        <f>IF(T303,LEFT(S303,LEN(S303)-1),S303)</f>
        <v>#VALUE!</v>
      </c>
      <c r="N303" t="str">
        <f>IF(T303,RIGHT(R303,1),"")</f>
        <v>m</v>
      </c>
      <c r="O303">
        <v>102.4</v>
      </c>
      <c r="P303">
        <v>31.8</v>
      </c>
      <c r="R303" t="s">
        <v>18</v>
      </c>
      <c r="S303" t="str">
        <f>MID(R303,2,10)</f>
        <v/>
      </c>
      <c r="T303" t="b">
        <f>EXACT(LOWER(RIGHT(R303,1)),RIGHT(R303,1))</f>
        <v>1</v>
      </c>
      <c r="AD303">
        <f t="shared" si="9"/>
        <v>4</v>
      </c>
    </row>
    <row r="304" spans="1:30" x14ac:dyDescent="0.2">
      <c r="A304">
        <v>1732</v>
      </c>
      <c r="B304" t="s">
        <v>442</v>
      </c>
      <c r="C304" t="str">
        <f t="shared" si="8"/>
        <v>Gl</v>
      </c>
      <c r="D304" t="str">
        <f>RIGHT(B304,AD304)</f>
        <v>413.1</v>
      </c>
      <c r="J304">
        <v>10.44</v>
      </c>
      <c r="K304">
        <v>10.49</v>
      </c>
      <c r="L304" t="str">
        <f>LEFT(R304,1)</f>
        <v>M</v>
      </c>
      <c r="M304" t="str">
        <f>IF(T304,LEFT(S304,LEN(S304)-1),S304)</f>
        <v/>
      </c>
      <c r="N304" t="str">
        <f>IF(T304,RIGHT(R304,1),"")</f>
        <v>3</v>
      </c>
      <c r="O304">
        <v>102.1</v>
      </c>
      <c r="P304">
        <v>31.9</v>
      </c>
      <c r="R304" t="s">
        <v>122</v>
      </c>
      <c r="S304" t="str">
        <f>MID(R304,2,10)</f>
        <v>3</v>
      </c>
      <c r="T304" t="b">
        <f>EXACT(LOWER(RIGHT(R304,1)),RIGHT(R304,1))</f>
        <v>1</v>
      </c>
      <c r="AD304">
        <f t="shared" si="9"/>
        <v>5</v>
      </c>
    </row>
    <row r="305" spans="1:30" x14ac:dyDescent="0.2">
      <c r="A305">
        <v>1878</v>
      </c>
      <c r="B305" t="s">
        <v>443</v>
      </c>
      <c r="C305" t="str">
        <f t="shared" si="8"/>
        <v>Gl</v>
      </c>
      <c r="D305" t="str">
        <f>RIGHT(B305,AD305)</f>
        <v>453</v>
      </c>
      <c r="J305">
        <v>6.98</v>
      </c>
      <c r="K305">
        <v>7.02</v>
      </c>
      <c r="L305" t="str">
        <f>LEFT(R305,1)</f>
        <v>K</v>
      </c>
      <c r="M305" t="str">
        <f>IF(T305,LEFT(S305,LEN(S305)-1),S305)</f>
        <v>5 V</v>
      </c>
      <c r="N305" t="str">
        <f>IF(T305,RIGHT(R305,1),"")</f>
        <v/>
      </c>
      <c r="O305">
        <v>101.9</v>
      </c>
      <c r="P305">
        <v>32</v>
      </c>
      <c r="R305" t="s">
        <v>243</v>
      </c>
      <c r="S305" t="str">
        <f>MID(R305,2,10)</f>
        <v>5 V</v>
      </c>
      <c r="T305" t="b">
        <f>EXACT(LOWER(RIGHT(R305,1)),RIGHT(R305,1))</f>
        <v>0</v>
      </c>
      <c r="AD305">
        <f t="shared" si="9"/>
        <v>3</v>
      </c>
    </row>
    <row r="306" spans="1:30" x14ac:dyDescent="0.2">
      <c r="A306">
        <v>2150</v>
      </c>
      <c r="B306" t="s">
        <v>444</v>
      </c>
      <c r="C306" t="str">
        <f t="shared" si="8"/>
        <v>Gl</v>
      </c>
      <c r="D306" t="str">
        <f>RIGHT(B306,AD306)</f>
        <v>519</v>
      </c>
      <c r="J306">
        <v>9.0399999999999991</v>
      </c>
      <c r="K306">
        <v>9.08</v>
      </c>
      <c r="L306" t="str">
        <f>LEFT(R306,1)</f>
        <v>M</v>
      </c>
      <c r="M306" t="str">
        <f>IF(T306,LEFT(S306,LEN(S306)-1),S306)</f>
        <v/>
      </c>
      <c r="N306" t="str">
        <f>IF(T306,RIGHT(R306,1),"")</f>
        <v>1</v>
      </c>
      <c r="O306">
        <v>101.9</v>
      </c>
      <c r="P306">
        <v>32</v>
      </c>
      <c r="R306" t="s">
        <v>288</v>
      </c>
      <c r="S306" t="str">
        <f>MID(R306,2,10)</f>
        <v>1</v>
      </c>
      <c r="T306" t="b">
        <f>EXACT(LOWER(RIGHT(R306,1)),RIGHT(R306,1))</f>
        <v>1</v>
      </c>
      <c r="AD306">
        <f t="shared" si="9"/>
        <v>3</v>
      </c>
    </row>
    <row r="307" spans="1:30" x14ac:dyDescent="0.2">
      <c r="A307">
        <v>2656</v>
      </c>
      <c r="B307" t="s">
        <v>445</v>
      </c>
      <c r="C307" t="str">
        <f t="shared" si="8"/>
        <v>NN</v>
      </c>
      <c r="D307" t="str">
        <f>RIGHT(B307,AD307)</f>
        <v>3978</v>
      </c>
      <c r="J307">
        <v>10.55</v>
      </c>
      <c r="K307">
        <v>10.59</v>
      </c>
      <c r="L307" t="str">
        <f>LEFT(R307,1)</f>
        <v>K</v>
      </c>
      <c r="M307" t="str">
        <f>IF(T307,LEFT(S307,LEN(S307)-1),S307)</f>
        <v>8 V</v>
      </c>
      <c r="N307" t="str">
        <f>IF(T307,RIGHT(R307,1),"")</f>
        <v/>
      </c>
      <c r="O307">
        <v>102</v>
      </c>
      <c r="P307">
        <v>32</v>
      </c>
      <c r="R307" t="s">
        <v>446</v>
      </c>
      <c r="S307" t="str">
        <f>MID(R307,2,10)</f>
        <v>8 V</v>
      </c>
      <c r="T307" t="b">
        <f>EXACT(LOWER(RIGHT(R307,1)),RIGHT(R307,1))</f>
        <v>0</v>
      </c>
      <c r="AD307">
        <f t="shared" si="9"/>
        <v>4</v>
      </c>
    </row>
    <row r="308" spans="1:30" x14ac:dyDescent="0.2">
      <c r="A308">
        <v>1808</v>
      </c>
      <c r="B308" t="s">
        <v>447</v>
      </c>
      <c r="C308" t="str">
        <f t="shared" si="8"/>
        <v>Gl</v>
      </c>
      <c r="D308" t="str">
        <f>RIGHT(B308,AD308)</f>
        <v>432</v>
      </c>
      <c r="E308" t="s">
        <v>45</v>
      </c>
      <c r="J308">
        <v>5.98</v>
      </c>
      <c r="K308">
        <v>6.02</v>
      </c>
      <c r="L308" t="str">
        <f>LEFT(R308,1)</f>
        <v>K</v>
      </c>
      <c r="M308" t="str">
        <f>IF(T308,LEFT(S308,LEN(S308)-1),S308)</f>
        <v>0 V</v>
      </c>
      <c r="N308" t="str">
        <f>IF(T308,RIGHT(R308,1),"")</f>
        <v/>
      </c>
      <c r="O308">
        <v>101.7</v>
      </c>
      <c r="P308">
        <v>32.1</v>
      </c>
      <c r="R308" t="s">
        <v>48</v>
      </c>
      <c r="S308" t="str">
        <f>MID(R308,2,10)</f>
        <v>0 V</v>
      </c>
      <c r="T308" t="b">
        <f>EXACT(LOWER(RIGHT(R308,1)),RIGHT(R308,1))</f>
        <v>0</v>
      </c>
      <c r="AD308">
        <f t="shared" si="9"/>
        <v>3</v>
      </c>
    </row>
    <row r="309" spans="1:30" x14ac:dyDescent="0.2">
      <c r="A309">
        <v>1809</v>
      </c>
      <c r="B309" t="s">
        <v>447</v>
      </c>
      <c r="C309" t="str">
        <f t="shared" si="8"/>
        <v>Gl</v>
      </c>
      <c r="D309" t="str">
        <f>RIGHT(B309,AD309)</f>
        <v>432</v>
      </c>
      <c r="E309" t="s">
        <v>47</v>
      </c>
      <c r="J309">
        <v>15</v>
      </c>
      <c r="K309">
        <v>15</v>
      </c>
      <c r="L309" t="str">
        <f>LEFT(R309,1)</f>
        <v>m</v>
      </c>
      <c r="M309" t="e">
        <f>IF(T309,LEFT(S309,LEN(S309)-1),S309)</f>
        <v>#VALUE!</v>
      </c>
      <c r="N309" t="str">
        <f>IF(T309,RIGHT(R309,1),"")</f>
        <v>m</v>
      </c>
      <c r="O309">
        <v>101.7</v>
      </c>
      <c r="P309">
        <v>32.1</v>
      </c>
      <c r="R309" t="s">
        <v>18</v>
      </c>
      <c r="S309" t="str">
        <f>MID(R309,2,10)</f>
        <v/>
      </c>
      <c r="T309" t="b">
        <f>EXACT(LOWER(RIGHT(R309,1)),RIGHT(R309,1))</f>
        <v>1</v>
      </c>
      <c r="AD309">
        <f t="shared" si="9"/>
        <v>3</v>
      </c>
    </row>
    <row r="310" spans="1:30" x14ac:dyDescent="0.2">
      <c r="A310">
        <v>2817</v>
      </c>
      <c r="B310" t="s">
        <v>448</v>
      </c>
      <c r="C310" t="str">
        <f t="shared" si="8"/>
        <v>Gl</v>
      </c>
      <c r="D310" t="str">
        <f>RIGHT(B310,AD310)</f>
        <v>694</v>
      </c>
      <c r="J310">
        <v>10.47</v>
      </c>
      <c r="K310">
        <v>10.51</v>
      </c>
      <c r="L310" t="str">
        <f>LEFT(R310,1)</f>
        <v>M</v>
      </c>
      <c r="M310" t="str">
        <f>IF(T310,LEFT(S310,LEN(S310)-1),S310)</f>
        <v>3.</v>
      </c>
      <c r="N310" t="str">
        <f>IF(T310,RIGHT(R310,1),"")</f>
        <v>5</v>
      </c>
      <c r="O310">
        <v>101.7</v>
      </c>
      <c r="P310">
        <v>32.1</v>
      </c>
      <c r="R310" t="s">
        <v>97</v>
      </c>
      <c r="S310" t="str">
        <f>MID(R310,2,10)</f>
        <v>3.5</v>
      </c>
      <c r="T310" t="b">
        <f>EXACT(LOWER(RIGHT(R310,1)),RIGHT(R310,1))</f>
        <v>1</v>
      </c>
      <c r="AD310">
        <f t="shared" si="9"/>
        <v>3</v>
      </c>
    </row>
    <row r="311" spans="1:30" x14ac:dyDescent="0.2">
      <c r="A311">
        <v>3224</v>
      </c>
      <c r="B311" t="s">
        <v>449</v>
      </c>
      <c r="C311" t="str">
        <f t="shared" si="8"/>
        <v>GJ</v>
      </c>
      <c r="D311" t="str">
        <f>RIGHT(B311,AD311)</f>
        <v>1256</v>
      </c>
      <c r="J311">
        <v>13.43</v>
      </c>
      <c r="K311">
        <v>13.46</v>
      </c>
      <c r="L311" t="str">
        <f>LEFT(R311,1)</f>
        <v>M</v>
      </c>
      <c r="M311" t="str">
        <f>IF(T311,LEFT(S311,LEN(S311)-1),S311)</f>
        <v>4-</v>
      </c>
      <c r="N311" t="str">
        <f>IF(T311,RIGHT(R311,1),"")</f>
        <v>5</v>
      </c>
      <c r="O311">
        <v>101.6</v>
      </c>
      <c r="P311">
        <v>32.1</v>
      </c>
      <c r="R311" t="s">
        <v>450</v>
      </c>
      <c r="S311" t="str">
        <f>MID(R311,2,10)</f>
        <v>4-5</v>
      </c>
      <c r="T311" t="b">
        <f>EXACT(LOWER(RIGHT(R311,1)),RIGHT(R311,1))</f>
        <v>1</v>
      </c>
      <c r="AD311">
        <f t="shared" si="9"/>
        <v>4</v>
      </c>
    </row>
    <row r="312" spans="1:30" x14ac:dyDescent="0.2">
      <c r="A312">
        <v>125</v>
      </c>
      <c r="B312" t="s">
        <v>451</v>
      </c>
      <c r="C312" t="str">
        <f t="shared" si="8"/>
        <v>GJ</v>
      </c>
      <c r="D312" t="str">
        <f>RIGHT(B312,AD312)</f>
        <v>2012</v>
      </c>
      <c r="J312">
        <v>14.53</v>
      </c>
      <c r="K312">
        <v>14.55</v>
      </c>
      <c r="L312" t="str">
        <f>LEFT(R312,1)</f>
        <v>Q</v>
      </c>
      <c r="M312" t="str">
        <f>IF(T312,LEFT(S312,LEN(S312)-1),S312)</f>
        <v/>
      </c>
      <c r="N312" t="str">
        <f>IF(T312,RIGHT(R312,1),"")</f>
        <v>9</v>
      </c>
      <c r="O312">
        <v>100.8</v>
      </c>
      <c r="P312">
        <v>32.299999999999997</v>
      </c>
      <c r="R312" t="s">
        <v>237</v>
      </c>
      <c r="S312" t="str">
        <f>MID(R312,2,10)</f>
        <v>9</v>
      </c>
      <c r="T312" t="b">
        <f>EXACT(LOWER(RIGHT(R312,1)),RIGHT(R312,1))</f>
        <v>1</v>
      </c>
      <c r="AD312">
        <f t="shared" si="9"/>
        <v>4</v>
      </c>
    </row>
    <row r="313" spans="1:30" x14ac:dyDescent="0.2">
      <c r="A313">
        <v>134</v>
      </c>
      <c r="B313" t="s">
        <v>452</v>
      </c>
      <c r="C313" t="str">
        <f t="shared" si="8"/>
        <v>NN</v>
      </c>
      <c r="D313" t="str">
        <f>RIGHT(B313,AD313)</f>
        <v>3049</v>
      </c>
      <c r="J313">
        <v>13.1</v>
      </c>
      <c r="K313">
        <v>13.1</v>
      </c>
      <c r="L313" t="str">
        <f>LEFT(R313,1)</f>
        <v>M</v>
      </c>
      <c r="M313" t="str">
        <f>IF(T313,LEFT(S313,LEN(S313)-1),S313)</f>
        <v/>
      </c>
      <c r="N313" t="str">
        <f>IF(T313,RIGHT(R313,1),"")</f>
        <v>4</v>
      </c>
      <c r="O313">
        <v>101</v>
      </c>
      <c r="P313">
        <v>32.299999999999997</v>
      </c>
      <c r="R313" t="s">
        <v>24</v>
      </c>
      <c r="S313" t="str">
        <f>MID(R313,2,10)</f>
        <v>4</v>
      </c>
      <c r="T313" t="b">
        <f>EXACT(LOWER(RIGHT(R313,1)),RIGHT(R313,1))</f>
        <v>1</v>
      </c>
      <c r="AD313">
        <f t="shared" si="9"/>
        <v>4</v>
      </c>
    </row>
    <row r="314" spans="1:30" x14ac:dyDescent="0.2">
      <c r="A314">
        <v>1019</v>
      </c>
      <c r="B314" t="s">
        <v>453</v>
      </c>
      <c r="C314" t="str">
        <f t="shared" si="8"/>
        <v>Gl</v>
      </c>
      <c r="D314" t="str">
        <f>RIGHT(B314,AD314)</f>
        <v>228</v>
      </c>
      <c r="E314" t="s">
        <v>45</v>
      </c>
      <c r="J314">
        <v>10.58</v>
      </c>
      <c r="K314">
        <v>10.6</v>
      </c>
      <c r="L314" t="str">
        <f>LEFT(R314,1)</f>
        <v>M</v>
      </c>
      <c r="M314" t="str">
        <f>IF(T314,LEFT(S314,LEN(S314)-1),S314)</f>
        <v>2.5V J</v>
      </c>
      <c r="N314" t="str">
        <f>IF(T314,RIGHT(R314,1),"")</f>
        <v/>
      </c>
      <c r="O314">
        <v>100.8</v>
      </c>
      <c r="P314">
        <v>32.299999999999997</v>
      </c>
      <c r="R314" t="s">
        <v>454</v>
      </c>
      <c r="S314" t="str">
        <f>MID(R314,2,10)</f>
        <v>2.5V J</v>
      </c>
      <c r="T314" t="b">
        <f>EXACT(LOWER(RIGHT(R314,1)),RIGHT(R314,1))</f>
        <v>0</v>
      </c>
      <c r="AD314">
        <f t="shared" si="9"/>
        <v>3</v>
      </c>
    </row>
    <row r="315" spans="1:30" x14ac:dyDescent="0.2">
      <c r="A315">
        <v>1020</v>
      </c>
      <c r="B315" t="s">
        <v>453</v>
      </c>
      <c r="C315" t="str">
        <f t="shared" si="8"/>
        <v>Gl</v>
      </c>
      <c r="D315" t="str">
        <f>RIGHT(B315,AD315)</f>
        <v>228</v>
      </c>
      <c r="E315" t="s">
        <v>47</v>
      </c>
      <c r="J315">
        <v>12.5</v>
      </c>
      <c r="K315">
        <v>12.5</v>
      </c>
      <c r="L315" t="str">
        <f>LEFT(R315,1)</f>
        <v/>
      </c>
      <c r="M315" t="e">
        <f>IF(T315,LEFT(S315,LEN(S315)-1),S315)</f>
        <v>#VALUE!</v>
      </c>
      <c r="N315" t="str">
        <f>IF(T315,RIGHT(R315,1),"")</f>
        <v/>
      </c>
      <c r="O315">
        <v>100.8</v>
      </c>
      <c r="P315">
        <v>32.299999999999997</v>
      </c>
      <c r="S315" t="str">
        <f>MID(R315,2,10)</f>
        <v/>
      </c>
      <c r="T315" t="b">
        <f>EXACT(LOWER(RIGHT(R315,1)),RIGHT(R315,1))</f>
        <v>1</v>
      </c>
      <c r="AD315">
        <f t="shared" si="9"/>
        <v>3</v>
      </c>
    </row>
    <row r="316" spans="1:30" x14ac:dyDescent="0.2">
      <c r="A316">
        <v>2714</v>
      </c>
      <c r="B316" t="s">
        <v>22</v>
      </c>
      <c r="C316" t="str">
        <f t="shared" si="8"/>
        <v>NN</v>
      </c>
      <c r="D316" t="str">
        <f>RIGHT(B316,AD316)</f>
        <v>3992</v>
      </c>
      <c r="J316">
        <v>11.61</v>
      </c>
      <c r="K316">
        <v>11.63</v>
      </c>
      <c r="L316" t="str">
        <f>LEFT(R316,1)</f>
        <v>m</v>
      </c>
      <c r="M316" t="e">
        <f>IF(T316,LEFT(S316,LEN(S316)-1),S316)</f>
        <v>#VALUE!</v>
      </c>
      <c r="N316" t="str">
        <f>IF(T316,RIGHT(R316,1),"")</f>
        <v>m</v>
      </c>
      <c r="O316">
        <v>101</v>
      </c>
      <c r="P316">
        <v>32.299999999999997</v>
      </c>
      <c r="R316" t="s">
        <v>18</v>
      </c>
      <c r="S316" t="str">
        <f>MID(R316,2,10)</f>
        <v/>
      </c>
      <c r="T316" t="b">
        <f>EXACT(LOWER(RIGHT(R316,1)),RIGHT(R316,1))</f>
        <v>1</v>
      </c>
      <c r="AD316">
        <f t="shared" si="9"/>
        <v>4</v>
      </c>
    </row>
    <row r="317" spans="1:30" x14ac:dyDescent="0.2">
      <c r="A317">
        <v>92</v>
      </c>
      <c r="B317" t="s">
        <v>455</v>
      </c>
      <c r="C317" t="str">
        <f t="shared" si="8"/>
        <v>Gl</v>
      </c>
      <c r="D317" t="str">
        <f>RIGHT(B317,AD317)</f>
        <v>22</v>
      </c>
      <c r="E317" t="s">
        <v>456</v>
      </c>
      <c r="J317">
        <v>10.38</v>
      </c>
      <c r="K317">
        <v>10.39</v>
      </c>
      <c r="L317" t="str">
        <f>LEFT(R317,1)</f>
        <v>M</v>
      </c>
      <c r="M317" t="str">
        <f>IF(T317,LEFT(S317,LEN(S317)-1),S317)</f>
        <v>2.5V</v>
      </c>
      <c r="N317" t="str">
        <f>IF(T317,RIGHT(R317,1),"")</f>
        <v>e</v>
      </c>
      <c r="O317">
        <v>100.6</v>
      </c>
      <c r="P317">
        <v>32.4</v>
      </c>
      <c r="R317" t="s">
        <v>405</v>
      </c>
      <c r="S317" t="str">
        <f>MID(R317,2,10)</f>
        <v>2.5Ve</v>
      </c>
      <c r="T317" t="b">
        <f>EXACT(LOWER(RIGHT(R317,1)),RIGHT(R317,1))</f>
        <v>1</v>
      </c>
      <c r="AD317">
        <f t="shared" si="9"/>
        <v>2</v>
      </c>
    </row>
    <row r="318" spans="1:30" x14ac:dyDescent="0.2">
      <c r="A318">
        <v>93</v>
      </c>
      <c r="B318" t="s">
        <v>455</v>
      </c>
      <c r="C318" t="str">
        <f t="shared" si="8"/>
        <v>Gl</v>
      </c>
      <c r="D318" t="str">
        <f>RIGHT(B318,AD318)</f>
        <v>22</v>
      </c>
      <c r="E318" t="s">
        <v>47</v>
      </c>
      <c r="J318">
        <v>12.4</v>
      </c>
      <c r="K318">
        <v>12.4</v>
      </c>
      <c r="L318" t="str">
        <f>LEFT(R318,1)</f>
        <v>M</v>
      </c>
      <c r="M318" t="str">
        <f>IF(T318,LEFT(S318,LEN(S318)-1),S318)</f>
        <v>3.5V</v>
      </c>
      <c r="N318" t="str">
        <f>IF(T318,RIGHT(R318,1),"")</f>
        <v/>
      </c>
      <c r="O318">
        <v>100.6</v>
      </c>
      <c r="P318">
        <v>32.4</v>
      </c>
      <c r="R318" t="s">
        <v>300</v>
      </c>
      <c r="S318" t="str">
        <f>MID(R318,2,10)</f>
        <v>3.5V</v>
      </c>
      <c r="T318" t="b">
        <f>EXACT(LOWER(RIGHT(R318,1)),RIGHT(R318,1))</f>
        <v>0</v>
      </c>
      <c r="AD318">
        <f t="shared" si="9"/>
        <v>2</v>
      </c>
    </row>
    <row r="319" spans="1:30" x14ac:dyDescent="0.2">
      <c r="A319">
        <v>1221</v>
      </c>
      <c r="B319" t="s">
        <v>457</v>
      </c>
      <c r="C319" t="str">
        <f t="shared" si="8"/>
        <v>Gl</v>
      </c>
      <c r="D319" t="str">
        <f>RIGHT(B319,AD319)</f>
        <v>286</v>
      </c>
      <c r="F319" t="s">
        <v>458</v>
      </c>
      <c r="G319" t="s">
        <v>735</v>
      </c>
      <c r="H319" t="s">
        <v>1080</v>
      </c>
      <c r="I319" s="3" t="s">
        <v>1484</v>
      </c>
      <c r="J319">
        <v>1.1399999999999999</v>
      </c>
      <c r="K319">
        <v>1.1499999999999999</v>
      </c>
      <c r="L319" t="str">
        <f>LEFT(R319,1)</f>
        <v>K</v>
      </c>
      <c r="M319" t="str">
        <f>IF(T319,LEFT(S319,LEN(S319)-1),S319)</f>
        <v>0 III</v>
      </c>
      <c r="N319" t="str">
        <f>IF(T319,RIGHT(R319,1),"")</f>
        <v>b</v>
      </c>
      <c r="O319">
        <v>100.3</v>
      </c>
      <c r="P319">
        <v>32.5</v>
      </c>
      <c r="R319" t="s">
        <v>459</v>
      </c>
      <c r="S319" t="str">
        <f>MID(R319,2,10)</f>
        <v>0 IIIb</v>
      </c>
      <c r="T319" t="b">
        <f>EXACT(LOWER(RIGHT(R319,1)),RIGHT(R319,1))</f>
        <v>1</v>
      </c>
      <c r="AD319">
        <f t="shared" si="9"/>
        <v>3</v>
      </c>
    </row>
    <row r="320" spans="1:30" x14ac:dyDescent="0.2">
      <c r="A320">
        <v>1355</v>
      </c>
      <c r="B320" t="s">
        <v>460</v>
      </c>
      <c r="C320" t="str">
        <f t="shared" si="8"/>
        <v>NN</v>
      </c>
      <c r="D320" t="str">
        <f>RIGHT(B320,AD320)</f>
        <v>3512</v>
      </c>
      <c r="J320">
        <v>15.05</v>
      </c>
      <c r="K320">
        <v>15.05</v>
      </c>
      <c r="L320" t="str">
        <f>LEFT(R320,1)</f>
        <v>m</v>
      </c>
      <c r="M320" t="e">
        <f>IF(T320,LEFT(S320,LEN(S320)-1),S320)</f>
        <v>#VALUE!</v>
      </c>
      <c r="N320" t="str">
        <f>IF(T320,RIGHT(R320,1),"")</f>
        <v>m</v>
      </c>
      <c r="O320">
        <v>100.2</v>
      </c>
      <c r="P320">
        <v>32.5</v>
      </c>
      <c r="R320" t="s">
        <v>18</v>
      </c>
      <c r="S320" t="str">
        <f>MID(R320,2,10)</f>
        <v/>
      </c>
      <c r="T320" t="b">
        <f>EXACT(LOWER(RIGHT(R320,1)),RIGHT(R320,1))</f>
        <v>1</v>
      </c>
      <c r="AD320">
        <f t="shared" si="9"/>
        <v>4</v>
      </c>
    </row>
    <row r="321" spans="1:30" x14ac:dyDescent="0.2">
      <c r="A321">
        <v>210</v>
      </c>
      <c r="B321" t="s">
        <v>461</v>
      </c>
      <c r="C321" t="str">
        <f t="shared" si="8"/>
        <v>GJ</v>
      </c>
      <c r="D321" t="str">
        <f>RIGHT(B321,AD321)</f>
        <v>1028</v>
      </c>
      <c r="J321">
        <v>14.46</v>
      </c>
      <c r="K321">
        <v>14.46</v>
      </c>
      <c r="L321" t="str">
        <f>LEFT(R321,1)</f>
        <v>m</v>
      </c>
      <c r="M321" t="e">
        <f>IF(T321,LEFT(S321,LEN(S321)-1),S321)</f>
        <v>#VALUE!</v>
      </c>
      <c r="N321" t="str">
        <f>IF(T321,RIGHT(R321,1),"")</f>
        <v>m</v>
      </c>
      <c r="O321">
        <v>100</v>
      </c>
      <c r="P321">
        <v>32.6</v>
      </c>
      <c r="R321" t="s">
        <v>18</v>
      </c>
      <c r="S321" t="str">
        <f>MID(R321,2,10)</f>
        <v/>
      </c>
      <c r="T321" t="b">
        <f>EXACT(LOWER(RIGHT(R321,1)),RIGHT(R321,1))</f>
        <v>1</v>
      </c>
      <c r="AD321">
        <f t="shared" si="9"/>
        <v>4</v>
      </c>
    </row>
    <row r="322" spans="1:30" x14ac:dyDescent="0.2">
      <c r="A322">
        <v>336</v>
      </c>
      <c r="B322" t="s">
        <v>462</v>
      </c>
      <c r="C322" t="str">
        <f t="shared" si="8"/>
        <v>NN</v>
      </c>
      <c r="D322" t="str">
        <f>RIGHT(B322,AD322)</f>
        <v>3119</v>
      </c>
      <c r="J322">
        <v>14.6</v>
      </c>
      <c r="K322">
        <v>14.6</v>
      </c>
      <c r="L322" t="str">
        <f>LEFT(R322,1)</f>
        <v>m</v>
      </c>
      <c r="M322" t="e">
        <f>IF(T322,LEFT(S322,LEN(S322)-1),S322)</f>
        <v>#VALUE!</v>
      </c>
      <c r="N322" t="str">
        <f>IF(T322,RIGHT(R322,1),"")</f>
        <v>m</v>
      </c>
      <c r="O322">
        <v>100</v>
      </c>
      <c r="P322">
        <v>32.6</v>
      </c>
      <c r="R322" t="s">
        <v>18</v>
      </c>
      <c r="S322" t="str">
        <f>MID(R322,2,10)</f>
        <v/>
      </c>
      <c r="T322" t="b">
        <f>EXACT(LOWER(RIGHT(R322,1)),RIGHT(R322,1))</f>
        <v>1</v>
      </c>
      <c r="AD322">
        <f t="shared" si="9"/>
        <v>4</v>
      </c>
    </row>
    <row r="323" spans="1:30" x14ac:dyDescent="0.2">
      <c r="A323">
        <v>359</v>
      </c>
      <c r="B323" t="s">
        <v>463</v>
      </c>
      <c r="C323" t="str">
        <f t="shared" ref="C323:C386" si="10">LEFT(B323,2)</f>
        <v>NN</v>
      </c>
      <c r="D323" t="str">
        <f>RIGHT(B323,AD323)</f>
        <v>3126</v>
      </c>
      <c r="J323">
        <v>11.03</v>
      </c>
      <c r="K323">
        <v>11.03</v>
      </c>
      <c r="L323" t="str">
        <f>LEFT(R323,1)</f>
        <v>M</v>
      </c>
      <c r="M323" t="str">
        <f>IF(T323,LEFT(S323,LEN(S323)-1),S323)</f>
        <v/>
      </c>
      <c r="N323" t="str">
        <f>IF(T323,RIGHT(R323,1),"")</f>
        <v>4</v>
      </c>
      <c r="O323">
        <v>100</v>
      </c>
      <c r="P323">
        <v>32.6</v>
      </c>
      <c r="R323" t="s">
        <v>24</v>
      </c>
      <c r="S323" t="str">
        <f>MID(R323,2,10)</f>
        <v>4</v>
      </c>
      <c r="T323" t="b">
        <f>EXACT(LOWER(RIGHT(R323,1)),RIGHT(R323,1))</f>
        <v>1</v>
      </c>
      <c r="AD323">
        <f t="shared" ref="AD323:AD386" si="11">LEN(B323)-3</f>
        <v>4</v>
      </c>
    </row>
    <row r="324" spans="1:30" x14ac:dyDescent="0.2">
      <c r="A324">
        <v>802</v>
      </c>
      <c r="B324" t="s">
        <v>464</v>
      </c>
      <c r="C324" t="str">
        <f t="shared" si="10"/>
        <v>NN</v>
      </c>
      <c r="D324" t="str">
        <f>RIGHT(B324,AD324)</f>
        <v>3304</v>
      </c>
      <c r="J324">
        <v>12.53</v>
      </c>
      <c r="K324">
        <v>12.53</v>
      </c>
      <c r="L324" t="str">
        <f>LEFT(R324,1)</f>
        <v>m</v>
      </c>
      <c r="M324" t="e">
        <f>IF(T324,LEFT(S324,LEN(S324)-1),S324)</f>
        <v>#VALUE!</v>
      </c>
      <c r="N324" t="str">
        <f>IF(T324,RIGHT(R324,1),"")</f>
        <v>m</v>
      </c>
      <c r="O324">
        <v>100</v>
      </c>
      <c r="P324">
        <v>32.6</v>
      </c>
      <c r="R324" t="s">
        <v>18</v>
      </c>
      <c r="S324" t="str">
        <f>MID(R324,2,10)</f>
        <v/>
      </c>
      <c r="T324" t="b">
        <f>EXACT(LOWER(RIGHT(R324,1)),RIGHT(R324,1))</f>
        <v>1</v>
      </c>
      <c r="AD324">
        <f t="shared" si="11"/>
        <v>4</v>
      </c>
    </row>
    <row r="325" spans="1:30" x14ac:dyDescent="0.2">
      <c r="A325">
        <v>2604</v>
      </c>
      <c r="B325" t="s">
        <v>465</v>
      </c>
      <c r="C325" t="str">
        <f t="shared" si="10"/>
        <v>NN</v>
      </c>
      <c r="D325" t="str">
        <f>RIGHT(B325,AD325)</f>
        <v>3959</v>
      </c>
      <c r="J325">
        <v>14.79</v>
      </c>
      <c r="K325">
        <v>14.8</v>
      </c>
      <c r="L325" t="str">
        <f>LEFT(R325,1)</f>
        <v>m</v>
      </c>
      <c r="M325" t="str">
        <f>IF(T325,LEFT(S325,LEN(S325)-1),S325)</f>
        <v/>
      </c>
      <c r="N325" t="str">
        <f>IF(T325,RIGHT(R325,1),"")</f>
        <v>+</v>
      </c>
      <c r="O325">
        <v>100</v>
      </c>
      <c r="P325">
        <v>32.6</v>
      </c>
      <c r="R325" t="s">
        <v>390</v>
      </c>
      <c r="S325" t="str">
        <f>MID(R325,2,10)</f>
        <v>+</v>
      </c>
      <c r="T325" t="b">
        <f>EXACT(LOWER(RIGHT(R325,1)),RIGHT(R325,1))</f>
        <v>1</v>
      </c>
      <c r="AD325">
        <f t="shared" si="11"/>
        <v>4</v>
      </c>
    </row>
    <row r="326" spans="1:30" x14ac:dyDescent="0.2">
      <c r="A326">
        <v>2654</v>
      </c>
      <c r="B326" t="s">
        <v>466</v>
      </c>
      <c r="C326" t="str">
        <f t="shared" si="10"/>
        <v>NN</v>
      </c>
      <c r="D326" t="str">
        <f>RIGHT(B326,AD326)</f>
        <v>3976</v>
      </c>
      <c r="J326">
        <v>14.08</v>
      </c>
      <c r="K326">
        <v>14.08</v>
      </c>
      <c r="L326" t="str">
        <f>LEFT(R326,1)</f>
        <v>m</v>
      </c>
      <c r="M326" t="e">
        <f>IF(T326,LEFT(S326,LEN(S326)-1),S326)</f>
        <v>#VALUE!</v>
      </c>
      <c r="N326" t="str">
        <f>IF(T326,RIGHT(R326,1),"")</f>
        <v>m</v>
      </c>
      <c r="O326">
        <v>100</v>
      </c>
      <c r="P326">
        <v>32.6</v>
      </c>
      <c r="R326" t="s">
        <v>18</v>
      </c>
      <c r="S326" t="str">
        <f>MID(R326,2,10)</f>
        <v/>
      </c>
      <c r="T326" t="b">
        <f>EXACT(LOWER(RIGHT(R326,1)),RIGHT(R326,1))</f>
        <v>1</v>
      </c>
      <c r="AD326">
        <f t="shared" si="11"/>
        <v>4</v>
      </c>
    </row>
    <row r="327" spans="1:30" x14ac:dyDescent="0.2">
      <c r="A327">
        <v>2772</v>
      </c>
      <c r="B327" t="s">
        <v>467</v>
      </c>
      <c r="C327" t="str">
        <f t="shared" si="10"/>
        <v>Gl</v>
      </c>
      <c r="D327" t="str">
        <f>RIGHT(B327,AD327)</f>
        <v>678.1</v>
      </c>
      <c r="E327" t="s">
        <v>45</v>
      </c>
      <c r="J327">
        <v>9.3000000000000007</v>
      </c>
      <c r="K327">
        <v>9.3000000000000007</v>
      </c>
      <c r="L327" t="str">
        <f>LEFT(R327,1)</f>
        <v>M</v>
      </c>
      <c r="M327" t="str">
        <f>IF(T327,LEFT(S327,LEN(S327)-1),S327)</f>
        <v>1 V</v>
      </c>
      <c r="N327" t="str">
        <f>IF(T327,RIGHT(R327,1),"")</f>
        <v/>
      </c>
      <c r="O327">
        <v>100</v>
      </c>
      <c r="P327">
        <v>32.6</v>
      </c>
      <c r="R327" t="s">
        <v>126</v>
      </c>
      <c r="S327" t="str">
        <f>MID(R327,2,10)</f>
        <v>1 V</v>
      </c>
      <c r="T327" t="b">
        <f>EXACT(LOWER(RIGHT(R327,1)),RIGHT(R327,1))</f>
        <v>0</v>
      </c>
      <c r="AD327">
        <f t="shared" si="11"/>
        <v>5</v>
      </c>
    </row>
    <row r="328" spans="1:30" x14ac:dyDescent="0.2">
      <c r="A328">
        <v>3456</v>
      </c>
      <c r="B328" t="s">
        <v>468</v>
      </c>
      <c r="C328" t="str">
        <f t="shared" si="10"/>
        <v>NN</v>
      </c>
      <c r="D328" t="str">
        <f>RIGHT(B328,AD328)</f>
        <v>4248</v>
      </c>
      <c r="J328">
        <v>11.8</v>
      </c>
      <c r="K328">
        <v>11.8</v>
      </c>
      <c r="L328" t="str">
        <f>LEFT(R328,1)</f>
        <v>M</v>
      </c>
      <c r="M328" t="str">
        <f>IF(T328,LEFT(S328,LEN(S328)-1),S328)</f>
        <v>3.</v>
      </c>
      <c r="N328" t="str">
        <f>IF(T328,RIGHT(R328,1),"")</f>
        <v>5</v>
      </c>
      <c r="O328">
        <v>100</v>
      </c>
      <c r="P328">
        <v>32.6</v>
      </c>
      <c r="R328" t="s">
        <v>97</v>
      </c>
      <c r="S328" t="str">
        <f>MID(R328,2,10)</f>
        <v>3.5</v>
      </c>
      <c r="T328" t="b">
        <f>EXACT(LOWER(RIGHT(R328,1)),RIGHT(R328,1))</f>
        <v>1</v>
      </c>
      <c r="AD328">
        <f t="shared" si="11"/>
        <v>4</v>
      </c>
    </row>
    <row r="329" spans="1:30" x14ac:dyDescent="0.2">
      <c r="A329">
        <v>919</v>
      </c>
      <c r="B329" t="s">
        <v>469</v>
      </c>
      <c r="C329" t="str">
        <f t="shared" si="10"/>
        <v>Gl</v>
      </c>
      <c r="D329" t="str">
        <f>RIGHT(B329,AD329)</f>
        <v>203</v>
      </c>
      <c r="J329">
        <v>12.48</v>
      </c>
      <c r="K329">
        <v>12.47</v>
      </c>
      <c r="L329" t="str">
        <f>LEFT(R329,1)</f>
        <v>M</v>
      </c>
      <c r="M329" t="str">
        <f>IF(T329,LEFT(S329,LEN(S329)-1),S329)</f>
        <v>3.</v>
      </c>
      <c r="N329" t="str">
        <f>IF(T329,RIGHT(R329,1),"")</f>
        <v>5</v>
      </c>
      <c r="O329">
        <v>99.7</v>
      </c>
      <c r="P329">
        <v>32.700000000000003</v>
      </c>
      <c r="R329" t="s">
        <v>97</v>
      </c>
      <c r="S329" t="str">
        <f>MID(R329,2,10)</f>
        <v>3.5</v>
      </c>
      <c r="T329" t="b">
        <f>EXACT(LOWER(RIGHT(R329,1)),RIGHT(R329,1))</f>
        <v>1</v>
      </c>
      <c r="AD329">
        <f t="shared" si="11"/>
        <v>3</v>
      </c>
    </row>
    <row r="330" spans="1:30" x14ac:dyDescent="0.2">
      <c r="A330">
        <v>1482</v>
      </c>
      <c r="B330" t="s">
        <v>470</v>
      </c>
      <c r="C330" t="str">
        <f t="shared" si="10"/>
        <v>Gl</v>
      </c>
      <c r="D330" t="str">
        <f>RIGHT(B330,AD330)</f>
        <v>341</v>
      </c>
      <c r="J330">
        <v>9.5</v>
      </c>
      <c r="K330">
        <v>9.5</v>
      </c>
      <c r="L330" t="str">
        <f>LEFT(R330,1)</f>
        <v>M</v>
      </c>
      <c r="M330" t="str">
        <f>IF(T330,LEFT(S330,LEN(S330)-1),S330)</f>
        <v>0 V</v>
      </c>
      <c r="N330" t="str">
        <f>IF(T330,RIGHT(R330,1),"")</f>
        <v/>
      </c>
      <c r="O330">
        <v>99.4</v>
      </c>
      <c r="P330">
        <v>32.799999999999997</v>
      </c>
      <c r="R330" t="s">
        <v>99</v>
      </c>
      <c r="S330" t="str">
        <f>MID(R330,2,10)</f>
        <v>0 V</v>
      </c>
      <c r="T330" t="b">
        <f>EXACT(LOWER(RIGHT(R330,1)),RIGHT(R330,1))</f>
        <v>0</v>
      </c>
      <c r="AD330">
        <f t="shared" si="11"/>
        <v>3</v>
      </c>
    </row>
    <row r="331" spans="1:30" x14ac:dyDescent="0.2">
      <c r="A331">
        <v>2516</v>
      </c>
      <c r="B331" t="s">
        <v>471</v>
      </c>
      <c r="C331" t="str">
        <f t="shared" si="10"/>
        <v>Gl</v>
      </c>
      <c r="D331" t="str">
        <f>RIGHT(B331,AD331)</f>
        <v>609</v>
      </c>
      <c r="J331">
        <v>12.56</v>
      </c>
      <c r="K331">
        <v>12.55</v>
      </c>
      <c r="L331" t="str">
        <f>LEFT(R331,1)</f>
        <v>M</v>
      </c>
      <c r="M331" t="str">
        <f>IF(T331,LEFT(S331,LEN(S331)-1),S331)</f>
        <v/>
      </c>
      <c r="N331" t="str">
        <f>IF(T331,RIGHT(R331,1),"")</f>
        <v>3</v>
      </c>
      <c r="O331">
        <v>99.4</v>
      </c>
      <c r="P331">
        <v>32.799999999999997</v>
      </c>
      <c r="R331" t="s">
        <v>122</v>
      </c>
      <c r="S331" t="str">
        <f>MID(R331,2,10)</f>
        <v>3</v>
      </c>
      <c r="T331" t="b">
        <f>EXACT(LOWER(RIGHT(R331,1)),RIGHT(R331,1))</f>
        <v>1</v>
      </c>
      <c r="AD331">
        <f t="shared" si="11"/>
        <v>3</v>
      </c>
    </row>
    <row r="332" spans="1:30" x14ac:dyDescent="0.2">
      <c r="A332">
        <v>3024</v>
      </c>
      <c r="B332" t="s">
        <v>472</v>
      </c>
      <c r="C332" t="str">
        <f t="shared" si="10"/>
        <v>Gl</v>
      </c>
      <c r="D332" t="str">
        <f>RIGHT(B332,AD332)</f>
        <v>748</v>
      </c>
      <c r="J332">
        <v>11.1</v>
      </c>
      <c r="K332">
        <v>11.09</v>
      </c>
      <c r="L332" t="str">
        <f>LEFT(R332,1)</f>
        <v>M</v>
      </c>
      <c r="M332" t="str">
        <f>IF(T332,LEFT(S332,LEN(S332)-1),S332)</f>
        <v/>
      </c>
      <c r="N332" t="str">
        <f>IF(T332,RIGHT(R332,1),"")</f>
        <v>4</v>
      </c>
      <c r="O332">
        <v>99.4</v>
      </c>
      <c r="P332">
        <v>32.799999999999997</v>
      </c>
      <c r="R332" t="s">
        <v>24</v>
      </c>
      <c r="S332" t="str">
        <f>MID(R332,2,10)</f>
        <v>4</v>
      </c>
      <c r="T332" t="b">
        <f>EXACT(LOWER(RIGHT(R332,1)),RIGHT(R332,1))</f>
        <v>1</v>
      </c>
      <c r="AD332">
        <f t="shared" si="11"/>
        <v>3</v>
      </c>
    </row>
    <row r="333" spans="1:30" x14ac:dyDescent="0.2">
      <c r="A333">
        <v>233</v>
      </c>
      <c r="B333" t="s">
        <v>473</v>
      </c>
      <c r="C333" t="str">
        <f t="shared" si="10"/>
        <v>NN</v>
      </c>
      <c r="D333" t="str">
        <f>RIGHT(B333,AD333)</f>
        <v>3079</v>
      </c>
      <c r="J333">
        <v>14.09</v>
      </c>
      <c r="K333">
        <v>14.07</v>
      </c>
      <c r="L333" t="str">
        <f>LEFT(R333,1)</f>
        <v>A</v>
      </c>
      <c r="M333" t="str">
        <f>IF(T333,LEFT(S333,LEN(S333)-1),S333)</f>
        <v>w</v>
      </c>
      <c r="N333" t="str">
        <f>IF(T333,RIGHT(R333,1),"")</f>
        <v>k</v>
      </c>
      <c r="O333">
        <v>99</v>
      </c>
      <c r="P333">
        <v>32.9</v>
      </c>
      <c r="R333" t="s">
        <v>474</v>
      </c>
      <c r="S333" t="str">
        <f>MID(R333,2,10)</f>
        <v>wk</v>
      </c>
      <c r="T333" t="b">
        <f>EXACT(LOWER(RIGHT(R333,1)),RIGHT(R333,1))</f>
        <v>1</v>
      </c>
      <c r="AD333">
        <f t="shared" si="11"/>
        <v>4</v>
      </c>
    </row>
    <row r="334" spans="1:30" x14ac:dyDescent="0.2">
      <c r="A334">
        <v>1057</v>
      </c>
      <c r="B334" t="s">
        <v>475</v>
      </c>
      <c r="C334" t="str">
        <f t="shared" si="10"/>
        <v>Gl</v>
      </c>
      <c r="D334" t="str">
        <f>RIGHT(B334,AD334)</f>
        <v>239</v>
      </c>
      <c r="J334">
        <v>9.6300000000000008</v>
      </c>
      <c r="K334">
        <v>9.61</v>
      </c>
      <c r="L334" t="str">
        <f>LEFT(R334,1)</f>
        <v>M</v>
      </c>
      <c r="M334" t="str">
        <f>IF(T334,LEFT(S334,LEN(S334)-1),S334)</f>
        <v>1 V</v>
      </c>
      <c r="N334" t="str">
        <f>IF(T334,RIGHT(R334,1),"")</f>
        <v/>
      </c>
      <c r="O334">
        <v>99.1</v>
      </c>
      <c r="P334">
        <v>32.9</v>
      </c>
      <c r="R334" t="s">
        <v>126</v>
      </c>
      <c r="S334" t="str">
        <f>MID(R334,2,10)</f>
        <v>1 V</v>
      </c>
      <c r="T334" t="b">
        <f>EXACT(LOWER(RIGHT(R334,1)),RIGHT(R334,1))</f>
        <v>0</v>
      </c>
      <c r="AD334">
        <f t="shared" si="11"/>
        <v>3</v>
      </c>
    </row>
    <row r="335" spans="1:30" x14ac:dyDescent="0.2">
      <c r="A335">
        <v>2634</v>
      </c>
      <c r="B335" t="s">
        <v>476</v>
      </c>
      <c r="C335" t="str">
        <f t="shared" si="10"/>
        <v>Gl</v>
      </c>
      <c r="D335" t="str">
        <f>RIGHT(B335,AD335)</f>
        <v>635</v>
      </c>
      <c r="E335" t="s">
        <v>45</v>
      </c>
      <c r="F335" t="s">
        <v>477</v>
      </c>
      <c r="H335" t="s">
        <v>1095</v>
      </c>
      <c r="I335" s="3" t="s">
        <v>1487</v>
      </c>
      <c r="J335">
        <v>2.91</v>
      </c>
      <c r="K335">
        <v>2.89</v>
      </c>
      <c r="L335" t="str">
        <f>LEFT(R335,1)</f>
        <v>G</v>
      </c>
      <c r="M335" t="str">
        <f>IF(T335,LEFT(S335,LEN(S335)-1),S335)</f>
        <v>0 IV</v>
      </c>
      <c r="N335" t="str">
        <f>IF(T335,RIGHT(R335,1),"")</f>
        <v/>
      </c>
      <c r="O335">
        <v>99</v>
      </c>
      <c r="P335">
        <v>32.9</v>
      </c>
      <c r="R335" t="s">
        <v>417</v>
      </c>
      <c r="S335" t="str">
        <f>MID(R335,2,10)</f>
        <v>0 IV</v>
      </c>
      <c r="T335" t="b">
        <f>EXACT(LOWER(RIGHT(R335,1)),RIGHT(R335,1))</f>
        <v>0</v>
      </c>
      <c r="AD335">
        <f t="shared" si="11"/>
        <v>3</v>
      </c>
    </row>
    <row r="336" spans="1:30" x14ac:dyDescent="0.2">
      <c r="A336">
        <v>2635</v>
      </c>
      <c r="B336" t="s">
        <v>476</v>
      </c>
      <c r="C336" t="str">
        <f t="shared" si="10"/>
        <v>Gl</v>
      </c>
      <c r="D336" t="str">
        <f>RIGHT(B336,AD336)</f>
        <v>635</v>
      </c>
      <c r="E336" t="s">
        <v>47</v>
      </c>
      <c r="J336">
        <v>5.4</v>
      </c>
      <c r="K336">
        <v>5.4</v>
      </c>
      <c r="L336" t="str">
        <f>LEFT(R336,1)</f>
        <v>K</v>
      </c>
      <c r="M336" t="str">
        <f>IF(T336,LEFT(S336,LEN(S336)-1),S336)</f>
        <v>0 V</v>
      </c>
      <c r="N336" t="str">
        <f>IF(T336,RIGHT(R336,1),"")</f>
        <v/>
      </c>
      <c r="O336">
        <v>99</v>
      </c>
      <c r="P336">
        <v>32.9</v>
      </c>
      <c r="R336" t="s">
        <v>48</v>
      </c>
      <c r="S336" t="str">
        <f>MID(R336,2,10)</f>
        <v>0 V</v>
      </c>
      <c r="T336" t="b">
        <f>EXACT(LOWER(RIGHT(R336,1)),RIGHT(R336,1))</f>
        <v>0</v>
      </c>
      <c r="AD336">
        <f t="shared" si="11"/>
        <v>3</v>
      </c>
    </row>
    <row r="337" spans="1:30" x14ac:dyDescent="0.2">
      <c r="A337">
        <v>1830</v>
      </c>
      <c r="B337" t="s">
        <v>478</v>
      </c>
      <c r="C337" t="str">
        <f t="shared" si="10"/>
        <v>Gl</v>
      </c>
      <c r="D337" t="str">
        <f>RIGHT(B337,AD337)</f>
        <v>436</v>
      </c>
      <c r="J337">
        <v>10.67</v>
      </c>
      <c r="K337">
        <v>10.64</v>
      </c>
      <c r="L337" t="str">
        <f>LEFT(R337,1)</f>
        <v>M</v>
      </c>
      <c r="M337" t="str">
        <f>IF(T337,LEFT(S337,LEN(S337)-1),S337)</f>
        <v>3.</v>
      </c>
      <c r="N337" t="str">
        <f>IF(T337,RIGHT(R337,1),"")</f>
        <v>5</v>
      </c>
      <c r="O337">
        <v>98.8</v>
      </c>
      <c r="P337">
        <v>33</v>
      </c>
      <c r="R337" t="s">
        <v>97</v>
      </c>
      <c r="S337" t="str">
        <f>MID(R337,2,10)</f>
        <v>3.5</v>
      </c>
      <c r="T337" t="b">
        <f>EXACT(LOWER(RIGHT(R337,1)),RIGHT(R337,1))</f>
        <v>1</v>
      </c>
      <c r="AD337">
        <f t="shared" si="11"/>
        <v>3</v>
      </c>
    </row>
    <row r="338" spans="1:30" x14ac:dyDescent="0.2">
      <c r="A338">
        <v>1853</v>
      </c>
      <c r="B338" t="s">
        <v>479</v>
      </c>
      <c r="C338" t="str">
        <f t="shared" si="10"/>
        <v>Gl</v>
      </c>
      <c r="D338" t="str">
        <f>RIGHT(B338,AD338)</f>
        <v>449</v>
      </c>
      <c r="F338" t="s">
        <v>480</v>
      </c>
      <c r="H338" t="s">
        <v>1460</v>
      </c>
      <c r="I338" s="3" t="s">
        <v>1484</v>
      </c>
      <c r="J338">
        <v>3.61</v>
      </c>
      <c r="K338">
        <v>3.58</v>
      </c>
      <c r="L338" t="str">
        <f>LEFT(R338,1)</f>
        <v>F</v>
      </c>
      <c r="M338" t="str">
        <f>IF(T338,LEFT(S338,LEN(S338)-1),S338)</f>
        <v>9 V</v>
      </c>
      <c r="N338" t="str">
        <f>IF(T338,RIGHT(R338,1),"")</f>
        <v/>
      </c>
      <c r="O338">
        <v>98.8</v>
      </c>
      <c r="P338">
        <v>33</v>
      </c>
      <c r="R338" t="s">
        <v>247</v>
      </c>
      <c r="S338" t="str">
        <f>MID(R338,2,10)</f>
        <v>9 V</v>
      </c>
      <c r="T338" t="b">
        <f>EXACT(LOWER(RIGHT(R338,1)),RIGHT(R338,1))</f>
        <v>0</v>
      </c>
      <c r="AD338">
        <f t="shared" si="11"/>
        <v>3</v>
      </c>
    </row>
    <row r="339" spans="1:30" x14ac:dyDescent="0.2">
      <c r="A339">
        <v>1994</v>
      </c>
      <c r="B339" t="s">
        <v>481</v>
      </c>
      <c r="C339" t="str">
        <f t="shared" si="10"/>
        <v>Gl</v>
      </c>
      <c r="D339" t="str">
        <f>RIGHT(B339,AD339)</f>
        <v>482</v>
      </c>
      <c r="E339" t="s">
        <v>45</v>
      </c>
      <c r="F339" t="s">
        <v>482</v>
      </c>
      <c r="H339" t="s">
        <v>1460</v>
      </c>
      <c r="I339" s="3" t="s">
        <v>1491</v>
      </c>
      <c r="J339">
        <v>3.46</v>
      </c>
      <c r="K339">
        <v>3.43</v>
      </c>
      <c r="L339" t="str">
        <f>LEFT(R339,1)</f>
        <v>F</v>
      </c>
      <c r="M339" t="str">
        <f>IF(T339,LEFT(S339,LEN(S339)-1),S339)</f>
        <v>0 V</v>
      </c>
      <c r="N339" t="str">
        <f>IF(T339,RIGHT(R339,1),"")</f>
        <v/>
      </c>
      <c r="O339">
        <v>98.7</v>
      </c>
      <c r="P339">
        <v>33</v>
      </c>
      <c r="R339" t="s">
        <v>483</v>
      </c>
      <c r="S339" t="str">
        <f>MID(R339,2,10)</f>
        <v>0 V</v>
      </c>
      <c r="T339" t="b">
        <f>EXACT(LOWER(RIGHT(R339,1)),RIGHT(R339,1))</f>
        <v>0</v>
      </c>
      <c r="AD339">
        <f t="shared" si="11"/>
        <v>3</v>
      </c>
    </row>
    <row r="340" spans="1:30" x14ac:dyDescent="0.2">
      <c r="A340">
        <v>1995</v>
      </c>
      <c r="B340" t="s">
        <v>481</v>
      </c>
      <c r="C340" t="str">
        <f t="shared" si="10"/>
        <v>Gl</v>
      </c>
      <c r="D340" t="str">
        <f>RIGHT(B340,AD340)</f>
        <v>482</v>
      </c>
      <c r="E340" t="s">
        <v>47</v>
      </c>
      <c r="J340">
        <v>3.52</v>
      </c>
      <c r="K340">
        <v>3.49</v>
      </c>
      <c r="L340" t="str">
        <f>LEFT(R340,1)</f>
        <v>F</v>
      </c>
      <c r="M340" t="str">
        <f>IF(T340,LEFT(S340,LEN(S340)-1),S340)</f>
        <v>0 V</v>
      </c>
      <c r="N340" t="str">
        <f>IF(T340,RIGHT(R340,1),"")</f>
        <v/>
      </c>
      <c r="O340">
        <v>98.7</v>
      </c>
      <c r="P340">
        <v>33</v>
      </c>
      <c r="R340" t="s">
        <v>483</v>
      </c>
      <c r="S340" t="str">
        <f>MID(R340,2,10)</f>
        <v>0 V</v>
      </c>
      <c r="T340" t="b">
        <f>EXACT(LOWER(RIGHT(R340,1)),RIGHT(R340,1))</f>
        <v>0</v>
      </c>
      <c r="AD340">
        <f t="shared" si="11"/>
        <v>3</v>
      </c>
    </row>
    <row r="341" spans="1:30" x14ac:dyDescent="0.2">
      <c r="A341">
        <v>3043</v>
      </c>
      <c r="B341" t="s">
        <v>484</v>
      </c>
      <c r="C341" t="str">
        <f t="shared" si="10"/>
        <v>Gl</v>
      </c>
      <c r="D341" t="str">
        <f>RIGHT(B341,AD341)</f>
        <v>754.1</v>
      </c>
      <c r="E341" t="s">
        <v>45</v>
      </c>
      <c r="J341">
        <v>12.28</v>
      </c>
      <c r="K341">
        <v>12.25</v>
      </c>
      <c r="L341" t="str">
        <f>LEFT(R341,1)</f>
        <v>Q</v>
      </c>
      <c r="M341" t="str">
        <f>IF(T341,LEFT(S341,LEN(S341)-1),S341)</f>
        <v/>
      </c>
      <c r="N341" t="str">
        <f>IF(T341,RIGHT(R341,1),"")</f>
        <v>5</v>
      </c>
      <c r="O341">
        <v>98.8</v>
      </c>
      <c r="P341">
        <v>33</v>
      </c>
      <c r="R341" t="s">
        <v>485</v>
      </c>
      <c r="S341" t="str">
        <f>MID(R341,2,10)</f>
        <v>5</v>
      </c>
      <c r="T341" t="b">
        <f>EXACT(LOWER(RIGHT(R341,1)),RIGHT(R341,1))</f>
        <v>1</v>
      </c>
      <c r="AD341">
        <f t="shared" si="11"/>
        <v>5</v>
      </c>
    </row>
    <row r="342" spans="1:30" x14ac:dyDescent="0.2">
      <c r="A342">
        <v>3044</v>
      </c>
      <c r="B342" t="s">
        <v>484</v>
      </c>
      <c r="C342" t="str">
        <f t="shared" si="10"/>
        <v>Gl</v>
      </c>
      <c r="D342" t="str">
        <f>RIGHT(B342,AD342)</f>
        <v>754.1</v>
      </c>
      <c r="E342" t="s">
        <v>47</v>
      </c>
      <c r="J342">
        <v>12.12</v>
      </c>
      <c r="K342">
        <v>12.09</v>
      </c>
      <c r="L342" t="str">
        <f>LEFT(R342,1)</f>
        <v>M</v>
      </c>
      <c r="M342" t="str">
        <f>IF(T342,LEFT(S342,LEN(S342)-1),S342)</f>
        <v/>
      </c>
      <c r="N342" t="str">
        <f>IF(T342,RIGHT(R342,1),"")</f>
        <v>5</v>
      </c>
      <c r="O342">
        <v>98.8</v>
      </c>
      <c r="P342">
        <v>33</v>
      </c>
      <c r="R342" t="s">
        <v>90</v>
      </c>
      <c r="S342" t="str">
        <f>MID(R342,2,10)</f>
        <v>5</v>
      </c>
      <c r="T342" t="b">
        <f>EXACT(LOWER(RIGHT(R342,1)),RIGHT(R342,1))</f>
        <v>1</v>
      </c>
      <c r="AD342">
        <f t="shared" si="11"/>
        <v>5</v>
      </c>
    </row>
    <row r="343" spans="1:30" x14ac:dyDescent="0.2">
      <c r="A343">
        <v>3458</v>
      </c>
      <c r="B343" t="s">
        <v>486</v>
      </c>
      <c r="C343" t="str">
        <f t="shared" si="10"/>
        <v>Gl</v>
      </c>
      <c r="D343" t="str">
        <f>RIGHT(B343,AD343)</f>
        <v>846</v>
      </c>
      <c r="J343">
        <v>9.18</v>
      </c>
      <c r="K343">
        <v>9.16</v>
      </c>
      <c r="L343" t="str">
        <f>LEFT(R343,1)</f>
        <v>M</v>
      </c>
      <c r="M343" t="str">
        <f>IF(T343,LEFT(S343,LEN(S343)-1),S343)</f>
        <v>0.5 V</v>
      </c>
      <c r="N343" t="str">
        <f>IF(T343,RIGHT(R343,1),"")</f>
        <v/>
      </c>
      <c r="O343">
        <v>98.9</v>
      </c>
      <c r="P343">
        <v>33</v>
      </c>
      <c r="R343" t="s">
        <v>487</v>
      </c>
      <c r="S343" t="str">
        <f>MID(R343,2,10)</f>
        <v>0.5 V</v>
      </c>
      <c r="T343" t="b">
        <f>EXACT(LOWER(RIGHT(R343,1)),RIGHT(R343,1))</f>
        <v>0</v>
      </c>
      <c r="AD343">
        <f t="shared" si="11"/>
        <v>3</v>
      </c>
    </row>
    <row r="344" spans="1:30" x14ac:dyDescent="0.2">
      <c r="A344">
        <v>799</v>
      </c>
      <c r="B344" t="s">
        <v>488</v>
      </c>
      <c r="C344" t="str">
        <f t="shared" si="10"/>
        <v>Gl</v>
      </c>
      <c r="D344" t="str">
        <f>RIGHT(B344,AD344)</f>
        <v>172</v>
      </c>
      <c r="J344">
        <v>8.61</v>
      </c>
      <c r="K344">
        <v>8.58</v>
      </c>
      <c r="L344" t="str">
        <f>LEFT(R344,1)</f>
        <v>K</v>
      </c>
      <c r="M344" t="str">
        <f>IF(T344,LEFT(S344,LEN(S344)-1),S344)</f>
        <v>8 V</v>
      </c>
      <c r="N344" t="str">
        <f>IF(T344,RIGHT(R344,1),"")</f>
        <v>e</v>
      </c>
      <c r="O344">
        <v>98.5</v>
      </c>
      <c r="P344">
        <v>33.1</v>
      </c>
      <c r="R344" t="s">
        <v>489</v>
      </c>
      <c r="S344" t="str">
        <f>MID(R344,2,10)</f>
        <v>8 Ve</v>
      </c>
      <c r="T344" t="b">
        <f>EXACT(LOWER(RIGHT(R344,1)),RIGHT(R344,1))</f>
        <v>1</v>
      </c>
      <c r="AD344">
        <f t="shared" si="11"/>
        <v>3</v>
      </c>
    </row>
    <row r="345" spans="1:30" x14ac:dyDescent="0.2">
      <c r="A345">
        <v>1501</v>
      </c>
      <c r="B345" t="s">
        <v>490</v>
      </c>
      <c r="C345" t="str">
        <f t="shared" si="10"/>
        <v>GJ</v>
      </c>
      <c r="D345" t="str">
        <f>RIGHT(B345,AD345)</f>
        <v>1125</v>
      </c>
      <c r="J345">
        <v>11.71</v>
      </c>
      <c r="K345">
        <v>11.67</v>
      </c>
      <c r="L345" t="str">
        <f>LEFT(R345,1)</f>
        <v>M</v>
      </c>
      <c r="M345" t="str">
        <f>IF(T345,LEFT(S345,LEN(S345)-1),S345)</f>
        <v>3.</v>
      </c>
      <c r="N345" t="str">
        <f>IF(T345,RIGHT(R345,1),"")</f>
        <v>5</v>
      </c>
      <c r="O345">
        <v>98.4</v>
      </c>
      <c r="P345">
        <v>33.1</v>
      </c>
      <c r="R345" t="s">
        <v>97</v>
      </c>
      <c r="S345" t="str">
        <f>MID(R345,2,10)</f>
        <v>3.5</v>
      </c>
      <c r="T345" t="b">
        <f>EXACT(LOWER(RIGHT(R345,1)),RIGHT(R345,1))</f>
        <v>1</v>
      </c>
      <c r="AD345">
        <f t="shared" si="11"/>
        <v>4</v>
      </c>
    </row>
    <row r="346" spans="1:30" x14ac:dyDescent="0.2">
      <c r="A346">
        <v>3048</v>
      </c>
      <c r="B346" t="s">
        <v>491</v>
      </c>
      <c r="C346" t="str">
        <f t="shared" si="10"/>
        <v>GJ</v>
      </c>
      <c r="D346" t="str">
        <f>RIGHT(B346,AD346)</f>
        <v>1235</v>
      </c>
      <c r="J346">
        <v>13.38</v>
      </c>
      <c r="K346">
        <v>13.34</v>
      </c>
      <c r="L346" t="str">
        <f>LEFT(R346,1)</f>
        <v>k</v>
      </c>
      <c r="M346" t="str">
        <f>IF(T346,LEFT(S346,LEN(S346)-1),S346)</f>
        <v>-</v>
      </c>
      <c r="N346" t="str">
        <f>IF(T346,RIGHT(R346,1),"")</f>
        <v>m</v>
      </c>
      <c r="O346">
        <v>98.4</v>
      </c>
      <c r="P346">
        <v>33.1</v>
      </c>
      <c r="R346" t="s">
        <v>255</v>
      </c>
      <c r="S346" t="str">
        <f>MID(R346,2,10)</f>
        <v>-m</v>
      </c>
      <c r="T346" t="b">
        <f>EXACT(LOWER(RIGHT(R346,1)),RIGHT(R346,1))</f>
        <v>1</v>
      </c>
      <c r="AD346">
        <f t="shared" si="11"/>
        <v>4</v>
      </c>
    </row>
    <row r="347" spans="1:30" x14ac:dyDescent="0.2">
      <c r="A347">
        <v>409</v>
      </c>
      <c r="B347" t="s">
        <v>492</v>
      </c>
      <c r="C347" t="str">
        <f t="shared" si="10"/>
        <v>Gl</v>
      </c>
      <c r="D347" t="str">
        <f>RIGHT(B347,AD347)</f>
        <v>92</v>
      </c>
      <c r="F347" t="s">
        <v>493</v>
      </c>
      <c r="H347" t="s">
        <v>1411</v>
      </c>
      <c r="I347" s="3" t="s">
        <v>771</v>
      </c>
      <c r="J347">
        <v>4.87</v>
      </c>
      <c r="K347">
        <v>4.83</v>
      </c>
      <c r="L347" t="str">
        <f>LEFT(R347,1)</f>
        <v>G</v>
      </c>
      <c r="M347" t="str">
        <f>IF(T347,LEFT(S347,LEN(S347)-1),S347)</f>
        <v>0 V</v>
      </c>
      <c r="N347" t="str">
        <f>IF(T347,RIGHT(R347,1),"")</f>
        <v>e</v>
      </c>
      <c r="O347">
        <v>98.1</v>
      </c>
      <c r="P347">
        <v>33.200000000000003</v>
      </c>
      <c r="R347" t="s">
        <v>494</v>
      </c>
      <c r="S347" t="str">
        <f>MID(R347,2,10)</f>
        <v>0 Ve</v>
      </c>
      <c r="T347" t="b">
        <f>EXACT(LOWER(RIGHT(R347,1)),RIGHT(R347,1))</f>
        <v>1</v>
      </c>
      <c r="AD347">
        <f t="shared" si="11"/>
        <v>2</v>
      </c>
    </row>
    <row r="348" spans="1:30" x14ac:dyDescent="0.2">
      <c r="A348">
        <v>1417</v>
      </c>
      <c r="B348" t="s">
        <v>495</v>
      </c>
      <c r="C348" t="str">
        <f t="shared" si="10"/>
        <v>NN</v>
      </c>
      <c r="D348" t="str">
        <f>RIGHT(B348,AD348)</f>
        <v>3526</v>
      </c>
      <c r="J348">
        <v>12.65</v>
      </c>
      <c r="K348">
        <v>12.61</v>
      </c>
      <c r="L348" t="str">
        <f>LEFT(R348,1)</f>
        <v>m</v>
      </c>
      <c r="M348" t="e">
        <f>IF(T348,LEFT(S348,LEN(S348)-1),S348)</f>
        <v>#VALUE!</v>
      </c>
      <c r="N348" t="str">
        <f>IF(T348,RIGHT(R348,1),"")</f>
        <v>m</v>
      </c>
      <c r="O348">
        <v>98.3</v>
      </c>
      <c r="P348">
        <v>33.200000000000003</v>
      </c>
      <c r="R348" t="s">
        <v>18</v>
      </c>
      <c r="S348" t="str">
        <f>MID(R348,2,10)</f>
        <v/>
      </c>
      <c r="T348" t="b">
        <f>EXACT(LOWER(RIGHT(R348,1)),RIGHT(R348,1))</f>
        <v>1</v>
      </c>
      <c r="AD348">
        <f t="shared" si="11"/>
        <v>4</v>
      </c>
    </row>
    <row r="349" spans="1:30" x14ac:dyDescent="0.2">
      <c r="A349">
        <v>1558</v>
      </c>
      <c r="B349" t="s">
        <v>496</v>
      </c>
      <c r="C349" t="str">
        <f t="shared" si="10"/>
        <v>Gl</v>
      </c>
      <c r="D349" t="str">
        <f>RIGHT(B349,AD349)</f>
        <v>373</v>
      </c>
      <c r="J349">
        <v>9</v>
      </c>
      <c r="K349">
        <v>8.9600000000000009</v>
      </c>
      <c r="L349" t="str">
        <f>LEFT(R349,1)</f>
        <v>M</v>
      </c>
      <c r="M349" t="str">
        <f>IF(T349,LEFT(S349,LEN(S349)-1),S349)</f>
        <v/>
      </c>
      <c r="N349" t="str">
        <f>IF(T349,RIGHT(R349,1),"")</f>
        <v>1</v>
      </c>
      <c r="O349">
        <v>98.3</v>
      </c>
      <c r="P349">
        <v>33.200000000000003</v>
      </c>
      <c r="R349" t="s">
        <v>288</v>
      </c>
      <c r="S349" t="str">
        <f>MID(R349,2,10)</f>
        <v>1</v>
      </c>
      <c r="T349" t="b">
        <f>EXACT(LOWER(RIGHT(R349,1)),RIGHT(R349,1))</f>
        <v>1</v>
      </c>
      <c r="AD349">
        <f t="shared" si="11"/>
        <v>3</v>
      </c>
    </row>
    <row r="350" spans="1:30" x14ac:dyDescent="0.2">
      <c r="A350">
        <v>2504</v>
      </c>
      <c r="B350" t="s">
        <v>497</v>
      </c>
      <c r="C350" t="str">
        <f t="shared" si="10"/>
        <v>Gl</v>
      </c>
      <c r="D350" t="str">
        <f>RIGHT(B350,AD350)</f>
        <v>606</v>
      </c>
      <c r="J350">
        <v>10.5</v>
      </c>
      <c r="K350">
        <v>10.46</v>
      </c>
      <c r="L350" t="str">
        <f>LEFT(R350,1)</f>
        <v>M</v>
      </c>
      <c r="M350" t="str">
        <f>IF(T350,LEFT(S350,LEN(S350)-1),S350)</f>
        <v>0 V</v>
      </c>
      <c r="N350" t="str">
        <f>IF(T350,RIGHT(R350,1),"")</f>
        <v/>
      </c>
      <c r="O350">
        <v>98.1</v>
      </c>
      <c r="P350">
        <v>33.200000000000003</v>
      </c>
      <c r="R350" t="s">
        <v>99</v>
      </c>
      <c r="S350" t="str">
        <f>MID(R350,2,10)</f>
        <v>0 V</v>
      </c>
      <c r="T350" t="b">
        <f>EXACT(LOWER(RIGHT(R350,1)),RIGHT(R350,1))</f>
        <v>0</v>
      </c>
      <c r="AD350">
        <f t="shared" si="11"/>
        <v>3</v>
      </c>
    </row>
    <row r="351" spans="1:30" x14ac:dyDescent="0.2">
      <c r="A351">
        <v>3502</v>
      </c>
      <c r="B351" t="s">
        <v>498</v>
      </c>
      <c r="C351" t="str">
        <f t="shared" si="10"/>
        <v>Gl</v>
      </c>
      <c r="D351" t="str">
        <f>RIGHT(B351,AD351)</f>
        <v>852</v>
      </c>
      <c r="E351" t="s">
        <v>45</v>
      </c>
      <c r="J351">
        <v>13.4</v>
      </c>
      <c r="K351">
        <v>13.4</v>
      </c>
      <c r="L351" t="str">
        <f>LEFT(R351,1)</f>
        <v>M</v>
      </c>
      <c r="M351" t="str">
        <f>IF(T351,LEFT(S351,LEN(S351)-1),S351)</f>
        <v>4.5</v>
      </c>
      <c r="N351" t="str">
        <f>IF(T351,RIGHT(R351,1),"")</f>
        <v>e</v>
      </c>
      <c r="O351">
        <v>98.1</v>
      </c>
      <c r="P351">
        <v>33.200000000000003</v>
      </c>
      <c r="R351" t="s">
        <v>64</v>
      </c>
      <c r="S351" t="str">
        <f>MID(R351,2,10)</f>
        <v>4.5e</v>
      </c>
      <c r="T351" t="b">
        <f>EXACT(LOWER(RIGHT(R351,1)),RIGHT(R351,1))</f>
        <v>1</v>
      </c>
      <c r="AD351">
        <f t="shared" si="11"/>
        <v>3</v>
      </c>
    </row>
    <row r="352" spans="1:30" x14ac:dyDescent="0.2">
      <c r="A352">
        <v>3503</v>
      </c>
      <c r="B352" t="s">
        <v>498</v>
      </c>
      <c r="C352" t="str">
        <f t="shared" si="10"/>
        <v>Gl</v>
      </c>
      <c r="D352" t="str">
        <f>RIGHT(B352,AD352)</f>
        <v>852</v>
      </c>
      <c r="E352" t="s">
        <v>47</v>
      </c>
      <c r="J352">
        <v>14.4</v>
      </c>
      <c r="K352">
        <v>14.4</v>
      </c>
      <c r="L352" t="str">
        <f>LEFT(R352,1)</f>
        <v>M</v>
      </c>
      <c r="M352" t="str">
        <f>IF(T352,LEFT(S352,LEN(S352)-1),S352)</f>
        <v xml:space="preserve">5 </v>
      </c>
      <c r="N352" t="str">
        <f>IF(T352,RIGHT(R352,1),"")</f>
        <v>e</v>
      </c>
      <c r="O352">
        <v>98.1</v>
      </c>
      <c r="P352">
        <v>33.200000000000003</v>
      </c>
      <c r="R352" t="s">
        <v>42</v>
      </c>
      <c r="S352" t="str">
        <f>MID(R352,2,10)</f>
        <v>5 e</v>
      </c>
      <c r="T352" t="b">
        <f>EXACT(LOWER(RIGHT(R352,1)),RIGHT(R352,1))</f>
        <v>1</v>
      </c>
      <c r="AD352">
        <f t="shared" si="11"/>
        <v>3</v>
      </c>
    </row>
    <row r="353" spans="1:30" x14ac:dyDescent="0.2">
      <c r="A353">
        <v>1541</v>
      </c>
      <c r="B353" t="s">
        <v>499</v>
      </c>
      <c r="C353" t="str">
        <f t="shared" si="10"/>
        <v>GJ</v>
      </c>
      <c r="D353" t="str">
        <f>RIGHT(B353,AD353)</f>
        <v>1129</v>
      </c>
      <c r="J353">
        <v>12.6</v>
      </c>
      <c r="K353">
        <v>12.56</v>
      </c>
      <c r="L353" t="str">
        <f>LEFT(R353,1)</f>
        <v>m</v>
      </c>
      <c r="M353" t="e">
        <f>IF(T353,LEFT(S353,LEN(S353)-1),S353)</f>
        <v>#VALUE!</v>
      </c>
      <c r="N353" t="str">
        <f>IF(T353,RIGHT(R353,1),"")</f>
        <v>m</v>
      </c>
      <c r="O353">
        <v>98</v>
      </c>
      <c r="P353">
        <v>33.299999999999997</v>
      </c>
      <c r="R353" t="s">
        <v>18</v>
      </c>
      <c r="S353" t="str">
        <f>MID(R353,2,10)</f>
        <v/>
      </c>
      <c r="T353" t="b">
        <f>EXACT(LOWER(RIGHT(R353,1)),RIGHT(R353,1))</f>
        <v>1</v>
      </c>
      <c r="AD353">
        <f t="shared" si="11"/>
        <v>4</v>
      </c>
    </row>
    <row r="354" spans="1:30" x14ac:dyDescent="0.2">
      <c r="A354">
        <v>1554</v>
      </c>
      <c r="B354" t="s">
        <v>500</v>
      </c>
      <c r="C354" t="str">
        <f t="shared" si="10"/>
        <v>Gl</v>
      </c>
      <c r="D354" t="str">
        <f>RIGHT(B354,AD354)</f>
        <v>372</v>
      </c>
      <c r="J354">
        <v>10.54</v>
      </c>
      <c r="K354">
        <v>10.5</v>
      </c>
      <c r="L354" t="str">
        <f>LEFT(R354,1)</f>
        <v>M</v>
      </c>
      <c r="M354" t="str">
        <f>IF(T354,LEFT(S354,LEN(S354)-1),S354)</f>
        <v>0 V</v>
      </c>
      <c r="N354" t="str">
        <f>IF(T354,RIGHT(R354,1),"")</f>
        <v/>
      </c>
      <c r="O354">
        <v>98</v>
      </c>
      <c r="P354">
        <v>33.299999999999997</v>
      </c>
      <c r="R354" t="s">
        <v>99</v>
      </c>
      <c r="S354" t="str">
        <f>MID(R354,2,10)</f>
        <v>0 V</v>
      </c>
      <c r="T354" t="b">
        <f>EXACT(LOWER(RIGHT(R354,1)),RIGHT(R354,1))</f>
        <v>0</v>
      </c>
      <c r="AD354">
        <f t="shared" si="11"/>
        <v>3</v>
      </c>
    </row>
    <row r="355" spans="1:30" x14ac:dyDescent="0.2">
      <c r="A355">
        <v>1555</v>
      </c>
      <c r="B355" t="s">
        <v>501</v>
      </c>
      <c r="C355" t="str">
        <f t="shared" si="10"/>
        <v>NN</v>
      </c>
      <c r="D355" t="str">
        <f>RIGHT(B355,AD355)</f>
        <v>3571</v>
      </c>
      <c r="J355">
        <v>14.05</v>
      </c>
      <c r="K355">
        <v>14.01</v>
      </c>
      <c r="L355" t="str">
        <f>LEFT(R355,1)</f>
        <v>m</v>
      </c>
      <c r="M355" t="e">
        <f>IF(T355,LEFT(S355,LEN(S355)-1),S355)</f>
        <v>#VALUE!</v>
      </c>
      <c r="N355" t="str">
        <f>IF(T355,RIGHT(R355,1),"")</f>
        <v>m</v>
      </c>
      <c r="O355">
        <v>98</v>
      </c>
      <c r="P355">
        <v>33.299999999999997</v>
      </c>
      <c r="R355" t="s">
        <v>18</v>
      </c>
      <c r="S355" t="str">
        <f>MID(R355,2,10)</f>
        <v/>
      </c>
      <c r="T355" t="b">
        <f>EXACT(LOWER(RIGHT(R355,1)),RIGHT(R355,1))</f>
        <v>1</v>
      </c>
      <c r="AD355">
        <f t="shared" si="11"/>
        <v>4</v>
      </c>
    </row>
    <row r="356" spans="1:30" x14ac:dyDescent="0.2">
      <c r="A356">
        <v>3405</v>
      </c>
      <c r="B356" t="s">
        <v>502</v>
      </c>
      <c r="C356" t="str">
        <f t="shared" si="10"/>
        <v>GJ</v>
      </c>
      <c r="D356" t="str">
        <f>RIGHT(B356,AD356)</f>
        <v>1264</v>
      </c>
      <c r="J356">
        <v>9.8000000000000007</v>
      </c>
      <c r="K356">
        <v>9.8000000000000007</v>
      </c>
      <c r="L356" t="str">
        <f>LEFT(R356,1)</f>
        <v>M</v>
      </c>
      <c r="M356" t="str">
        <f>IF(T356,LEFT(S356,LEN(S356)-1),S356)</f>
        <v>2 V</v>
      </c>
      <c r="N356" t="str">
        <f>IF(T356,RIGHT(R356,1),"")</f>
        <v>e</v>
      </c>
      <c r="O356">
        <v>98</v>
      </c>
      <c r="P356">
        <v>33.299999999999997</v>
      </c>
      <c r="R356" t="s">
        <v>55</v>
      </c>
      <c r="S356" t="str">
        <f>MID(R356,2,10)</f>
        <v>2 Ve</v>
      </c>
      <c r="T356" t="b">
        <f>EXACT(LOWER(RIGHT(R356,1)),RIGHT(R356,1))</f>
        <v>1</v>
      </c>
      <c r="AD356">
        <f t="shared" si="11"/>
        <v>4</v>
      </c>
    </row>
    <row r="357" spans="1:30" x14ac:dyDescent="0.2">
      <c r="A357">
        <v>1525</v>
      </c>
      <c r="B357" t="s">
        <v>503</v>
      </c>
      <c r="C357" t="str">
        <f t="shared" si="10"/>
        <v>Gl</v>
      </c>
      <c r="D357" t="str">
        <f>RIGHT(B357,AD357)</f>
        <v>358</v>
      </c>
      <c r="J357">
        <v>10.75</v>
      </c>
      <c r="K357">
        <v>10.7</v>
      </c>
      <c r="L357" t="str">
        <f>LEFT(R357,1)</f>
        <v>M</v>
      </c>
      <c r="M357" t="str">
        <f>IF(T357,LEFT(S357,LEN(S357)-1),S357)</f>
        <v/>
      </c>
      <c r="N357" t="str">
        <f>IF(T357,RIGHT(R357,1),"")</f>
        <v>3</v>
      </c>
      <c r="O357">
        <v>97.6</v>
      </c>
      <c r="P357">
        <v>33.4</v>
      </c>
      <c r="R357" t="s">
        <v>122</v>
      </c>
      <c r="S357" t="str">
        <f>MID(R357,2,10)</f>
        <v>3</v>
      </c>
      <c r="T357" t="b">
        <f>EXACT(LOWER(RIGHT(R357,1)),RIGHT(R357,1))</f>
        <v>1</v>
      </c>
      <c r="AD357">
        <f t="shared" si="11"/>
        <v>3</v>
      </c>
    </row>
    <row r="358" spans="1:30" x14ac:dyDescent="0.2">
      <c r="A358">
        <v>325</v>
      </c>
      <c r="B358" t="s">
        <v>504</v>
      </c>
      <c r="C358" t="str">
        <f t="shared" si="10"/>
        <v>Gl</v>
      </c>
      <c r="D358" t="str">
        <f>RIGHT(B358,AD358)</f>
        <v>75</v>
      </c>
      <c r="J358">
        <v>5.63</v>
      </c>
      <c r="K358">
        <v>5.57</v>
      </c>
      <c r="L358" t="str">
        <f>LEFT(R358,1)</f>
        <v>K</v>
      </c>
      <c r="M358" t="str">
        <f>IF(T358,LEFT(S358,LEN(S358)-1),S358)</f>
        <v>0 V</v>
      </c>
      <c r="N358" t="str">
        <f>IF(T358,RIGHT(R358,1),"")</f>
        <v/>
      </c>
      <c r="O358">
        <v>97.2</v>
      </c>
      <c r="P358">
        <v>33.5</v>
      </c>
      <c r="R358" t="s">
        <v>48</v>
      </c>
      <c r="S358" t="str">
        <f>MID(R358,2,10)</f>
        <v>0 V</v>
      </c>
      <c r="T358" t="b">
        <f>EXACT(LOWER(RIGHT(R358,1)),RIGHT(R358,1))</f>
        <v>0</v>
      </c>
      <c r="AD358">
        <f t="shared" si="11"/>
        <v>2</v>
      </c>
    </row>
    <row r="359" spans="1:30" x14ac:dyDescent="0.2">
      <c r="A359">
        <v>504</v>
      </c>
      <c r="B359" t="s">
        <v>505</v>
      </c>
      <c r="C359" t="str">
        <f t="shared" si="10"/>
        <v>NN</v>
      </c>
      <c r="D359" t="str">
        <f>RIGHT(B359,AD359)</f>
        <v>3182</v>
      </c>
      <c r="J359">
        <v>15.32</v>
      </c>
      <c r="K359">
        <v>15.25</v>
      </c>
      <c r="L359" t="str">
        <f>LEFT(R359,1)</f>
        <v>C</v>
      </c>
      <c r="M359" t="str">
        <f>IF(T359,LEFT(S359,LEN(S359)-1),S359)</f>
        <v/>
      </c>
      <c r="N359" t="str">
        <f>IF(T359,RIGHT(R359,1),"")</f>
        <v>9</v>
      </c>
      <c r="O359">
        <v>97</v>
      </c>
      <c r="P359">
        <v>33.6</v>
      </c>
      <c r="R359" t="s">
        <v>506</v>
      </c>
      <c r="S359" t="str">
        <f>MID(R359,2,10)</f>
        <v>9</v>
      </c>
      <c r="T359" t="b">
        <f>EXACT(LOWER(RIGHT(R359,1)),RIGHT(R359,1))</f>
        <v>1</v>
      </c>
      <c r="AD359">
        <f t="shared" si="11"/>
        <v>4</v>
      </c>
    </row>
    <row r="360" spans="1:30" x14ac:dyDescent="0.2">
      <c r="A360">
        <v>1839</v>
      </c>
      <c r="B360" t="s">
        <v>507</v>
      </c>
      <c r="C360" t="str">
        <f t="shared" si="10"/>
        <v>Gl</v>
      </c>
      <c r="D360" t="str">
        <f>RIGHT(B360,AD360)</f>
        <v>442</v>
      </c>
      <c r="E360" t="s">
        <v>45</v>
      </c>
      <c r="J360">
        <v>4.9000000000000004</v>
      </c>
      <c r="K360">
        <v>4.84</v>
      </c>
      <c r="L360" t="str">
        <f>LEFT(R360,1)</f>
        <v>G</v>
      </c>
      <c r="M360" t="str">
        <f>IF(T360,LEFT(S360,LEN(S360)-1),S360)</f>
        <v>5 V</v>
      </c>
      <c r="N360" t="str">
        <f>IF(T360,RIGHT(R360,1),"")</f>
        <v/>
      </c>
      <c r="O360">
        <v>97.1</v>
      </c>
      <c r="P360">
        <v>33.6</v>
      </c>
      <c r="R360" t="s">
        <v>202</v>
      </c>
      <c r="S360" t="str">
        <f>MID(R360,2,10)</f>
        <v>5 V</v>
      </c>
      <c r="T360" t="b">
        <f>EXACT(LOWER(RIGHT(R360,1)),RIGHT(R360,1))</f>
        <v>0</v>
      </c>
      <c r="AD360">
        <f t="shared" si="11"/>
        <v>3</v>
      </c>
    </row>
    <row r="361" spans="1:30" x14ac:dyDescent="0.2">
      <c r="A361">
        <v>1840</v>
      </c>
      <c r="B361" t="s">
        <v>507</v>
      </c>
      <c r="C361" t="str">
        <f t="shared" si="10"/>
        <v>Gl</v>
      </c>
      <c r="D361" t="str">
        <f>RIGHT(B361,AD361)</f>
        <v>442</v>
      </c>
      <c r="E361" t="s">
        <v>47</v>
      </c>
      <c r="J361">
        <v>15</v>
      </c>
      <c r="K361">
        <v>15</v>
      </c>
      <c r="L361" t="str">
        <f>LEFT(R361,1)</f>
        <v/>
      </c>
      <c r="M361" t="e">
        <f>IF(T361,LEFT(S361,LEN(S361)-1),S361)</f>
        <v>#VALUE!</v>
      </c>
      <c r="N361" t="str">
        <f>IF(T361,RIGHT(R361,1),"")</f>
        <v/>
      </c>
      <c r="O361">
        <v>97.1</v>
      </c>
      <c r="P361">
        <v>33.6</v>
      </c>
      <c r="S361" t="str">
        <f>MID(R361,2,10)</f>
        <v/>
      </c>
      <c r="T361" t="b">
        <f>EXACT(LOWER(RIGHT(R361,1)),RIGHT(R361,1))</f>
        <v>1</v>
      </c>
      <c r="AD361">
        <f t="shared" si="11"/>
        <v>3</v>
      </c>
    </row>
    <row r="362" spans="1:30" x14ac:dyDescent="0.2">
      <c r="A362">
        <v>410</v>
      </c>
      <c r="B362" t="s">
        <v>508</v>
      </c>
      <c r="C362" t="str">
        <f t="shared" si="10"/>
        <v>NN</v>
      </c>
      <c r="D362" t="str">
        <f>RIGHT(B362,AD362)</f>
        <v>3147</v>
      </c>
      <c r="J362">
        <v>15.99</v>
      </c>
      <c r="K362">
        <v>15.91</v>
      </c>
      <c r="L362" t="str">
        <f>LEFT(R362,1)</f>
        <v>m</v>
      </c>
      <c r="M362" t="str">
        <f>IF(T362,LEFT(S362,LEN(S362)-1),S362)</f>
        <v/>
      </c>
      <c r="N362" t="str">
        <f>IF(T362,RIGHT(R362,1),"")</f>
        <v>+</v>
      </c>
      <c r="O362">
        <v>96.6</v>
      </c>
      <c r="P362">
        <v>33.700000000000003</v>
      </c>
      <c r="R362" t="s">
        <v>390</v>
      </c>
      <c r="S362" t="str">
        <f>MID(R362,2,10)</f>
        <v>+</v>
      </c>
      <c r="T362" t="b">
        <f>EXACT(LOWER(RIGHT(R362,1)),RIGHT(R362,1))</f>
        <v>1</v>
      </c>
      <c r="AD362">
        <f t="shared" si="11"/>
        <v>4</v>
      </c>
    </row>
    <row r="363" spans="1:30" x14ac:dyDescent="0.2">
      <c r="A363">
        <v>955</v>
      </c>
      <c r="B363" t="s">
        <v>509</v>
      </c>
      <c r="C363" t="str">
        <f t="shared" si="10"/>
        <v>GJ</v>
      </c>
      <c r="D363" t="str">
        <f>RIGHT(B363,AD363)</f>
        <v>1083</v>
      </c>
      <c r="E363" t="s">
        <v>73</v>
      </c>
      <c r="J363">
        <v>14.85</v>
      </c>
      <c r="K363">
        <v>14.78</v>
      </c>
      <c r="L363" t="str">
        <f>LEFT(R363,1)</f>
        <v>m</v>
      </c>
      <c r="M363" t="e">
        <f>IF(T363,LEFT(S363,LEN(S363)-1),S363)</f>
        <v>#VALUE!</v>
      </c>
      <c r="N363" t="str">
        <f>IF(T363,RIGHT(R363,1),"")</f>
        <v>m</v>
      </c>
      <c r="O363">
        <v>96.7</v>
      </c>
      <c r="P363">
        <v>33.700000000000003</v>
      </c>
      <c r="R363" t="s">
        <v>18</v>
      </c>
      <c r="S363" t="str">
        <f>MID(R363,2,10)</f>
        <v/>
      </c>
      <c r="T363" t="b">
        <f>EXACT(LOWER(RIGHT(R363,1)),RIGHT(R363,1))</f>
        <v>1</v>
      </c>
      <c r="AD363">
        <f t="shared" si="11"/>
        <v>4</v>
      </c>
    </row>
    <row r="364" spans="1:30" x14ac:dyDescent="0.2">
      <c r="A364">
        <v>1408</v>
      </c>
      <c r="B364" t="s">
        <v>510</v>
      </c>
      <c r="C364" t="str">
        <f t="shared" si="10"/>
        <v>GJ</v>
      </c>
      <c r="D364" t="str">
        <f>RIGHT(B364,AD364)</f>
        <v>1119</v>
      </c>
      <c r="J364">
        <v>13.32</v>
      </c>
      <c r="K364">
        <v>13.24</v>
      </c>
      <c r="L364" t="str">
        <f>LEFT(R364,1)</f>
        <v>m</v>
      </c>
      <c r="M364" t="e">
        <f>IF(T364,LEFT(S364,LEN(S364)-1),S364)</f>
        <v>#VALUE!</v>
      </c>
      <c r="N364" t="str">
        <f>IF(T364,RIGHT(R364,1),"")</f>
        <v>m</v>
      </c>
      <c r="O364">
        <v>96.6</v>
      </c>
      <c r="P364">
        <v>33.700000000000003</v>
      </c>
      <c r="R364" t="s">
        <v>18</v>
      </c>
      <c r="S364" t="str">
        <f>MID(R364,2,10)</f>
        <v/>
      </c>
      <c r="T364" t="b">
        <f>EXACT(LOWER(RIGHT(R364,1)),RIGHT(R364,1))</f>
        <v>1</v>
      </c>
      <c r="AD364">
        <f t="shared" si="11"/>
        <v>4</v>
      </c>
    </row>
    <row r="365" spans="1:30" x14ac:dyDescent="0.2">
      <c r="A365">
        <v>1456</v>
      </c>
      <c r="B365" t="s">
        <v>511</v>
      </c>
      <c r="C365" t="str">
        <f t="shared" si="10"/>
        <v>Gl</v>
      </c>
      <c r="D365" t="str">
        <f>RIGHT(B365,AD365)</f>
        <v>339.1</v>
      </c>
      <c r="J365">
        <v>13.85</v>
      </c>
      <c r="K365">
        <v>13.78</v>
      </c>
      <c r="L365" t="str">
        <f>LEFT(R365,1)</f>
        <v>X</v>
      </c>
      <c r="M365" t="str">
        <f>IF(T365,LEFT(S365,LEN(S365)-1),S365)</f>
        <v>P</v>
      </c>
      <c r="N365" t="str">
        <f>IF(T365,RIGHT(R365,1),"")</f>
        <v>7</v>
      </c>
      <c r="O365">
        <v>96.7</v>
      </c>
      <c r="P365">
        <v>33.700000000000003</v>
      </c>
      <c r="R365" t="s">
        <v>512</v>
      </c>
      <c r="S365" t="str">
        <f>MID(R365,2,10)</f>
        <v>P7</v>
      </c>
      <c r="T365" t="b">
        <f>EXACT(LOWER(RIGHT(R365,1)),RIGHT(R365,1))</f>
        <v>1</v>
      </c>
      <c r="AD365">
        <f t="shared" si="11"/>
        <v>5</v>
      </c>
    </row>
    <row r="366" spans="1:30" x14ac:dyDescent="0.2">
      <c r="A366">
        <v>3772</v>
      </c>
      <c r="B366" t="s">
        <v>513</v>
      </c>
      <c r="C366" t="str">
        <f t="shared" si="10"/>
        <v>Gl</v>
      </c>
      <c r="D366" t="str">
        <f>RIGHT(B366,AD366)</f>
        <v>909</v>
      </c>
      <c r="E366" t="s">
        <v>45</v>
      </c>
      <c r="J366">
        <v>6.4</v>
      </c>
      <c r="K366">
        <v>6.32</v>
      </c>
      <c r="L366" t="str">
        <f>LEFT(R366,1)</f>
        <v>K</v>
      </c>
      <c r="M366" t="str">
        <f>IF(T366,LEFT(S366,LEN(S366)-1),S366)</f>
        <v>3 V</v>
      </c>
      <c r="N366" t="str">
        <f>IF(T366,RIGHT(R366,1),"")</f>
        <v/>
      </c>
      <c r="O366">
        <v>96.5</v>
      </c>
      <c r="P366">
        <v>33.799999999999997</v>
      </c>
      <c r="R366" t="s">
        <v>168</v>
      </c>
      <c r="S366" t="str">
        <f>MID(R366,2,10)</f>
        <v>3 V</v>
      </c>
      <c r="T366" t="b">
        <f>EXACT(LOWER(RIGHT(R366,1)),RIGHT(R366,1))</f>
        <v>0</v>
      </c>
      <c r="AD366">
        <f t="shared" si="11"/>
        <v>3</v>
      </c>
    </row>
    <row r="367" spans="1:30" x14ac:dyDescent="0.2">
      <c r="A367">
        <v>3773</v>
      </c>
      <c r="B367" t="s">
        <v>513</v>
      </c>
      <c r="C367" t="str">
        <f t="shared" si="10"/>
        <v>Gl</v>
      </c>
      <c r="D367" t="str">
        <f>RIGHT(B367,AD367)</f>
        <v>909</v>
      </c>
      <c r="E367" t="s">
        <v>47</v>
      </c>
      <c r="J367">
        <v>11.7</v>
      </c>
      <c r="K367">
        <v>11.6</v>
      </c>
      <c r="L367" t="str">
        <f>LEFT(R367,1)</f>
        <v>M</v>
      </c>
      <c r="M367" t="str">
        <f>IF(T367,LEFT(S367,LEN(S367)-1),S367)</f>
        <v/>
      </c>
      <c r="N367" t="str">
        <f>IF(T367,RIGHT(R367,1),"")</f>
        <v>2</v>
      </c>
      <c r="O367">
        <v>96.5</v>
      </c>
      <c r="P367">
        <v>33.799999999999997</v>
      </c>
      <c r="R367" t="s">
        <v>1</v>
      </c>
      <c r="S367" t="str">
        <f>MID(R367,2,10)</f>
        <v>2</v>
      </c>
      <c r="T367" t="b">
        <f>EXACT(LOWER(RIGHT(R367,1)),RIGHT(R367,1))</f>
        <v>1</v>
      </c>
      <c r="AD367">
        <f t="shared" si="11"/>
        <v>3</v>
      </c>
    </row>
    <row r="368" spans="1:30" x14ac:dyDescent="0.2">
      <c r="A368">
        <v>1664</v>
      </c>
      <c r="B368" t="s">
        <v>514</v>
      </c>
      <c r="C368" t="str">
        <f t="shared" si="10"/>
        <v>GJ</v>
      </c>
      <c r="D368" t="str">
        <f>RIGHT(B368,AD368)</f>
        <v>1134</v>
      </c>
      <c r="J368">
        <v>12.98</v>
      </c>
      <c r="K368">
        <v>12.9</v>
      </c>
      <c r="L368" t="str">
        <f>LEFT(R368,1)</f>
        <v>m</v>
      </c>
      <c r="M368" t="e">
        <f>IF(T368,LEFT(S368,LEN(S368)-1),S368)</f>
        <v>#VALUE!</v>
      </c>
      <c r="N368" t="str">
        <f>IF(T368,RIGHT(R368,1),"")</f>
        <v>m</v>
      </c>
      <c r="O368">
        <v>96.2</v>
      </c>
      <c r="P368">
        <v>33.9</v>
      </c>
      <c r="R368" t="s">
        <v>18</v>
      </c>
      <c r="S368" t="str">
        <f>MID(R368,2,10)</f>
        <v/>
      </c>
      <c r="T368" t="b">
        <f>EXACT(LOWER(RIGHT(R368,1)),RIGHT(R368,1))</f>
        <v>1</v>
      </c>
      <c r="AD368">
        <f t="shared" si="11"/>
        <v>4</v>
      </c>
    </row>
    <row r="369" spans="1:30" x14ac:dyDescent="0.2">
      <c r="A369">
        <v>1866</v>
      </c>
      <c r="B369" t="s">
        <v>515</v>
      </c>
      <c r="C369" t="str">
        <f t="shared" si="10"/>
        <v>Gl</v>
      </c>
      <c r="D369" t="str">
        <f>RIGHT(B369,AD369)</f>
        <v>452.1</v>
      </c>
      <c r="J369">
        <v>12.77</v>
      </c>
      <c r="K369">
        <v>12.68</v>
      </c>
      <c r="L369" t="str">
        <f>LEFT(R369,1)</f>
        <v>M</v>
      </c>
      <c r="M369" t="str">
        <f>IF(T369,LEFT(S369,LEN(S369)-1),S369)</f>
        <v>3.</v>
      </c>
      <c r="N369" t="str">
        <f>IF(T369,RIGHT(R369,1),"")</f>
        <v>5</v>
      </c>
      <c r="O369">
        <v>96.1</v>
      </c>
      <c r="P369">
        <v>33.9</v>
      </c>
      <c r="R369" t="s">
        <v>97</v>
      </c>
      <c r="S369" t="str">
        <f>MID(R369,2,10)</f>
        <v>3.5</v>
      </c>
      <c r="T369" t="b">
        <f>EXACT(LOWER(RIGHT(R369,1)),RIGHT(R369,1))</f>
        <v>1</v>
      </c>
      <c r="AD369">
        <f t="shared" si="11"/>
        <v>5</v>
      </c>
    </row>
    <row r="370" spans="1:30" x14ac:dyDescent="0.2">
      <c r="A370">
        <v>782</v>
      </c>
      <c r="B370" t="s">
        <v>516</v>
      </c>
      <c r="C370" t="str">
        <f t="shared" si="10"/>
        <v>Gl</v>
      </c>
      <c r="D370" t="str">
        <f>RIGHT(B370,AD370)</f>
        <v>170</v>
      </c>
      <c r="J370">
        <v>13.91</v>
      </c>
      <c r="K370">
        <v>13.82</v>
      </c>
      <c r="L370" t="str">
        <f>LEFT(R370,1)</f>
        <v>M</v>
      </c>
      <c r="M370" t="str">
        <f>IF(T370,LEFT(S370,LEN(S370)-1),S370)</f>
        <v>4.</v>
      </c>
      <c r="N370" t="str">
        <f>IF(T370,RIGHT(R370,1),"")</f>
        <v>5</v>
      </c>
      <c r="O370">
        <v>95.9</v>
      </c>
      <c r="P370">
        <v>34</v>
      </c>
      <c r="R370" t="s">
        <v>71</v>
      </c>
      <c r="S370" t="str">
        <f>MID(R370,2,10)</f>
        <v>4.5</v>
      </c>
      <c r="T370" t="b">
        <f>EXACT(LOWER(RIGHT(R370,1)),RIGHT(R370,1))</f>
        <v>1</v>
      </c>
      <c r="AD370">
        <f t="shared" si="11"/>
        <v>3</v>
      </c>
    </row>
    <row r="371" spans="1:30" x14ac:dyDescent="0.2">
      <c r="A371">
        <v>1366</v>
      </c>
      <c r="B371" t="s">
        <v>517</v>
      </c>
      <c r="C371" t="str">
        <f t="shared" si="10"/>
        <v>Gl</v>
      </c>
      <c r="D371" t="str">
        <f>RIGHT(B371,AD371)</f>
        <v>320</v>
      </c>
      <c r="J371">
        <v>6.56</v>
      </c>
      <c r="K371">
        <v>6.47</v>
      </c>
      <c r="L371" t="str">
        <f>LEFT(R371,1)</f>
        <v>K</v>
      </c>
      <c r="M371" t="str">
        <f>IF(T371,LEFT(S371,LEN(S371)-1),S371)</f>
        <v>1 V</v>
      </c>
      <c r="N371" t="str">
        <f>IF(T371,RIGHT(R371,1),"")</f>
        <v/>
      </c>
      <c r="O371">
        <v>95.9</v>
      </c>
      <c r="P371">
        <v>34</v>
      </c>
      <c r="R371" t="s">
        <v>295</v>
      </c>
      <c r="S371" t="str">
        <f>MID(R371,2,10)</f>
        <v>1 V</v>
      </c>
      <c r="T371" t="b">
        <f>EXACT(LOWER(RIGHT(R371,1)),RIGHT(R371,1))</f>
        <v>0</v>
      </c>
      <c r="AD371">
        <f t="shared" si="11"/>
        <v>3</v>
      </c>
    </row>
    <row r="372" spans="1:30" x14ac:dyDescent="0.2">
      <c r="A372">
        <v>1767</v>
      </c>
      <c r="B372" t="s">
        <v>518</v>
      </c>
      <c r="C372" t="str">
        <f t="shared" si="10"/>
        <v>Gl</v>
      </c>
      <c r="D372" t="str">
        <f>RIGHT(B372,AD372)</f>
        <v>423</v>
      </c>
      <c r="E372" t="s">
        <v>45</v>
      </c>
      <c r="F372" t="s">
        <v>519</v>
      </c>
      <c r="H372" t="s">
        <v>1436</v>
      </c>
      <c r="I372" s="3" t="s">
        <v>1486</v>
      </c>
      <c r="J372">
        <v>4.33</v>
      </c>
      <c r="K372">
        <v>4.24</v>
      </c>
      <c r="L372" t="str">
        <f>LEFT(R372,1)</f>
        <v>G</v>
      </c>
      <c r="M372" t="str">
        <f>IF(T372,LEFT(S372,LEN(S372)-1),S372)</f>
        <v>0 V</v>
      </c>
      <c r="N372" t="str">
        <f>IF(T372,RIGHT(R372,1),"")</f>
        <v>e</v>
      </c>
      <c r="O372">
        <v>96</v>
      </c>
      <c r="P372">
        <v>34</v>
      </c>
      <c r="R372" t="s">
        <v>494</v>
      </c>
      <c r="S372" t="str">
        <f>MID(R372,2,10)</f>
        <v>0 Ve</v>
      </c>
      <c r="T372" t="b">
        <f>EXACT(LOWER(RIGHT(R372,1)),RIGHT(R372,1))</f>
        <v>1</v>
      </c>
      <c r="AD372">
        <f t="shared" si="11"/>
        <v>3</v>
      </c>
    </row>
    <row r="373" spans="1:30" x14ac:dyDescent="0.2">
      <c r="A373">
        <v>1768</v>
      </c>
      <c r="B373" t="s">
        <v>518</v>
      </c>
      <c r="C373" t="str">
        <f t="shared" si="10"/>
        <v>Gl</v>
      </c>
      <c r="D373" t="str">
        <f>RIGHT(B373,AD373)</f>
        <v>423</v>
      </c>
      <c r="E373" t="s">
        <v>47</v>
      </c>
      <c r="J373">
        <v>4.8</v>
      </c>
      <c r="K373">
        <v>4.7</v>
      </c>
      <c r="L373" t="str">
        <f>LEFT(R373,1)</f>
        <v>G</v>
      </c>
      <c r="M373" t="str">
        <f>IF(T373,LEFT(S373,LEN(S373)-1),S373)</f>
        <v>0 V</v>
      </c>
      <c r="N373" t="str">
        <f>IF(T373,RIGHT(R373,1),"")</f>
        <v>e</v>
      </c>
      <c r="O373">
        <v>96</v>
      </c>
      <c r="P373">
        <v>34</v>
      </c>
      <c r="R373" t="s">
        <v>494</v>
      </c>
      <c r="S373" t="str">
        <f>MID(R373,2,10)</f>
        <v>0 Ve</v>
      </c>
      <c r="T373" t="b">
        <f>EXACT(LOWER(RIGHT(R373,1)),RIGHT(R373,1))</f>
        <v>1</v>
      </c>
      <c r="AD373">
        <f t="shared" si="11"/>
        <v>3</v>
      </c>
    </row>
    <row r="374" spans="1:30" x14ac:dyDescent="0.2">
      <c r="A374">
        <v>2175</v>
      </c>
      <c r="B374" t="s">
        <v>520</v>
      </c>
      <c r="C374" t="str">
        <f t="shared" si="10"/>
        <v>NN</v>
      </c>
      <c r="D374" t="str">
        <f>RIGHT(B374,AD374)</f>
        <v>3804</v>
      </c>
      <c r="J374">
        <v>11.86</v>
      </c>
      <c r="K374">
        <v>11.8</v>
      </c>
      <c r="L374" t="str">
        <f>LEFT(R374,1)</f>
        <v>M</v>
      </c>
      <c r="M374" t="str">
        <f>IF(T374,LEFT(S374,LEN(S374)-1),S374)</f>
        <v>3.</v>
      </c>
      <c r="N374" t="str">
        <f>IF(T374,RIGHT(R374,1),"")</f>
        <v>5</v>
      </c>
      <c r="O374">
        <v>96</v>
      </c>
      <c r="P374">
        <v>34</v>
      </c>
      <c r="R374" t="s">
        <v>97</v>
      </c>
      <c r="S374" t="str">
        <f>MID(R374,2,10)</f>
        <v>3.5</v>
      </c>
      <c r="T374" t="b">
        <f>EXACT(LOWER(RIGHT(R374,1)),RIGHT(R374,1))</f>
        <v>1</v>
      </c>
      <c r="AD374">
        <f t="shared" si="11"/>
        <v>4</v>
      </c>
    </row>
    <row r="375" spans="1:30" x14ac:dyDescent="0.2">
      <c r="A375">
        <v>2942</v>
      </c>
      <c r="B375" t="s">
        <v>521</v>
      </c>
      <c r="C375" t="str">
        <f t="shared" si="10"/>
        <v>NN</v>
      </c>
      <c r="D375" t="str">
        <f>RIGHT(B375,AD375)</f>
        <v>4071</v>
      </c>
      <c r="J375">
        <v>12.81</v>
      </c>
      <c r="K375">
        <v>12.72</v>
      </c>
      <c r="L375" t="str">
        <f>LEFT(R375,1)</f>
        <v>m</v>
      </c>
      <c r="M375" t="e">
        <f>IF(T375,LEFT(S375,LEN(S375)-1),S375)</f>
        <v>#VALUE!</v>
      </c>
      <c r="N375" t="str">
        <f>IF(T375,RIGHT(R375,1),"")</f>
        <v>m</v>
      </c>
      <c r="O375">
        <v>96</v>
      </c>
      <c r="P375">
        <v>34</v>
      </c>
      <c r="R375" t="s">
        <v>18</v>
      </c>
      <c r="S375" t="str">
        <f>MID(R375,2,10)</f>
        <v/>
      </c>
      <c r="T375" t="b">
        <f>EXACT(LOWER(RIGHT(R375,1)),RIGHT(R375,1))</f>
        <v>1</v>
      </c>
      <c r="AD375">
        <f t="shared" si="11"/>
        <v>4</v>
      </c>
    </row>
    <row r="376" spans="1:30" x14ac:dyDescent="0.2">
      <c r="A376">
        <v>3489</v>
      </c>
      <c r="B376" t="s">
        <v>522</v>
      </c>
      <c r="C376" t="str">
        <f t="shared" si="10"/>
        <v>GJ</v>
      </c>
      <c r="D376" t="str">
        <f>RIGHT(B376,AD376)</f>
        <v>1265</v>
      </c>
      <c r="J376">
        <v>13.57</v>
      </c>
      <c r="K376">
        <v>13.48</v>
      </c>
      <c r="L376" t="str">
        <f>LEFT(R376,1)</f>
        <v>m</v>
      </c>
      <c r="M376" t="e">
        <f>IF(T376,LEFT(S376,LEN(S376)-1),S376)</f>
        <v>#VALUE!</v>
      </c>
      <c r="N376" t="str">
        <f>IF(T376,RIGHT(R376,1),"")</f>
        <v>m</v>
      </c>
      <c r="O376">
        <v>95.8</v>
      </c>
      <c r="P376">
        <v>34</v>
      </c>
      <c r="R376" t="s">
        <v>18</v>
      </c>
      <c r="S376" t="str">
        <f>MID(R376,2,10)</f>
        <v/>
      </c>
      <c r="T376" t="b">
        <f>EXACT(LOWER(RIGHT(R376,1)),RIGHT(R376,1))</f>
        <v>1</v>
      </c>
      <c r="AD376">
        <f t="shared" si="11"/>
        <v>4</v>
      </c>
    </row>
    <row r="377" spans="1:30" x14ac:dyDescent="0.2">
      <c r="A377">
        <v>974</v>
      </c>
      <c r="B377" t="s">
        <v>523</v>
      </c>
      <c r="C377" t="str">
        <f t="shared" si="10"/>
        <v>Gl</v>
      </c>
      <c r="D377" t="str">
        <f>RIGHT(B377,AD377)</f>
        <v>218</v>
      </c>
      <c r="J377">
        <v>10.73</v>
      </c>
      <c r="K377">
        <v>10.63</v>
      </c>
      <c r="L377" t="str">
        <f>LEFT(R377,1)</f>
        <v>M</v>
      </c>
      <c r="M377" t="str">
        <f>IF(T377,LEFT(S377,LEN(S377)-1),S377)</f>
        <v/>
      </c>
      <c r="N377" t="str">
        <f>IF(T377,RIGHT(R377,1),"")</f>
        <v>3</v>
      </c>
      <c r="O377">
        <v>95.5</v>
      </c>
      <c r="P377">
        <v>34.1</v>
      </c>
      <c r="R377" t="s">
        <v>122</v>
      </c>
      <c r="S377" t="str">
        <f>MID(R377,2,10)</f>
        <v>3</v>
      </c>
      <c r="T377" t="b">
        <f>EXACT(LOWER(RIGHT(R377,1)),RIGHT(R377,1))</f>
        <v>1</v>
      </c>
      <c r="AD377">
        <f t="shared" si="11"/>
        <v>3</v>
      </c>
    </row>
    <row r="378" spans="1:30" x14ac:dyDescent="0.2">
      <c r="A378">
        <v>2358</v>
      </c>
      <c r="B378" t="s">
        <v>524</v>
      </c>
      <c r="C378" t="str">
        <f t="shared" si="10"/>
        <v>Gl</v>
      </c>
      <c r="D378" t="str">
        <f>RIGHT(B378,AD378)</f>
        <v>569</v>
      </c>
      <c r="E378" t="s">
        <v>73</v>
      </c>
      <c r="J378">
        <v>10.199999999999999</v>
      </c>
      <c r="K378">
        <v>10.1</v>
      </c>
      <c r="L378" t="str">
        <f>LEFT(R378,1)</f>
        <v>M</v>
      </c>
      <c r="M378" t="str">
        <f>IF(T378,LEFT(S378,LEN(S378)-1),S378)</f>
        <v xml:space="preserve">0 V </v>
      </c>
      <c r="N378" t="str">
        <f>IF(T378,RIGHT(R378,1),"")</f>
        <v>e</v>
      </c>
      <c r="O378">
        <v>95.6</v>
      </c>
      <c r="P378">
        <v>34.1</v>
      </c>
      <c r="R378" t="s">
        <v>525</v>
      </c>
      <c r="S378" t="str">
        <f>MID(R378,2,10)</f>
        <v>0 V e</v>
      </c>
      <c r="T378" t="b">
        <f>EXACT(LOWER(RIGHT(R378,1)),RIGHT(R378,1))</f>
        <v>1</v>
      </c>
      <c r="AD378">
        <f t="shared" si="11"/>
        <v>3</v>
      </c>
    </row>
    <row r="379" spans="1:30" x14ac:dyDescent="0.2">
      <c r="A379">
        <v>117</v>
      </c>
      <c r="B379" t="s">
        <v>526</v>
      </c>
      <c r="C379" t="str">
        <f t="shared" si="10"/>
        <v>Gl</v>
      </c>
      <c r="D379" t="str">
        <f>RIGHT(B379,AD379)</f>
        <v>27</v>
      </c>
      <c r="J379">
        <v>5.85</v>
      </c>
      <c r="K379">
        <v>5.74</v>
      </c>
      <c r="L379" t="str">
        <f>LEFT(R379,1)</f>
        <v>K</v>
      </c>
      <c r="M379" t="str">
        <f>IF(T379,LEFT(S379,LEN(S379)-1),S379)</f>
        <v>0+ V</v>
      </c>
      <c r="N379" t="str">
        <f>IF(T379,RIGHT(R379,1),"")</f>
        <v/>
      </c>
      <c r="O379">
        <v>95.1</v>
      </c>
      <c r="P379">
        <v>34.299999999999997</v>
      </c>
      <c r="R379" t="s">
        <v>527</v>
      </c>
      <c r="S379" t="str">
        <f>MID(R379,2,10)</f>
        <v>0+ V</v>
      </c>
      <c r="T379" t="b">
        <f>EXACT(LOWER(RIGHT(R379,1)),RIGHT(R379,1))</f>
        <v>0</v>
      </c>
      <c r="AD379">
        <f t="shared" si="11"/>
        <v>2</v>
      </c>
    </row>
    <row r="380" spans="1:30" x14ac:dyDescent="0.2">
      <c r="A380">
        <v>357</v>
      </c>
      <c r="B380" t="s">
        <v>528</v>
      </c>
      <c r="C380" t="str">
        <f t="shared" si="10"/>
        <v>NN</v>
      </c>
      <c r="D380" t="str">
        <f>RIGHT(B380,AD380)</f>
        <v>3125</v>
      </c>
      <c r="J380">
        <v>14.12</v>
      </c>
      <c r="K380">
        <v>14.01</v>
      </c>
      <c r="L380" t="str">
        <f>LEFT(R380,1)</f>
        <v>m</v>
      </c>
      <c r="M380" t="e">
        <f>IF(T380,LEFT(S380,LEN(S380)-1),S380)</f>
        <v>#VALUE!</v>
      </c>
      <c r="N380" t="str">
        <f>IF(T380,RIGHT(R380,1),"")</f>
        <v>m</v>
      </c>
      <c r="O380">
        <v>95</v>
      </c>
      <c r="P380">
        <v>34.299999999999997</v>
      </c>
      <c r="R380" t="s">
        <v>18</v>
      </c>
      <c r="S380" t="str">
        <f>MID(R380,2,10)</f>
        <v/>
      </c>
      <c r="T380" t="b">
        <f>EXACT(LOWER(RIGHT(R380,1)),RIGHT(R380,1))</f>
        <v>1</v>
      </c>
      <c r="AD380">
        <f t="shared" si="11"/>
        <v>4</v>
      </c>
    </row>
    <row r="381" spans="1:30" x14ac:dyDescent="0.2">
      <c r="A381">
        <v>744</v>
      </c>
      <c r="B381" t="s">
        <v>529</v>
      </c>
      <c r="C381" t="str">
        <f t="shared" si="10"/>
        <v>NN</v>
      </c>
      <c r="D381" t="str">
        <f>RIGHT(B381,AD381)</f>
        <v>3270</v>
      </c>
      <c r="J381">
        <v>13.82</v>
      </c>
      <c r="K381">
        <v>13.71</v>
      </c>
      <c r="L381" t="str">
        <f>LEFT(R381,1)</f>
        <v>M</v>
      </c>
      <c r="M381" t="str">
        <f>IF(T381,LEFT(S381,LEN(S381)-1),S381)</f>
        <v xml:space="preserve">4 V </v>
      </c>
      <c r="N381" t="str">
        <f>IF(T381,RIGHT(R381,1),"")</f>
        <v>e</v>
      </c>
      <c r="O381">
        <v>95</v>
      </c>
      <c r="P381">
        <v>34.299999999999997</v>
      </c>
      <c r="R381" t="s">
        <v>530</v>
      </c>
      <c r="S381" t="str">
        <f>MID(R381,2,10)</f>
        <v>4 V e</v>
      </c>
      <c r="T381" t="b">
        <f>EXACT(LOWER(RIGHT(R381,1)),RIGHT(R381,1))</f>
        <v>1</v>
      </c>
      <c r="AD381">
        <f t="shared" si="11"/>
        <v>4</v>
      </c>
    </row>
    <row r="382" spans="1:30" x14ac:dyDescent="0.2">
      <c r="A382">
        <v>841</v>
      </c>
      <c r="B382" t="s">
        <v>531</v>
      </c>
      <c r="C382" t="str">
        <f t="shared" si="10"/>
        <v>GJ</v>
      </c>
      <c r="D382" t="str">
        <f>RIGHT(B382,AD382)</f>
        <v>2036</v>
      </c>
      <c r="E382" t="s">
        <v>45</v>
      </c>
      <c r="J382">
        <v>11.13</v>
      </c>
      <c r="K382">
        <v>11</v>
      </c>
      <c r="L382" t="str">
        <f>LEFT(R382,1)</f>
        <v>M</v>
      </c>
      <c r="M382" t="str">
        <f>IF(T382,LEFT(S382,LEN(S382)-1),S382)</f>
        <v>2 V</v>
      </c>
      <c r="N382" t="str">
        <f>IF(T382,RIGHT(R382,1),"")</f>
        <v>e</v>
      </c>
      <c r="O382">
        <v>95</v>
      </c>
      <c r="P382">
        <v>34.299999999999997</v>
      </c>
      <c r="R382" t="s">
        <v>55</v>
      </c>
      <c r="S382" t="str">
        <f>MID(R382,2,10)</f>
        <v>2 Ve</v>
      </c>
      <c r="T382" t="b">
        <f>EXACT(LOWER(RIGHT(R382,1)),RIGHT(R382,1))</f>
        <v>1</v>
      </c>
      <c r="AD382">
        <f t="shared" si="11"/>
        <v>4</v>
      </c>
    </row>
    <row r="383" spans="1:30" x14ac:dyDescent="0.2">
      <c r="A383">
        <v>842</v>
      </c>
      <c r="B383" t="s">
        <v>531</v>
      </c>
      <c r="C383" t="str">
        <f t="shared" si="10"/>
        <v>GJ</v>
      </c>
      <c r="D383" t="str">
        <f>RIGHT(B383,AD383)</f>
        <v>2036</v>
      </c>
      <c r="E383" t="s">
        <v>47</v>
      </c>
      <c r="J383">
        <v>12.15</v>
      </c>
      <c r="K383">
        <v>12</v>
      </c>
      <c r="L383" t="str">
        <f>LEFT(R383,1)</f>
        <v/>
      </c>
      <c r="M383" t="e">
        <f>IF(T383,LEFT(S383,LEN(S383)-1),S383)</f>
        <v>#VALUE!</v>
      </c>
      <c r="N383" t="str">
        <f>IF(T383,RIGHT(R383,1),"")</f>
        <v/>
      </c>
      <c r="O383">
        <v>95</v>
      </c>
      <c r="P383">
        <v>34.299999999999997</v>
      </c>
      <c r="S383" t="str">
        <f>MID(R383,2,10)</f>
        <v/>
      </c>
      <c r="T383" t="b">
        <f>EXACT(LOWER(RIGHT(R383,1)),RIGHT(R383,1))</f>
        <v>1</v>
      </c>
      <c r="AD383">
        <f t="shared" si="11"/>
        <v>4</v>
      </c>
    </row>
    <row r="384" spans="1:30" x14ac:dyDescent="0.2">
      <c r="A384">
        <v>2216</v>
      </c>
      <c r="B384" t="s">
        <v>532</v>
      </c>
      <c r="C384" t="str">
        <f t="shared" si="10"/>
        <v>Gl</v>
      </c>
      <c r="D384" t="str">
        <f>RIGHT(B384,AD384)</f>
        <v>536</v>
      </c>
      <c r="J384">
        <v>9.6999999999999993</v>
      </c>
      <c r="K384">
        <v>9.59</v>
      </c>
      <c r="L384" t="str">
        <f>LEFT(R384,1)</f>
        <v>M</v>
      </c>
      <c r="M384" t="str">
        <f>IF(T384,LEFT(S384,LEN(S384)-1),S384)</f>
        <v/>
      </c>
      <c r="N384" t="str">
        <f>IF(T384,RIGHT(R384,1),"")</f>
        <v>1</v>
      </c>
      <c r="O384">
        <v>95.1</v>
      </c>
      <c r="P384">
        <v>34.299999999999997</v>
      </c>
      <c r="R384" t="s">
        <v>288</v>
      </c>
      <c r="S384" t="str">
        <f>MID(R384,2,10)</f>
        <v>1</v>
      </c>
      <c r="T384" t="b">
        <f>EXACT(LOWER(RIGHT(R384,1)),RIGHT(R384,1))</f>
        <v>1</v>
      </c>
      <c r="AD384">
        <f t="shared" si="11"/>
        <v>3</v>
      </c>
    </row>
    <row r="385" spans="1:30" x14ac:dyDescent="0.2">
      <c r="A385">
        <v>2292</v>
      </c>
      <c r="B385" t="s">
        <v>533</v>
      </c>
      <c r="C385" t="str">
        <f t="shared" si="10"/>
        <v>NN</v>
      </c>
      <c r="D385" t="str">
        <f>RIGHT(B385,AD385)</f>
        <v>3849</v>
      </c>
      <c r="J385">
        <v>19.739999999999998</v>
      </c>
      <c r="K385">
        <v>19.63</v>
      </c>
      <c r="L385" t="str">
        <f>LEFT(R385,1)</f>
        <v>M</v>
      </c>
      <c r="M385" t="str">
        <f>IF(T385,LEFT(S385,LEN(S385)-1),S385)</f>
        <v/>
      </c>
      <c r="N385" t="str">
        <f>IF(T385,RIGHT(R385,1),"")</f>
        <v>9</v>
      </c>
      <c r="O385">
        <v>95</v>
      </c>
      <c r="P385">
        <v>34.299999999999997</v>
      </c>
      <c r="R385" t="s">
        <v>534</v>
      </c>
      <c r="S385" t="str">
        <f>MID(R385,2,10)</f>
        <v>9</v>
      </c>
      <c r="T385" t="b">
        <f>EXACT(LOWER(RIGHT(R385,1)),RIGHT(R385,1))</f>
        <v>1</v>
      </c>
      <c r="AD385">
        <f t="shared" si="11"/>
        <v>4</v>
      </c>
    </row>
    <row r="386" spans="1:30" x14ac:dyDescent="0.2">
      <c r="A386">
        <v>2620</v>
      </c>
      <c r="B386" t="s">
        <v>535</v>
      </c>
      <c r="C386" t="str">
        <f t="shared" si="10"/>
        <v>Gl</v>
      </c>
      <c r="D386" t="str">
        <f>RIGHT(B386,AD386)</f>
        <v>631</v>
      </c>
      <c r="J386">
        <v>5.75</v>
      </c>
      <c r="K386">
        <v>5.64</v>
      </c>
      <c r="L386" t="str">
        <f>LEFT(R386,1)</f>
        <v>K</v>
      </c>
      <c r="M386" t="str">
        <f>IF(T386,LEFT(S386,LEN(S386)-1),S386)</f>
        <v>0 V</v>
      </c>
      <c r="N386" t="str">
        <f>IF(T386,RIGHT(R386,1),"")</f>
        <v>e</v>
      </c>
      <c r="O386">
        <v>95.1</v>
      </c>
      <c r="P386">
        <v>34.299999999999997</v>
      </c>
      <c r="R386" t="s">
        <v>148</v>
      </c>
      <c r="S386" t="str">
        <f>MID(R386,2,10)</f>
        <v>0 Ve</v>
      </c>
      <c r="T386" t="b">
        <f>EXACT(LOWER(RIGHT(R386,1)),RIGHT(R386,1))</f>
        <v>1</v>
      </c>
      <c r="AD386">
        <f t="shared" si="11"/>
        <v>3</v>
      </c>
    </row>
    <row r="387" spans="1:30" x14ac:dyDescent="0.2">
      <c r="A387">
        <v>2988</v>
      </c>
      <c r="B387" t="s">
        <v>536</v>
      </c>
      <c r="C387" t="str">
        <f t="shared" ref="C387:C450" si="12">LEFT(B387,2)</f>
        <v>Gl</v>
      </c>
      <c r="D387" t="str">
        <f>RIGHT(B387,AD387)</f>
        <v>740</v>
      </c>
      <c r="J387">
        <v>9.2200000000000006</v>
      </c>
      <c r="K387">
        <v>9.1</v>
      </c>
      <c r="L387" t="str">
        <f>LEFT(R387,1)</f>
        <v>M</v>
      </c>
      <c r="M387" t="str">
        <f>IF(T387,LEFT(S387,LEN(S387)-1),S387)</f>
        <v>2 V</v>
      </c>
      <c r="N387" t="str">
        <f>IF(T387,RIGHT(R387,1),"")</f>
        <v/>
      </c>
      <c r="O387">
        <v>94.6</v>
      </c>
      <c r="P387">
        <v>34.5</v>
      </c>
      <c r="R387" t="s">
        <v>75</v>
      </c>
      <c r="S387" t="str">
        <f>MID(R387,2,10)</f>
        <v>2 V</v>
      </c>
      <c r="T387" t="b">
        <f>EXACT(LOWER(RIGHT(R387,1)),RIGHT(R387,1))</f>
        <v>0</v>
      </c>
      <c r="AD387">
        <f t="shared" ref="AD387:AD450" si="13">LEN(B387)-3</f>
        <v>3</v>
      </c>
    </row>
    <row r="388" spans="1:30" x14ac:dyDescent="0.2">
      <c r="A388">
        <v>1804</v>
      </c>
      <c r="B388" t="s">
        <v>537</v>
      </c>
      <c r="C388" t="str">
        <f t="shared" si="12"/>
        <v>Gl</v>
      </c>
      <c r="D388" t="str">
        <f>RIGHT(B388,AD388)</f>
        <v>431</v>
      </c>
      <c r="J388">
        <v>11.52</v>
      </c>
      <c r="K388">
        <v>11.39</v>
      </c>
      <c r="L388" t="str">
        <f>LEFT(R388,1)</f>
        <v>M</v>
      </c>
      <c r="M388" t="str">
        <f>IF(T388,LEFT(S388,LEN(S388)-1),S388)</f>
        <v>3.</v>
      </c>
      <c r="N388" t="str">
        <f>IF(T388,RIGHT(R388,1),"")</f>
        <v>5</v>
      </c>
      <c r="O388">
        <v>94.3</v>
      </c>
      <c r="P388">
        <v>34.6</v>
      </c>
      <c r="R388" t="s">
        <v>97</v>
      </c>
      <c r="S388" t="str">
        <f>MID(R388,2,10)</f>
        <v>3.5</v>
      </c>
      <c r="T388" t="b">
        <f>EXACT(LOWER(RIGHT(R388,1)),RIGHT(R388,1))</f>
        <v>1</v>
      </c>
      <c r="AD388">
        <f t="shared" si="13"/>
        <v>3</v>
      </c>
    </row>
    <row r="389" spans="1:30" x14ac:dyDescent="0.2">
      <c r="A389">
        <v>26</v>
      </c>
      <c r="B389" t="s">
        <v>538</v>
      </c>
      <c r="C389" t="str">
        <f t="shared" si="12"/>
        <v>NN</v>
      </c>
      <c r="D389" t="str">
        <f>RIGHT(B389,AD389)</f>
        <v>3010</v>
      </c>
      <c r="J389">
        <v>13.54</v>
      </c>
      <c r="K389">
        <v>13.41</v>
      </c>
      <c r="L389" t="str">
        <f>LEFT(R389,1)</f>
        <v>m</v>
      </c>
      <c r="M389" t="e">
        <f>IF(T389,LEFT(S389,LEN(S389)-1),S389)</f>
        <v>#VALUE!</v>
      </c>
      <c r="N389" t="str">
        <f>IF(T389,RIGHT(R389,1),"")</f>
        <v>m</v>
      </c>
      <c r="O389">
        <v>94</v>
      </c>
      <c r="P389">
        <v>34.700000000000003</v>
      </c>
      <c r="R389" t="s">
        <v>18</v>
      </c>
      <c r="S389" t="str">
        <f>MID(R389,2,10)</f>
        <v/>
      </c>
      <c r="T389" t="b">
        <f>EXACT(LOWER(RIGHT(R389,1)),RIGHT(R389,1))</f>
        <v>1</v>
      </c>
      <c r="AD389">
        <f t="shared" si="13"/>
        <v>4</v>
      </c>
    </row>
    <row r="390" spans="1:30" x14ac:dyDescent="0.2">
      <c r="A390">
        <v>804</v>
      </c>
      <c r="B390" t="s">
        <v>539</v>
      </c>
      <c r="C390" t="str">
        <f t="shared" si="12"/>
        <v>Gl</v>
      </c>
      <c r="D390" t="str">
        <f>RIGHT(B390,AD390)</f>
        <v>173</v>
      </c>
      <c r="J390">
        <v>10.36</v>
      </c>
      <c r="K390">
        <v>10.23</v>
      </c>
      <c r="L390" t="str">
        <f>LEFT(R390,1)</f>
        <v>M</v>
      </c>
      <c r="M390" t="str">
        <f>IF(T390,LEFT(S390,LEN(S390)-1),S390)</f>
        <v>1 V</v>
      </c>
      <c r="N390" t="str">
        <f>IF(T390,RIGHT(R390,1),"")</f>
        <v/>
      </c>
      <c r="O390">
        <v>94</v>
      </c>
      <c r="P390">
        <v>34.700000000000003</v>
      </c>
      <c r="R390" t="s">
        <v>126</v>
      </c>
      <c r="S390" t="str">
        <f>MID(R390,2,10)</f>
        <v>1 V</v>
      </c>
      <c r="T390" t="b">
        <f>EXACT(LOWER(RIGHT(R390,1)),RIGHT(R390,1))</f>
        <v>0</v>
      </c>
      <c r="AD390">
        <f t="shared" si="13"/>
        <v>3</v>
      </c>
    </row>
    <row r="391" spans="1:30" x14ac:dyDescent="0.2">
      <c r="A391">
        <v>2168</v>
      </c>
      <c r="B391" t="s">
        <v>540</v>
      </c>
      <c r="C391" t="str">
        <f t="shared" si="12"/>
        <v>NN</v>
      </c>
      <c r="D391" t="str">
        <f>RIGHT(B391,AD391)</f>
        <v>3801</v>
      </c>
      <c r="J391">
        <v>11.97</v>
      </c>
      <c r="K391">
        <v>11.8</v>
      </c>
      <c r="L391" t="str">
        <f>LEFT(R391,1)</f>
        <v>M</v>
      </c>
      <c r="M391" t="str">
        <f>IF(T391,LEFT(S391,LEN(S391)-1),S391)</f>
        <v/>
      </c>
      <c r="N391" t="str">
        <f>IF(T391,RIGHT(R391,1),"")</f>
        <v>3</v>
      </c>
      <c r="O391">
        <v>94</v>
      </c>
      <c r="P391">
        <v>34.700000000000003</v>
      </c>
      <c r="R391" t="s">
        <v>122</v>
      </c>
      <c r="S391" t="str">
        <f>MID(R391,2,10)</f>
        <v>3</v>
      </c>
      <c r="T391" t="b">
        <f>EXACT(LOWER(RIGHT(R391,1)),RIGHT(R391,1))</f>
        <v>1</v>
      </c>
      <c r="AD391">
        <f t="shared" si="13"/>
        <v>4</v>
      </c>
    </row>
    <row r="392" spans="1:30" x14ac:dyDescent="0.2">
      <c r="A392">
        <v>2356</v>
      </c>
      <c r="B392" t="s">
        <v>541</v>
      </c>
      <c r="C392" t="str">
        <f t="shared" si="12"/>
        <v>Gl</v>
      </c>
      <c r="D392" t="str">
        <f>RIGHT(B392,AD392)</f>
        <v>568</v>
      </c>
      <c r="E392" t="s">
        <v>45</v>
      </c>
      <c r="J392">
        <v>12.19</v>
      </c>
      <c r="K392">
        <v>12.05</v>
      </c>
      <c r="L392" t="str">
        <f>LEFT(R392,1)</f>
        <v>M</v>
      </c>
      <c r="M392" t="str">
        <f>IF(T392,LEFT(S392,LEN(S392)-1),S392)</f>
        <v>3.5 J</v>
      </c>
      <c r="N392" t="str">
        <f>IF(T392,RIGHT(R392,1),"")</f>
        <v/>
      </c>
      <c r="O392">
        <v>93.9</v>
      </c>
      <c r="P392">
        <v>34.700000000000003</v>
      </c>
      <c r="R392" t="s">
        <v>320</v>
      </c>
      <c r="S392" t="str">
        <f>MID(R392,2,10)</f>
        <v>3.5 J</v>
      </c>
      <c r="T392" t="b">
        <f>EXACT(LOWER(RIGHT(R392,1)),RIGHT(R392,1))</f>
        <v>0</v>
      </c>
      <c r="AD392">
        <f t="shared" si="13"/>
        <v>3</v>
      </c>
    </row>
    <row r="393" spans="1:30" x14ac:dyDescent="0.2">
      <c r="A393">
        <v>2357</v>
      </c>
      <c r="B393" t="s">
        <v>541</v>
      </c>
      <c r="C393" t="str">
        <f t="shared" si="12"/>
        <v>Gl</v>
      </c>
      <c r="D393" t="str">
        <f>RIGHT(B393,AD393)</f>
        <v>568</v>
      </c>
      <c r="E393" t="s">
        <v>47</v>
      </c>
      <c r="J393">
        <v>12.7</v>
      </c>
      <c r="K393">
        <v>12.6</v>
      </c>
      <c r="L393" t="str">
        <f>LEFT(R393,1)</f>
        <v/>
      </c>
      <c r="M393" t="e">
        <f>IF(T393,LEFT(S393,LEN(S393)-1),S393)</f>
        <v>#VALUE!</v>
      </c>
      <c r="N393" t="str">
        <f>IF(T393,RIGHT(R393,1),"")</f>
        <v/>
      </c>
      <c r="O393">
        <v>93.9</v>
      </c>
      <c r="P393">
        <v>34.700000000000003</v>
      </c>
      <c r="S393" t="str">
        <f>MID(R393,2,10)</f>
        <v/>
      </c>
      <c r="T393" t="b">
        <f>EXACT(LOWER(RIGHT(R393,1)),RIGHT(R393,1))</f>
        <v>1</v>
      </c>
      <c r="AD393">
        <f t="shared" si="13"/>
        <v>3</v>
      </c>
    </row>
    <row r="394" spans="1:30" x14ac:dyDescent="0.2">
      <c r="A394">
        <v>593</v>
      </c>
      <c r="B394" t="s">
        <v>542</v>
      </c>
      <c r="C394" t="str">
        <f t="shared" si="12"/>
        <v>Gl</v>
      </c>
      <c r="D394" t="str">
        <f>RIGHT(B394,AD394)</f>
        <v>136</v>
      </c>
      <c r="F394" t="s">
        <v>543</v>
      </c>
      <c r="H394" t="s">
        <v>1331</v>
      </c>
      <c r="I394" s="3" t="s">
        <v>1494</v>
      </c>
      <c r="J394">
        <v>5.54</v>
      </c>
      <c r="K394">
        <v>5.4</v>
      </c>
      <c r="L394" t="str">
        <f>LEFT(R394,1)</f>
        <v>G</v>
      </c>
      <c r="M394" t="str">
        <f>IF(T394,LEFT(S394,LEN(S394)-1),S394)</f>
        <v>2 V</v>
      </c>
      <c r="N394" t="str">
        <f>IF(T394,RIGHT(R394,1),"")</f>
        <v/>
      </c>
      <c r="O394">
        <v>93.6</v>
      </c>
      <c r="P394">
        <v>34.799999999999997</v>
      </c>
      <c r="R394" t="s">
        <v>39</v>
      </c>
      <c r="S394" t="str">
        <f>MID(R394,2,10)</f>
        <v>2 V</v>
      </c>
      <c r="T394" t="b">
        <f>EXACT(LOWER(RIGHT(R394,1)),RIGHT(R394,1))</f>
        <v>0</v>
      </c>
      <c r="AD394">
        <f t="shared" si="13"/>
        <v>3</v>
      </c>
    </row>
    <row r="395" spans="1:30" x14ac:dyDescent="0.2">
      <c r="A395">
        <v>3017</v>
      </c>
      <c r="B395" t="s">
        <v>544</v>
      </c>
      <c r="C395" t="str">
        <f t="shared" si="12"/>
        <v>GJ</v>
      </c>
      <c r="D395" t="str">
        <f>RIGHT(B395,AD395)</f>
        <v>1232</v>
      </c>
      <c r="J395">
        <v>13.52</v>
      </c>
      <c r="K395">
        <v>13.38</v>
      </c>
      <c r="L395" t="str">
        <f>LEFT(R395,1)</f>
        <v>k</v>
      </c>
      <c r="M395" t="str">
        <f>IF(T395,LEFT(S395,LEN(S395)-1),S395)</f>
        <v>-</v>
      </c>
      <c r="N395" t="str">
        <f>IF(T395,RIGHT(R395,1),"")</f>
        <v>m</v>
      </c>
      <c r="O395">
        <v>93.6</v>
      </c>
      <c r="P395">
        <v>34.799999999999997</v>
      </c>
      <c r="R395" t="s">
        <v>255</v>
      </c>
      <c r="S395" t="str">
        <f>MID(R395,2,10)</f>
        <v>-m</v>
      </c>
      <c r="T395" t="b">
        <f>EXACT(LOWER(RIGHT(R395,1)),RIGHT(R395,1))</f>
        <v>1</v>
      </c>
      <c r="AD395">
        <f t="shared" si="13"/>
        <v>4</v>
      </c>
    </row>
    <row r="396" spans="1:30" x14ac:dyDescent="0.2">
      <c r="A396">
        <v>2744</v>
      </c>
      <c r="B396" t="s">
        <v>23</v>
      </c>
      <c r="C396" t="str">
        <f t="shared" si="12"/>
        <v>Gl</v>
      </c>
      <c r="D396" t="str">
        <f>RIGHT(B396,AD396)</f>
        <v>669</v>
      </c>
      <c r="E396" t="s">
        <v>45</v>
      </c>
      <c r="J396">
        <v>11.42</v>
      </c>
      <c r="K396">
        <v>11.27</v>
      </c>
      <c r="L396" t="str">
        <f>LEFT(R396,1)</f>
        <v>M</v>
      </c>
      <c r="M396" t="str">
        <f>IF(T396,LEFT(S396,LEN(S396)-1),S396)</f>
        <v xml:space="preserve">4 </v>
      </c>
      <c r="N396" t="str">
        <f>IF(T396,RIGHT(R396,1),"")</f>
        <v>e</v>
      </c>
      <c r="O396">
        <v>93.3</v>
      </c>
      <c r="P396">
        <v>34.9</v>
      </c>
      <c r="R396" t="s">
        <v>221</v>
      </c>
      <c r="S396" t="str">
        <f>MID(R396,2,10)</f>
        <v>4 e</v>
      </c>
      <c r="T396" t="b">
        <f>EXACT(LOWER(RIGHT(R396,1)),RIGHT(R396,1))</f>
        <v>1</v>
      </c>
      <c r="AD396">
        <f t="shared" si="13"/>
        <v>3</v>
      </c>
    </row>
    <row r="397" spans="1:30" x14ac:dyDescent="0.2">
      <c r="A397">
        <v>2745</v>
      </c>
      <c r="B397" t="s">
        <v>23</v>
      </c>
      <c r="C397" t="str">
        <f t="shared" si="12"/>
        <v>Gl</v>
      </c>
      <c r="D397" t="str">
        <f>RIGHT(B397,AD397)</f>
        <v>669</v>
      </c>
      <c r="E397" t="s">
        <v>47</v>
      </c>
      <c r="J397">
        <v>12.97</v>
      </c>
      <c r="K397">
        <v>12.82</v>
      </c>
      <c r="L397" t="str">
        <f>LEFT(R397,1)</f>
        <v>M</v>
      </c>
      <c r="M397" t="str">
        <f>IF(T397,LEFT(S397,LEN(S397)-1),S397)</f>
        <v xml:space="preserve">5 </v>
      </c>
      <c r="N397" t="str">
        <f>IF(T397,RIGHT(R397,1),"")</f>
        <v>e</v>
      </c>
      <c r="O397">
        <v>93.3</v>
      </c>
      <c r="P397">
        <v>34.9</v>
      </c>
      <c r="R397" t="s">
        <v>42</v>
      </c>
      <c r="S397" t="str">
        <f>MID(R397,2,10)</f>
        <v>5 e</v>
      </c>
      <c r="T397" t="b">
        <f>EXACT(LOWER(RIGHT(R397,1)),RIGHT(R397,1))</f>
        <v>1</v>
      </c>
      <c r="AD397">
        <f t="shared" si="13"/>
        <v>3</v>
      </c>
    </row>
    <row r="398" spans="1:30" x14ac:dyDescent="0.2">
      <c r="A398">
        <v>3100</v>
      </c>
      <c r="B398" t="s">
        <v>545</v>
      </c>
      <c r="C398" t="str">
        <f t="shared" si="12"/>
        <v>Gl</v>
      </c>
      <c r="D398" t="str">
        <f>RIGHT(B398,AD398)</f>
        <v>766</v>
      </c>
      <c r="E398" t="s">
        <v>45</v>
      </c>
      <c r="J398">
        <v>12.91</v>
      </c>
      <c r="K398">
        <v>12.75</v>
      </c>
      <c r="L398" t="str">
        <f>LEFT(R398,1)</f>
        <v>M</v>
      </c>
      <c r="M398" t="str">
        <f>IF(T398,LEFT(S398,LEN(S398)-1),S398)</f>
        <v>4.5 J</v>
      </c>
      <c r="N398" t="str">
        <f>IF(T398,RIGHT(R398,1),"")</f>
        <v/>
      </c>
      <c r="O398">
        <v>93.1</v>
      </c>
      <c r="P398">
        <v>35</v>
      </c>
      <c r="R398" t="s">
        <v>106</v>
      </c>
      <c r="S398" t="str">
        <f>MID(R398,2,10)</f>
        <v>4.5 J</v>
      </c>
      <c r="T398" t="b">
        <f>EXACT(LOWER(RIGHT(R398,1)),RIGHT(R398,1))</f>
        <v>0</v>
      </c>
      <c r="AD398">
        <f t="shared" si="13"/>
        <v>3</v>
      </c>
    </row>
    <row r="399" spans="1:30" x14ac:dyDescent="0.2">
      <c r="A399">
        <v>3101</v>
      </c>
      <c r="B399" t="s">
        <v>545</v>
      </c>
      <c r="C399" t="str">
        <f t="shared" si="12"/>
        <v>Gl</v>
      </c>
      <c r="D399" t="str">
        <f>RIGHT(B399,AD399)</f>
        <v>766</v>
      </c>
      <c r="E399" t="s">
        <v>47</v>
      </c>
      <c r="J399">
        <v>13.4</v>
      </c>
      <c r="K399">
        <v>13.2</v>
      </c>
      <c r="L399" t="str">
        <f>LEFT(R399,1)</f>
        <v/>
      </c>
      <c r="M399" t="e">
        <f>IF(T399,LEFT(S399,LEN(S399)-1),S399)</f>
        <v>#VALUE!</v>
      </c>
      <c r="N399" t="str">
        <f>IF(T399,RIGHT(R399,1),"")</f>
        <v/>
      </c>
      <c r="O399">
        <v>93.1</v>
      </c>
      <c r="P399">
        <v>35</v>
      </c>
      <c r="S399" t="str">
        <f>MID(R399,2,10)</f>
        <v/>
      </c>
      <c r="T399" t="b">
        <f>EXACT(LOWER(RIGHT(R399,1)),RIGHT(R399,1))</f>
        <v>1</v>
      </c>
      <c r="AD399">
        <f t="shared" si="13"/>
        <v>3</v>
      </c>
    </row>
    <row r="400" spans="1:30" x14ac:dyDescent="0.2">
      <c r="A400">
        <v>352</v>
      </c>
      <c r="B400" t="s">
        <v>546</v>
      </c>
      <c r="C400" t="str">
        <f t="shared" si="12"/>
        <v>GJ</v>
      </c>
      <c r="D400" t="str">
        <f>RIGHT(B400,AD400)</f>
        <v>1041</v>
      </c>
      <c r="E400" t="s">
        <v>45</v>
      </c>
      <c r="J400">
        <v>10.98</v>
      </c>
      <c r="K400">
        <v>10.82</v>
      </c>
      <c r="L400" t="str">
        <f>LEFT(R400,1)</f>
        <v>k</v>
      </c>
      <c r="M400" t="str">
        <f>IF(T400,LEFT(S400,LEN(S400)-1),S400)</f>
        <v>-</v>
      </c>
      <c r="N400" t="str">
        <f>IF(T400,RIGHT(R400,1),"")</f>
        <v>m</v>
      </c>
      <c r="O400">
        <v>93</v>
      </c>
      <c r="P400">
        <v>35.1</v>
      </c>
      <c r="R400" t="s">
        <v>255</v>
      </c>
      <c r="S400" t="str">
        <f>MID(R400,2,10)</f>
        <v>-m</v>
      </c>
      <c r="T400" t="b">
        <f>EXACT(LOWER(RIGHT(R400,1)),RIGHT(R400,1))</f>
        <v>1</v>
      </c>
      <c r="AD400">
        <f t="shared" si="13"/>
        <v>4</v>
      </c>
    </row>
    <row r="401" spans="1:30" x14ac:dyDescent="0.2">
      <c r="A401">
        <v>353</v>
      </c>
      <c r="B401" t="s">
        <v>546</v>
      </c>
      <c r="C401" t="str">
        <f t="shared" si="12"/>
        <v>GJ</v>
      </c>
      <c r="D401" t="str">
        <f>RIGHT(B401,AD401)</f>
        <v>1041</v>
      </c>
      <c r="E401" t="s">
        <v>47</v>
      </c>
      <c r="J401">
        <v>14</v>
      </c>
      <c r="K401">
        <v>13.8</v>
      </c>
      <c r="L401" t="str">
        <f>LEFT(R401,1)</f>
        <v>m</v>
      </c>
      <c r="M401" t="e">
        <f>IF(T401,LEFT(S401,LEN(S401)-1),S401)</f>
        <v>#VALUE!</v>
      </c>
      <c r="N401" t="str">
        <f>IF(T401,RIGHT(R401,1),"")</f>
        <v>m</v>
      </c>
      <c r="O401">
        <v>93</v>
      </c>
      <c r="P401">
        <v>35.1</v>
      </c>
      <c r="R401" t="s">
        <v>18</v>
      </c>
      <c r="S401" t="str">
        <f>MID(R401,2,10)</f>
        <v/>
      </c>
      <c r="T401" t="b">
        <f>EXACT(LOWER(RIGHT(R401,1)),RIGHT(R401,1))</f>
        <v>1</v>
      </c>
      <c r="AD401">
        <f t="shared" si="13"/>
        <v>4</v>
      </c>
    </row>
    <row r="402" spans="1:30" x14ac:dyDescent="0.2">
      <c r="A402">
        <v>3686</v>
      </c>
      <c r="B402" t="s">
        <v>547</v>
      </c>
      <c r="C402" t="str">
        <f t="shared" si="12"/>
        <v>NN</v>
      </c>
      <c r="D402" t="str">
        <f>RIGHT(B402,AD402)</f>
        <v>4333</v>
      </c>
      <c r="J402">
        <v>11.72</v>
      </c>
      <c r="K402">
        <v>11.56</v>
      </c>
      <c r="L402" t="str">
        <f>LEFT(R402,1)</f>
        <v>m</v>
      </c>
      <c r="M402" t="e">
        <f>IF(T402,LEFT(S402,LEN(S402)-1),S402)</f>
        <v>#VALUE!</v>
      </c>
      <c r="N402" t="str">
        <f>IF(T402,RIGHT(R402,1),"")</f>
        <v>m</v>
      </c>
      <c r="O402">
        <v>92.8</v>
      </c>
      <c r="P402">
        <v>35.1</v>
      </c>
      <c r="R402" t="s">
        <v>18</v>
      </c>
      <c r="S402" t="str">
        <f>MID(R402,2,10)</f>
        <v/>
      </c>
      <c r="T402" t="b">
        <f>EXACT(LOWER(RIGHT(R402,1)),RIGHT(R402,1))</f>
        <v>1</v>
      </c>
      <c r="AD402">
        <f t="shared" si="13"/>
        <v>4</v>
      </c>
    </row>
    <row r="403" spans="1:30" x14ac:dyDescent="0.2">
      <c r="A403">
        <v>193</v>
      </c>
      <c r="B403" t="s">
        <v>548</v>
      </c>
      <c r="C403" t="str">
        <f t="shared" si="12"/>
        <v>Gl</v>
      </c>
      <c r="D403" t="str">
        <f>RIGHT(B403,AD403)</f>
        <v>47</v>
      </c>
      <c r="J403">
        <v>10.83</v>
      </c>
      <c r="K403">
        <v>10.66</v>
      </c>
      <c r="L403" t="str">
        <f>LEFT(R403,1)</f>
        <v>M</v>
      </c>
      <c r="M403" t="str">
        <f>IF(T403,LEFT(S403,LEN(S403)-1),S403)</f>
        <v>2.5V</v>
      </c>
      <c r="N403" t="str">
        <f>IF(T403,RIGHT(R403,1),"")</f>
        <v>e</v>
      </c>
      <c r="O403">
        <v>92.4</v>
      </c>
      <c r="P403">
        <v>35.299999999999997</v>
      </c>
      <c r="R403" t="s">
        <v>405</v>
      </c>
      <c r="S403" t="str">
        <f>MID(R403,2,10)</f>
        <v>2.5Ve</v>
      </c>
      <c r="T403" t="b">
        <f>EXACT(LOWER(RIGHT(R403,1)),RIGHT(R403,1))</f>
        <v>1</v>
      </c>
      <c r="AD403">
        <f t="shared" si="13"/>
        <v>2</v>
      </c>
    </row>
    <row r="404" spans="1:30" x14ac:dyDescent="0.2">
      <c r="A404">
        <v>555</v>
      </c>
      <c r="B404" t="s">
        <v>549</v>
      </c>
      <c r="C404" t="str">
        <f t="shared" si="12"/>
        <v>Gl</v>
      </c>
      <c r="D404" t="str">
        <f>RIGHT(B404,AD404)</f>
        <v>124</v>
      </c>
      <c r="F404" t="s">
        <v>550</v>
      </c>
      <c r="H404" t="s">
        <v>1278</v>
      </c>
      <c r="I404" s="3" t="s">
        <v>1495</v>
      </c>
      <c r="J404">
        <v>4.05</v>
      </c>
      <c r="K404">
        <v>3.88</v>
      </c>
      <c r="L404" t="str">
        <f>LEFT(R404,1)</f>
        <v>G</v>
      </c>
      <c r="M404" t="str">
        <f>IF(T404,LEFT(S404,LEN(S404)-1),S404)</f>
        <v>0 V</v>
      </c>
      <c r="N404" t="str">
        <f>IF(T404,RIGHT(R404,1),"")</f>
        <v/>
      </c>
      <c r="O404">
        <v>92.4</v>
      </c>
      <c r="P404">
        <v>35.299999999999997</v>
      </c>
      <c r="R404" t="s">
        <v>332</v>
      </c>
      <c r="S404" t="str">
        <f>MID(R404,2,10)</f>
        <v>0 V</v>
      </c>
      <c r="T404" t="b">
        <f>EXACT(LOWER(RIGHT(R404,1)),RIGHT(R404,1))</f>
        <v>0</v>
      </c>
      <c r="AD404">
        <f t="shared" si="13"/>
        <v>3</v>
      </c>
    </row>
    <row r="405" spans="1:30" x14ac:dyDescent="0.2">
      <c r="A405">
        <v>2584</v>
      </c>
      <c r="B405" t="s">
        <v>551</v>
      </c>
      <c r="C405" t="str">
        <f t="shared" si="12"/>
        <v>Gl</v>
      </c>
      <c r="D405" t="str">
        <f>RIGHT(B405,AD405)</f>
        <v>624</v>
      </c>
      <c r="F405" t="s">
        <v>552</v>
      </c>
      <c r="H405" t="s">
        <v>1419</v>
      </c>
      <c r="I405" s="3" t="s">
        <v>1487</v>
      </c>
      <c r="J405">
        <v>4.91</v>
      </c>
      <c r="K405">
        <v>4.74</v>
      </c>
      <c r="L405" t="str">
        <f>LEFT(R405,1)</f>
        <v>G</v>
      </c>
      <c r="M405" t="str">
        <f>IF(T405,LEFT(S405,LEN(S405)-1),S405)</f>
        <v>0 V</v>
      </c>
      <c r="N405" t="str">
        <f>IF(T405,RIGHT(R405,1),"")</f>
        <v/>
      </c>
      <c r="O405">
        <v>92.4</v>
      </c>
      <c r="P405">
        <v>35.299999999999997</v>
      </c>
      <c r="R405" t="s">
        <v>332</v>
      </c>
      <c r="S405" t="str">
        <f>MID(R405,2,10)</f>
        <v>0 V</v>
      </c>
      <c r="T405" t="b">
        <f>EXACT(LOWER(RIGHT(R405,1)),RIGHT(R405,1))</f>
        <v>0</v>
      </c>
      <c r="AD405">
        <f t="shared" si="13"/>
        <v>3</v>
      </c>
    </row>
    <row r="406" spans="1:30" x14ac:dyDescent="0.2">
      <c r="A406">
        <v>2494</v>
      </c>
      <c r="B406" t="s">
        <v>553</v>
      </c>
      <c r="C406" t="str">
        <f t="shared" si="12"/>
        <v>NN</v>
      </c>
      <c r="D406" t="str">
        <f>RIGHT(B406,AD406)</f>
        <v>3928</v>
      </c>
      <c r="J406">
        <v>13.68</v>
      </c>
      <c r="K406">
        <v>13.5</v>
      </c>
      <c r="L406" t="str">
        <f>LEFT(R406,1)</f>
        <v>m</v>
      </c>
      <c r="M406" t="e">
        <f>IF(T406,LEFT(S406,LEN(S406)-1),S406)</f>
        <v>#VALUE!</v>
      </c>
      <c r="N406" t="str">
        <f>IF(T406,RIGHT(R406,1),"")</f>
        <v>m</v>
      </c>
      <c r="O406">
        <v>92</v>
      </c>
      <c r="P406">
        <v>35.4</v>
      </c>
      <c r="R406" t="s">
        <v>18</v>
      </c>
      <c r="S406" t="str">
        <f>MID(R406,2,10)</f>
        <v/>
      </c>
      <c r="T406" t="b">
        <f>EXACT(LOWER(RIGHT(R406,1)),RIGHT(R406,1))</f>
        <v>1</v>
      </c>
      <c r="AD406">
        <f t="shared" si="13"/>
        <v>4</v>
      </c>
    </row>
    <row r="407" spans="1:30" x14ac:dyDescent="0.2">
      <c r="A407">
        <v>3701</v>
      </c>
      <c r="B407" t="s">
        <v>554</v>
      </c>
      <c r="C407" t="str">
        <f t="shared" si="12"/>
        <v>GJ</v>
      </c>
      <c r="D407" t="str">
        <f>RIGHT(B407,AD407)</f>
        <v>1284</v>
      </c>
      <c r="J407">
        <v>11.16</v>
      </c>
      <c r="K407">
        <v>11</v>
      </c>
      <c r="L407" t="str">
        <f>LEFT(R407,1)</f>
        <v>M</v>
      </c>
      <c r="M407" t="str">
        <f>IF(T407,LEFT(S407,LEN(S407)-1),S407)</f>
        <v>2 V</v>
      </c>
      <c r="N407" t="str">
        <f>IF(T407,RIGHT(R407,1),"")</f>
        <v>e</v>
      </c>
      <c r="O407">
        <v>92</v>
      </c>
      <c r="P407">
        <v>35.4</v>
      </c>
      <c r="R407" t="s">
        <v>55</v>
      </c>
      <c r="S407" t="str">
        <f>MID(R407,2,10)</f>
        <v>2 Ve</v>
      </c>
      <c r="T407" t="b">
        <f>EXACT(LOWER(RIGHT(R407,1)),RIGHT(R407,1))</f>
        <v>1</v>
      </c>
      <c r="AD407">
        <f t="shared" si="13"/>
        <v>4</v>
      </c>
    </row>
    <row r="408" spans="1:30" x14ac:dyDescent="0.2">
      <c r="A408">
        <v>3539</v>
      </c>
      <c r="B408" t="s">
        <v>555</v>
      </c>
      <c r="C408" t="str">
        <f t="shared" si="12"/>
        <v>NN</v>
      </c>
      <c r="D408" t="str">
        <f>RIGHT(B408,AD408)</f>
        <v>4281</v>
      </c>
      <c r="J408">
        <v>17.14</v>
      </c>
      <c r="K408">
        <v>16.96</v>
      </c>
      <c r="L408" t="str">
        <f>LEFT(R408,1)</f>
        <v>M</v>
      </c>
      <c r="M408" t="str">
        <f>IF(T408,LEFT(S408,LEN(S408)-1),S408)</f>
        <v>6.</v>
      </c>
      <c r="N408" t="str">
        <f>IF(T408,RIGHT(R408,1),"")</f>
        <v>5</v>
      </c>
      <c r="O408">
        <v>91.9</v>
      </c>
      <c r="P408">
        <v>35.5</v>
      </c>
      <c r="R408" t="s">
        <v>93</v>
      </c>
      <c r="S408" t="str">
        <f>MID(R408,2,10)</f>
        <v>6.5</v>
      </c>
      <c r="T408" t="b">
        <f>EXACT(LOWER(RIGHT(R408,1)),RIGHT(R408,1))</f>
        <v>1</v>
      </c>
      <c r="AD408">
        <f t="shared" si="13"/>
        <v>4</v>
      </c>
    </row>
    <row r="409" spans="1:30" x14ac:dyDescent="0.2">
      <c r="A409">
        <v>1089</v>
      </c>
      <c r="B409" t="s">
        <v>556</v>
      </c>
      <c r="C409" t="str">
        <f t="shared" si="12"/>
        <v>NN</v>
      </c>
      <c r="D409" t="str">
        <f>RIGHT(B409,AD409)</f>
        <v>3412</v>
      </c>
      <c r="E409" t="s">
        <v>73</v>
      </c>
      <c r="J409">
        <v>11.06</v>
      </c>
      <c r="K409">
        <v>10.87</v>
      </c>
      <c r="L409" t="str">
        <f>LEFT(R409,1)</f>
        <v>M</v>
      </c>
      <c r="M409" t="str">
        <f>IF(T409,LEFT(S409,LEN(S409)-1),S409)</f>
        <v>3.</v>
      </c>
      <c r="N409" t="str">
        <f>IF(T409,RIGHT(R409,1),"")</f>
        <v>5</v>
      </c>
      <c r="O409">
        <v>91.5</v>
      </c>
      <c r="P409">
        <v>35.6</v>
      </c>
      <c r="R409" t="s">
        <v>97</v>
      </c>
      <c r="S409" t="str">
        <f>MID(R409,2,10)</f>
        <v>3.5</v>
      </c>
      <c r="T409" t="b">
        <f>EXACT(LOWER(RIGHT(R409,1)),RIGHT(R409,1))</f>
        <v>1</v>
      </c>
      <c r="AD409">
        <f t="shared" si="13"/>
        <v>4</v>
      </c>
    </row>
    <row r="410" spans="1:30" x14ac:dyDescent="0.2">
      <c r="A410">
        <v>2428</v>
      </c>
      <c r="B410" t="s">
        <v>557</v>
      </c>
      <c r="C410" t="str">
        <f t="shared" si="12"/>
        <v>Wo</v>
      </c>
      <c r="D410" t="str">
        <f>RIGHT(B410,AD410)</f>
        <v>9520</v>
      </c>
      <c r="J410">
        <v>10.11</v>
      </c>
      <c r="K410">
        <v>9.92</v>
      </c>
      <c r="L410" t="str">
        <f>LEFT(R410,1)</f>
        <v>M</v>
      </c>
      <c r="M410" t="str">
        <f>IF(T410,LEFT(S410,LEN(S410)-1),S410)</f>
        <v xml:space="preserve">0 V </v>
      </c>
      <c r="N410" t="str">
        <f>IF(T410,RIGHT(R410,1),"")</f>
        <v>e</v>
      </c>
      <c r="O410">
        <v>91.6</v>
      </c>
      <c r="P410">
        <v>35.6</v>
      </c>
      <c r="R410" t="s">
        <v>525</v>
      </c>
      <c r="S410" t="str">
        <f>MID(R410,2,10)</f>
        <v>0 V e</v>
      </c>
      <c r="T410" t="b">
        <f>EXACT(LOWER(RIGHT(R410,1)),RIGHT(R410,1))</f>
        <v>1</v>
      </c>
      <c r="AD410">
        <f t="shared" si="13"/>
        <v>4</v>
      </c>
    </row>
    <row r="411" spans="1:30" x14ac:dyDescent="0.2">
      <c r="A411">
        <v>3049</v>
      </c>
      <c r="B411" t="s">
        <v>558</v>
      </c>
      <c r="C411" t="str">
        <f t="shared" si="12"/>
        <v>GJ</v>
      </c>
      <c r="D411" t="str">
        <f>RIGHT(B411,AD411)</f>
        <v>1236</v>
      </c>
      <c r="J411">
        <v>12.35</v>
      </c>
      <c r="K411">
        <v>12.16</v>
      </c>
      <c r="L411" t="str">
        <f>LEFT(R411,1)</f>
        <v>m</v>
      </c>
      <c r="M411" t="e">
        <f>IF(T411,LEFT(S411,LEN(S411)-1),S411)</f>
        <v>#VALUE!</v>
      </c>
      <c r="N411" t="str">
        <f>IF(T411,RIGHT(R411,1),"")</f>
        <v>m</v>
      </c>
      <c r="O411">
        <v>91.5</v>
      </c>
      <c r="P411">
        <v>35.6</v>
      </c>
      <c r="R411" t="s">
        <v>18</v>
      </c>
      <c r="S411" t="str">
        <f>MID(R411,2,10)</f>
        <v/>
      </c>
      <c r="T411" t="b">
        <f>EXACT(LOWER(RIGHT(R411,1)),RIGHT(R411,1))</f>
        <v>1</v>
      </c>
      <c r="AD411">
        <f t="shared" si="13"/>
        <v>4</v>
      </c>
    </row>
    <row r="412" spans="1:30" x14ac:dyDescent="0.2">
      <c r="A412">
        <v>3307</v>
      </c>
      <c r="B412" t="s">
        <v>559</v>
      </c>
      <c r="C412" t="str">
        <f t="shared" si="12"/>
        <v>Gl</v>
      </c>
      <c r="D412" t="str">
        <f>RIGHT(B412,AD412)</f>
        <v>821</v>
      </c>
      <c r="J412">
        <v>10.87</v>
      </c>
      <c r="K412">
        <v>10.68</v>
      </c>
      <c r="L412" t="str">
        <f>LEFT(R412,1)</f>
        <v>M</v>
      </c>
      <c r="M412" t="str">
        <f>IF(T412,LEFT(S412,LEN(S412)-1),S412)</f>
        <v/>
      </c>
      <c r="N412" t="str">
        <f>IF(T412,RIGHT(R412,1),"")</f>
        <v>3</v>
      </c>
      <c r="O412">
        <v>91.7</v>
      </c>
      <c r="P412">
        <v>35.6</v>
      </c>
      <c r="R412" t="s">
        <v>122</v>
      </c>
      <c r="S412" t="str">
        <f>MID(R412,2,10)</f>
        <v>3</v>
      </c>
      <c r="T412" t="b">
        <f>EXACT(LOWER(RIGHT(R412,1)),RIGHT(R412,1))</f>
        <v>1</v>
      </c>
      <c r="AD412">
        <f t="shared" si="13"/>
        <v>3</v>
      </c>
    </row>
    <row r="413" spans="1:30" x14ac:dyDescent="0.2">
      <c r="A413">
        <v>2250</v>
      </c>
      <c r="B413" t="s">
        <v>560</v>
      </c>
      <c r="C413" t="str">
        <f t="shared" si="12"/>
        <v>Gl</v>
      </c>
      <c r="D413" t="str">
        <f>RIGHT(B413,AD413)</f>
        <v>541</v>
      </c>
      <c r="F413" t="s">
        <v>561</v>
      </c>
      <c r="G413" t="s">
        <v>736</v>
      </c>
      <c r="H413" t="s">
        <v>849</v>
      </c>
      <c r="I413" s="3" t="s">
        <v>741</v>
      </c>
      <c r="J413">
        <v>-0.1</v>
      </c>
      <c r="K413">
        <v>-0.3</v>
      </c>
      <c r="L413" t="str">
        <f>LEFT(R413,1)</f>
        <v>K</v>
      </c>
      <c r="M413" t="str">
        <f>IF(T413,LEFT(S413,LEN(S413)-1),S413)</f>
        <v>2 III e</v>
      </c>
      <c r="N413" t="str">
        <f>IF(T413,RIGHT(R413,1),"")</f>
        <v>p</v>
      </c>
      <c r="O413">
        <v>91.2</v>
      </c>
      <c r="P413">
        <v>35.700000000000003</v>
      </c>
      <c r="R413" t="s">
        <v>562</v>
      </c>
      <c r="S413" t="str">
        <f>MID(R413,2,10)</f>
        <v>2 III ep</v>
      </c>
      <c r="T413" t="b">
        <f>EXACT(LOWER(RIGHT(R413,1)),RIGHT(R413,1))</f>
        <v>1</v>
      </c>
      <c r="AD413">
        <f t="shared" si="13"/>
        <v>3</v>
      </c>
    </row>
    <row r="414" spans="1:30" x14ac:dyDescent="0.2">
      <c r="A414">
        <v>578</v>
      </c>
      <c r="B414" t="s">
        <v>563</v>
      </c>
      <c r="C414" t="str">
        <f t="shared" si="12"/>
        <v>NN</v>
      </c>
      <c r="D414" t="str">
        <f>RIGHT(B414,AD414)</f>
        <v>3210</v>
      </c>
      <c r="J414">
        <v>14.75</v>
      </c>
      <c r="K414">
        <v>14.55</v>
      </c>
      <c r="L414" t="str">
        <f>LEFT(R414,1)</f>
        <v>Z</v>
      </c>
      <c r="M414" t="str">
        <f>IF(T414,LEFT(S414,LEN(S414)-1),S414)</f>
        <v/>
      </c>
      <c r="N414" t="str">
        <f>IF(T414,RIGHT(R414,1),"")</f>
        <v>7</v>
      </c>
      <c r="O414">
        <v>91</v>
      </c>
      <c r="P414">
        <v>35.799999999999997</v>
      </c>
      <c r="R414" t="s">
        <v>112</v>
      </c>
      <c r="S414" t="str">
        <f>MID(R414,2,10)</f>
        <v>7</v>
      </c>
      <c r="T414" t="b">
        <f>EXACT(LOWER(RIGHT(R414,1)),RIGHT(R414,1))</f>
        <v>1</v>
      </c>
      <c r="AD414">
        <f t="shared" si="13"/>
        <v>4</v>
      </c>
    </row>
    <row r="415" spans="1:30" x14ac:dyDescent="0.2">
      <c r="A415">
        <v>2268</v>
      </c>
      <c r="B415" t="s">
        <v>564</v>
      </c>
      <c r="C415" t="str">
        <f t="shared" si="12"/>
        <v>Gl</v>
      </c>
      <c r="D415" t="str">
        <f>RIGHT(B415,AD415)</f>
        <v>545</v>
      </c>
      <c r="J415">
        <v>12.9</v>
      </c>
      <c r="K415">
        <v>12.7</v>
      </c>
      <c r="L415" t="str">
        <f>LEFT(R415,1)</f>
        <v>M</v>
      </c>
      <c r="M415" t="str">
        <f>IF(T415,LEFT(S415,LEN(S415)-1),S415)</f>
        <v/>
      </c>
      <c r="N415" t="str">
        <f>IF(T415,RIGHT(R415,1),"")</f>
        <v>4</v>
      </c>
      <c r="O415">
        <v>91.1</v>
      </c>
      <c r="P415">
        <v>35.799999999999997</v>
      </c>
      <c r="R415" t="s">
        <v>24</v>
      </c>
      <c r="S415" t="str">
        <f>MID(R415,2,10)</f>
        <v>4</v>
      </c>
      <c r="T415" t="b">
        <f>EXACT(LOWER(RIGHT(R415,1)),RIGHT(R415,1))</f>
        <v>1</v>
      </c>
      <c r="AD415">
        <f t="shared" si="13"/>
        <v>3</v>
      </c>
    </row>
    <row r="416" spans="1:30" x14ac:dyDescent="0.2">
      <c r="A416">
        <v>3519</v>
      </c>
      <c r="B416" t="s">
        <v>565</v>
      </c>
      <c r="C416" t="str">
        <f t="shared" si="12"/>
        <v>Gl</v>
      </c>
      <c r="D416" t="str">
        <f>RIGHT(B416,AD416)</f>
        <v>856</v>
      </c>
      <c r="E416" t="s">
        <v>45</v>
      </c>
      <c r="J416">
        <v>11.41</v>
      </c>
      <c r="K416">
        <v>11.21</v>
      </c>
      <c r="L416" t="str">
        <f>LEFT(R416,1)</f>
        <v>M</v>
      </c>
      <c r="M416" t="str">
        <f>IF(T416,LEFT(S416,LEN(S416)-1),S416)</f>
        <v>0 V eJ</v>
      </c>
      <c r="N416" t="str">
        <f>IF(T416,RIGHT(R416,1),"")</f>
        <v/>
      </c>
      <c r="O416">
        <v>91</v>
      </c>
      <c r="P416">
        <v>35.799999999999997</v>
      </c>
      <c r="R416" t="s">
        <v>566</v>
      </c>
      <c r="S416" t="str">
        <f>MID(R416,2,10)</f>
        <v>0 V eJ</v>
      </c>
      <c r="T416" t="b">
        <f>EXACT(LOWER(RIGHT(R416,1)),RIGHT(R416,1))</f>
        <v>0</v>
      </c>
      <c r="AD416">
        <f t="shared" si="13"/>
        <v>3</v>
      </c>
    </row>
    <row r="417" spans="1:30" x14ac:dyDescent="0.2">
      <c r="A417">
        <v>3520</v>
      </c>
      <c r="B417" t="s">
        <v>565</v>
      </c>
      <c r="C417" t="str">
        <f t="shared" si="12"/>
        <v>Gl</v>
      </c>
      <c r="D417" t="str">
        <f>RIGHT(B417,AD417)</f>
        <v>856</v>
      </c>
      <c r="E417" t="s">
        <v>47</v>
      </c>
      <c r="J417">
        <v>11.6</v>
      </c>
      <c r="K417">
        <v>11.4</v>
      </c>
      <c r="L417" t="str">
        <f>LEFT(R417,1)</f>
        <v/>
      </c>
      <c r="M417" t="e">
        <f>IF(T417,LEFT(S417,LEN(S417)-1),S417)</f>
        <v>#VALUE!</v>
      </c>
      <c r="N417" t="str">
        <f>IF(T417,RIGHT(R417,1),"")</f>
        <v/>
      </c>
      <c r="O417">
        <v>91</v>
      </c>
      <c r="P417">
        <v>35.799999999999997</v>
      </c>
      <c r="S417" t="str">
        <f>MID(R417,2,10)</f>
        <v/>
      </c>
      <c r="T417" t="b">
        <f>EXACT(LOWER(RIGHT(R417,1)),RIGHT(R417,1))</f>
        <v>1</v>
      </c>
      <c r="AD417">
        <f t="shared" si="13"/>
        <v>3</v>
      </c>
    </row>
    <row r="418" spans="1:30" x14ac:dyDescent="0.2">
      <c r="A418">
        <v>35</v>
      </c>
      <c r="B418" t="s">
        <v>567</v>
      </c>
      <c r="C418" t="str">
        <f t="shared" si="12"/>
        <v>GJ</v>
      </c>
      <c r="D418" t="str">
        <f>RIGHT(B418,AD418)</f>
        <v>1004</v>
      </c>
      <c r="J418">
        <v>14.36</v>
      </c>
      <c r="K418">
        <v>14.15</v>
      </c>
      <c r="L418" t="str">
        <f>LEFT(R418,1)</f>
        <v>A</v>
      </c>
      <c r="M418" t="str">
        <f>IF(T418,LEFT(S418,LEN(S418)-1),S418)</f>
        <v/>
      </c>
      <c r="N418" t="str">
        <f>IF(T418,RIGHT(R418,1),"")</f>
        <v>8</v>
      </c>
      <c r="O418">
        <v>90.7</v>
      </c>
      <c r="P418">
        <v>35.9</v>
      </c>
      <c r="R418" t="s">
        <v>314</v>
      </c>
      <c r="S418" t="str">
        <f>MID(R418,2,10)</f>
        <v>8</v>
      </c>
      <c r="T418" t="b">
        <f>EXACT(LOWER(RIGHT(R418,1)),RIGHT(R418,1))</f>
        <v>1</v>
      </c>
      <c r="AD418">
        <f t="shared" si="13"/>
        <v>4</v>
      </c>
    </row>
    <row r="419" spans="1:30" x14ac:dyDescent="0.2">
      <c r="A419">
        <v>1175</v>
      </c>
      <c r="B419" t="s">
        <v>568</v>
      </c>
      <c r="C419" t="str">
        <f t="shared" si="12"/>
        <v>GJ</v>
      </c>
      <c r="D419" t="str">
        <f>RIGHT(B419,AD419)</f>
        <v>1097</v>
      </c>
      <c r="J419">
        <v>11.43</v>
      </c>
      <c r="K419">
        <v>11.22</v>
      </c>
      <c r="L419" t="str">
        <f>LEFT(R419,1)</f>
        <v>M</v>
      </c>
      <c r="M419" t="str">
        <f>IF(T419,LEFT(S419,LEN(S419)-1),S419)</f>
        <v/>
      </c>
      <c r="N419" t="str">
        <f>IF(T419,RIGHT(R419,1),"")</f>
        <v>3</v>
      </c>
      <c r="O419">
        <v>90.8</v>
      </c>
      <c r="P419">
        <v>35.9</v>
      </c>
      <c r="R419" t="s">
        <v>122</v>
      </c>
      <c r="S419" t="str">
        <f>MID(R419,2,10)</f>
        <v>3</v>
      </c>
      <c r="T419" t="b">
        <f>EXACT(LOWER(RIGHT(R419,1)),RIGHT(R419,1))</f>
        <v>1</v>
      </c>
      <c r="AD419">
        <f t="shared" si="13"/>
        <v>4</v>
      </c>
    </row>
    <row r="420" spans="1:30" x14ac:dyDescent="0.2">
      <c r="A420">
        <v>1717</v>
      </c>
      <c r="B420" t="s">
        <v>569</v>
      </c>
      <c r="C420" t="str">
        <f t="shared" si="12"/>
        <v>Gl</v>
      </c>
      <c r="D420" t="str">
        <f>RIGHT(B420,AD420)</f>
        <v>410</v>
      </c>
      <c r="J420">
        <v>9.6</v>
      </c>
      <c r="K420">
        <v>9.39</v>
      </c>
      <c r="L420" t="str">
        <f>LEFT(R420,1)</f>
        <v>M</v>
      </c>
      <c r="M420" t="str">
        <f>IF(T420,LEFT(S420,LEN(S420)-1),S420)</f>
        <v xml:space="preserve">2 </v>
      </c>
      <c r="N420" t="str">
        <f>IF(T420,RIGHT(R420,1),"")</f>
        <v>e</v>
      </c>
      <c r="O420">
        <v>90.9</v>
      </c>
      <c r="P420">
        <v>35.9</v>
      </c>
      <c r="R420" t="s">
        <v>230</v>
      </c>
      <c r="S420" t="str">
        <f>MID(R420,2,10)</f>
        <v>2 e</v>
      </c>
      <c r="T420" t="b">
        <f>EXACT(LOWER(RIGHT(R420,1)),RIGHT(R420,1))</f>
        <v>1</v>
      </c>
      <c r="AD420">
        <f t="shared" si="13"/>
        <v>3</v>
      </c>
    </row>
    <row r="421" spans="1:30" x14ac:dyDescent="0.2">
      <c r="A421">
        <v>1787</v>
      </c>
      <c r="B421" t="s">
        <v>570</v>
      </c>
      <c r="C421" t="str">
        <f t="shared" si="12"/>
        <v>Gl</v>
      </c>
      <c r="D421" t="str">
        <f>RIGHT(B421,AD421)</f>
        <v>428</v>
      </c>
      <c r="E421" t="s">
        <v>45</v>
      </c>
      <c r="J421">
        <v>7.5</v>
      </c>
      <c r="K421">
        <v>7.29</v>
      </c>
      <c r="L421" t="str">
        <f>LEFT(R421,1)</f>
        <v>K</v>
      </c>
      <c r="M421" t="str">
        <f>IF(T421,LEFT(S421,LEN(S421)-1),S421)</f>
        <v>7 V</v>
      </c>
      <c r="N421" t="str">
        <f>IF(T421,RIGHT(R421,1),"")</f>
        <v/>
      </c>
      <c r="O421">
        <v>90.9</v>
      </c>
      <c r="P421">
        <v>35.9</v>
      </c>
      <c r="R421" t="s">
        <v>184</v>
      </c>
      <c r="S421" t="str">
        <f>MID(R421,2,10)</f>
        <v>7 V</v>
      </c>
      <c r="T421" t="b">
        <f>EXACT(LOWER(RIGHT(R421,1)),RIGHT(R421,1))</f>
        <v>0</v>
      </c>
      <c r="AD421">
        <f t="shared" si="13"/>
        <v>3</v>
      </c>
    </row>
    <row r="422" spans="1:30" x14ac:dyDescent="0.2">
      <c r="A422">
        <v>1788</v>
      </c>
      <c r="B422" t="s">
        <v>570</v>
      </c>
      <c r="C422" t="str">
        <f t="shared" si="12"/>
        <v>Gl</v>
      </c>
      <c r="D422" t="str">
        <f>RIGHT(B422,AD422)</f>
        <v>428</v>
      </c>
      <c r="E422" t="s">
        <v>47</v>
      </c>
      <c r="J422">
        <v>8.3000000000000007</v>
      </c>
      <c r="K422">
        <v>8.1</v>
      </c>
      <c r="L422" t="str">
        <f>LEFT(R422,1)</f>
        <v>M</v>
      </c>
      <c r="M422" t="str">
        <f>IF(T422,LEFT(S422,LEN(S422)-1),S422)</f>
        <v>0 V</v>
      </c>
      <c r="N422" t="str">
        <f>IF(T422,RIGHT(R422,1),"")</f>
        <v>e</v>
      </c>
      <c r="O422">
        <v>90.9</v>
      </c>
      <c r="P422">
        <v>35.9</v>
      </c>
      <c r="R422" t="s">
        <v>101</v>
      </c>
      <c r="S422" t="str">
        <f>MID(R422,2,10)</f>
        <v>0 Ve</v>
      </c>
      <c r="T422" t="b">
        <f>EXACT(LOWER(RIGHT(R422,1)),RIGHT(R422,1))</f>
        <v>1</v>
      </c>
      <c r="AD422">
        <f t="shared" si="13"/>
        <v>3</v>
      </c>
    </row>
    <row r="423" spans="1:30" x14ac:dyDescent="0.2">
      <c r="A423">
        <v>3060</v>
      </c>
      <c r="B423" t="s">
        <v>571</v>
      </c>
      <c r="C423" t="str">
        <f t="shared" si="12"/>
        <v>GJ</v>
      </c>
      <c r="D423" t="str">
        <f>RIGHT(B423,AD423)</f>
        <v>1238</v>
      </c>
      <c r="J423">
        <v>15.37</v>
      </c>
      <c r="K423">
        <v>15.16</v>
      </c>
      <c r="L423" t="str">
        <f>LEFT(R423,1)</f>
        <v>m</v>
      </c>
      <c r="M423" t="str">
        <f>IF(T423,LEFT(S423,LEN(S423)-1),S423)</f>
        <v/>
      </c>
      <c r="N423" t="str">
        <f>IF(T423,RIGHT(R423,1),"")</f>
        <v>+</v>
      </c>
      <c r="O423">
        <v>90.7</v>
      </c>
      <c r="P423">
        <v>35.9</v>
      </c>
      <c r="R423" t="s">
        <v>390</v>
      </c>
      <c r="S423" t="str">
        <f>MID(R423,2,10)</f>
        <v>+</v>
      </c>
      <c r="T423" t="b">
        <f>EXACT(LOWER(RIGHT(R423,1)),RIGHT(R423,1))</f>
        <v>1</v>
      </c>
      <c r="AD423">
        <f t="shared" si="13"/>
        <v>4</v>
      </c>
    </row>
    <row r="424" spans="1:30" x14ac:dyDescent="0.2">
      <c r="A424">
        <v>882</v>
      </c>
      <c r="B424" t="s">
        <v>572</v>
      </c>
      <c r="C424" t="str">
        <f t="shared" si="12"/>
        <v>Gl</v>
      </c>
      <c r="D424" t="str">
        <f>RIGHT(B424,AD424)</f>
        <v>190</v>
      </c>
      <c r="J424">
        <v>10.3</v>
      </c>
      <c r="K424">
        <v>10.09</v>
      </c>
      <c r="L424" t="str">
        <f>LEFT(R424,1)</f>
        <v>M</v>
      </c>
      <c r="M424" t="str">
        <f>IF(T424,LEFT(S424,LEN(S424)-1),S424)</f>
        <v/>
      </c>
      <c r="N424" t="str">
        <f>IF(T424,RIGHT(R424,1),"")</f>
        <v>4</v>
      </c>
      <c r="O424">
        <v>90.6</v>
      </c>
      <c r="P424">
        <v>36</v>
      </c>
      <c r="R424" t="s">
        <v>24</v>
      </c>
      <c r="S424" t="str">
        <f>MID(R424,2,10)</f>
        <v>4</v>
      </c>
      <c r="T424" t="b">
        <f>EXACT(LOWER(RIGHT(R424,1)),RIGHT(R424,1))</f>
        <v>1</v>
      </c>
      <c r="AD424">
        <f t="shared" si="13"/>
        <v>3</v>
      </c>
    </row>
    <row r="425" spans="1:30" x14ac:dyDescent="0.2">
      <c r="A425">
        <v>979</v>
      </c>
      <c r="B425" t="s">
        <v>573</v>
      </c>
      <c r="C425" t="str">
        <f t="shared" si="12"/>
        <v>GJ</v>
      </c>
      <c r="D425" t="str">
        <f>RIGHT(B425,AD425)</f>
        <v>1086</v>
      </c>
      <c r="J425">
        <v>14.55</v>
      </c>
      <c r="K425">
        <v>14.33</v>
      </c>
      <c r="L425" t="str">
        <f>LEFT(R425,1)</f>
        <v>Q</v>
      </c>
      <c r="M425" t="str">
        <f>IF(T425,LEFT(S425,LEN(S425)-1),S425)</f>
        <v>P</v>
      </c>
      <c r="N425" t="str">
        <f>IF(T425,RIGHT(R425,1),"")</f>
        <v>8</v>
      </c>
      <c r="O425">
        <v>90.5</v>
      </c>
      <c r="P425">
        <v>36</v>
      </c>
      <c r="R425" t="s">
        <v>574</v>
      </c>
      <c r="S425" t="str">
        <f>MID(R425,2,10)</f>
        <v>P8</v>
      </c>
      <c r="T425" t="b">
        <f>EXACT(LOWER(RIGHT(R425,1)),RIGHT(R425,1))</f>
        <v>1</v>
      </c>
      <c r="AD425">
        <f t="shared" si="13"/>
        <v>4</v>
      </c>
    </row>
    <row r="426" spans="1:30" x14ac:dyDescent="0.2">
      <c r="A426">
        <v>1813</v>
      </c>
      <c r="B426" t="s">
        <v>575</v>
      </c>
      <c r="C426" t="str">
        <f t="shared" si="12"/>
        <v>Gl</v>
      </c>
      <c r="D426" t="str">
        <f>RIGHT(B426,AD426)</f>
        <v>433</v>
      </c>
      <c r="J426">
        <v>9.83</v>
      </c>
      <c r="K426">
        <v>9.61</v>
      </c>
      <c r="L426" t="str">
        <f>LEFT(R426,1)</f>
        <v>M</v>
      </c>
      <c r="M426" t="str">
        <f>IF(T426,LEFT(S426,LEN(S426)-1),S426)</f>
        <v>2 V</v>
      </c>
      <c r="N426" t="str">
        <f>IF(T426,RIGHT(R426,1),"")</f>
        <v/>
      </c>
      <c r="O426">
        <v>90.5</v>
      </c>
      <c r="P426">
        <v>36</v>
      </c>
      <c r="R426" t="s">
        <v>75</v>
      </c>
      <c r="S426" t="str">
        <f>MID(R426,2,10)</f>
        <v>2 V</v>
      </c>
      <c r="T426" t="b">
        <f>EXACT(LOWER(RIGHT(R426,1)),RIGHT(R426,1))</f>
        <v>0</v>
      </c>
      <c r="AD426">
        <f t="shared" si="13"/>
        <v>3</v>
      </c>
    </row>
    <row r="427" spans="1:30" x14ac:dyDescent="0.2">
      <c r="A427">
        <v>296</v>
      </c>
      <c r="B427" t="s">
        <v>576</v>
      </c>
      <c r="C427" t="str">
        <f t="shared" si="12"/>
        <v>Gl</v>
      </c>
      <c r="D427" t="str">
        <f>RIGHT(B427,AD427)</f>
        <v>63</v>
      </c>
      <c r="J427">
        <v>11.19</v>
      </c>
      <c r="K427">
        <v>10.97</v>
      </c>
      <c r="L427" t="str">
        <f>LEFT(R427,1)</f>
        <v>M</v>
      </c>
      <c r="M427" t="str">
        <f>IF(T427,LEFT(S427,LEN(S427)-1),S427)</f>
        <v>3 V</v>
      </c>
      <c r="N427" t="str">
        <f>IF(T427,RIGHT(R427,1),"")</f>
        <v/>
      </c>
      <c r="O427">
        <v>90.3</v>
      </c>
      <c r="P427">
        <v>36.1</v>
      </c>
      <c r="R427" t="s">
        <v>241</v>
      </c>
      <c r="S427" t="str">
        <f>MID(R427,2,10)</f>
        <v>3 V</v>
      </c>
      <c r="T427" t="b">
        <f>EXACT(LOWER(RIGHT(R427,1)),RIGHT(R427,1))</f>
        <v>0</v>
      </c>
      <c r="AD427">
        <f t="shared" si="13"/>
        <v>2</v>
      </c>
    </row>
    <row r="428" spans="1:30" x14ac:dyDescent="0.2">
      <c r="A428">
        <v>387</v>
      </c>
      <c r="B428" t="s">
        <v>577</v>
      </c>
      <c r="C428" t="str">
        <f t="shared" si="12"/>
        <v>NN</v>
      </c>
      <c r="D428" t="str">
        <f>RIGHT(B428,AD428)</f>
        <v>3140</v>
      </c>
      <c r="J428">
        <v>12.72</v>
      </c>
      <c r="K428">
        <v>12.5</v>
      </c>
      <c r="L428" t="str">
        <f>LEFT(R428,1)</f>
        <v>M</v>
      </c>
      <c r="M428" t="str">
        <f>IF(T428,LEFT(S428,LEN(S428)-1),S428)</f>
        <v>4 V</v>
      </c>
      <c r="N428" t="str">
        <f>IF(T428,RIGHT(R428,1),"")</f>
        <v/>
      </c>
      <c r="O428">
        <v>90</v>
      </c>
      <c r="P428">
        <v>36.200000000000003</v>
      </c>
      <c r="R428" t="s">
        <v>119</v>
      </c>
      <c r="S428" t="str">
        <f>MID(R428,2,10)</f>
        <v>4 V</v>
      </c>
      <c r="T428" t="b">
        <f>EXACT(LOWER(RIGHT(R428,1)),RIGHT(R428,1))</f>
        <v>0</v>
      </c>
      <c r="AD428">
        <f t="shared" si="13"/>
        <v>4</v>
      </c>
    </row>
    <row r="429" spans="1:30" x14ac:dyDescent="0.2">
      <c r="A429">
        <v>1051</v>
      </c>
      <c r="B429" t="s">
        <v>578</v>
      </c>
      <c r="C429" t="str">
        <f t="shared" si="12"/>
        <v>NN</v>
      </c>
      <c r="D429" t="str">
        <f>RIGHT(B429,AD429)</f>
        <v>3396</v>
      </c>
      <c r="J429">
        <v>14.83</v>
      </c>
      <c r="K429">
        <v>14.6</v>
      </c>
      <c r="L429" t="str">
        <f>LEFT(R429,1)</f>
        <v>m</v>
      </c>
      <c r="M429" t="e">
        <f>IF(T429,LEFT(S429,LEN(S429)-1),S429)</f>
        <v>#VALUE!</v>
      </c>
      <c r="N429" t="str">
        <f>IF(T429,RIGHT(R429,1),"")</f>
        <v>m</v>
      </c>
      <c r="O429">
        <v>90</v>
      </c>
      <c r="P429">
        <v>36.200000000000003</v>
      </c>
      <c r="R429" t="s">
        <v>18</v>
      </c>
      <c r="S429" t="str">
        <f>MID(R429,2,10)</f>
        <v/>
      </c>
      <c r="T429" t="b">
        <f>EXACT(LOWER(RIGHT(R429,1)),RIGHT(R429,1))</f>
        <v>1</v>
      </c>
      <c r="AD429">
        <f t="shared" si="13"/>
        <v>4</v>
      </c>
    </row>
    <row r="430" spans="1:30" x14ac:dyDescent="0.2">
      <c r="A430">
        <v>1529</v>
      </c>
      <c r="B430" t="s">
        <v>579</v>
      </c>
      <c r="C430" t="str">
        <f t="shared" si="12"/>
        <v>Gl</v>
      </c>
      <c r="D430" t="str">
        <f>RIGHT(B430,AD430)</f>
        <v>362</v>
      </c>
      <c r="J430">
        <v>11.22</v>
      </c>
      <c r="K430">
        <v>10.99</v>
      </c>
      <c r="L430" t="str">
        <f>LEFT(R430,1)</f>
        <v>M</v>
      </c>
      <c r="M430" t="str">
        <f>IF(T430,LEFT(S430,LEN(S430)-1),S430)</f>
        <v/>
      </c>
      <c r="N430" t="str">
        <f>IF(T430,RIGHT(R430,1),"")</f>
        <v>3</v>
      </c>
      <c r="O430">
        <v>90</v>
      </c>
      <c r="P430">
        <v>36.200000000000003</v>
      </c>
      <c r="R430" t="s">
        <v>122</v>
      </c>
      <c r="S430" t="str">
        <f>MID(R430,2,10)</f>
        <v>3</v>
      </c>
      <c r="T430" t="b">
        <f>EXACT(LOWER(RIGHT(R430,1)),RIGHT(R430,1))</f>
        <v>1</v>
      </c>
      <c r="AD430">
        <f t="shared" si="13"/>
        <v>3</v>
      </c>
    </row>
    <row r="431" spans="1:30" x14ac:dyDescent="0.2">
      <c r="A431">
        <v>1610</v>
      </c>
      <c r="B431" t="s">
        <v>580</v>
      </c>
      <c r="C431" t="str">
        <f t="shared" si="12"/>
        <v>NN</v>
      </c>
      <c r="D431" t="str">
        <f>RIGHT(B431,AD431)</f>
        <v>3592</v>
      </c>
      <c r="J431">
        <v>15.1</v>
      </c>
      <c r="K431">
        <v>14.87</v>
      </c>
      <c r="L431" t="str">
        <f>LEFT(R431,1)</f>
        <v>Z</v>
      </c>
      <c r="M431" t="str">
        <f>IF(T431,LEFT(S431,LEN(S431)-1),S431)</f>
        <v/>
      </c>
      <c r="N431" t="str">
        <f>IF(T431,RIGHT(R431,1),"")</f>
        <v>9</v>
      </c>
      <c r="O431">
        <v>90</v>
      </c>
      <c r="P431">
        <v>36.200000000000003</v>
      </c>
      <c r="R431" t="s">
        <v>213</v>
      </c>
      <c r="S431" t="str">
        <f>MID(R431,2,10)</f>
        <v>9</v>
      </c>
      <c r="T431" t="b">
        <f>EXACT(LOWER(RIGHT(R431,1)),RIGHT(R431,1))</f>
        <v>1</v>
      </c>
      <c r="AD431">
        <f t="shared" si="13"/>
        <v>4</v>
      </c>
    </row>
    <row r="432" spans="1:30" x14ac:dyDescent="0.2">
      <c r="A432">
        <v>2955</v>
      </c>
      <c r="B432" t="s">
        <v>581</v>
      </c>
      <c r="C432" t="str">
        <f t="shared" si="12"/>
        <v>NN</v>
      </c>
      <c r="D432" t="str">
        <f>RIGHT(B432,AD432)</f>
        <v>4078</v>
      </c>
      <c r="J432">
        <v>12.7</v>
      </c>
      <c r="K432">
        <v>12.5</v>
      </c>
      <c r="L432" t="str">
        <f>LEFT(R432,1)</f>
        <v>m</v>
      </c>
      <c r="M432" t="e">
        <f>IF(T432,LEFT(S432,LEN(S432)-1),S432)</f>
        <v>#VALUE!</v>
      </c>
      <c r="N432" t="str">
        <f>IF(T432,RIGHT(R432,1),"")</f>
        <v>m</v>
      </c>
      <c r="O432">
        <v>90</v>
      </c>
      <c r="P432">
        <v>36.200000000000003</v>
      </c>
      <c r="R432" t="s">
        <v>18</v>
      </c>
      <c r="S432" t="str">
        <f>MID(R432,2,10)</f>
        <v/>
      </c>
      <c r="T432" t="b">
        <f>EXACT(LOWER(RIGHT(R432,1)),RIGHT(R432,1))</f>
        <v>1</v>
      </c>
      <c r="AD432">
        <f t="shared" si="13"/>
        <v>4</v>
      </c>
    </row>
    <row r="433" spans="1:30" x14ac:dyDescent="0.2">
      <c r="A433">
        <v>3613</v>
      </c>
      <c r="B433" t="s">
        <v>582</v>
      </c>
      <c r="C433" t="str">
        <f t="shared" si="12"/>
        <v>GJ</v>
      </c>
      <c r="D433" t="str">
        <f>RIGHT(B433,AD433)</f>
        <v>1277</v>
      </c>
      <c r="J433">
        <v>14.08</v>
      </c>
      <c r="K433">
        <v>13.85</v>
      </c>
      <c r="L433" t="str">
        <f>LEFT(R433,1)</f>
        <v>M</v>
      </c>
      <c r="M433" t="str">
        <f>IF(T433,LEFT(S433,LEN(S433)-1),S433)</f>
        <v/>
      </c>
      <c r="N433" t="str">
        <f>IF(T433,RIGHT(R433,1),"")</f>
        <v>4</v>
      </c>
      <c r="O433">
        <v>90</v>
      </c>
      <c r="P433">
        <v>36.200000000000003</v>
      </c>
      <c r="R433" t="s">
        <v>24</v>
      </c>
      <c r="S433" t="str">
        <f>MID(R433,2,10)</f>
        <v>4</v>
      </c>
      <c r="T433" t="b">
        <f>EXACT(LOWER(RIGHT(R433,1)),RIGHT(R433,1))</f>
        <v>1</v>
      </c>
      <c r="AD433">
        <f t="shared" si="13"/>
        <v>4</v>
      </c>
    </row>
    <row r="434" spans="1:30" x14ac:dyDescent="0.2">
      <c r="A434">
        <v>1611</v>
      </c>
      <c r="B434" t="s">
        <v>583</v>
      </c>
      <c r="C434" t="str">
        <f t="shared" si="12"/>
        <v>Gl</v>
      </c>
      <c r="D434" t="str">
        <f>RIGHT(B434,AD434)</f>
        <v>386</v>
      </c>
      <c r="J434">
        <v>10.98</v>
      </c>
      <c r="K434">
        <v>10.74</v>
      </c>
      <c r="L434" t="str">
        <f>LEFT(R434,1)</f>
        <v>M</v>
      </c>
      <c r="M434" t="str">
        <f>IF(T434,LEFT(S434,LEN(S434)-1),S434)</f>
        <v>0 V</v>
      </c>
      <c r="N434" t="str">
        <f>IF(T434,RIGHT(R434,1),"")</f>
        <v/>
      </c>
      <c r="O434">
        <v>89.7</v>
      </c>
      <c r="P434">
        <v>36.299999999999997</v>
      </c>
      <c r="R434" t="s">
        <v>99</v>
      </c>
      <c r="S434" t="str">
        <f>MID(R434,2,10)</f>
        <v>0 V</v>
      </c>
      <c r="T434" t="b">
        <f>EXACT(LOWER(RIGHT(R434,1)),RIGHT(R434,1))</f>
        <v>0</v>
      </c>
      <c r="AD434">
        <f t="shared" si="13"/>
        <v>3</v>
      </c>
    </row>
    <row r="435" spans="1:30" x14ac:dyDescent="0.2">
      <c r="A435">
        <v>2045</v>
      </c>
      <c r="B435" t="s">
        <v>584</v>
      </c>
      <c r="C435" t="str">
        <f t="shared" si="12"/>
        <v>Gl</v>
      </c>
      <c r="D435" t="str">
        <f>RIGHT(B435,AD435)</f>
        <v>494</v>
      </c>
      <c r="J435">
        <v>9.75</v>
      </c>
      <c r="K435">
        <v>9.52</v>
      </c>
      <c r="L435" t="str">
        <f>LEFT(R435,1)</f>
        <v>M</v>
      </c>
      <c r="M435" t="str">
        <f>IF(T435,LEFT(S435,LEN(S435)-1),S435)</f>
        <v>1.5</v>
      </c>
      <c r="N435" t="str">
        <f>IF(T435,RIGHT(R435,1),"")</f>
        <v>e</v>
      </c>
      <c r="O435">
        <v>89.9</v>
      </c>
      <c r="P435">
        <v>36.299999999999997</v>
      </c>
      <c r="R435" t="s">
        <v>585</v>
      </c>
      <c r="S435" t="str">
        <f>MID(R435,2,10)</f>
        <v>1.5e</v>
      </c>
      <c r="T435" t="b">
        <f>EXACT(LOWER(RIGHT(R435,1)),RIGHT(R435,1))</f>
        <v>1</v>
      </c>
      <c r="AD435">
        <f t="shared" si="13"/>
        <v>3</v>
      </c>
    </row>
    <row r="436" spans="1:30" x14ac:dyDescent="0.2">
      <c r="A436">
        <v>3556</v>
      </c>
      <c r="B436" t="s">
        <v>586</v>
      </c>
      <c r="C436" t="str">
        <f t="shared" si="12"/>
        <v>Gl</v>
      </c>
      <c r="D436" t="str">
        <f>RIGHT(B436,AD436)</f>
        <v>865</v>
      </c>
      <c r="J436">
        <v>11.48</v>
      </c>
      <c r="K436">
        <v>11.25</v>
      </c>
      <c r="L436" t="str">
        <f>LEFT(R436,1)</f>
        <v>k</v>
      </c>
      <c r="M436" t="str">
        <f>IF(T436,LEFT(S436,LEN(S436)-1),S436)</f>
        <v>-</v>
      </c>
      <c r="N436" t="str">
        <f>IF(T436,RIGHT(R436,1),"")</f>
        <v>m</v>
      </c>
      <c r="O436">
        <v>89.9</v>
      </c>
      <c r="P436">
        <v>36.299999999999997</v>
      </c>
      <c r="R436" t="s">
        <v>255</v>
      </c>
      <c r="S436" t="str">
        <f>MID(R436,2,10)</f>
        <v>-m</v>
      </c>
      <c r="T436" t="b">
        <f>EXACT(LOWER(RIGHT(R436,1)),RIGHT(R436,1))</f>
        <v>1</v>
      </c>
      <c r="AD436">
        <f t="shared" si="13"/>
        <v>3</v>
      </c>
    </row>
    <row r="437" spans="1:30" x14ac:dyDescent="0.2">
      <c r="A437">
        <v>389</v>
      </c>
      <c r="B437" t="s">
        <v>587</v>
      </c>
      <c r="C437" t="str">
        <f t="shared" si="12"/>
        <v>Gl</v>
      </c>
      <c r="D437" t="str">
        <f>RIGHT(B437,AD437)</f>
        <v>86</v>
      </c>
      <c r="J437">
        <v>6.12</v>
      </c>
      <c r="K437">
        <v>5.88</v>
      </c>
      <c r="L437" t="str">
        <f>LEFT(R437,1)</f>
        <v>K</v>
      </c>
      <c r="M437" t="str">
        <f>IF(T437,LEFT(S437,LEN(S437)-1),S437)</f>
        <v>0 V</v>
      </c>
      <c r="N437" t="str">
        <f>IF(T437,RIGHT(R437,1),"")</f>
        <v/>
      </c>
      <c r="O437">
        <v>89.4</v>
      </c>
      <c r="P437">
        <v>36.5</v>
      </c>
      <c r="R437" t="s">
        <v>48</v>
      </c>
      <c r="S437" t="str">
        <f>MID(R437,2,10)</f>
        <v>0 V</v>
      </c>
      <c r="T437" t="b">
        <f>EXACT(LOWER(RIGHT(R437,1)),RIGHT(R437,1))</f>
        <v>0</v>
      </c>
      <c r="AD437">
        <f t="shared" si="13"/>
        <v>2</v>
      </c>
    </row>
    <row r="438" spans="1:30" x14ac:dyDescent="0.2">
      <c r="A438">
        <v>2376</v>
      </c>
      <c r="B438" t="s">
        <v>588</v>
      </c>
      <c r="C438" t="str">
        <f t="shared" si="12"/>
        <v>GJ</v>
      </c>
      <c r="D438" t="str">
        <f>RIGHT(B438,AD438)</f>
        <v>1187</v>
      </c>
      <c r="J438">
        <v>15.53</v>
      </c>
      <c r="K438">
        <v>15.29</v>
      </c>
      <c r="L438" t="str">
        <f>LEFT(R438,1)</f>
        <v>m</v>
      </c>
      <c r="M438" t="e">
        <f>IF(T438,LEFT(S438,LEN(S438)-1),S438)</f>
        <v>#VALUE!</v>
      </c>
      <c r="N438" t="str">
        <f>IF(T438,RIGHT(R438,1),"")</f>
        <v>m</v>
      </c>
      <c r="O438">
        <v>89.4</v>
      </c>
      <c r="P438">
        <v>36.5</v>
      </c>
      <c r="R438" t="s">
        <v>18</v>
      </c>
      <c r="S438" t="str">
        <f>MID(R438,2,10)</f>
        <v/>
      </c>
      <c r="T438" t="b">
        <f>EXACT(LOWER(RIGHT(R438,1)),RIGHT(R438,1))</f>
        <v>1</v>
      </c>
      <c r="AD438">
        <f t="shared" si="13"/>
        <v>4</v>
      </c>
    </row>
    <row r="439" spans="1:30" x14ac:dyDescent="0.2">
      <c r="A439">
        <v>2628</v>
      </c>
      <c r="B439" t="s">
        <v>589</v>
      </c>
      <c r="C439" t="str">
        <f t="shared" si="12"/>
        <v>NN</v>
      </c>
      <c r="D439" t="str">
        <f>RIGHT(B439,AD439)</f>
        <v>3967</v>
      </c>
      <c r="J439">
        <v>13.69</v>
      </c>
      <c r="K439">
        <v>13.44</v>
      </c>
      <c r="L439" t="str">
        <f>LEFT(R439,1)</f>
        <v>m</v>
      </c>
      <c r="M439" t="e">
        <f>IF(T439,LEFT(S439,LEN(S439)-1),S439)</f>
        <v>#VALUE!</v>
      </c>
      <c r="N439" t="str">
        <f>IF(T439,RIGHT(R439,1),"")</f>
        <v>m</v>
      </c>
      <c r="O439">
        <v>89.3</v>
      </c>
      <c r="P439">
        <v>36.5</v>
      </c>
      <c r="R439" t="s">
        <v>18</v>
      </c>
      <c r="S439" t="str">
        <f>MID(R439,2,10)</f>
        <v/>
      </c>
      <c r="T439" t="b">
        <f>EXACT(LOWER(RIGHT(R439,1)),RIGHT(R439,1))</f>
        <v>1</v>
      </c>
      <c r="AD439">
        <f t="shared" si="13"/>
        <v>4</v>
      </c>
    </row>
    <row r="440" spans="1:30" x14ac:dyDescent="0.2">
      <c r="A440">
        <v>1827</v>
      </c>
      <c r="B440" t="s">
        <v>590</v>
      </c>
      <c r="C440" t="str">
        <f t="shared" si="12"/>
        <v>GJ</v>
      </c>
      <c r="D440" t="str">
        <f>RIGHT(B440,AD440)</f>
        <v>1148</v>
      </c>
      <c r="J440">
        <v>11.9</v>
      </c>
      <c r="K440">
        <v>11.65</v>
      </c>
      <c r="L440" t="str">
        <f>LEFT(R440,1)</f>
        <v>M</v>
      </c>
      <c r="M440" t="str">
        <f>IF(T440,LEFT(S440,LEN(S440)-1),S440)</f>
        <v>3.</v>
      </c>
      <c r="N440" t="str">
        <f>IF(T440,RIGHT(R440,1),"")</f>
        <v>5</v>
      </c>
      <c r="O440">
        <v>89.1</v>
      </c>
      <c r="P440">
        <v>36.6</v>
      </c>
      <c r="R440" t="s">
        <v>97</v>
      </c>
      <c r="S440" t="str">
        <f>MID(R440,2,10)</f>
        <v>3.5</v>
      </c>
      <c r="T440" t="b">
        <f>EXACT(LOWER(RIGHT(R440,1)),RIGHT(R440,1))</f>
        <v>1</v>
      </c>
      <c r="AD440">
        <f t="shared" si="13"/>
        <v>4</v>
      </c>
    </row>
    <row r="441" spans="1:30" x14ac:dyDescent="0.2">
      <c r="A441">
        <v>2222</v>
      </c>
      <c r="B441" t="s">
        <v>591</v>
      </c>
      <c r="C441" t="str">
        <f t="shared" si="12"/>
        <v>Gl</v>
      </c>
      <c r="D441" t="str">
        <f>RIGHT(B441,AD441)</f>
        <v>537</v>
      </c>
      <c r="E441" t="s">
        <v>45</v>
      </c>
      <c r="J441">
        <v>9.85</v>
      </c>
      <c r="K441">
        <v>9.6</v>
      </c>
      <c r="L441" t="str">
        <f>LEFT(R441,1)</f>
        <v>M</v>
      </c>
      <c r="M441" t="str">
        <f>IF(T441,LEFT(S441,LEN(S441)-1),S441)</f>
        <v xml:space="preserve">3 </v>
      </c>
      <c r="N441" t="str">
        <f>IF(T441,RIGHT(R441,1),"")</f>
        <v>e</v>
      </c>
      <c r="O441">
        <v>89.1</v>
      </c>
      <c r="P441">
        <v>36.6</v>
      </c>
      <c r="R441" t="s">
        <v>592</v>
      </c>
      <c r="S441" t="str">
        <f>MID(R441,2,10)</f>
        <v>3 e</v>
      </c>
      <c r="T441" t="b">
        <f>EXACT(LOWER(RIGHT(R441,1)),RIGHT(R441,1))</f>
        <v>1</v>
      </c>
      <c r="AD441">
        <f t="shared" si="13"/>
        <v>3</v>
      </c>
    </row>
    <row r="442" spans="1:30" x14ac:dyDescent="0.2">
      <c r="A442">
        <v>2223</v>
      </c>
      <c r="B442" t="s">
        <v>591</v>
      </c>
      <c r="C442" t="str">
        <f t="shared" si="12"/>
        <v>Gl</v>
      </c>
      <c r="D442" t="str">
        <f>RIGHT(B442,AD442)</f>
        <v>537</v>
      </c>
      <c r="E442" t="s">
        <v>47</v>
      </c>
      <c r="J442">
        <v>9.9499999999999993</v>
      </c>
      <c r="K442">
        <v>9.6999999999999993</v>
      </c>
      <c r="L442" t="str">
        <f>LEFT(R442,1)</f>
        <v>M</v>
      </c>
      <c r="M442" t="str">
        <f>IF(T442,LEFT(S442,LEN(S442)-1),S442)</f>
        <v xml:space="preserve">3 </v>
      </c>
      <c r="N442" t="str">
        <f>IF(T442,RIGHT(R442,1),"")</f>
        <v>e</v>
      </c>
      <c r="O442">
        <v>89.1</v>
      </c>
      <c r="P442">
        <v>36.6</v>
      </c>
      <c r="R442" t="s">
        <v>592</v>
      </c>
      <c r="S442" t="str">
        <f>MID(R442,2,10)</f>
        <v>3 e</v>
      </c>
      <c r="T442" t="b">
        <f>EXACT(LOWER(RIGHT(R442,1)),RIGHT(R442,1))</f>
        <v>1</v>
      </c>
      <c r="AD442">
        <f t="shared" si="13"/>
        <v>3</v>
      </c>
    </row>
    <row r="443" spans="1:30" x14ac:dyDescent="0.2">
      <c r="A443">
        <v>2925</v>
      </c>
      <c r="B443" t="s">
        <v>593</v>
      </c>
      <c r="C443" t="str">
        <f t="shared" si="12"/>
        <v>NN</v>
      </c>
      <c r="D443" t="str">
        <f>RIGHT(B443,AD443)</f>
        <v>4065</v>
      </c>
      <c r="J443">
        <v>12.46</v>
      </c>
      <c r="K443">
        <v>12.21</v>
      </c>
      <c r="L443" t="str">
        <f>LEFT(R443,1)</f>
        <v>M</v>
      </c>
      <c r="M443" t="str">
        <f>IF(T443,LEFT(S443,LEN(S443)-1),S443)</f>
        <v>3.</v>
      </c>
      <c r="N443" t="str">
        <f>IF(T443,RIGHT(R443,1),"")</f>
        <v>5</v>
      </c>
      <c r="O443">
        <v>89</v>
      </c>
      <c r="P443">
        <v>36.6</v>
      </c>
      <c r="R443" t="s">
        <v>97</v>
      </c>
      <c r="S443" t="str">
        <f>MID(R443,2,10)</f>
        <v>3.5</v>
      </c>
      <c r="T443" t="b">
        <f>EXACT(LOWER(RIGHT(R443,1)),RIGHT(R443,1))</f>
        <v>1</v>
      </c>
      <c r="AD443">
        <f t="shared" si="13"/>
        <v>4</v>
      </c>
    </row>
    <row r="444" spans="1:30" x14ac:dyDescent="0.2">
      <c r="A444">
        <v>1390</v>
      </c>
      <c r="B444" t="s">
        <v>594</v>
      </c>
      <c r="C444" t="str">
        <f t="shared" si="12"/>
        <v>Gl</v>
      </c>
      <c r="D444" t="str">
        <f>RIGHT(B444,AD444)</f>
        <v>327</v>
      </c>
      <c r="J444">
        <v>6</v>
      </c>
      <c r="K444">
        <v>5.74</v>
      </c>
      <c r="L444" t="str">
        <f>LEFT(R444,1)</f>
        <v>G</v>
      </c>
      <c r="M444" t="str">
        <f>IF(T444,LEFT(S444,LEN(S444)-1),S444)</f>
        <v>3 V</v>
      </c>
      <c r="N444" t="str">
        <f>IF(T444,RIGHT(R444,1),"")</f>
        <v/>
      </c>
      <c r="O444">
        <v>88.6</v>
      </c>
      <c r="P444">
        <v>36.799999999999997</v>
      </c>
      <c r="R444" t="s">
        <v>183</v>
      </c>
      <c r="S444" t="str">
        <f>MID(R444,2,10)</f>
        <v>3 V</v>
      </c>
      <c r="T444" t="b">
        <f>EXACT(LOWER(RIGHT(R444,1)),RIGHT(R444,1))</f>
        <v>0</v>
      </c>
      <c r="AD444">
        <f t="shared" si="13"/>
        <v>3</v>
      </c>
    </row>
    <row r="445" spans="1:30" x14ac:dyDescent="0.2">
      <c r="A445">
        <v>1499</v>
      </c>
      <c r="B445" t="s">
        <v>595</v>
      </c>
      <c r="C445" t="str">
        <f t="shared" si="12"/>
        <v>Gl</v>
      </c>
      <c r="D445" t="str">
        <f>RIGHT(B445,AD445)</f>
        <v>349</v>
      </c>
      <c r="J445">
        <v>7.2</v>
      </c>
      <c r="K445">
        <v>6.94</v>
      </c>
      <c r="L445" t="str">
        <f>LEFT(R445,1)</f>
        <v>K</v>
      </c>
      <c r="M445" t="str">
        <f>IF(T445,LEFT(S445,LEN(S445)-1),S445)</f>
        <v>3 V</v>
      </c>
      <c r="N445" t="str">
        <f>IF(T445,RIGHT(R445,1),"")</f>
        <v>e</v>
      </c>
      <c r="O445">
        <v>88.6</v>
      </c>
      <c r="P445">
        <v>36.799999999999997</v>
      </c>
      <c r="R445" t="s">
        <v>596</v>
      </c>
      <c r="S445" t="str">
        <f>MID(R445,2,10)</f>
        <v>3 Ve</v>
      </c>
      <c r="T445" t="b">
        <f>EXACT(LOWER(RIGHT(R445,1)),RIGHT(R445,1))</f>
        <v>1</v>
      </c>
      <c r="AD445">
        <f t="shared" si="13"/>
        <v>3</v>
      </c>
    </row>
    <row r="446" spans="1:30" x14ac:dyDescent="0.2">
      <c r="A446">
        <v>1662</v>
      </c>
      <c r="B446" t="s">
        <v>597</v>
      </c>
      <c r="C446" t="str">
        <f t="shared" si="12"/>
        <v>Gl</v>
      </c>
      <c r="D446" t="str">
        <f>RIGHT(B446,AD446)</f>
        <v>399</v>
      </c>
      <c r="J446">
        <v>11.3</v>
      </c>
      <c r="K446">
        <v>11.03</v>
      </c>
      <c r="L446" t="str">
        <f>LEFT(R446,1)</f>
        <v>m</v>
      </c>
      <c r="M446" t="e">
        <f>IF(T446,LEFT(S446,LEN(S446)-1),S446)</f>
        <v>#VALUE!</v>
      </c>
      <c r="N446" t="str">
        <f>IF(T446,RIGHT(R446,1),"")</f>
        <v>m</v>
      </c>
      <c r="O446">
        <v>88.5</v>
      </c>
      <c r="P446">
        <v>36.799999999999997</v>
      </c>
      <c r="R446" t="s">
        <v>18</v>
      </c>
      <c r="S446" t="str">
        <f>MID(R446,2,10)</f>
        <v/>
      </c>
      <c r="T446" t="b">
        <f>EXACT(LOWER(RIGHT(R446,1)),RIGHT(R446,1))</f>
        <v>1</v>
      </c>
      <c r="AD446">
        <f t="shared" si="13"/>
        <v>3</v>
      </c>
    </row>
    <row r="447" spans="1:30" x14ac:dyDescent="0.2">
      <c r="A447">
        <v>2689</v>
      </c>
      <c r="B447" t="s">
        <v>598</v>
      </c>
      <c r="C447" t="str">
        <f t="shared" si="12"/>
        <v>Gl</v>
      </c>
      <c r="D447" t="str">
        <f>RIGHT(B447,AD447)</f>
        <v>653</v>
      </c>
      <c r="J447">
        <v>7.73</v>
      </c>
      <c r="K447">
        <v>7.47</v>
      </c>
      <c r="L447" t="str">
        <f>LEFT(R447,1)</f>
        <v>K</v>
      </c>
      <c r="M447" t="str">
        <f>IF(T447,LEFT(S447,LEN(S447)-1),S447)</f>
        <v>5 V</v>
      </c>
      <c r="N447" t="str">
        <f>IF(T447,RIGHT(R447,1),"")</f>
        <v/>
      </c>
      <c r="O447">
        <v>88.7</v>
      </c>
      <c r="P447">
        <v>36.799999999999997</v>
      </c>
      <c r="R447" t="s">
        <v>243</v>
      </c>
      <c r="S447" t="str">
        <f>MID(R447,2,10)</f>
        <v>5 V</v>
      </c>
      <c r="T447" t="b">
        <f>EXACT(LOWER(RIGHT(R447,1)),RIGHT(R447,1))</f>
        <v>0</v>
      </c>
      <c r="AD447">
        <f t="shared" si="13"/>
        <v>3</v>
      </c>
    </row>
    <row r="448" spans="1:30" x14ac:dyDescent="0.2">
      <c r="A448">
        <v>2874</v>
      </c>
      <c r="B448" t="s">
        <v>599</v>
      </c>
      <c r="C448" t="str">
        <f t="shared" si="12"/>
        <v>Gl</v>
      </c>
      <c r="D448" t="str">
        <f>RIGHT(B448,AD448)</f>
        <v>706</v>
      </c>
      <c r="J448">
        <v>6.4</v>
      </c>
      <c r="K448">
        <v>6.14</v>
      </c>
      <c r="L448" t="str">
        <f>LEFT(R448,1)</f>
        <v>K</v>
      </c>
      <c r="M448" t="str">
        <f>IF(T448,LEFT(S448,LEN(S448)-1),S448)</f>
        <v>2 V</v>
      </c>
      <c r="N448" t="str">
        <f>IF(T448,RIGHT(R448,1),"")</f>
        <v/>
      </c>
      <c r="O448">
        <v>88.7</v>
      </c>
      <c r="P448">
        <v>36.799999999999997</v>
      </c>
      <c r="R448" t="s">
        <v>69</v>
      </c>
      <c r="S448" t="str">
        <f>MID(R448,2,10)</f>
        <v>2 V</v>
      </c>
      <c r="T448" t="b">
        <f>EXACT(LOWER(RIGHT(R448,1)),RIGHT(R448,1))</f>
        <v>0</v>
      </c>
      <c r="AD448">
        <f t="shared" si="13"/>
        <v>3</v>
      </c>
    </row>
    <row r="449" spans="1:30" x14ac:dyDescent="0.2">
      <c r="A449">
        <v>2976</v>
      </c>
      <c r="B449" t="s">
        <v>600</v>
      </c>
      <c r="C449" t="str">
        <f t="shared" si="12"/>
        <v>Gl</v>
      </c>
      <c r="D449" t="str">
        <f>RIGHT(B449,AD449)</f>
        <v>735</v>
      </c>
      <c r="J449">
        <v>10.11</v>
      </c>
      <c r="K449">
        <v>9.85</v>
      </c>
      <c r="L449" t="str">
        <f>LEFT(R449,1)</f>
        <v>M</v>
      </c>
      <c r="M449" t="str">
        <f>IF(T449,LEFT(S449,LEN(S449)-1),S449)</f>
        <v xml:space="preserve">3 </v>
      </c>
      <c r="N449" t="str">
        <f>IF(T449,RIGHT(R449,1),"")</f>
        <v>e</v>
      </c>
      <c r="O449">
        <v>88.6</v>
      </c>
      <c r="P449">
        <v>36.799999999999997</v>
      </c>
      <c r="R449" t="s">
        <v>592</v>
      </c>
      <c r="S449" t="str">
        <f>MID(R449,2,10)</f>
        <v>3 e</v>
      </c>
      <c r="T449" t="b">
        <f>EXACT(LOWER(RIGHT(R449,1)),RIGHT(R449,1))</f>
        <v>1</v>
      </c>
      <c r="AD449">
        <f t="shared" si="13"/>
        <v>3</v>
      </c>
    </row>
    <row r="450" spans="1:30" x14ac:dyDescent="0.2">
      <c r="A450">
        <v>3435</v>
      </c>
      <c r="B450" t="s">
        <v>601</v>
      </c>
      <c r="C450" t="str">
        <f t="shared" si="12"/>
        <v>Gl</v>
      </c>
      <c r="D450" t="str">
        <f>RIGHT(B450,AD450)</f>
        <v>838.6</v>
      </c>
      <c r="J450">
        <v>11.98</v>
      </c>
      <c r="K450">
        <v>11.72</v>
      </c>
      <c r="L450" t="str">
        <f>LEFT(R450,1)</f>
        <v>M</v>
      </c>
      <c r="M450" t="str">
        <f>IF(T450,LEFT(S450,LEN(S450)-1),S450)</f>
        <v/>
      </c>
      <c r="N450" t="str">
        <f>IF(T450,RIGHT(R450,1),"")</f>
        <v>1</v>
      </c>
      <c r="O450">
        <v>88.7</v>
      </c>
      <c r="P450">
        <v>36.799999999999997</v>
      </c>
      <c r="R450" t="s">
        <v>288</v>
      </c>
      <c r="S450" t="str">
        <f>MID(R450,2,10)</f>
        <v>1</v>
      </c>
      <c r="T450" t="b">
        <f>EXACT(LOWER(RIGHT(R450,1)),RIGHT(R450,1))</f>
        <v>1</v>
      </c>
      <c r="AD450">
        <f t="shared" si="13"/>
        <v>5</v>
      </c>
    </row>
    <row r="451" spans="1:30" x14ac:dyDescent="0.2">
      <c r="A451">
        <v>1385</v>
      </c>
      <c r="B451" t="s">
        <v>602</v>
      </c>
      <c r="C451" t="str">
        <f t="shared" ref="C451:C514" si="14">LEFT(B451,2)</f>
        <v>Gl</v>
      </c>
      <c r="D451" t="str">
        <f>RIGHT(B451,AD451)</f>
        <v>325</v>
      </c>
      <c r="E451" t="s">
        <v>45</v>
      </c>
      <c r="J451">
        <v>8.6999999999999993</v>
      </c>
      <c r="K451">
        <v>8.43</v>
      </c>
      <c r="L451" t="str">
        <f>LEFT(R451,1)</f>
        <v>K</v>
      </c>
      <c r="M451" t="str">
        <f>IF(T451,LEFT(S451,LEN(S451)-1),S451)</f>
        <v>5 V</v>
      </c>
      <c r="N451" t="str">
        <f>IF(T451,RIGHT(R451,1),"")</f>
        <v/>
      </c>
      <c r="O451">
        <v>88.4</v>
      </c>
      <c r="P451">
        <v>36.9</v>
      </c>
      <c r="R451" t="s">
        <v>243</v>
      </c>
      <c r="S451" t="str">
        <f>MID(R451,2,10)</f>
        <v>5 V</v>
      </c>
      <c r="T451" t="b">
        <f>EXACT(LOWER(RIGHT(R451,1)),RIGHT(R451,1))</f>
        <v>0</v>
      </c>
      <c r="AD451">
        <f t="shared" ref="AD451:AD514" si="15">LEN(B451)-3</f>
        <v>3</v>
      </c>
    </row>
    <row r="452" spans="1:30" x14ac:dyDescent="0.2">
      <c r="A452">
        <v>1386</v>
      </c>
      <c r="B452" t="s">
        <v>602</v>
      </c>
      <c r="C452" t="str">
        <f t="shared" si="14"/>
        <v>Gl</v>
      </c>
      <c r="D452" t="str">
        <f>RIGHT(B452,AD452)</f>
        <v>325</v>
      </c>
      <c r="E452" t="s">
        <v>47</v>
      </c>
      <c r="J452">
        <v>8.9</v>
      </c>
      <c r="K452">
        <v>8.6</v>
      </c>
      <c r="L452" t="str">
        <f>LEFT(R452,1)</f>
        <v>K</v>
      </c>
      <c r="M452" t="str">
        <f>IF(T452,LEFT(S452,LEN(S452)-1),S452)</f>
        <v>6 V</v>
      </c>
      <c r="N452" t="str">
        <f>IF(T452,RIGHT(R452,1),"")</f>
        <v/>
      </c>
      <c r="O452">
        <v>88.4</v>
      </c>
      <c r="P452">
        <v>36.9</v>
      </c>
      <c r="R452" t="s">
        <v>603</v>
      </c>
      <c r="S452" t="str">
        <f>MID(R452,2,10)</f>
        <v>6 V</v>
      </c>
      <c r="T452" t="b">
        <f>EXACT(LOWER(RIGHT(R452,1)),RIGHT(R452,1))</f>
        <v>0</v>
      </c>
      <c r="AD452">
        <f t="shared" si="15"/>
        <v>3</v>
      </c>
    </row>
    <row r="453" spans="1:30" x14ac:dyDescent="0.2">
      <c r="A453">
        <v>2566</v>
      </c>
      <c r="B453" t="s">
        <v>604</v>
      </c>
      <c r="C453" t="str">
        <f t="shared" si="14"/>
        <v>Gl</v>
      </c>
      <c r="D453" t="str">
        <f>RIGHT(B453,AD453)</f>
        <v>617</v>
      </c>
      <c r="E453" t="s">
        <v>45</v>
      </c>
      <c r="J453">
        <v>8.6</v>
      </c>
      <c r="K453">
        <v>8.33</v>
      </c>
      <c r="L453" t="str">
        <f>LEFT(R453,1)</f>
        <v>M</v>
      </c>
      <c r="M453" t="str">
        <f>IF(T453,LEFT(S453,LEN(S453)-1),S453)</f>
        <v>0 V</v>
      </c>
      <c r="N453" t="str">
        <f>IF(T453,RIGHT(R453,1),"")</f>
        <v>e</v>
      </c>
      <c r="O453">
        <v>88.3</v>
      </c>
      <c r="P453">
        <v>36.9</v>
      </c>
      <c r="R453" t="s">
        <v>101</v>
      </c>
      <c r="S453" t="str">
        <f>MID(R453,2,10)</f>
        <v>0 Ve</v>
      </c>
      <c r="T453" t="b">
        <f>EXACT(LOWER(RIGHT(R453,1)),RIGHT(R453,1))</f>
        <v>1</v>
      </c>
      <c r="AD453">
        <f t="shared" si="15"/>
        <v>3</v>
      </c>
    </row>
    <row r="454" spans="1:30" x14ac:dyDescent="0.2">
      <c r="A454">
        <v>2567</v>
      </c>
      <c r="B454" t="s">
        <v>604</v>
      </c>
      <c r="C454" t="str">
        <f t="shared" si="14"/>
        <v>Gl</v>
      </c>
      <c r="D454" t="str">
        <f>RIGHT(B454,AD454)</f>
        <v>617</v>
      </c>
      <c r="E454" t="s">
        <v>47</v>
      </c>
      <c r="J454">
        <v>10.72</v>
      </c>
      <c r="K454">
        <v>10.45</v>
      </c>
      <c r="L454" t="str">
        <f>LEFT(R454,1)</f>
        <v>M</v>
      </c>
      <c r="M454" t="str">
        <f>IF(T454,LEFT(S454,LEN(S454)-1),S454)</f>
        <v>2.</v>
      </c>
      <c r="N454" t="str">
        <f>IF(T454,RIGHT(R454,1),"")</f>
        <v>5</v>
      </c>
      <c r="O454">
        <v>88.3</v>
      </c>
      <c r="P454">
        <v>36.9</v>
      </c>
      <c r="R454" t="s">
        <v>244</v>
      </c>
      <c r="S454" t="str">
        <f>MID(R454,2,10)</f>
        <v>2.5</v>
      </c>
      <c r="T454" t="b">
        <f>EXACT(LOWER(RIGHT(R454,1)),RIGHT(R454,1))</f>
        <v>1</v>
      </c>
      <c r="AD454">
        <f t="shared" si="15"/>
        <v>3</v>
      </c>
    </row>
    <row r="455" spans="1:30" x14ac:dyDescent="0.2">
      <c r="A455">
        <v>411</v>
      </c>
      <c r="B455" t="s">
        <v>605</v>
      </c>
      <c r="C455" t="str">
        <f t="shared" si="14"/>
        <v>NN</v>
      </c>
      <c r="D455" t="str">
        <f>RIGHT(B455,AD455)</f>
        <v>3148</v>
      </c>
      <c r="E455" t="s">
        <v>45</v>
      </c>
      <c r="J455">
        <v>12</v>
      </c>
      <c r="K455">
        <v>11.7</v>
      </c>
      <c r="L455" t="str">
        <f>LEFT(R455,1)</f>
        <v>M</v>
      </c>
      <c r="M455" t="str">
        <f>IF(T455,LEFT(S455,LEN(S455)-1),S455)</f>
        <v/>
      </c>
      <c r="N455" t="str">
        <f>IF(T455,RIGHT(R455,1),"")</f>
        <v>4</v>
      </c>
      <c r="O455">
        <v>88</v>
      </c>
      <c r="P455">
        <v>37</v>
      </c>
      <c r="R455" t="s">
        <v>24</v>
      </c>
      <c r="S455" t="str">
        <f>MID(R455,2,10)</f>
        <v>4</v>
      </c>
      <c r="T455" t="b">
        <f>EXACT(LOWER(RIGHT(R455,1)),RIGHT(R455,1))</f>
        <v>1</v>
      </c>
      <c r="AD455">
        <f t="shared" si="15"/>
        <v>4</v>
      </c>
    </row>
    <row r="456" spans="1:30" x14ac:dyDescent="0.2">
      <c r="A456">
        <v>412</v>
      </c>
      <c r="B456" t="s">
        <v>606</v>
      </c>
      <c r="C456" t="str">
        <f t="shared" si="14"/>
        <v>NN</v>
      </c>
      <c r="D456" t="str">
        <f>RIGHT(B456,AD456)</f>
        <v>3149</v>
      </c>
      <c r="E456" t="s">
        <v>47</v>
      </c>
      <c r="J456">
        <v>13</v>
      </c>
      <c r="K456">
        <v>13</v>
      </c>
      <c r="L456" t="str">
        <f>LEFT(R456,1)</f>
        <v>M</v>
      </c>
      <c r="M456" t="str">
        <f>IF(T456,LEFT(S456,LEN(S456)-1),S456)</f>
        <v/>
      </c>
      <c r="N456" t="str">
        <f>IF(T456,RIGHT(R456,1),"")</f>
        <v>4</v>
      </c>
      <c r="O456">
        <v>88</v>
      </c>
      <c r="P456">
        <v>37</v>
      </c>
      <c r="R456" t="s">
        <v>24</v>
      </c>
      <c r="S456" t="str">
        <f>MID(R456,2,10)</f>
        <v>4</v>
      </c>
      <c r="T456" t="b">
        <f>EXACT(LOWER(RIGHT(R456,1)),RIGHT(R456,1))</f>
        <v>1</v>
      </c>
      <c r="AD456">
        <f t="shared" si="15"/>
        <v>4</v>
      </c>
    </row>
    <row r="457" spans="1:30" x14ac:dyDescent="0.2">
      <c r="A457">
        <v>2447</v>
      </c>
      <c r="B457" t="s">
        <v>607</v>
      </c>
      <c r="C457" t="str">
        <f t="shared" si="14"/>
        <v>NN</v>
      </c>
      <c r="D457" t="str">
        <f>RIGHT(B457,AD457)</f>
        <v>3909</v>
      </c>
      <c r="J457">
        <v>7.7</v>
      </c>
      <c r="K457">
        <v>7.42</v>
      </c>
      <c r="L457" t="str">
        <f>LEFT(R457,1)</f>
        <v>G</v>
      </c>
      <c r="M457" t="str">
        <f>IF(T457,LEFT(S457,LEN(S457)-1),S457)</f>
        <v/>
      </c>
      <c r="N457" t="str">
        <f>IF(T457,RIGHT(R457,1),"")</f>
        <v>5</v>
      </c>
      <c r="O457">
        <v>88</v>
      </c>
      <c r="P457">
        <v>37</v>
      </c>
      <c r="R457" t="s">
        <v>608</v>
      </c>
      <c r="S457" t="str">
        <f>MID(R457,2,10)</f>
        <v>5</v>
      </c>
      <c r="T457" t="b">
        <f>EXACT(LOWER(RIGHT(R457,1)),RIGHT(R457,1))</f>
        <v>1</v>
      </c>
      <c r="AD457">
        <f t="shared" si="15"/>
        <v>4</v>
      </c>
    </row>
    <row r="458" spans="1:30" x14ac:dyDescent="0.2">
      <c r="A458">
        <v>2888</v>
      </c>
      <c r="B458" t="s">
        <v>609</v>
      </c>
      <c r="C458" t="str">
        <f t="shared" si="14"/>
        <v>NN</v>
      </c>
      <c r="D458" t="str">
        <f>RIGHT(B458,AD458)</f>
        <v>4048</v>
      </c>
      <c r="E458" t="s">
        <v>45</v>
      </c>
      <c r="J458">
        <v>11.87</v>
      </c>
      <c r="K458">
        <v>11.59</v>
      </c>
      <c r="L458" t="str">
        <f>LEFT(R458,1)</f>
        <v>m</v>
      </c>
      <c r="M458" t="e">
        <f>IF(T458,LEFT(S458,LEN(S458)-1),S458)</f>
        <v>#VALUE!</v>
      </c>
      <c r="N458" t="str">
        <f>IF(T458,RIGHT(R458,1),"")</f>
        <v>m</v>
      </c>
      <c r="O458">
        <v>88</v>
      </c>
      <c r="P458">
        <v>37</v>
      </c>
      <c r="R458" t="s">
        <v>18</v>
      </c>
      <c r="S458" t="str">
        <f>MID(R458,2,10)</f>
        <v/>
      </c>
      <c r="T458" t="b">
        <f>EXACT(LOWER(RIGHT(R458,1)),RIGHT(R458,1))</f>
        <v>1</v>
      </c>
      <c r="AD458">
        <f t="shared" si="15"/>
        <v>4</v>
      </c>
    </row>
    <row r="459" spans="1:30" x14ac:dyDescent="0.2">
      <c r="A459">
        <v>2889</v>
      </c>
      <c r="B459" t="s">
        <v>610</v>
      </c>
      <c r="C459" t="str">
        <f t="shared" si="14"/>
        <v>NN</v>
      </c>
      <c r="D459" t="str">
        <f>RIGHT(B459,AD459)</f>
        <v>4049</v>
      </c>
      <c r="E459" t="s">
        <v>47</v>
      </c>
      <c r="J459">
        <v>13.53</v>
      </c>
      <c r="K459">
        <v>13.25</v>
      </c>
      <c r="L459" t="str">
        <f>LEFT(R459,1)</f>
        <v>m</v>
      </c>
      <c r="M459" t="e">
        <f>IF(T459,LEFT(S459,LEN(S459)-1),S459)</f>
        <v>#VALUE!</v>
      </c>
      <c r="N459" t="str">
        <f>IF(T459,RIGHT(R459,1),"")</f>
        <v>m</v>
      </c>
      <c r="O459">
        <v>88</v>
      </c>
      <c r="P459">
        <v>37</v>
      </c>
      <c r="R459" t="s">
        <v>18</v>
      </c>
      <c r="S459" t="str">
        <f>MID(R459,2,10)</f>
        <v/>
      </c>
      <c r="T459" t="b">
        <f>EXACT(LOWER(RIGHT(R459,1)),RIGHT(R459,1))</f>
        <v>1</v>
      </c>
      <c r="AD459">
        <f t="shared" si="15"/>
        <v>4</v>
      </c>
    </row>
    <row r="460" spans="1:30" x14ac:dyDescent="0.2">
      <c r="A460">
        <v>595</v>
      </c>
      <c r="B460" t="s">
        <v>611</v>
      </c>
      <c r="C460" t="str">
        <f t="shared" si="14"/>
        <v>Gl</v>
      </c>
      <c r="D460" t="str">
        <f>RIGHT(B460,AD460)</f>
        <v>138</v>
      </c>
      <c r="F460" t="s">
        <v>612</v>
      </c>
      <c r="H460" t="s">
        <v>1331</v>
      </c>
      <c r="I460" s="3" t="s">
        <v>1496</v>
      </c>
      <c r="J460">
        <v>5.24</v>
      </c>
      <c r="K460">
        <v>4.95</v>
      </c>
      <c r="L460" t="str">
        <f>LEFT(R460,1)</f>
        <v>G</v>
      </c>
      <c r="M460" t="str">
        <f>IF(T460,LEFT(S460,LEN(S460)-1),S460)</f>
        <v>1 V</v>
      </c>
      <c r="N460" t="str">
        <f>IF(T460,RIGHT(R460,1),"")</f>
        <v/>
      </c>
      <c r="O460">
        <v>87.5</v>
      </c>
      <c r="P460">
        <v>37.299999999999997</v>
      </c>
      <c r="R460" t="s">
        <v>613</v>
      </c>
      <c r="S460" t="str">
        <f>MID(R460,2,10)</f>
        <v>1 V</v>
      </c>
      <c r="T460" t="b">
        <f>EXACT(LOWER(RIGHT(R460,1)),RIGHT(R460,1))</f>
        <v>0</v>
      </c>
      <c r="AD460">
        <f t="shared" si="15"/>
        <v>3</v>
      </c>
    </row>
    <row r="461" spans="1:30" x14ac:dyDescent="0.2">
      <c r="A461">
        <v>456</v>
      </c>
      <c r="B461" t="s">
        <v>614</v>
      </c>
      <c r="C461" t="str">
        <f t="shared" si="14"/>
        <v>Gl</v>
      </c>
      <c r="D461" t="str">
        <f>RIGHT(B461,AD461)</f>
        <v>103</v>
      </c>
      <c r="J461">
        <v>8.85</v>
      </c>
      <c r="K461">
        <v>8.5500000000000007</v>
      </c>
      <c r="L461" t="str">
        <f>LEFT(R461,1)</f>
        <v>K</v>
      </c>
      <c r="M461" t="str">
        <f>IF(T461,LEFT(S461,LEN(S461)-1),S461)</f>
        <v>7 V</v>
      </c>
      <c r="N461" t="str">
        <f>IF(T461,RIGHT(R461,1),"")</f>
        <v>e</v>
      </c>
      <c r="O461">
        <v>87.2</v>
      </c>
      <c r="P461">
        <v>37.4</v>
      </c>
      <c r="R461" t="s">
        <v>80</v>
      </c>
      <c r="S461" t="str">
        <f>MID(R461,2,10)</f>
        <v>7 Ve</v>
      </c>
      <c r="T461" t="b">
        <f>EXACT(LOWER(RIGHT(R461,1)),RIGHT(R461,1))</f>
        <v>1</v>
      </c>
      <c r="AD461">
        <f t="shared" si="15"/>
        <v>3</v>
      </c>
    </row>
    <row r="462" spans="1:30" x14ac:dyDescent="0.2">
      <c r="A462">
        <v>2987</v>
      </c>
      <c r="B462" t="s">
        <v>615</v>
      </c>
      <c r="C462" t="str">
        <f t="shared" si="14"/>
        <v>Gl</v>
      </c>
      <c r="D462" t="str">
        <f>RIGHT(B462,AD462)</f>
        <v>739</v>
      </c>
      <c r="J462">
        <v>11.15</v>
      </c>
      <c r="K462">
        <v>10.85</v>
      </c>
      <c r="L462" t="str">
        <f>LEFT(R462,1)</f>
        <v>M</v>
      </c>
      <c r="M462" t="str">
        <f>IF(T462,LEFT(S462,LEN(S462)-1),S462)</f>
        <v/>
      </c>
      <c r="N462" t="str">
        <f>IF(T462,RIGHT(R462,1),"")</f>
        <v>3</v>
      </c>
      <c r="O462">
        <v>87.1</v>
      </c>
      <c r="P462">
        <v>37.4</v>
      </c>
      <c r="R462" t="s">
        <v>122</v>
      </c>
      <c r="S462" t="str">
        <f>MID(R462,2,10)</f>
        <v>3</v>
      </c>
      <c r="T462" t="b">
        <f>EXACT(LOWER(RIGHT(R462,1)),RIGHT(R462,1))</f>
        <v>1</v>
      </c>
      <c r="AD462">
        <f t="shared" si="15"/>
        <v>3</v>
      </c>
    </row>
    <row r="463" spans="1:30" x14ac:dyDescent="0.2">
      <c r="A463">
        <v>7</v>
      </c>
      <c r="B463" t="s">
        <v>616</v>
      </c>
      <c r="C463" t="str">
        <f t="shared" si="14"/>
        <v>Gl</v>
      </c>
      <c r="D463" t="str">
        <f>RIGHT(B463,AD463)</f>
        <v>2</v>
      </c>
      <c r="J463">
        <v>9.93</v>
      </c>
      <c r="K463">
        <v>9.6300000000000008</v>
      </c>
      <c r="L463" t="str">
        <f>LEFT(R463,1)</f>
        <v>M</v>
      </c>
      <c r="M463" t="str">
        <f>IF(T463,LEFT(S463,LEN(S463)-1),S463)</f>
        <v>2 V</v>
      </c>
      <c r="N463" t="str">
        <f>IF(T463,RIGHT(R463,1),"")</f>
        <v>e</v>
      </c>
      <c r="O463">
        <v>87</v>
      </c>
      <c r="P463">
        <v>37.5</v>
      </c>
      <c r="R463" t="s">
        <v>55</v>
      </c>
      <c r="S463" t="str">
        <f>MID(R463,2,10)</f>
        <v>2 Ve</v>
      </c>
      <c r="T463" t="b">
        <f>EXACT(LOWER(RIGHT(R463,1)),RIGHT(R463,1))</f>
        <v>1</v>
      </c>
      <c r="AD463">
        <f t="shared" si="15"/>
        <v>1</v>
      </c>
    </row>
    <row r="464" spans="1:30" x14ac:dyDescent="0.2">
      <c r="A464">
        <v>11</v>
      </c>
      <c r="B464" t="s">
        <v>617</v>
      </c>
      <c r="C464" t="str">
        <f t="shared" si="14"/>
        <v>Gl</v>
      </c>
      <c r="D464" t="str">
        <f>RIGHT(B464,AD464)</f>
        <v>4</v>
      </c>
      <c r="E464" t="s">
        <v>45</v>
      </c>
      <c r="J464">
        <v>8.9700000000000006</v>
      </c>
      <c r="K464">
        <v>8.67</v>
      </c>
      <c r="L464" t="str">
        <f>LEFT(R464,1)</f>
        <v>K</v>
      </c>
      <c r="M464" t="str">
        <f>IF(T464,LEFT(S464,LEN(S464)-1),S464)</f>
        <v>6 V</v>
      </c>
      <c r="N464" t="str">
        <f>IF(T464,RIGHT(R464,1),"")</f>
        <v>e</v>
      </c>
      <c r="O464">
        <v>87</v>
      </c>
      <c r="P464">
        <v>37.5</v>
      </c>
      <c r="R464" t="s">
        <v>618</v>
      </c>
      <c r="S464" t="str">
        <f>MID(R464,2,10)</f>
        <v>6 Ve</v>
      </c>
      <c r="T464" t="b">
        <f>EXACT(LOWER(RIGHT(R464,1)),RIGHT(R464,1))</f>
        <v>1</v>
      </c>
      <c r="AD464">
        <f t="shared" si="15"/>
        <v>1</v>
      </c>
    </row>
    <row r="465" spans="1:30" x14ac:dyDescent="0.2">
      <c r="A465">
        <v>12</v>
      </c>
      <c r="B465" t="s">
        <v>617</v>
      </c>
      <c r="C465" t="str">
        <f t="shared" si="14"/>
        <v>Gl</v>
      </c>
      <c r="D465" t="str">
        <f>RIGHT(B465,AD465)</f>
        <v>4</v>
      </c>
      <c r="E465" t="s">
        <v>47</v>
      </c>
      <c r="J465">
        <v>9.02</v>
      </c>
      <c r="K465">
        <v>8.7200000000000006</v>
      </c>
      <c r="L465" t="str">
        <f>LEFT(R465,1)</f>
        <v>M</v>
      </c>
      <c r="M465" t="str">
        <f>IF(T465,LEFT(S465,LEN(S465)-1),S465)</f>
        <v>0.5 V</v>
      </c>
      <c r="N465" t="str">
        <f>IF(T465,RIGHT(R465,1),"")</f>
        <v/>
      </c>
      <c r="O465">
        <v>87</v>
      </c>
      <c r="P465">
        <v>37.5</v>
      </c>
      <c r="R465" t="s">
        <v>487</v>
      </c>
      <c r="S465" t="str">
        <f>MID(R465,2,10)</f>
        <v>0.5 V</v>
      </c>
      <c r="T465" t="b">
        <f>EXACT(LOWER(RIGHT(R465,1)),RIGHT(R465,1))</f>
        <v>0</v>
      </c>
      <c r="AD465">
        <f t="shared" si="15"/>
        <v>1</v>
      </c>
    </row>
    <row r="466" spans="1:30" x14ac:dyDescent="0.2">
      <c r="A466">
        <v>1325</v>
      </c>
      <c r="B466" t="s">
        <v>619</v>
      </c>
      <c r="C466" t="str">
        <f t="shared" si="14"/>
        <v>NN</v>
      </c>
      <c r="D466" t="str">
        <f>RIGHT(B466,AD466)</f>
        <v>3500</v>
      </c>
      <c r="J466">
        <v>11.85</v>
      </c>
      <c r="K466">
        <v>11.55</v>
      </c>
      <c r="L466" t="str">
        <f>LEFT(R466,1)</f>
        <v>M</v>
      </c>
      <c r="M466" t="str">
        <f>IF(T466,LEFT(S466,LEN(S466)-1),S466)</f>
        <v/>
      </c>
      <c r="N466" t="str">
        <f>IF(T466,RIGHT(R466,1),"")</f>
        <v>3</v>
      </c>
      <c r="O466">
        <v>87</v>
      </c>
      <c r="P466">
        <v>37.5</v>
      </c>
      <c r="R466" t="s">
        <v>122</v>
      </c>
      <c r="S466" t="str">
        <f>MID(R466,2,10)</f>
        <v>3</v>
      </c>
      <c r="T466" t="b">
        <f>EXACT(LOWER(RIGHT(R466,1)),RIGHT(R466,1))</f>
        <v>1</v>
      </c>
      <c r="AD466">
        <f t="shared" si="15"/>
        <v>4</v>
      </c>
    </row>
    <row r="467" spans="1:30" x14ac:dyDescent="0.2">
      <c r="A467">
        <v>1358</v>
      </c>
      <c r="B467" t="s">
        <v>620</v>
      </c>
      <c r="C467" t="str">
        <f t="shared" si="14"/>
        <v>Gl</v>
      </c>
      <c r="D467" t="str">
        <f>RIGHT(B467,AD467)</f>
        <v>317</v>
      </c>
      <c r="J467">
        <v>11.98</v>
      </c>
      <c r="K467">
        <v>11.68</v>
      </c>
      <c r="L467" t="str">
        <f>LEFT(R467,1)</f>
        <v>m</v>
      </c>
      <c r="M467" t="e">
        <f>IF(T467,LEFT(S467,LEN(S467)-1),S467)</f>
        <v>#VALUE!</v>
      </c>
      <c r="N467" t="str">
        <f>IF(T467,RIGHT(R467,1),"")</f>
        <v>m</v>
      </c>
      <c r="O467">
        <v>87</v>
      </c>
      <c r="P467">
        <v>37.5</v>
      </c>
      <c r="R467" t="s">
        <v>18</v>
      </c>
      <c r="S467" t="str">
        <f>MID(R467,2,10)</f>
        <v/>
      </c>
      <c r="T467" t="b">
        <f>EXACT(LOWER(RIGHT(R467,1)),RIGHT(R467,1))</f>
        <v>1</v>
      </c>
      <c r="AD467">
        <f t="shared" si="15"/>
        <v>3</v>
      </c>
    </row>
    <row r="468" spans="1:30" x14ac:dyDescent="0.2">
      <c r="A468">
        <v>1471</v>
      </c>
      <c r="B468" t="s">
        <v>621</v>
      </c>
      <c r="C468" t="str">
        <f t="shared" si="14"/>
        <v>NN</v>
      </c>
      <c r="D468" t="str">
        <f>RIGHT(B468,AD468)</f>
        <v>3550</v>
      </c>
      <c r="J468">
        <v>15.02</v>
      </c>
      <c r="K468">
        <v>14.7</v>
      </c>
      <c r="L468" t="str">
        <f>LEFT(R468,1)</f>
        <v>m</v>
      </c>
      <c r="M468" t="e">
        <f>IF(T468,LEFT(S468,LEN(S468)-1),S468)</f>
        <v>#VALUE!</v>
      </c>
      <c r="N468" t="str">
        <f>IF(T468,RIGHT(R468,1),"")</f>
        <v>m</v>
      </c>
      <c r="O468">
        <v>87</v>
      </c>
      <c r="P468">
        <v>37.5</v>
      </c>
      <c r="R468" t="s">
        <v>18</v>
      </c>
      <c r="S468" t="str">
        <f>MID(R468,2,10)</f>
        <v/>
      </c>
      <c r="T468" t="b">
        <f>EXACT(LOWER(RIGHT(R468,1)),RIGHT(R468,1))</f>
        <v>1</v>
      </c>
      <c r="AD468">
        <f t="shared" si="15"/>
        <v>4</v>
      </c>
    </row>
    <row r="469" spans="1:30" x14ac:dyDescent="0.2">
      <c r="A469">
        <v>1518</v>
      </c>
      <c r="B469" t="s">
        <v>622</v>
      </c>
      <c r="C469" t="str">
        <f t="shared" si="14"/>
        <v>Gl</v>
      </c>
      <c r="D469" t="str">
        <f>RIGHT(B469,AD469)</f>
        <v>356</v>
      </c>
      <c r="E469" t="s">
        <v>45</v>
      </c>
      <c r="J469">
        <v>5.41</v>
      </c>
      <c r="K469">
        <v>5.1100000000000003</v>
      </c>
      <c r="L469" t="str">
        <f>LEFT(R469,1)</f>
        <v>G</v>
      </c>
      <c r="M469" t="str">
        <f>IF(T469,LEFT(S469,LEN(S469)-1),S469)</f>
        <v>8 V</v>
      </c>
      <c r="N469" t="str">
        <f>IF(T469,RIGHT(R469,1),"")</f>
        <v/>
      </c>
      <c r="O469">
        <v>87</v>
      </c>
      <c r="P469">
        <v>37.5</v>
      </c>
      <c r="R469" t="s">
        <v>174</v>
      </c>
      <c r="S469" t="str">
        <f>MID(R469,2,10)</f>
        <v>8 V</v>
      </c>
      <c r="T469" t="b">
        <f>EXACT(LOWER(RIGHT(R469,1)),RIGHT(R469,1))</f>
        <v>0</v>
      </c>
      <c r="AD469">
        <f t="shared" si="15"/>
        <v>3</v>
      </c>
    </row>
    <row r="470" spans="1:30" x14ac:dyDescent="0.2">
      <c r="A470">
        <v>1519</v>
      </c>
      <c r="B470" t="s">
        <v>622</v>
      </c>
      <c r="C470" t="str">
        <f t="shared" si="14"/>
        <v>Gl</v>
      </c>
      <c r="D470" t="str">
        <f>RIGHT(B470,AD470)</f>
        <v>356</v>
      </c>
      <c r="E470" t="s">
        <v>47</v>
      </c>
      <c r="J470">
        <v>13</v>
      </c>
      <c r="K470">
        <v>12.7</v>
      </c>
      <c r="L470" t="str">
        <f>LEFT(R470,1)</f>
        <v/>
      </c>
      <c r="M470" t="e">
        <f>IF(T470,LEFT(S470,LEN(S470)-1),S470)</f>
        <v>#VALUE!</v>
      </c>
      <c r="N470" t="str">
        <f>IF(T470,RIGHT(R470,1),"")</f>
        <v/>
      </c>
      <c r="O470">
        <v>87</v>
      </c>
      <c r="P470">
        <v>37.5</v>
      </c>
      <c r="S470" t="str">
        <f>MID(R470,2,10)</f>
        <v/>
      </c>
      <c r="T470" t="b">
        <f>EXACT(LOWER(RIGHT(R470,1)),RIGHT(R470,1))</f>
        <v>1</v>
      </c>
      <c r="AD470">
        <f t="shared" si="15"/>
        <v>3</v>
      </c>
    </row>
    <row r="471" spans="1:30" x14ac:dyDescent="0.2">
      <c r="A471">
        <v>2206</v>
      </c>
      <c r="B471" t="s">
        <v>623</v>
      </c>
      <c r="C471" t="str">
        <f t="shared" si="14"/>
        <v>Gl</v>
      </c>
      <c r="D471" t="str">
        <f>RIGHT(B471,AD471)</f>
        <v>534.1</v>
      </c>
      <c r="E471" t="s">
        <v>45</v>
      </c>
      <c r="J471">
        <v>6</v>
      </c>
      <c r="K471">
        <v>5.7</v>
      </c>
      <c r="L471" t="str">
        <f>LEFT(R471,1)</f>
        <v>G</v>
      </c>
      <c r="M471" t="str">
        <f>IF(T471,LEFT(S471,LEN(S471)-1),S471)</f>
        <v>8 V</v>
      </c>
      <c r="N471" t="str">
        <f>IF(T471,RIGHT(R471,1),"")</f>
        <v/>
      </c>
      <c r="O471">
        <v>87</v>
      </c>
      <c r="P471">
        <v>37.5</v>
      </c>
      <c r="R471" t="s">
        <v>174</v>
      </c>
      <c r="S471" t="str">
        <f>MID(R471,2,10)</f>
        <v>8 V</v>
      </c>
      <c r="T471" t="b">
        <f>EXACT(LOWER(RIGHT(R471,1)),RIGHT(R471,1))</f>
        <v>0</v>
      </c>
      <c r="AD471">
        <f t="shared" si="15"/>
        <v>5</v>
      </c>
    </row>
    <row r="472" spans="1:30" x14ac:dyDescent="0.2">
      <c r="A472">
        <v>2207</v>
      </c>
      <c r="B472" t="s">
        <v>623</v>
      </c>
      <c r="C472" t="str">
        <f t="shared" si="14"/>
        <v>Gl</v>
      </c>
      <c r="D472" t="str">
        <f>RIGHT(B472,AD472)</f>
        <v>534.1</v>
      </c>
      <c r="E472" t="s">
        <v>47</v>
      </c>
      <c r="J472">
        <v>13.8</v>
      </c>
      <c r="K472">
        <v>13.5</v>
      </c>
      <c r="L472" t="str">
        <f>LEFT(R472,1)</f>
        <v/>
      </c>
      <c r="M472" t="e">
        <f>IF(T472,LEFT(S472,LEN(S472)-1),S472)</f>
        <v>#VALUE!</v>
      </c>
      <c r="N472" t="str">
        <f>IF(T472,RIGHT(R472,1),"")</f>
        <v/>
      </c>
      <c r="O472">
        <v>87</v>
      </c>
      <c r="P472">
        <v>37.5</v>
      </c>
      <c r="S472" t="str">
        <f>MID(R472,2,10)</f>
        <v/>
      </c>
      <c r="T472" t="b">
        <f>EXACT(LOWER(RIGHT(R472,1)),RIGHT(R472,1))</f>
        <v>1</v>
      </c>
      <c r="AD472">
        <f t="shared" si="15"/>
        <v>5</v>
      </c>
    </row>
    <row r="473" spans="1:30" x14ac:dyDescent="0.2">
      <c r="A473">
        <v>2300</v>
      </c>
      <c r="B473" t="s">
        <v>624</v>
      </c>
      <c r="C473" t="str">
        <f t="shared" si="14"/>
        <v>Gl</v>
      </c>
      <c r="D473" t="str">
        <f>RIGHT(B473,AD473)</f>
        <v>553.1</v>
      </c>
      <c r="J473">
        <v>11.92</v>
      </c>
      <c r="K473">
        <v>11.6</v>
      </c>
      <c r="L473" t="str">
        <f>LEFT(R473,1)</f>
        <v>M</v>
      </c>
      <c r="M473" t="str">
        <f>IF(T473,LEFT(S473,LEN(S473)-1),S473)</f>
        <v/>
      </c>
      <c r="N473" t="str">
        <f>IF(T473,RIGHT(R473,1),"")</f>
        <v>3</v>
      </c>
      <c r="O473">
        <v>87</v>
      </c>
      <c r="P473">
        <v>37.5</v>
      </c>
      <c r="R473" t="s">
        <v>122</v>
      </c>
      <c r="S473" t="str">
        <f>MID(R473,2,10)</f>
        <v>3</v>
      </c>
      <c r="T473" t="b">
        <f>EXACT(LOWER(RIGHT(R473,1)),RIGHT(R473,1))</f>
        <v>1</v>
      </c>
      <c r="AD473">
        <f t="shared" si="15"/>
        <v>5</v>
      </c>
    </row>
    <row r="474" spans="1:30" x14ac:dyDescent="0.2">
      <c r="A474">
        <v>2354</v>
      </c>
      <c r="B474" t="s">
        <v>625</v>
      </c>
      <c r="C474" t="str">
        <f t="shared" si="14"/>
        <v>Gl</v>
      </c>
      <c r="D474" t="str">
        <f>RIGHT(B474,AD474)</f>
        <v>567</v>
      </c>
      <c r="J474">
        <v>6.02</v>
      </c>
      <c r="K474">
        <v>5.72</v>
      </c>
      <c r="L474" t="str">
        <f>LEFT(R474,1)</f>
        <v>K</v>
      </c>
      <c r="M474" t="str">
        <f>IF(T474,LEFT(S474,LEN(S474)-1),S474)</f>
        <v>2 V</v>
      </c>
      <c r="N474" t="str">
        <f>IF(T474,RIGHT(R474,1),"")</f>
        <v/>
      </c>
      <c r="O474">
        <v>86.9</v>
      </c>
      <c r="P474">
        <v>37.5</v>
      </c>
      <c r="R474" t="s">
        <v>69</v>
      </c>
      <c r="S474" t="str">
        <f>MID(R474,2,10)</f>
        <v>2 V</v>
      </c>
      <c r="T474" t="b">
        <f>EXACT(LOWER(RIGHT(R474,1)),RIGHT(R474,1))</f>
        <v>0</v>
      </c>
      <c r="AD474">
        <f t="shared" si="15"/>
        <v>3</v>
      </c>
    </row>
    <row r="475" spans="1:30" x14ac:dyDescent="0.2">
      <c r="A475">
        <v>2618</v>
      </c>
      <c r="B475" t="s">
        <v>626</v>
      </c>
      <c r="C475" t="str">
        <f t="shared" si="14"/>
        <v>NN</v>
      </c>
      <c r="D475" t="str">
        <f>RIGHT(B475,AD475)</f>
        <v>3966</v>
      </c>
      <c r="J475">
        <v>12.95</v>
      </c>
      <c r="K475">
        <v>12.65</v>
      </c>
      <c r="L475" t="str">
        <f>LEFT(R475,1)</f>
        <v>m</v>
      </c>
      <c r="M475" t="e">
        <f>IF(T475,LEFT(S475,LEN(S475)-1),S475)</f>
        <v>#VALUE!</v>
      </c>
      <c r="N475" t="str">
        <f>IF(T475,RIGHT(R475,1),"")</f>
        <v>m</v>
      </c>
      <c r="O475">
        <v>87</v>
      </c>
      <c r="P475">
        <v>37.5</v>
      </c>
      <c r="R475" t="s">
        <v>18</v>
      </c>
      <c r="S475" t="str">
        <f>MID(R475,2,10)</f>
        <v/>
      </c>
      <c r="T475" t="b">
        <f>EXACT(LOWER(RIGHT(R475,1)),RIGHT(R475,1))</f>
        <v>1</v>
      </c>
      <c r="AD475">
        <f t="shared" si="15"/>
        <v>4</v>
      </c>
    </row>
    <row r="476" spans="1:30" x14ac:dyDescent="0.2">
      <c r="A476">
        <v>390</v>
      </c>
      <c r="B476" t="s">
        <v>627</v>
      </c>
      <c r="C476" t="str">
        <f t="shared" si="14"/>
        <v>Gl</v>
      </c>
      <c r="D476" t="str">
        <f>RIGHT(B476,AD476)</f>
        <v>87</v>
      </c>
      <c r="J476">
        <v>10.06</v>
      </c>
      <c r="K476">
        <v>9.75</v>
      </c>
      <c r="L476" t="str">
        <f>LEFT(R476,1)</f>
        <v>M</v>
      </c>
      <c r="M476" t="str">
        <f>IF(T476,LEFT(S476,LEN(S476)-1),S476)</f>
        <v>2.5V</v>
      </c>
      <c r="N476" t="str">
        <f>IF(T476,RIGHT(R476,1),"")</f>
        <v/>
      </c>
      <c r="O476">
        <v>86.7</v>
      </c>
      <c r="P476">
        <v>37.6</v>
      </c>
      <c r="R476" t="s">
        <v>628</v>
      </c>
      <c r="S476" t="str">
        <f>MID(R476,2,10)</f>
        <v>2.5V</v>
      </c>
      <c r="T476" t="b">
        <f>EXACT(LOWER(RIGHT(R476,1)),RIGHT(R476,1))</f>
        <v>0</v>
      </c>
      <c r="AD476">
        <f t="shared" si="15"/>
        <v>2</v>
      </c>
    </row>
    <row r="477" spans="1:30" x14ac:dyDescent="0.2">
      <c r="A477">
        <v>427</v>
      </c>
      <c r="B477" t="s">
        <v>629</v>
      </c>
      <c r="C477" t="str">
        <f t="shared" si="14"/>
        <v>Gl</v>
      </c>
      <c r="D477" t="str">
        <f>RIGHT(B477,AD477)</f>
        <v>96</v>
      </c>
      <c r="J477">
        <v>9.41</v>
      </c>
      <c r="K477">
        <v>9.1</v>
      </c>
      <c r="L477" t="str">
        <f>LEFT(R477,1)</f>
        <v>M</v>
      </c>
      <c r="M477" t="str">
        <f>IF(T477,LEFT(S477,LEN(S477)-1),S477)</f>
        <v>1.5V</v>
      </c>
      <c r="N477" t="str">
        <f>IF(T477,RIGHT(R477,1),"")</f>
        <v>e</v>
      </c>
      <c r="O477">
        <v>86.8</v>
      </c>
      <c r="P477">
        <v>37.6</v>
      </c>
      <c r="R477" t="s">
        <v>630</v>
      </c>
      <c r="S477" t="str">
        <f>MID(R477,2,10)</f>
        <v>1.5Ve</v>
      </c>
      <c r="T477" t="b">
        <f>EXACT(LOWER(RIGHT(R477,1)),RIGHT(R477,1))</f>
        <v>1</v>
      </c>
      <c r="AD477">
        <f t="shared" si="15"/>
        <v>2</v>
      </c>
    </row>
    <row r="478" spans="1:30" x14ac:dyDescent="0.2">
      <c r="A478">
        <v>1178</v>
      </c>
      <c r="B478" t="s">
        <v>631</v>
      </c>
      <c r="C478" t="str">
        <f t="shared" si="14"/>
        <v>Gl</v>
      </c>
      <c r="D478" t="str">
        <f>RIGHT(B478,AD478)</f>
        <v>275.2</v>
      </c>
      <c r="E478" t="s">
        <v>45</v>
      </c>
      <c r="J478">
        <v>13.56</v>
      </c>
      <c r="K478">
        <v>13.25</v>
      </c>
      <c r="L478" t="str">
        <f>LEFT(R478,1)</f>
        <v>M</v>
      </c>
      <c r="M478" t="str">
        <f>IF(T478,LEFT(S478,LEN(S478)-1),S478)</f>
        <v>5 VI</v>
      </c>
      <c r="N478" t="str">
        <f>IF(T478,RIGHT(R478,1),"")</f>
        <v/>
      </c>
      <c r="O478">
        <v>86.5</v>
      </c>
      <c r="P478">
        <v>37.700000000000003</v>
      </c>
      <c r="R478" t="s">
        <v>632</v>
      </c>
      <c r="S478" t="str">
        <f>MID(R478,2,10)</f>
        <v>5 VI</v>
      </c>
      <c r="T478" t="b">
        <f>EXACT(LOWER(RIGHT(R478,1)),RIGHT(R478,1))</f>
        <v>0</v>
      </c>
      <c r="AD478">
        <f t="shared" si="15"/>
        <v>5</v>
      </c>
    </row>
    <row r="479" spans="1:30" x14ac:dyDescent="0.2">
      <c r="A479">
        <v>1179</v>
      </c>
      <c r="B479" t="s">
        <v>631</v>
      </c>
      <c r="C479" t="str">
        <f t="shared" si="14"/>
        <v>Gl</v>
      </c>
      <c r="D479" t="str">
        <f>RIGHT(B479,AD479)</f>
        <v>275.2</v>
      </c>
      <c r="E479" t="s">
        <v>47</v>
      </c>
      <c r="J479">
        <v>14.63</v>
      </c>
      <c r="K479">
        <v>14.32</v>
      </c>
      <c r="L479" t="str">
        <f>LEFT(R479,1)</f>
        <v>C</v>
      </c>
      <c r="M479" t="str">
        <f>IF(T479,LEFT(S479,LEN(S479)-1),S479)</f>
        <v/>
      </c>
      <c r="N479" t="str">
        <f>IF(T479,RIGHT(R479,1),"")</f>
        <v/>
      </c>
      <c r="O479">
        <v>86.5</v>
      </c>
      <c r="P479">
        <v>37.700000000000003</v>
      </c>
      <c r="R479" t="s">
        <v>141</v>
      </c>
      <c r="S479" t="str">
        <f>MID(R479,2,10)</f>
        <v/>
      </c>
      <c r="T479" t="b">
        <f>EXACT(LOWER(RIGHT(R479,1)),RIGHT(R479,1))</f>
        <v>0</v>
      </c>
      <c r="AD479">
        <f t="shared" si="15"/>
        <v>5</v>
      </c>
    </row>
    <row r="480" spans="1:30" x14ac:dyDescent="0.2">
      <c r="A480">
        <v>43</v>
      </c>
      <c r="B480" t="s">
        <v>633</v>
      </c>
      <c r="C480" t="str">
        <f t="shared" si="14"/>
        <v>Gl</v>
      </c>
      <c r="D480" t="str">
        <f>RIGHT(B480,AD480)</f>
        <v>12</v>
      </c>
      <c r="J480">
        <v>12.58</v>
      </c>
      <c r="K480">
        <v>12.26</v>
      </c>
      <c r="L480" t="str">
        <f>LEFT(R480,1)</f>
        <v>M</v>
      </c>
      <c r="M480" t="str">
        <f>IF(T480,LEFT(S480,LEN(S480)-1),S480)</f>
        <v>3.5V</v>
      </c>
      <c r="N480" t="str">
        <f>IF(T480,RIGHT(R480,1),"")</f>
        <v/>
      </c>
      <c r="O480">
        <v>86.3</v>
      </c>
      <c r="P480">
        <v>37.799999999999997</v>
      </c>
      <c r="R480" t="s">
        <v>300</v>
      </c>
      <c r="S480" t="str">
        <f>MID(R480,2,10)</f>
        <v>3.5V</v>
      </c>
      <c r="T480" t="b">
        <f>EXACT(LOWER(RIGHT(R480,1)),RIGHT(R480,1))</f>
        <v>0</v>
      </c>
      <c r="AD480">
        <f t="shared" si="15"/>
        <v>2</v>
      </c>
    </row>
    <row r="481" spans="1:30" x14ac:dyDescent="0.2">
      <c r="A481">
        <v>96</v>
      </c>
      <c r="B481" t="s">
        <v>634</v>
      </c>
      <c r="C481" t="str">
        <f t="shared" si="14"/>
        <v>NN</v>
      </c>
      <c r="D481" t="str">
        <f>RIGHT(B481,AD481)</f>
        <v>3039</v>
      </c>
      <c r="J481">
        <v>12.7</v>
      </c>
      <c r="K481">
        <v>12.37</v>
      </c>
      <c r="L481" t="str">
        <f>LEFT(R481,1)</f>
        <v>m</v>
      </c>
      <c r="M481" t="e">
        <f>IF(T481,LEFT(S481,LEN(S481)-1),S481)</f>
        <v>#VALUE!</v>
      </c>
      <c r="N481" t="str">
        <f>IF(T481,RIGHT(R481,1),"")</f>
        <v>m</v>
      </c>
      <c r="O481">
        <v>86</v>
      </c>
      <c r="P481">
        <v>37.9</v>
      </c>
      <c r="R481" t="s">
        <v>18</v>
      </c>
      <c r="S481" t="str">
        <f>MID(R481,2,10)</f>
        <v/>
      </c>
      <c r="T481" t="b">
        <f>EXACT(LOWER(RIGHT(R481,1)),RIGHT(R481,1))</f>
        <v>1</v>
      </c>
      <c r="AD481">
        <f t="shared" si="15"/>
        <v>4</v>
      </c>
    </row>
    <row r="482" spans="1:30" x14ac:dyDescent="0.2">
      <c r="A482">
        <v>339</v>
      </c>
      <c r="B482" t="s">
        <v>635</v>
      </c>
      <c r="C482" t="str">
        <f t="shared" si="14"/>
        <v>Gl</v>
      </c>
      <c r="D482" t="str">
        <f>RIGHT(B482,AD482)</f>
        <v>78</v>
      </c>
      <c r="J482">
        <v>11.8</v>
      </c>
      <c r="K482">
        <v>11.47</v>
      </c>
      <c r="L482" t="str">
        <f>LEFT(R482,1)</f>
        <v>M</v>
      </c>
      <c r="M482" t="str">
        <f>IF(T482,LEFT(S482,LEN(S482)-1),S482)</f>
        <v>3.</v>
      </c>
      <c r="N482" t="str">
        <f>IF(T482,RIGHT(R482,1),"")</f>
        <v>5</v>
      </c>
      <c r="O482">
        <v>86</v>
      </c>
      <c r="P482">
        <v>37.9</v>
      </c>
      <c r="R482" t="s">
        <v>97</v>
      </c>
      <c r="S482" t="str">
        <f>MID(R482,2,10)</f>
        <v>3.5</v>
      </c>
      <c r="T482" t="b">
        <f>EXACT(LOWER(RIGHT(R482,1)),RIGHT(R482,1))</f>
        <v>1</v>
      </c>
      <c r="AD482">
        <f t="shared" si="15"/>
        <v>2</v>
      </c>
    </row>
    <row r="483" spans="1:30" x14ac:dyDescent="0.2">
      <c r="A483">
        <v>944</v>
      </c>
      <c r="B483" t="s">
        <v>636</v>
      </c>
      <c r="C483" t="str">
        <f t="shared" si="14"/>
        <v>Gl</v>
      </c>
      <c r="D483" t="str">
        <f>RIGHT(B483,AD483)</f>
        <v>208</v>
      </c>
      <c r="J483">
        <v>8.8000000000000007</v>
      </c>
      <c r="K483">
        <v>8.48</v>
      </c>
      <c r="L483" t="str">
        <f>LEFT(R483,1)</f>
        <v>M</v>
      </c>
      <c r="M483" t="str">
        <f>IF(T483,LEFT(S483,LEN(S483)-1),S483)</f>
        <v>0 V</v>
      </c>
      <c r="N483" t="str">
        <f>IF(T483,RIGHT(R483,1),"")</f>
        <v/>
      </c>
      <c r="O483">
        <v>86.1</v>
      </c>
      <c r="P483">
        <v>37.9</v>
      </c>
      <c r="R483" t="s">
        <v>99</v>
      </c>
      <c r="S483" t="str">
        <f>MID(R483,2,10)</f>
        <v>0 V</v>
      </c>
      <c r="T483" t="b">
        <f>EXACT(LOWER(RIGHT(R483,1)),RIGHT(R483,1))</f>
        <v>0</v>
      </c>
      <c r="AD483">
        <f t="shared" si="15"/>
        <v>3</v>
      </c>
    </row>
    <row r="484" spans="1:30" x14ac:dyDescent="0.2">
      <c r="A484">
        <v>956</v>
      </c>
      <c r="B484" t="s">
        <v>637</v>
      </c>
      <c r="C484" t="str">
        <f t="shared" si="14"/>
        <v>Gl</v>
      </c>
      <c r="D484" t="str">
        <f>RIGHT(B484,AD484)</f>
        <v>212</v>
      </c>
      <c r="J484">
        <v>9.75</v>
      </c>
      <c r="K484">
        <v>9.43</v>
      </c>
      <c r="L484" t="str">
        <f>LEFT(R484,1)</f>
        <v>M</v>
      </c>
      <c r="M484" t="str">
        <f>IF(T484,LEFT(S484,LEN(S484)-1),S484)</f>
        <v/>
      </c>
      <c r="N484" t="str">
        <f>IF(T484,RIGHT(R484,1),"")</f>
        <v>1</v>
      </c>
      <c r="O484">
        <v>86.1</v>
      </c>
      <c r="P484">
        <v>37.9</v>
      </c>
      <c r="R484" t="s">
        <v>288</v>
      </c>
      <c r="S484" t="str">
        <f>MID(R484,2,10)</f>
        <v>1</v>
      </c>
      <c r="T484" t="b">
        <f>EXACT(LOWER(RIGHT(R484,1)),RIGHT(R484,1))</f>
        <v>1</v>
      </c>
      <c r="AD484">
        <f t="shared" si="15"/>
        <v>3</v>
      </c>
    </row>
    <row r="485" spans="1:30" x14ac:dyDescent="0.2">
      <c r="A485">
        <v>1172</v>
      </c>
      <c r="B485" t="s">
        <v>638</v>
      </c>
      <c r="C485" t="str">
        <f t="shared" si="14"/>
        <v>NN</v>
      </c>
      <c r="D485" t="str">
        <f>RIGHT(B485,AD485)</f>
        <v>3442</v>
      </c>
      <c r="J485">
        <v>13.65</v>
      </c>
      <c r="K485">
        <v>13.32</v>
      </c>
      <c r="L485" t="str">
        <f>LEFT(R485,1)</f>
        <v>k</v>
      </c>
      <c r="M485" t="str">
        <f>IF(T485,LEFT(S485,LEN(S485)-1),S485)</f>
        <v>-</v>
      </c>
      <c r="N485" t="str">
        <f>IF(T485,RIGHT(R485,1),"")</f>
        <v>m</v>
      </c>
      <c r="O485">
        <v>86</v>
      </c>
      <c r="P485">
        <v>37.9</v>
      </c>
      <c r="R485" t="s">
        <v>255</v>
      </c>
      <c r="S485" t="str">
        <f>MID(R485,2,10)</f>
        <v>-m</v>
      </c>
      <c r="T485" t="b">
        <f>EXACT(LOWER(RIGHT(R485,1)),RIGHT(R485,1))</f>
        <v>1</v>
      </c>
      <c r="AD485">
        <f t="shared" si="15"/>
        <v>4</v>
      </c>
    </row>
    <row r="486" spans="1:30" x14ac:dyDescent="0.2">
      <c r="A486">
        <v>2240</v>
      </c>
      <c r="B486" t="s">
        <v>639</v>
      </c>
      <c r="C486" t="str">
        <f t="shared" si="14"/>
        <v>Gl</v>
      </c>
      <c r="D486" t="str">
        <f>RIGHT(B486,AD486)</f>
        <v>540.2</v>
      </c>
      <c r="J486">
        <v>13.86</v>
      </c>
      <c r="K486">
        <v>13.53</v>
      </c>
      <c r="L486" t="str">
        <f>LEFT(R486,1)</f>
        <v>M</v>
      </c>
      <c r="M486" t="str">
        <f>IF(T486,LEFT(S486,LEN(S486)-1),S486)</f>
        <v>5.5</v>
      </c>
      <c r="N486" t="str">
        <f>IF(T486,RIGHT(R486,1),"")</f>
        <v>e</v>
      </c>
      <c r="O486">
        <v>86</v>
      </c>
      <c r="P486">
        <v>37.9</v>
      </c>
      <c r="R486" t="s">
        <v>640</v>
      </c>
      <c r="S486" t="str">
        <f>MID(R486,2,10)</f>
        <v>5.5e</v>
      </c>
      <c r="T486" t="b">
        <f>EXACT(LOWER(RIGHT(R486,1)),RIGHT(R486,1))</f>
        <v>1</v>
      </c>
      <c r="AD486">
        <f t="shared" si="15"/>
        <v>5</v>
      </c>
    </row>
    <row r="487" spans="1:30" x14ac:dyDescent="0.2">
      <c r="A487">
        <v>2359</v>
      </c>
      <c r="B487" t="s">
        <v>641</v>
      </c>
      <c r="C487" t="str">
        <f t="shared" si="14"/>
        <v>NN</v>
      </c>
      <c r="D487" t="str">
        <f>RIGHT(B487,AD487)</f>
        <v>3873</v>
      </c>
      <c r="J487">
        <v>12.31</v>
      </c>
      <c r="K487">
        <v>11.98</v>
      </c>
      <c r="L487" t="str">
        <f>LEFT(R487,1)</f>
        <v>M</v>
      </c>
      <c r="M487" t="str">
        <f>IF(T487,LEFT(S487,LEN(S487)-1),S487)</f>
        <v>3.</v>
      </c>
      <c r="N487" t="str">
        <f>IF(T487,RIGHT(R487,1),"")</f>
        <v>5</v>
      </c>
      <c r="O487">
        <v>86</v>
      </c>
      <c r="P487">
        <v>37.9</v>
      </c>
      <c r="R487" t="s">
        <v>97</v>
      </c>
      <c r="S487" t="str">
        <f>MID(R487,2,10)</f>
        <v>3.5</v>
      </c>
      <c r="T487" t="b">
        <f>EXACT(LOWER(RIGHT(R487,1)),RIGHT(R487,1))</f>
        <v>1</v>
      </c>
      <c r="AD487">
        <f t="shared" si="15"/>
        <v>4</v>
      </c>
    </row>
    <row r="488" spans="1:30" x14ac:dyDescent="0.2">
      <c r="A488">
        <v>3126</v>
      </c>
      <c r="B488" t="s">
        <v>642</v>
      </c>
      <c r="C488" t="str">
        <f t="shared" si="14"/>
        <v>Gl</v>
      </c>
      <c r="D488" t="str">
        <f>RIGHT(B488,AD488)</f>
        <v>772</v>
      </c>
      <c r="J488">
        <v>13.7</v>
      </c>
      <c r="K488">
        <v>13.38</v>
      </c>
      <c r="L488" t="str">
        <f>LEFT(R488,1)</f>
        <v>A</v>
      </c>
      <c r="M488" t="str">
        <f>IF(T488,LEFT(S488,LEN(S488)-1),S488)</f>
        <v/>
      </c>
      <c r="N488" t="str">
        <f>IF(T488,RIGHT(R488,1),"")</f>
        <v>6</v>
      </c>
      <c r="O488">
        <v>86.1</v>
      </c>
      <c r="P488">
        <v>37.9</v>
      </c>
      <c r="R488" t="s">
        <v>375</v>
      </c>
      <c r="S488" t="str">
        <f>MID(R488,2,10)</f>
        <v>6</v>
      </c>
      <c r="T488" t="b">
        <f>EXACT(LOWER(RIGHT(R488,1)),RIGHT(R488,1))</f>
        <v>1</v>
      </c>
      <c r="AD488">
        <f t="shared" si="15"/>
        <v>3</v>
      </c>
    </row>
    <row r="489" spans="1:30" x14ac:dyDescent="0.2">
      <c r="A489">
        <v>3041</v>
      </c>
      <c r="B489" t="s">
        <v>643</v>
      </c>
      <c r="C489" t="str">
        <f t="shared" si="14"/>
        <v>GJ</v>
      </c>
      <c r="D489" t="str">
        <f>RIGHT(B489,AD489)</f>
        <v>1234</v>
      </c>
      <c r="J489">
        <v>14.57</v>
      </c>
      <c r="K489">
        <v>14.23</v>
      </c>
      <c r="L489" t="str">
        <f>LEFT(R489,1)</f>
        <v>C</v>
      </c>
      <c r="M489" t="str">
        <f>IF(T489,LEFT(S489,LEN(S489)-1),S489)</f>
        <v/>
      </c>
      <c r="N489" t="str">
        <f>IF(T489,RIGHT(R489,1),"")</f>
        <v>7</v>
      </c>
      <c r="O489">
        <v>85.6</v>
      </c>
      <c r="P489">
        <v>38.1</v>
      </c>
      <c r="R489" t="s">
        <v>644</v>
      </c>
      <c r="S489" t="str">
        <f>MID(R489,2,10)</f>
        <v>7</v>
      </c>
      <c r="T489" t="b">
        <f>EXACT(LOWER(RIGHT(R489,1)),RIGHT(R489,1))</f>
        <v>1</v>
      </c>
      <c r="AD489">
        <f t="shared" si="15"/>
        <v>4</v>
      </c>
    </row>
    <row r="490" spans="1:30" x14ac:dyDescent="0.2">
      <c r="A490">
        <v>640</v>
      </c>
      <c r="B490" t="s">
        <v>645</v>
      </c>
      <c r="C490" t="str">
        <f t="shared" si="14"/>
        <v>Gl</v>
      </c>
      <c r="D490" t="str">
        <f>RIGHT(B490,AD490)</f>
        <v>146</v>
      </c>
      <c r="J490">
        <v>8.6</v>
      </c>
      <c r="K490">
        <v>8.25</v>
      </c>
      <c r="L490" t="str">
        <f>LEFT(R490,1)</f>
        <v>K</v>
      </c>
      <c r="M490" t="str">
        <f>IF(T490,LEFT(S490,LEN(S490)-1),S490)</f>
        <v>7 V</v>
      </c>
      <c r="N490" t="str">
        <f>IF(T490,RIGHT(R490,1),"")</f>
        <v/>
      </c>
      <c r="O490">
        <v>85.3</v>
      </c>
      <c r="P490">
        <v>38.200000000000003</v>
      </c>
      <c r="R490" t="s">
        <v>184</v>
      </c>
      <c r="S490" t="str">
        <f>MID(R490,2,10)</f>
        <v>7 V</v>
      </c>
      <c r="T490" t="b">
        <f>EXACT(LOWER(RIGHT(R490,1)),RIGHT(R490,1))</f>
        <v>0</v>
      </c>
      <c r="AD490">
        <f t="shared" si="15"/>
        <v>3</v>
      </c>
    </row>
    <row r="491" spans="1:30" x14ac:dyDescent="0.2">
      <c r="A491">
        <v>777</v>
      </c>
      <c r="B491" t="s">
        <v>646</v>
      </c>
      <c r="C491" t="str">
        <f t="shared" si="14"/>
        <v>Gl</v>
      </c>
      <c r="D491" t="str">
        <f>RIGHT(B491,AD491)</f>
        <v>169</v>
      </c>
      <c r="J491">
        <v>8.27</v>
      </c>
      <c r="K491">
        <v>7.93</v>
      </c>
      <c r="L491" t="str">
        <f>LEFT(R491,1)</f>
        <v>K</v>
      </c>
      <c r="M491" t="str">
        <f>IF(T491,LEFT(S491,LEN(S491)-1),S491)</f>
        <v>7 V</v>
      </c>
      <c r="N491" t="str">
        <f>IF(T491,RIGHT(R491,1),"")</f>
        <v/>
      </c>
      <c r="O491">
        <v>85.4</v>
      </c>
      <c r="P491">
        <v>38.200000000000003</v>
      </c>
      <c r="R491" t="s">
        <v>184</v>
      </c>
      <c r="S491" t="str">
        <f>MID(R491,2,10)</f>
        <v>7 V</v>
      </c>
      <c r="T491" t="b">
        <f>EXACT(LOWER(RIGHT(R491,1)),RIGHT(R491,1))</f>
        <v>0</v>
      </c>
      <c r="AD491">
        <f t="shared" si="15"/>
        <v>3</v>
      </c>
    </row>
    <row r="492" spans="1:30" x14ac:dyDescent="0.2">
      <c r="A492">
        <v>2712</v>
      </c>
      <c r="B492" t="s">
        <v>647</v>
      </c>
      <c r="C492" t="str">
        <f t="shared" si="14"/>
        <v>Gl</v>
      </c>
      <c r="D492" t="str">
        <f>RIGHT(B492,AD492)</f>
        <v>660</v>
      </c>
      <c r="E492" t="s">
        <v>45</v>
      </c>
      <c r="J492">
        <v>12.05</v>
      </c>
      <c r="K492">
        <v>11.7</v>
      </c>
      <c r="L492" t="str">
        <f>LEFT(R492,1)</f>
        <v>M</v>
      </c>
      <c r="M492" t="str">
        <f>IF(T492,LEFT(S492,LEN(S492)-1),S492)</f>
        <v>3.5 J</v>
      </c>
      <c r="N492" t="str">
        <f>IF(T492,RIGHT(R492,1),"")</f>
        <v/>
      </c>
      <c r="O492">
        <v>85.3</v>
      </c>
      <c r="P492">
        <v>38.200000000000003</v>
      </c>
      <c r="R492" t="s">
        <v>320</v>
      </c>
      <c r="S492" t="str">
        <f>MID(R492,2,10)</f>
        <v>3.5 J</v>
      </c>
      <c r="T492" t="b">
        <f>EXACT(LOWER(RIGHT(R492,1)),RIGHT(R492,1))</f>
        <v>0</v>
      </c>
      <c r="AD492">
        <f t="shared" si="15"/>
        <v>3</v>
      </c>
    </row>
    <row r="493" spans="1:30" x14ac:dyDescent="0.2">
      <c r="A493">
        <v>2713</v>
      </c>
      <c r="B493" t="s">
        <v>647</v>
      </c>
      <c r="C493" t="str">
        <f t="shared" si="14"/>
        <v>Gl</v>
      </c>
      <c r="D493" t="str">
        <f>RIGHT(B493,AD493)</f>
        <v>660</v>
      </c>
      <c r="E493" t="s">
        <v>47</v>
      </c>
      <c r="J493">
        <v>12.2</v>
      </c>
      <c r="K493">
        <v>11.9</v>
      </c>
      <c r="L493" t="str">
        <f>LEFT(R493,1)</f>
        <v/>
      </c>
      <c r="M493" t="e">
        <f>IF(T493,LEFT(S493,LEN(S493)-1),S493)</f>
        <v>#VALUE!</v>
      </c>
      <c r="N493" t="str">
        <f>IF(T493,RIGHT(R493,1),"")</f>
        <v/>
      </c>
      <c r="O493">
        <v>85.3</v>
      </c>
      <c r="P493">
        <v>38.200000000000003</v>
      </c>
      <c r="S493" t="str">
        <f>MID(R493,2,10)</f>
        <v/>
      </c>
      <c r="T493" t="b">
        <f>EXACT(LOWER(RIGHT(R493,1)),RIGHT(R493,1))</f>
        <v>1</v>
      </c>
      <c r="AD493">
        <f t="shared" si="15"/>
        <v>3</v>
      </c>
    </row>
    <row r="494" spans="1:30" x14ac:dyDescent="0.2">
      <c r="A494">
        <v>3247</v>
      </c>
      <c r="B494" t="s">
        <v>648</v>
      </c>
      <c r="C494" t="str">
        <f t="shared" si="14"/>
        <v>Gl</v>
      </c>
      <c r="D494" t="str">
        <f>RIGHT(B494,AD494)</f>
        <v>806</v>
      </c>
      <c r="J494">
        <v>10.77</v>
      </c>
      <c r="K494">
        <v>10.43</v>
      </c>
      <c r="L494" t="str">
        <f>LEFT(R494,1)</f>
        <v>M</v>
      </c>
      <c r="M494" t="str">
        <f>IF(T494,LEFT(S494,LEN(S494)-1),S494)</f>
        <v/>
      </c>
      <c r="N494" t="str">
        <f>IF(T494,RIGHT(R494,1),"")</f>
        <v>3</v>
      </c>
      <c r="O494">
        <v>85.4</v>
      </c>
      <c r="P494">
        <v>38.200000000000003</v>
      </c>
      <c r="R494" t="s">
        <v>122</v>
      </c>
      <c r="S494" t="str">
        <f>MID(R494,2,10)</f>
        <v>3</v>
      </c>
      <c r="T494" t="b">
        <f>EXACT(LOWER(RIGHT(R494,1)),RIGHT(R494,1))</f>
        <v>1</v>
      </c>
      <c r="AD494">
        <f t="shared" si="15"/>
        <v>3</v>
      </c>
    </row>
    <row r="495" spans="1:30" x14ac:dyDescent="0.2">
      <c r="A495">
        <v>2189</v>
      </c>
      <c r="B495" t="s">
        <v>649</v>
      </c>
      <c r="C495" t="str">
        <f t="shared" si="14"/>
        <v>Gl</v>
      </c>
      <c r="D495" t="str">
        <f>RIGHT(B495,AD495)</f>
        <v>528</v>
      </c>
      <c r="E495" t="s">
        <v>45</v>
      </c>
      <c r="J495">
        <v>7.61</v>
      </c>
      <c r="K495">
        <v>7.26</v>
      </c>
      <c r="L495" t="str">
        <f>LEFT(R495,1)</f>
        <v>K</v>
      </c>
      <c r="M495" t="str">
        <f>IF(T495,LEFT(S495,LEN(S495)-1),S495)</f>
        <v>4 V</v>
      </c>
      <c r="N495" t="str">
        <f>IF(T495,RIGHT(R495,1),"")</f>
        <v/>
      </c>
      <c r="O495">
        <v>85.1</v>
      </c>
      <c r="P495">
        <v>38.299999999999997</v>
      </c>
      <c r="R495" t="s">
        <v>650</v>
      </c>
      <c r="S495" t="str">
        <f>MID(R495,2,10)</f>
        <v>4 V</v>
      </c>
      <c r="T495" t="b">
        <f>EXACT(LOWER(RIGHT(R495,1)),RIGHT(R495,1))</f>
        <v>0</v>
      </c>
      <c r="AD495">
        <f t="shared" si="15"/>
        <v>3</v>
      </c>
    </row>
    <row r="496" spans="1:30" x14ac:dyDescent="0.2">
      <c r="A496">
        <v>2190</v>
      </c>
      <c r="B496" t="s">
        <v>649</v>
      </c>
      <c r="C496" t="str">
        <f t="shared" si="14"/>
        <v>Gl</v>
      </c>
      <c r="D496" t="str">
        <f>RIGHT(B496,AD496)</f>
        <v>528</v>
      </c>
      <c r="E496" t="s">
        <v>47</v>
      </c>
      <c r="J496">
        <v>8.0299999999999994</v>
      </c>
      <c r="K496">
        <v>7.68</v>
      </c>
      <c r="L496" t="str">
        <f>LEFT(R496,1)</f>
        <v>K</v>
      </c>
      <c r="M496" t="str">
        <f>IF(T496,LEFT(S496,LEN(S496)-1),S496)</f>
        <v/>
      </c>
      <c r="N496" t="str">
        <f>IF(T496,RIGHT(R496,1),"")</f>
        <v>6</v>
      </c>
      <c r="O496">
        <v>85.1</v>
      </c>
      <c r="P496">
        <v>38.299999999999997</v>
      </c>
      <c r="R496" t="s">
        <v>651</v>
      </c>
      <c r="S496" t="str">
        <f>MID(R496,2,10)</f>
        <v>6</v>
      </c>
      <c r="T496" t="b">
        <f>EXACT(LOWER(RIGHT(R496,1)),RIGHT(R496,1))</f>
        <v>1</v>
      </c>
      <c r="AD496">
        <f t="shared" si="15"/>
        <v>3</v>
      </c>
    </row>
    <row r="497" spans="1:30" x14ac:dyDescent="0.2">
      <c r="A497">
        <v>2386</v>
      </c>
      <c r="B497" t="s">
        <v>652</v>
      </c>
      <c r="C497" t="str">
        <f t="shared" si="14"/>
        <v>Gl</v>
      </c>
      <c r="D497" t="str">
        <f>RIGHT(B497,AD497)</f>
        <v>575</v>
      </c>
      <c r="E497" t="s">
        <v>45</v>
      </c>
      <c r="F497" s="2" t="s">
        <v>653</v>
      </c>
      <c r="G497" s="2"/>
      <c r="H497" s="2" t="s">
        <v>849</v>
      </c>
      <c r="I497" s="5" t="s">
        <v>1499</v>
      </c>
      <c r="J497">
        <v>5.19</v>
      </c>
      <c r="K497">
        <v>4.84</v>
      </c>
      <c r="L497" t="str">
        <f>LEFT(R497,1)</f>
        <v>F</v>
      </c>
      <c r="M497" t="str">
        <f>IF(T497,LEFT(S497,LEN(S497)-1),S497)</f>
        <v xml:space="preserve">9 V </v>
      </c>
      <c r="N497" t="str">
        <f>IF(T497,RIGHT(R497,1),"")</f>
        <v>n</v>
      </c>
      <c r="O497">
        <v>85.1</v>
      </c>
      <c r="P497">
        <v>38.299999999999997</v>
      </c>
      <c r="R497" t="s">
        <v>654</v>
      </c>
      <c r="S497" t="str">
        <f>MID(R497,2,10)</f>
        <v>9 V n</v>
      </c>
      <c r="T497" t="b">
        <f>EXACT(LOWER(RIGHT(R497,1)),RIGHT(R497,1))</f>
        <v>1</v>
      </c>
      <c r="AD497">
        <f t="shared" si="15"/>
        <v>3</v>
      </c>
    </row>
    <row r="498" spans="1:30" x14ac:dyDescent="0.2">
      <c r="A498">
        <v>2387</v>
      </c>
      <c r="B498" t="s">
        <v>652</v>
      </c>
      <c r="C498" t="str">
        <f t="shared" si="14"/>
        <v>Gl</v>
      </c>
      <c r="D498" t="str">
        <f>RIGHT(B498,AD498)</f>
        <v>575</v>
      </c>
      <c r="E498" t="s">
        <v>47</v>
      </c>
      <c r="J498">
        <v>5.96</v>
      </c>
      <c r="K498">
        <v>5.61</v>
      </c>
      <c r="L498" t="str">
        <f>LEFT(R498,1)</f>
        <v>G</v>
      </c>
      <c r="M498" t="str">
        <f>IF(T498,LEFT(S498,LEN(S498)-1),S498)</f>
        <v>2 V</v>
      </c>
      <c r="N498" t="str">
        <f>IF(T498,RIGHT(R498,1),"")</f>
        <v/>
      </c>
      <c r="O498">
        <v>85.1</v>
      </c>
      <c r="P498">
        <v>38.299999999999997</v>
      </c>
      <c r="R498" t="s">
        <v>39</v>
      </c>
      <c r="S498" t="str">
        <f>MID(R498,2,10)</f>
        <v>2 V</v>
      </c>
      <c r="T498" t="b">
        <f>EXACT(LOWER(RIGHT(R498,1)),RIGHT(R498,1))</f>
        <v>0</v>
      </c>
      <c r="AD498">
        <f t="shared" si="15"/>
        <v>3</v>
      </c>
    </row>
    <row r="499" spans="1:30" x14ac:dyDescent="0.2">
      <c r="A499">
        <v>2433</v>
      </c>
      <c r="B499" t="s">
        <v>655</v>
      </c>
      <c r="C499" t="str">
        <f t="shared" si="14"/>
        <v>Gl</v>
      </c>
      <c r="D499" t="str">
        <f>RIGHT(B499,AD499)</f>
        <v>585</v>
      </c>
      <c r="J499">
        <v>13.68</v>
      </c>
      <c r="K499">
        <v>13.33</v>
      </c>
      <c r="L499" t="str">
        <f>LEFT(R499,1)</f>
        <v>M</v>
      </c>
      <c r="M499" t="str">
        <f>IF(T499,LEFT(S499,LEN(S499)-1),S499)</f>
        <v/>
      </c>
      <c r="N499" t="str">
        <f>IF(T499,RIGHT(R499,1),"")</f>
        <v>4</v>
      </c>
      <c r="O499">
        <v>85.1</v>
      </c>
      <c r="P499">
        <v>38.299999999999997</v>
      </c>
      <c r="R499" t="s">
        <v>24</v>
      </c>
      <c r="S499" t="str">
        <f>MID(R499,2,10)</f>
        <v>4</v>
      </c>
      <c r="T499" t="b">
        <f>EXACT(LOWER(RIGHT(R499,1)),RIGHT(R499,1))</f>
        <v>1</v>
      </c>
      <c r="AD499">
        <f t="shared" si="15"/>
        <v>3</v>
      </c>
    </row>
    <row r="500" spans="1:30" x14ac:dyDescent="0.2">
      <c r="A500">
        <v>198</v>
      </c>
      <c r="B500" t="s">
        <v>656</v>
      </c>
      <c r="C500" t="str">
        <f t="shared" si="14"/>
        <v>GJ</v>
      </c>
      <c r="D500" t="str">
        <f>RIGHT(B500,AD500)</f>
        <v>2020</v>
      </c>
      <c r="J500">
        <v>9.75</v>
      </c>
      <c r="K500">
        <v>9.4</v>
      </c>
      <c r="L500" t="str">
        <f>LEFT(R500,1)</f>
        <v>F</v>
      </c>
      <c r="M500" t="str">
        <f>IF(T500,LEFT(S500,LEN(S500)-1),S500)</f>
        <v>0 V</v>
      </c>
      <c r="N500" t="str">
        <f>IF(T500,RIGHT(R500,1),"")</f>
        <v/>
      </c>
      <c r="O500">
        <v>84.9</v>
      </c>
      <c r="P500">
        <v>38.4</v>
      </c>
      <c r="R500" t="s">
        <v>483</v>
      </c>
      <c r="S500" t="str">
        <f>MID(R500,2,10)</f>
        <v>0 V</v>
      </c>
      <c r="T500" t="b">
        <f>EXACT(LOWER(RIGHT(R500,1)),RIGHT(R500,1))</f>
        <v>0</v>
      </c>
      <c r="AD500">
        <f t="shared" si="15"/>
        <v>4</v>
      </c>
    </row>
    <row r="501" spans="1:30" x14ac:dyDescent="0.2">
      <c r="A501">
        <v>569</v>
      </c>
      <c r="B501" t="s">
        <v>657</v>
      </c>
      <c r="C501" t="str">
        <f t="shared" si="14"/>
        <v>Gl</v>
      </c>
      <c r="D501" t="str">
        <f>RIGHT(B501,AD501)</f>
        <v>127.1</v>
      </c>
      <c r="E501" t="s">
        <v>45</v>
      </c>
      <c r="J501">
        <v>11.4</v>
      </c>
      <c r="K501">
        <v>11.04</v>
      </c>
      <c r="L501" t="str">
        <f>LEFT(R501,1)</f>
        <v>A</v>
      </c>
      <c r="M501" t="str">
        <f>IF(T501,LEFT(S501,LEN(S501)-1),S501)</f>
        <v/>
      </c>
      <c r="N501" t="str">
        <f>IF(T501,RIGHT(R501,1),"")</f>
        <v>3</v>
      </c>
      <c r="O501">
        <v>84.9</v>
      </c>
      <c r="P501">
        <v>38.4</v>
      </c>
      <c r="R501" t="s">
        <v>658</v>
      </c>
      <c r="S501" t="str">
        <f>MID(R501,2,10)</f>
        <v>3</v>
      </c>
      <c r="T501" t="b">
        <f>EXACT(LOWER(RIGHT(R501,1)),RIGHT(R501,1))</f>
        <v>1</v>
      </c>
      <c r="AD501">
        <f t="shared" si="15"/>
        <v>5</v>
      </c>
    </row>
    <row r="502" spans="1:30" x14ac:dyDescent="0.2">
      <c r="A502">
        <v>570</v>
      </c>
      <c r="B502" t="s">
        <v>657</v>
      </c>
      <c r="C502" t="str">
        <f t="shared" si="14"/>
        <v>Gl</v>
      </c>
      <c r="D502" t="str">
        <f>RIGHT(B502,AD502)</f>
        <v>127.1</v>
      </c>
      <c r="E502" t="s">
        <v>47</v>
      </c>
      <c r="J502">
        <v>14.73</v>
      </c>
      <c r="K502">
        <v>14.37</v>
      </c>
      <c r="L502" t="str">
        <f>LEFT(R502,1)</f>
        <v/>
      </c>
      <c r="M502" t="e">
        <f>IF(T502,LEFT(S502,LEN(S502)-1),S502)</f>
        <v>#VALUE!</v>
      </c>
      <c r="N502" t="str">
        <f>IF(T502,RIGHT(R502,1),"")</f>
        <v/>
      </c>
      <c r="O502">
        <v>84.9</v>
      </c>
      <c r="P502">
        <v>38.4</v>
      </c>
      <c r="S502" t="str">
        <f>MID(R502,2,10)</f>
        <v/>
      </c>
      <c r="T502" t="b">
        <f>EXACT(LOWER(RIGHT(R502,1)),RIGHT(R502,1))</f>
        <v>1</v>
      </c>
      <c r="AD502">
        <f t="shared" si="15"/>
        <v>5</v>
      </c>
    </row>
    <row r="503" spans="1:30" x14ac:dyDescent="0.2">
      <c r="A503">
        <v>859</v>
      </c>
      <c r="B503" t="s">
        <v>659</v>
      </c>
      <c r="C503" t="str">
        <f t="shared" si="14"/>
        <v>NN</v>
      </c>
      <c r="D503" t="str">
        <f>RIGHT(B503,AD503)</f>
        <v>3325</v>
      </c>
      <c r="J503">
        <v>11.69</v>
      </c>
      <c r="K503">
        <v>11.3</v>
      </c>
      <c r="L503" t="str">
        <f>LEFT(R503,1)</f>
        <v>M</v>
      </c>
      <c r="M503" t="str">
        <f>IF(T503,LEFT(S503,LEN(S503)-1),S503)</f>
        <v/>
      </c>
      <c r="N503" t="str">
        <f>IF(T503,RIGHT(R503,1),"")</f>
        <v>3</v>
      </c>
      <c r="O503">
        <v>85</v>
      </c>
      <c r="P503">
        <v>38.4</v>
      </c>
      <c r="R503" t="s">
        <v>122</v>
      </c>
      <c r="S503" t="str">
        <f>MID(R503,2,10)</f>
        <v>3</v>
      </c>
      <c r="T503" t="b">
        <f>EXACT(LOWER(RIGHT(R503,1)),RIGHT(R503,1))</f>
        <v>1</v>
      </c>
      <c r="AD503">
        <f t="shared" si="15"/>
        <v>4</v>
      </c>
    </row>
    <row r="504" spans="1:30" x14ac:dyDescent="0.2">
      <c r="A504">
        <v>1550</v>
      </c>
      <c r="B504" t="s">
        <v>660</v>
      </c>
      <c r="C504" t="str">
        <f t="shared" si="14"/>
        <v>Gl</v>
      </c>
      <c r="D504" t="str">
        <f>RIGHT(B504,AD504)</f>
        <v>369</v>
      </c>
      <c r="J504">
        <v>10.039999999999999</v>
      </c>
      <c r="K504">
        <v>9.68</v>
      </c>
      <c r="L504" t="str">
        <f>LEFT(R504,1)</f>
        <v>M</v>
      </c>
      <c r="M504" t="str">
        <f>IF(T504,LEFT(S504,LEN(S504)-1),S504)</f>
        <v/>
      </c>
      <c r="N504" t="str">
        <f>IF(T504,RIGHT(R504,1),"")</f>
        <v>2</v>
      </c>
      <c r="O504">
        <v>84.8</v>
      </c>
      <c r="P504">
        <v>38.4</v>
      </c>
      <c r="R504" t="s">
        <v>1</v>
      </c>
      <c r="S504" t="str">
        <f>MID(R504,2,10)</f>
        <v>2</v>
      </c>
      <c r="T504" t="b">
        <f>EXACT(LOWER(RIGHT(R504,1)),RIGHT(R504,1))</f>
        <v>1</v>
      </c>
      <c r="AD504">
        <f t="shared" si="15"/>
        <v>3</v>
      </c>
    </row>
    <row r="505" spans="1:30" x14ac:dyDescent="0.2">
      <c r="A505">
        <v>2743</v>
      </c>
      <c r="B505" t="s">
        <v>661</v>
      </c>
      <c r="C505" t="str">
        <f t="shared" si="14"/>
        <v>Gl</v>
      </c>
      <c r="D505" t="str">
        <f>RIGHT(B505,AD505)</f>
        <v>668.1</v>
      </c>
      <c r="J505">
        <v>6.32</v>
      </c>
      <c r="K505">
        <v>5.97</v>
      </c>
      <c r="L505" t="str">
        <f>LEFT(R505,1)</f>
        <v>G</v>
      </c>
      <c r="M505" t="str">
        <f>IF(T505,LEFT(S505,LEN(S505)-1),S505)</f>
        <v>9 V</v>
      </c>
      <c r="N505" t="str">
        <f>IF(T505,RIGHT(R505,1),"")</f>
        <v/>
      </c>
      <c r="O505">
        <v>85</v>
      </c>
      <c r="P505">
        <v>38.4</v>
      </c>
      <c r="R505" t="s">
        <v>662</v>
      </c>
      <c r="S505" t="str">
        <f>MID(R505,2,10)</f>
        <v>9 V</v>
      </c>
      <c r="T505" t="b">
        <f>EXACT(LOWER(RIGHT(R505,1)),RIGHT(R505,1))</f>
        <v>0</v>
      </c>
      <c r="AD505">
        <f t="shared" si="15"/>
        <v>5</v>
      </c>
    </row>
    <row r="506" spans="1:30" x14ac:dyDescent="0.2">
      <c r="A506">
        <v>2940</v>
      </c>
      <c r="B506" t="s">
        <v>663</v>
      </c>
      <c r="C506" t="str">
        <f t="shared" si="14"/>
        <v>NN</v>
      </c>
      <c r="D506" t="str">
        <f>RIGHT(B506,AD506)</f>
        <v>4070</v>
      </c>
      <c r="J506">
        <v>11.27</v>
      </c>
      <c r="K506">
        <v>10.92</v>
      </c>
      <c r="L506" t="str">
        <f>LEFT(R506,1)</f>
        <v>M</v>
      </c>
      <c r="M506" t="str">
        <f>IF(T506,LEFT(S506,LEN(S506)-1),S506)</f>
        <v/>
      </c>
      <c r="N506" t="str">
        <f>IF(T506,RIGHT(R506,1),"")</f>
        <v>3</v>
      </c>
      <c r="O506">
        <v>85</v>
      </c>
      <c r="P506">
        <v>38.4</v>
      </c>
      <c r="R506" t="s">
        <v>122</v>
      </c>
      <c r="S506" t="str">
        <f>MID(R506,2,10)</f>
        <v>3</v>
      </c>
      <c r="T506" t="b">
        <f>EXACT(LOWER(RIGHT(R506,1)),RIGHT(R506,1))</f>
        <v>1</v>
      </c>
      <c r="AD506">
        <f t="shared" si="15"/>
        <v>4</v>
      </c>
    </row>
    <row r="507" spans="1:30" x14ac:dyDescent="0.2">
      <c r="A507">
        <v>729</v>
      </c>
      <c r="B507" t="s">
        <v>664</v>
      </c>
      <c r="C507" t="str">
        <f t="shared" si="14"/>
        <v>NN</v>
      </c>
      <c r="D507" t="str">
        <f>RIGHT(B507,AD507)</f>
        <v>3266</v>
      </c>
      <c r="J507">
        <v>13.71</v>
      </c>
      <c r="K507">
        <v>13.34</v>
      </c>
      <c r="L507" t="str">
        <f>LEFT(R507,1)</f>
        <v>m</v>
      </c>
      <c r="M507" t="e">
        <f>IF(T507,LEFT(S507,LEN(S507)-1),S507)</f>
        <v>#VALUE!</v>
      </c>
      <c r="N507" t="str">
        <f>IF(T507,RIGHT(R507,1),"")</f>
        <v>m</v>
      </c>
      <c r="O507">
        <v>84.5</v>
      </c>
      <c r="P507">
        <v>38.6</v>
      </c>
      <c r="R507" t="s">
        <v>18</v>
      </c>
      <c r="S507" t="str">
        <f>MID(R507,2,10)</f>
        <v/>
      </c>
      <c r="T507" t="b">
        <f>EXACT(LOWER(RIGHT(R507,1)),RIGHT(R507,1))</f>
        <v>1</v>
      </c>
      <c r="AD507">
        <f t="shared" si="15"/>
        <v>4</v>
      </c>
    </row>
    <row r="508" spans="1:30" x14ac:dyDescent="0.2">
      <c r="A508">
        <v>560</v>
      </c>
      <c r="B508" t="s">
        <v>665</v>
      </c>
      <c r="C508" t="str">
        <f t="shared" si="14"/>
        <v>GJ</v>
      </c>
      <c r="D508" t="str">
        <f>RIGHT(B508,AD508)</f>
        <v>1055</v>
      </c>
      <c r="J508">
        <v>14.85</v>
      </c>
      <c r="K508">
        <v>14.48</v>
      </c>
      <c r="L508" t="str">
        <f>LEFT(R508,1)</f>
        <v>m</v>
      </c>
      <c r="M508" t="e">
        <f>IF(T508,LEFT(S508,LEN(S508)-1),S508)</f>
        <v>#VALUE!</v>
      </c>
      <c r="N508" t="str">
        <f>IF(T508,RIGHT(R508,1),"")</f>
        <v>m</v>
      </c>
      <c r="O508">
        <v>84.2</v>
      </c>
      <c r="P508">
        <v>38.700000000000003</v>
      </c>
      <c r="R508" t="s">
        <v>18</v>
      </c>
      <c r="S508" t="str">
        <f>MID(R508,2,10)</f>
        <v/>
      </c>
      <c r="T508" t="b">
        <f>EXACT(LOWER(RIGHT(R508,1)),RIGHT(R508,1))</f>
        <v>1</v>
      </c>
      <c r="AD508">
        <f t="shared" si="15"/>
        <v>4</v>
      </c>
    </row>
    <row r="509" spans="1:30" x14ac:dyDescent="0.2">
      <c r="A509">
        <v>1258</v>
      </c>
      <c r="B509" t="s">
        <v>666</v>
      </c>
      <c r="C509" t="str">
        <f t="shared" si="14"/>
        <v>NN</v>
      </c>
      <c r="D509" t="str">
        <f>RIGHT(B509,AD509)</f>
        <v>3472</v>
      </c>
      <c r="J509">
        <v>7</v>
      </c>
      <c r="K509">
        <v>6.62</v>
      </c>
      <c r="L509" t="str">
        <f>LEFT(R509,1)</f>
        <v>K</v>
      </c>
      <c r="M509" t="str">
        <f>IF(T509,LEFT(S509,LEN(S509)-1),S509)</f>
        <v>0/1 V</v>
      </c>
      <c r="N509" t="str">
        <f>IF(T509,RIGHT(R509,1),"")</f>
        <v/>
      </c>
      <c r="O509">
        <v>84</v>
      </c>
      <c r="P509">
        <v>38.799999999999997</v>
      </c>
      <c r="R509" t="s">
        <v>667</v>
      </c>
      <c r="S509" t="str">
        <f>MID(R509,2,10)</f>
        <v>0/1 V</v>
      </c>
      <c r="T509" t="b">
        <f>EXACT(LOWER(RIGHT(R509,1)),RIGHT(R509,1))</f>
        <v>0</v>
      </c>
      <c r="AD509">
        <f t="shared" si="15"/>
        <v>4</v>
      </c>
    </row>
    <row r="510" spans="1:30" x14ac:dyDescent="0.2">
      <c r="A510">
        <v>2085</v>
      </c>
      <c r="B510" t="s">
        <v>668</v>
      </c>
      <c r="C510" t="str">
        <f t="shared" si="14"/>
        <v>Gl</v>
      </c>
      <c r="D510" t="str">
        <f>RIGHT(B510,AD510)</f>
        <v>505</v>
      </c>
      <c r="E510" t="s">
        <v>45</v>
      </c>
      <c r="J510">
        <v>6.59</v>
      </c>
      <c r="K510">
        <v>6.21</v>
      </c>
      <c r="L510" t="str">
        <f>LEFT(R510,1)</f>
        <v>K</v>
      </c>
      <c r="M510" t="str">
        <f>IF(T510,LEFT(S510,LEN(S510)-1),S510)</f>
        <v>1 V</v>
      </c>
      <c r="N510" t="str">
        <f>IF(T510,RIGHT(R510,1),"")</f>
        <v/>
      </c>
      <c r="O510">
        <v>84</v>
      </c>
      <c r="P510">
        <v>38.799999999999997</v>
      </c>
      <c r="R510" t="s">
        <v>295</v>
      </c>
      <c r="S510" t="str">
        <f>MID(R510,2,10)</f>
        <v>1 V</v>
      </c>
      <c r="T510" t="b">
        <f>EXACT(LOWER(RIGHT(R510,1)),RIGHT(R510,1))</f>
        <v>0</v>
      </c>
      <c r="AD510">
        <f t="shared" si="15"/>
        <v>3</v>
      </c>
    </row>
    <row r="511" spans="1:30" x14ac:dyDescent="0.2">
      <c r="A511">
        <v>2086</v>
      </c>
      <c r="B511" t="s">
        <v>668</v>
      </c>
      <c r="C511" t="str">
        <f t="shared" si="14"/>
        <v>Gl</v>
      </c>
      <c r="D511" t="str">
        <f>RIGHT(B511,AD511)</f>
        <v>505</v>
      </c>
      <c r="E511" t="s">
        <v>47</v>
      </c>
      <c r="J511">
        <v>9.6</v>
      </c>
      <c r="K511">
        <v>9.1999999999999993</v>
      </c>
      <c r="L511" t="str">
        <f>LEFT(R511,1)</f>
        <v>M</v>
      </c>
      <c r="M511" t="str">
        <f>IF(T511,LEFT(S511,LEN(S511)-1),S511)</f>
        <v>1 V</v>
      </c>
      <c r="N511" t="str">
        <f>IF(T511,RIGHT(R511,1),"")</f>
        <v/>
      </c>
      <c r="O511">
        <v>84</v>
      </c>
      <c r="P511">
        <v>38.799999999999997</v>
      </c>
      <c r="R511" t="s">
        <v>126</v>
      </c>
      <c r="S511" t="str">
        <f>MID(R511,2,10)</f>
        <v>1 V</v>
      </c>
      <c r="T511" t="b">
        <f>EXACT(LOWER(RIGHT(R511,1)),RIGHT(R511,1))</f>
        <v>0</v>
      </c>
      <c r="AD511">
        <f t="shared" si="15"/>
        <v>3</v>
      </c>
    </row>
    <row r="512" spans="1:30" x14ac:dyDescent="0.2">
      <c r="A512">
        <v>2496</v>
      </c>
      <c r="B512" t="s">
        <v>669</v>
      </c>
      <c r="C512" t="str">
        <f t="shared" si="14"/>
        <v>Gl</v>
      </c>
      <c r="D512" t="str">
        <f>RIGHT(B512,AD512)</f>
        <v>603</v>
      </c>
      <c r="F512" t="s">
        <v>670</v>
      </c>
      <c r="G512" t="s">
        <v>1379</v>
      </c>
      <c r="I512" s="3" t="s">
        <v>1491</v>
      </c>
      <c r="J512">
        <v>3.85</v>
      </c>
      <c r="K512">
        <v>3.47</v>
      </c>
      <c r="L512" t="str">
        <f>LEFT(R512,1)</f>
        <v>F</v>
      </c>
      <c r="M512" t="str">
        <f>IF(T512,LEFT(S512,LEN(S512)-1),S512)</f>
        <v>6 V</v>
      </c>
      <c r="N512" t="str">
        <f>IF(T512,RIGHT(R512,1),"")</f>
        <v/>
      </c>
      <c r="O512">
        <v>84.1</v>
      </c>
      <c r="P512">
        <v>38.799999999999997</v>
      </c>
      <c r="R512" t="s">
        <v>265</v>
      </c>
      <c r="S512" t="str">
        <f>MID(R512,2,10)</f>
        <v>6 V</v>
      </c>
      <c r="T512" t="b">
        <f>EXACT(LOWER(RIGHT(R512,1)),RIGHT(R512,1))</f>
        <v>0</v>
      </c>
      <c r="AD512">
        <f t="shared" si="15"/>
        <v>3</v>
      </c>
    </row>
    <row r="513" spans="1:30" x14ac:dyDescent="0.2">
      <c r="A513">
        <v>2588</v>
      </c>
      <c r="B513" t="s">
        <v>671</v>
      </c>
      <c r="C513" t="str">
        <f t="shared" si="14"/>
        <v>NN</v>
      </c>
      <c r="D513" t="str">
        <f>RIGHT(B513,AD513)</f>
        <v>3954</v>
      </c>
      <c r="J513">
        <v>14.3</v>
      </c>
      <c r="K513">
        <v>13.9</v>
      </c>
      <c r="L513" t="str">
        <f>LEFT(R513,1)</f>
        <v>m</v>
      </c>
      <c r="M513" t="e">
        <f>IF(T513,LEFT(S513,LEN(S513)-1),S513)</f>
        <v>#VALUE!</v>
      </c>
      <c r="N513" t="str">
        <f>IF(T513,RIGHT(R513,1),"")</f>
        <v>m</v>
      </c>
      <c r="O513">
        <v>84</v>
      </c>
      <c r="P513">
        <v>38.799999999999997</v>
      </c>
      <c r="R513" t="s">
        <v>18</v>
      </c>
      <c r="S513" t="str">
        <f>MID(R513,2,10)</f>
        <v/>
      </c>
      <c r="T513" t="b">
        <f>EXACT(LOWER(RIGHT(R513,1)),RIGHT(R513,1))</f>
        <v>1</v>
      </c>
      <c r="AD513">
        <f t="shared" si="15"/>
        <v>4</v>
      </c>
    </row>
    <row r="514" spans="1:30" x14ac:dyDescent="0.2">
      <c r="A514">
        <v>3039</v>
      </c>
      <c r="B514" t="s">
        <v>672</v>
      </c>
      <c r="C514" t="str">
        <f t="shared" si="14"/>
        <v>NN</v>
      </c>
      <c r="D514" t="str">
        <f>RIGHT(B514,AD514)</f>
        <v>4106</v>
      </c>
      <c r="J514">
        <v>10.82</v>
      </c>
      <c r="K514">
        <v>10.44</v>
      </c>
      <c r="L514" t="str">
        <f>LEFT(R514,1)</f>
        <v>M</v>
      </c>
      <c r="M514" t="str">
        <f>IF(T514,LEFT(S514,LEN(S514)-1),S514)</f>
        <v/>
      </c>
      <c r="N514" t="str">
        <f>IF(T514,RIGHT(R514,1),"")</f>
        <v>2</v>
      </c>
      <c r="O514">
        <v>84</v>
      </c>
      <c r="P514">
        <v>38.799999999999997</v>
      </c>
      <c r="R514" t="s">
        <v>1</v>
      </c>
      <c r="S514" t="str">
        <f>MID(R514,2,10)</f>
        <v>2</v>
      </c>
      <c r="T514" t="b">
        <f>EXACT(LOWER(RIGHT(R514,1)),RIGHT(R514,1))</f>
        <v>1</v>
      </c>
      <c r="AD514">
        <f t="shared" si="15"/>
        <v>4</v>
      </c>
    </row>
    <row r="515" spans="1:30" x14ac:dyDescent="0.2">
      <c r="A515">
        <v>3522</v>
      </c>
      <c r="B515" t="s">
        <v>673</v>
      </c>
      <c r="C515" t="str">
        <f t="shared" ref="C515:C578" si="16">LEFT(B515,2)</f>
        <v>Wo</v>
      </c>
      <c r="D515" t="str">
        <f>RIGHT(B515,AD515)</f>
        <v>9780</v>
      </c>
      <c r="J515">
        <v>12.51</v>
      </c>
      <c r="K515">
        <v>12.13</v>
      </c>
      <c r="L515" t="str">
        <f>LEFT(R515,1)</f>
        <v>M</v>
      </c>
      <c r="M515" t="str">
        <f>IF(T515,LEFT(S515,LEN(S515)-1),S515)</f>
        <v>3.</v>
      </c>
      <c r="N515" t="str">
        <f>IF(T515,RIGHT(R515,1),"")</f>
        <v>5</v>
      </c>
      <c r="O515">
        <v>84</v>
      </c>
      <c r="P515">
        <v>38.799999999999997</v>
      </c>
      <c r="R515" t="s">
        <v>97</v>
      </c>
      <c r="S515" t="str">
        <f>MID(R515,2,10)</f>
        <v>3.5</v>
      </c>
      <c r="T515" t="b">
        <f>EXACT(LOWER(RIGHT(R515,1)),RIGHT(R515,1))</f>
        <v>1</v>
      </c>
      <c r="AD515">
        <f t="shared" ref="AD515:AD563" si="17">LEN(B515)-3</f>
        <v>4</v>
      </c>
    </row>
    <row r="516" spans="1:30" x14ac:dyDescent="0.2">
      <c r="A516">
        <v>342</v>
      </c>
      <c r="B516" t="s">
        <v>674</v>
      </c>
      <c r="C516" t="str">
        <f t="shared" si="16"/>
        <v>Gl</v>
      </c>
      <c r="D516" t="str">
        <f>RIGHT(B516,AD516)</f>
        <v>79</v>
      </c>
      <c r="J516">
        <v>8.9</v>
      </c>
      <c r="K516">
        <v>8.51</v>
      </c>
      <c r="L516" t="str">
        <f>LEFT(R516,1)</f>
        <v>K</v>
      </c>
      <c r="M516" t="str">
        <f>IF(T516,LEFT(S516,LEN(S516)-1),S516)</f>
        <v>5/M0 V</v>
      </c>
      <c r="N516" t="str">
        <f>IF(T516,RIGHT(R516,1),"")</f>
        <v/>
      </c>
      <c r="O516">
        <v>83.7</v>
      </c>
      <c r="P516">
        <v>38.9</v>
      </c>
      <c r="R516" t="s">
        <v>291</v>
      </c>
      <c r="S516" t="str">
        <f>MID(R516,2,10)</f>
        <v>5/M0 V</v>
      </c>
      <c r="T516" t="b">
        <f>EXACT(LOWER(RIGHT(R516,1)),RIGHT(R516,1))</f>
        <v>0</v>
      </c>
      <c r="AD516">
        <f t="shared" si="17"/>
        <v>2</v>
      </c>
    </row>
    <row r="517" spans="1:30" x14ac:dyDescent="0.2">
      <c r="A517">
        <v>838</v>
      </c>
      <c r="B517" t="s">
        <v>675</v>
      </c>
      <c r="C517" t="str">
        <f t="shared" si="16"/>
        <v>Gl</v>
      </c>
      <c r="D517" t="str">
        <f>RIGHT(B517,AD517)</f>
        <v>180</v>
      </c>
      <c r="J517">
        <v>10.9</v>
      </c>
      <c r="K517">
        <v>10.52</v>
      </c>
      <c r="L517" t="str">
        <f>LEFT(R517,1)</f>
        <v>M</v>
      </c>
      <c r="M517" t="str">
        <f>IF(T517,LEFT(S517,LEN(S517)-1),S517)</f>
        <v xml:space="preserve">3 </v>
      </c>
      <c r="N517" t="str">
        <f>IF(T517,RIGHT(R517,1),"")</f>
        <v>:</v>
      </c>
      <c r="O517">
        <v>83.8</v>
      </c>
      <c r="P517">
        <v>38.9</v>
      </c>
      <c r="R517" t="s">
        <v>676</v>
      </c>
      <c r="S517" t="str">
        <f>MID(R517,2,10)</f>
        <v>3 :</v>
      </c>
      <c r="T517" t="b">
        <f>EXACT(LOWER(RIGHT(R517,1)),RIGHT(R517,1))</f>
        <v>1</v>
      </c>
      <c r="AD517">
        <f t="shared" si="17"/>
        <v>3</v>
      </c>
    </row>
    <row r="518" spans="1:30" x14ac:dyDescent="0.2">
      <c r="A518">
        <v>1690</v>
      </c>
      <c r="B518" t="s">
        <v>677</v>
      </c>
      <c r="C518" t="str">
        <f t="shared" si="16"/>
        <v>Gl</v>
      </c>
      <c r="D518" t="str">
        <f>RIGHT(B518,AD518)</f>
        <v>403</v>
      </c>
      <c r="J518">
        <v>12.67</v>
      </c>
      <c r="K518">
        <v>12.28</v>
      </c>
      <c r="L518" t="str">
        <f>LEFT(R518,1)</f>
        <v>M</v>
      </c>
      <c r="M518" t="str">
        <f>IF(T518,LEFT(S518,LEN(S518)-1),S518)</f>
        <v/>
      </c>
      <c r="N518" t="str">
        <f>IF(T518,RIGHT(R518,1),"")</f>
        <v>3</v>
      </c>
      <c r="O518">
        <v>83.7</v>
      </c>
      <c r="P518">
        <v>38.9</v>
      </c>
      <c r="R518" t="s">
        <v>122</v>
      </c>
      <c r="S518" t="str">
        <f>MID(R518,2,10)</f>
        <v>3</v>
      </c>
      <c r="T518" t="b">
        <f>EXACT(LOWER(RIGHT(R518,1)),RIGHT(R518,1))</f>
        <v>1</v>
      </c>
      <c r="AD518">
        <f t="shared" si="17"/>
        <v>3</v>
      </c>
    </row>
    <row r="519" spans="1:30" x14ac:dyDescent="0.2">
      <c r="A519">
        <v>2118</v>
      </c>
      <c r="B519" t="s">
        <v>678</v>
      </c>
      <c r="C519" t="str">
        <f t="shared" si="16"/>
        <v>Gl</v>
      </c>
      <c r="D519" t="str">
        <f>RIGHT(B519,AD519)</f>
        <v>512</v>
      </c>
      <c r="E519" t="s">
        <v>45</v>
      </c>
      <c r="J519">
        <v>11.32</v>
      </c>
      <c r="K519">
        <v>10.94</v>
      </c>
      <c r="L519" t="str">
        <f>LEFT(R519,1)</f>
        <v>M</v>
      </c>
      <c r="M519" t="str">
        <f>IF(T519,LEFT(S519,LEN(S519)-1),S519)</f>
        <v/>
      </c>
      <c r="N519" t="str">
        <f>IF(T519,RIGHT(R519,1),"")</f>
        <v>4</v>
      </c>
      <c r="O519">
        <v>83.8</v>
      </c>
      <c r="P519">
        <v>38.9</v>
      </c>
      <c r="R519" t="s">
        <v>24</v>
      </c>
      <c r="S519" t="str">
        <f>MID(R519,2,10)</f>
        <v>4</v>
      </c>
      <c r="T519" t="b">
        <f>EXACT(LOWER(RIGHT(R519,1)),RIGHT(R519,1))</f>
        <v>1</v>
      </c>
      <c r="AD519">
        <f t="shared" si="17"/>
        <v>3</v>
      </c>
    </row>
    <row r="520" spans="1:30" x14ac:dyDescent="0.2">
      <c r="A520">
        <v>2119</v>
      </c>
      <c r="B520" t="s">
        <v>678</v>
      </c>
      <c r="C520" t="str">
        <f t="shared" si="16"/>
        <v>Gl</v>
      </c>
      <c r="D520" t="str">
        <f>RIGHT(B520,AD520)</f>
        <v>512</v>
      </c>
      <c r="E520" t="s">
        <v>47</v>
      </c>
      <c r="J520">
        <v>13.69</v>
      </c>
      <c r="K520">
        <v>13.31</v>
      </c>
      <c r="L520" t="str">
        <f>LEFT(R520,1)</f>
        <v>M</v>
      </c>
      <c r="M520" t="str">
        <f>IF(T520,LEFT(S520,LEN(S520)-1),S520)</f>
        <v/>
      </c>
      <c r="N520" t="str">
        <f>IF(T520,RIGHT(R520,1),"")</f>
        <v>4</v>
      </c>
      <c r="O520">
        <v>83.8</v>
      </c>
      <c r="P520">
        <v>38.9</v>
      </c>
      <c r="R520" t="s">
        <v>24</v>
      </c>
      <c r="S520" t="str">
        <f>MID(R520,2,10)</f>
        <v>4</v>
      </c>
      <c r="T520" t="b">
        <f>EXACT(LOWER(RIGHT(R520,1)),RIGHT(R520,1))</f>
        <v>1</v>
      </c>
      <c r="AD520">
        <f t="shared" si="17"/>
        <v>3</v>
      </c>
    </row>
    <row r="521" spans="1:30" x14ac:dyDescent="0.2">
      <c r="A521">
        <v>2473</v>
      </c>
      <c r="B521" t="s">
        <v>679</v>
      </c>
      <c r="C521" t="str">
        <f t="shared" si="16"/>
        <v>Gl</v>
      </c>
      <c r="D521" t="str">
        <f>RIGHT(B521,AD521)</f>
        <v>598</v>
      </c>
      <c r="F521" t="s">
        <v>680</v>
      </c>
      <c r="G521" t="s">
        <v>1379</v>
      </c>
      <c r="I521" s="3" t="s">
        <v>1497</v>
      </c>
      <c r="J521">
        <v>4.43</v>
      </c>
      <c r="K521">
        <v>4.05</v>
      </c>
      <c r="L521" t="str">
        <f>LEFT(R521,1)</f>
        <v>G</v>
      </c>
      <c r="M521" t="str">
        <f>IF(T521,LEFT(S521,LEN(S521)-1),S521)</f>
        <v>0 V</v>
      </c>
      <c r="N521" t="str">
        <f>IF(T521,RIGHT(R521,1),"")</f>
        <v/>
      </c>
      <c r="O521">
        <v>83.9</v>
      </c>
      <c r="P521">
        <v>38.9</v>
      </c>
      <c r="R521" t="s">
        <v>332</v>
      </c>
      <c r="S521" t="str">
        <f>MID(R521,2,10)</f>
        <v>0 V</v>
      </c>
      <c r="T521" t="b">
        <f>EXACT(LOWER(RIGHT(R521,1)),RIGHT(R521,1))</f>
        <v>0</v>
      </c>
      <c r="AD521">
        <f t="shared" si="17"/>
        <v>3</v>
      </c>
    </row>
    <row r="522" spans="1:30" x14ac:dyDescent="0.2">
      <c r="A522">
        <v>3113</v>
      </c>
      <c r="B522" t="s">
        <v>681</v>
      </c>
      <c r="C522" t="str">
        <f t="shared" si="16"/>
        <v>GJ</v>
      </c>
      <c r="D522" t="str">
        <f>RIGHT(B522,AD522)</f>
        <v>1243</v>
      </c>
      <c r="J522">
        <v>12.83</v>
      </c>
      <c r="K522">
        <v>12.45</v>
      </c>
      <c r="L522" t="str">
        <f>LEFT(R522,1)</f>
        <v>m</v>
      </c>
      <c r="M522" t="e">
        <f>IF(T522,LEFT(S522,LEN(S522)-1),S522)</f>
        <v>#VALUE!</v>
      </c>
      <c r="N522" t="str">
        <f>IF(T522,RIGHT(R522,1),"")</f>
        <v>m</v>
      </c>
      <c r="O522">
        <v>83.9</v>
      </c>
      <c r="P522">
        <v>38.9</v>
      </c>
      <c r="R522" t="s">
        <v>18</v>
      </c>
      <c r="S522" t="str">
        <f>MID(R522,2,10)</f>
        <v/>
      </c>
      <c r="T522" t="b">
        <f>EXACT(LOWER(RIGHT(R522,1)),RIGHT(R522,1))</f>
        <v>1</v>
      </c>
      <c r="AD522">
        <f t="shared" si="17"/>
        <v>4</v>
      </c>
    </row>
    <row r="523" spans="1:30" x14ac:dyDescent="0.2">
      <c r="A523">
        <v>2858</v>
      </c>
      <c r="B523" t="s">
        <v>17</v>
      </c>
      <c r="C523" t="str">
        <f t="shared" si="16"/>
        <v>GJ</v>
      </c>
      <c r="D523" t="str">
        <f>RIGHT(B523,AD523)</f>
        <v>1223</v>
      </c>
      <c r="J523">
        <v>14.85</v>
      </c>
      <c r="K523">
        <v>14.46</v>
      </c>
      <c r="L523" t="str">
        <f>LEFT(R523,1)</f>
        <v>m</v>
      </c>
      <c r="M523" t="e">
        <f>IF(T523,LEFT(S523,LEN(S523)-1),S523)</f>
        <v>#VALUE!</v>
      </c>
      <c r="N523" t="str">
        <f>IF(T523,RIGHT(R523,1),"")</f>
        <v>m</v>
      </c>
      <c r="O523">
        <v>83.5</v>
      </c>
      <c r="P523">
        <v>39</v>
      </c>
      <c r="R523" t="s">
        <v>18</v>
      </c>
      <c r="S523" t="str">
        <f>MID(R523,2,10)</f>
        <v/>
      </c>
      <c r="T523" t="b">
        <f>EXACT(LOWER(RIGHT(R523,1)),RIGHT(R523,1))</f>
        <v>1</v>
      </c>
      <c r="AD523">
        <f t="shared" si="17"/>
        <v>4</v>
      </c>
    </row>
    <row r="524" spans="1:30" x14ac:dyDescent="0.2">
      <c r="A524">
        <v>1704</v>
      </c>
      <c r="B524" t="s">
        <v>4</v>
      </c>
      <c r="C524" t="str">
        <f t="shared" si="16"/>
        <v>GJ</v>
      </c>
      <c r="D524" t="str">
        <f>RIGHT(B524,AD524)</f>
        <v>1140</v>
      </c>
      <c r="J524">
        <v>14.31</v>
      </c>
      <c r="K524">
        <v>13.91</v>
      </c>
      <c r="L524" t="str">
        <f>LEFT(R524,1)</f>
        <v>A</v>
      </c>
      <c r="M524" t="str">
        <f>IF(T524,LEFT(S524,LEN(S524)-1),S524)</f>
        <v/>
      </c>
      <c r="N524" t="str">
        <f>IF(T524,RIGHT(R524,1),"")</f>
        <v>6</v>
      </c>
      <c r="O524">
        <v>83.3</v>
      </c>
      <c r="P524">
        <v>39.1</v>
      </c>
      <c r="R524" t="s">
        <v>375</v>
      </c>
      <c r="S524" t="str">
        <f>MID(R524,2,10)</f>
        <v>6</v>
      </c>
      <c r="T524" t="b">
        <f>EXACT(LOWER(RIGHT(R524,1)),RIGHT(R524,1))</f>
        <v>1</v>
      </c>
      <c r="AD524">
        <f t="shared" si="17"/>
        <v>4</v>
      </c>
    </row>
    <row r="525" spans="1:30" x14ac:dyDescent="0.2">
      <c r="A525">
        <v>2183</v>
      </c>
      <c r="B525" t="s">
        <v>11</v>
      </c>
      <c r="C525" t="str">
        <f t="shared" si="16"/>
        <v>GJ</v>
      </c>
      <c r="D525" t="str">
        <f>RIGHT(B525,AD525)</f>
        <v>1179</v>
      </c>
      <c r="E525" t="s">
        <v>45</v>
      </c>
      <c r="J525">
        <v>15.32</v>
      </c>
      <c r="K525">
        <v>14.93</v>
      </c>
      <c r="L525" t="str">
        <f>LEFT(R525,1)</f>
        <v>M</v>
      </c>
      <c r="M525" t="str">
        <f>IF(T525,LEFT(S525,LEN(S525)-1),S525)</f>
        <v xml:space="preserve">4 </v>
      </c>
      <c r="N525" t="str">
        <f>IF(T525,RIGHT(R525,1),"")</f>
        <v>:</v>
      </c>
      <c r="O525">
        <v>83.4</v>
      </c>
      <c r="P525">
        <v>39.1</v>
      </c>
      <c r="R525" t="s">
        <v>682</v>
      </c>
      <c r="S525" t="str">
        <f>MID(R525,2,10)</f>
        <v>4 :</v>
      </c>
      <c r="T525" t="b">
        <f>EXACT(LOWER(RIGHT(R525,1)),RIGHT(R525,1))</f>
        <v>1</v>
      </c>
      <c r="AD525">
        <f t="shared" si="17"/>
        <v>4</v>
      </c>
    </row>
    <row r="526" spans="1:30" x14ac:dyDescent="0.2">
      <c r="A526">
        <v>2184</v>
      </c>
      <c r="B526" t="s">
        <v>11</v>
      </c>
      <c r="C526" t="str">
        <f t="shared" si="16"/>
        <v>GJ</v>
      </c>
      <c r="D526" t="str">
        <f>RIGHT(B526,AD526)</f>
        <v>1179</v>
      </c>
      <c r="E526" t="s">
        <v>47</v>
      </c>
      <c r="J526">
        <v>15.65</v>
      </c>
      <c r="K526">
        <v>15.26</v>
      </c>
      <c r="L526" t="str">
        <f>LEFT(R526,1)</f>
        <v>C</v>
      </c>
      <c r="M526" t="str">
        <f>IF(T526,LEFT(S526,LEN(S526)-1),S526)</f>
        <v/>
      </c>
      <c r="N526" t="str">
        <f>IF(T526,RIGHT(R526,1),"")</f>
        <v>9</v>
      </c>
      <c r="O526">
        <v>83.4</v>
      </c>
      <c r="P526">
        <v>39.1</v>
      </c>
      <c r="R526" t="s">
        <v>506</v>
      </c>
      <c r="S526" t="str">
        <f>MID(R526,2,10)</f>
        <v>9</v>
      </c>
      <c r="T526" t="b">
        <f>EXACT(LOWER(RIGHT(R526,1)),RIGHT(R526,1))</f>
        <v>1</v>
      </c>
      <c r="AD526">
        <f t="shared" si="17"/>
        <v>4</v>
      </c>
    </row>
    <row r="527" spans="1:30" x14ac:dyDescent="0.2">
      <c r="A527">
        <v>2765</v>
      </c>
      <c r="B527" t="s">
        <v>683</v>
      </c>
      <c r="C527" t="str">
        <f t="shared" si="16"/>
        <v>Gl</v>
      </c>
      <c r="D527" t="str">
        <f>RIGHT(B527,AD527)</f>
        <v>676</v>
      </c>
      <c r="E527" t="s">
        <v>45</v>
      </c>
      <c r="J527">
        <v>9.58</v>
      </c>
      <c r="K527">
        <v>9.18</v>
      </c>
      <c r="L527" t="str">
        <f>LEFT(R527,1)</f>
        <v>M</v>
      </c>
      <c r="M527" t="str">
        <f>IF(T527,LEFT(S527,LEN(S527)-1),S527)</f>
        <v/>
      </c>
      <c r="N527" t="str">
        <f>IF(T527,RIGHT(R527,1),"")</f>
        <v>0</v>
      </c>
      <c r="O527">
        <v>83.3</v>
      </c>
      <c r="P527">
        <v>39.1</v>
      </c>
      <c r="R527" t="s">
        <v>684</v>
      </c>
      <c r="S527" t="str">
        <f>MID(R527,2,10)</f>
        <v>0</v>
      </c>
      <c r="T527" t="b">
        <f>EXACT(LOWER(RIGHT(R527,1)),RIGHT(R527,1))</f>
        <v>1</v>
      </c>
      <c r="AD527">
        <f t="shared" si="17"/>
        <v>3</v>
      </c>
    </row>
    <row r="528" spans="1:30" x14ac:dyDescent="0.2">
      <c r="A528">
        <v>2766</v>
      </c>
      <c r="B528" t="s">
        <v>683</v>
      </c>
      <c r="C528" t="str">
        <f t="shared" si="16"/>
        <v>Gl</v>
      </c>
      <c r="D528" t="str">
        <f>RIGHT(B528,AD528)</f>
        <v>676</v>
      </c>
      <c r="E528" t="s">
        <v>47</v>
      </c>
      <c r="J528">
        <v>13.31</v>
      </c>
      <c r="K528">
        <v>12.91</v>
      </c>
      <c r="L528" t="str">
        <f>LEFT(R528,1)</f>
        <v>m</v>
      </c>
      <c r="M528" t="e">
        <f>IF(T528,LEFT(S528,LEN(S528)-1),S528)</f>
        <v>#VALUE!</v>
      </c>
      <c r="N528" t="str">
        <f>IF(T528,RIGHT(R528,1),"")</f>
        <v>m</v>
      </c>
      <c r="O528">
        <v>83.3</v>
      </c>
      <c r="P528">
        <v>39.1</v>
      </c>
      <c r="R528" t="s">
        <v>18</v>
      </c>
      <c r="S528" t="str">
        <f>MID(R528,2,10)</f>
        <v/>
      </c>
      <c r="T528" t="b">
        <f>EXACT(LOWER(RIGHT(R528,1)),RIGHT(R528,1))</f>
        <v>1</v>
      </c>
      <c r="AD528">
        <f t="shared" si="17"/>
        <v>3</v>
      </c>
    </row>
    <row r="529" spans="1:30" x14ac:dyDescent="0.2">
      <c r="A529">
        <v>2024</v>
      </c>
      <c r="B529" t="s">
        <v>685</v>
      </c>
      <c r="C529" t="str">
        <f t="shared" si="16"/>
        <v>Gl</v>
      </c>
      <c r="D529" t="str">
        <f>RIGHT(B529,AD529)</f>
        <v>488</v>
      </c>
      <c r="J529">
        <v>8.49</v>
      </c>
      <c r="K529">
        <v>8.09</v>
      </c>
      <c r="L529" t="str">
        <f>LEFT(R529,1)</f>
        <v>M</v>
      </c>
      <c r="M529" t="str">
        <f>IF(T529,LEFT(S529,LEN(S529)-1),S529)</f>
        <v>0.5V</v>
      </c>
      <c r="N529" t="str">
        <f>IF(T529,RIGHT(R529,1),"")</f>
        <v>e</v>
      </c>
      <c r="O529">
        <v>83.1</v>
      </c>
      <c r="P529">
        <v>39.200000000000003</v>
      </c>
      <c r="R529" t="s">
        <v>686</v>
      </c>
      <c r="S529" t="str">
        <f>MID(R529,2,10)</f>
        <v>0.5Ve</v>
      </c>
      <c r="T529" t="b">
        <f>EXACT(LOWER(RIGHT(R529,1)),RIGHT(R529,1))</f>
        <v>1</v>
      </c>
      <c r="AD529">
        <f t="shared" si="17"/>
        <v>3</v>
      </c>
    </row>
    <row r="530" spans="1:30" x14ac:dyDescent="0.2">
      <c r="A530">
        <v>430</v>
      </c>
      <c r="B530" t="s">
        <v>687</v>
      </c>
      <c r="C530" t="str">
        <f t="shared" si="16"/>
        <v>Gl</v>
      </c>
      <c r="D530" t="str">
        <f>RIGHT(B530,AD530)</f>
        <v>97</v>
      </c>
      <c r="F530" t="s">
        <v>688</v>
      </c>
      <c r="G530" t="s">
        <v>1073</v>
      </c>
      <c r="I530" s="3" t="s">
        <v>1492</v>
      </c>
      <c r="J530">
        <v>5.2</v>
      </c>
      <c r="K530">
        <v>4.8</v>
      </c>
      <c r="L530" t="str">
        <f>LEFT(R530,1)</f>
        <v>G</v>
      </c>
      <c r="M530" t="str">
        <f>IF(T530,LEFT(S530,LEN(S530)-1),S530)</f>
        <v>1 V</v>
      </c>
      <c r="N530" t="str">
        <f>IF(T530,RIGHT(R530,1),"")</f>
        <v/>
      </c>
      <c r="O530">
        <v>83</v>
      </c>
      <c r="P530">
        <v>39.299999999999997</v>
      </c>
      <c r="R530" t="s">
        <v>613</v>
      </c>
      <c r="S530" t="str">
        <f>MID(R530,2,10)</f>
        <v>1 V</v>
      </c>
      <c r="T530" t="b">
        <f>EXACT(LOWER(RIGHT(R530,1)),RIGHT(R530,1))</f>
        <v>0</v>
      </c>
      <c r="AD530">
        <f t="shared" si="17"/>
        <v>2</v>
      </c>
    </row>
    <row r="531" spans="1:30" x14ac:dyDescent="0.2">
      <c r="A531">
        <v>554</v>
      </c>
      <c r="B531" t="s">
        <v>689</v>
      </c>
      <c r="C531" t="str">
        <f t="shared" si="16"/>
        <v>GJ</v>
      </c>
      <c r="D531" t="str">
        <f>RIGHT(B531,AD531)</f>
        <v>1053</v>
      </c>
      <c r="J531">
        <v>14.64</v>
      </c>
      <c r="K531">
        <v>14.23</v>
      </c>
      <c r="L531" t="str">
        <f>LEFT(R531,1)</f>
        <v>M</v>
      </c>
      <c r="M531" t="str">
        <f>IF(T531,LEFT(S531,LEN(S531)-1),S531)</f>
        <v>6 VI</v>
      </c>
      <c r="N531" t="str">
        <f>IF(T531,RIGHT(R531,1),"")</f>
        <v/>
      </c>
      <c r="O531">
        <v>82.9</v>
      </c>
      <c r="P531">
        <v>39.299999999999997</v>
      </c>
      <c r="R531" t="s">
        <v>690</v>
      </c>
      <c r="S531" t="str">
        <f>MID(R531,2,10)</f>
        <v>6 VI</v>
      </c>
      <c r="T531" t="b">
        <f>EXACT(LOWER(RIGHT(R531,1)),RIGHT(R531,1))</f>
        <v>0</v>
      </c>
      <c r="AD531">
        <f t="shared" si="17"/>
        <v>4</v>
      </c>
    </row>
    <row r="532" spans="1:30" x14ac:dyDescent="0.2">
      <c r="A532">
        <v>874</v>
      </c>
      <c r="B532" t="s">
        <v>0</v>
      </c>
      <c r="C532" t="str">
        <f t="shared" si="16"/>
        <v>NN</v>
      </c>
      <c r="D532" t="str">
        <f>RIGHT(B532,AD532)</f>
        <v>3331</v>
      </c>
      <c r="E532" t="s">
        <v>45</v>
      </c>
      <c r="J532">
        <v>10.29</v>
      </c>
      <c r="K532">
        <v>9.89</v>
      </c>
      <c r="L532" t="str">
        <f>LEFT(R532,1)</f>
        <v>M</v>
      </c>
      <c r="M532" t="str">
        <f>IF(T532,LEFT(S532,LEN(S532)-1),S532)</f>
        <v/>
      </c>
      <c r="N532" t="str">
        <f>IF(T532,RIGHT(R532,1),"")</f>
        <v>2</v>
      </c>
      <c r="O532">
        <v>83</v>
      </c>
      <c r="P532">
        <v>39.299999999999997</v>
      </c>
      <c r="R532" t="s">
        <v>1</v>
      </c>
      <c r="S532" t="str">
        <f>MID(R532,2,10)</f>
        <v>2</v>
      </c>
      <c r="T532" t="b">
        <f>EXACT(LOWER(RIGHT(R532,1)),RIGHT(R532,1))</f>
        <v>1</v>
      </c>
      <c r="AD532">
        <f t="shared" si="17"/>
        <v>4</v>
      </c>
    </row>
    <row r="533" spans="1:30" x14ac:dyDescent="0.2">
      <c r="A533">
        <v>875</v>
      </c>
      <c r="B533" t="s">
        <v>691</v>
      </c>
      <c r="C533" t="str">
        <f t="shared" si="16"/>
        <v>NN</v>
      </c>
      <c r="D533" t="str">
        <f>RIGHT(B533,AD533)</f>
        <v>3332</v>
      </c>
      <c r="E533" t="s">
        <v>692</v>
      </c>
      <c r="J533">
        <v>11.66</v>
      </c>
      <c r="K533">
        <v>11.26</v>
      </c>
      <c r="L533" t="str">
        <f>LEFT(R533,1)</f>
        <v>M</v>
      </c>
      <c r="M533" t="str">
        <f>IF(T533,LEFT(S533,LEN(S533)-1),S533)</f>
        <v>3</v>
      </c>
      <c r="N533" t="str">
        <f>IF(T533,RIGHT(R533,1),"")</f>
        <v>:</v>
      </c>
      <c r="O533">
        <v>83</v>
      </c>
      <c r="P533">
        <v>39.299999999999997</v>
      </c>
      <c r="R533" t="s">
        <v>3</v>
      </c>
      <c r="S533" t="str">
        <f>MID(R533,2,10)</f>
        <v>3:</v>
      </c>
      <c r="T533" t="b">
        <f>EXACT(LOWER(RIGHT(R533,1)),RIGHT(R533,1))</f>
        <v>1</v>
      </c>
      <c r="AD533">
        <f t="shared" si="17"/>
        <v>4</v>
      </c>
    </row>
    <row r="534" spans="1:30" x14ac:dyDescent="0.2">
      <c r="A534">
        <v>1183</v>
      </c>
      <c r="B534" t="s">
        <v>693</v>
      </c>
      <c r="C534" t="str">
        <f t="shared" si="16"/>
        <v>Gl</v>
      </c>
      <c r="D534" t="str">
        <f>RIGHT(B534,AD534)</f>
        <v>277</v>
      </c>
      <c r="E534" t="s">
        <v>45</v>
      </c>
      <c r="J534">
        <v>10.58</v>
      </c>
      <c r="K534">
        <v>10.18</v>
      </c>
      <c r="L534" t="str">
        <f>LEFT(R534,1)</f>
        <v>M</v>
      </c>
      <c r="M534" t="str">
        <f>IF(T534,LEFT(S534,LEN(S534)-1),S534)</f>
        <v>3.5V</v>
      </c>
      <c r="N534" t="str">
        <f>IF(T534,RIGHT(R534,1),"")</f>
        <v>e</v>
      </c>
      <c r="O534">
        <v>83</v>
      </c>
      <c r="P534">
        <v>39.299999999999997</v>
      </c>
      <c r="R534" t="s">
        <v>166</v>
      </c>
      <c r="S534" t="str">
        <f>MID(R534,2,10)</f>
        <v>3.5Ve</v>
      </c>
      <c r="T534" t="b">
        <f>EXACT(LOWER(RIGHT(R534,1)),RIGHT(R534,1))</f>
        <v>1</v>
      </c>
      <c r="AD534">
        <f t="shared" si="17"/>
        <v>3</v>
      </c>
    </row>
    <row r="535" spans="1:30" x14ac:dyDescent="0.2">
      <c r="A535">
        <v>1184</v>
      </c>
      <c r="B535" t="s">
        <v>693</v>
      </c>
      <c r="C535" t="str">
        <f t="shared" si="16"/>
        <v>Gl</v>
      </c>
      <c r="D535" t="str">
        <f>RIGHT(B535,AD535)</f>
        <v>277</v>
      </c>
      <c r="E535" t="s">
        <v>47</v>
      </c>
      <c r="J535">
        <v>11.78</v>
      </c>
      <c r="K535">
        <v>11.38</v>
      </c>
      <c r="L535" t="str">
        <f>LEFT(R535,1)</f>
        <v>M</v>
      </c>
      <c r="M535" t="str">
        <f>IF(T535,LEFT(S535,LEN(S535)-1),S535)</f>
        <v>4.5V</v>
      </c>
      <c r="N535" t="str">
        <f>IF(T535,RIGHT(R535,1),"")</f>
        <v>e</v>
      </c>
      <c r="O535">
        <v>83</v>
      </c>
      <c r="P535">
        <v>39.299999999999997</v>
      </c>
      <c r="R535" t="s">
        <v>142</v>
      </c>
      <c r="S535" t="str">
        <f>MID(R535,2,10)</f>
        <v>4.5Ve</v>
      </c>
      <c r="T535" t="b">
        <f>EXACT(LOWER(RIGHT(R535,1)),RIGHT(R535,1))</f>
        <v>1</v>
      </c>
      <c r="AD535">
        <f t="shared" si="17"/>
        <v>3</v>
      </c>
    </row>
    <row r="536" spans="1:30" x14ac:dyDescent="0.2">
      <c r="A536">
        <v>1948</v>
      </c>
      <c r="B536" t="s">
        <v>6</v>
      </c>
      <c r="C536" t="str">
        <f t="shared" si="16"/>
        <v>GJ</v>
      </c>
      <c r="D536" t="str">
        <f>RIGHT(B536,AD536)</f>
        <v>2092</v>
      </c>
      <c r="J536">
        <v>13.97</v>
      </c>
      <c r="K536">
        <v>13.57</v>
      </c>
      <c r="L536" t="str">
        <f>LEFT(R536,1)</f>
        <v>A</v>
      </c>
      <c r="M536" t="str">
        <f>IF(T536,LEFT(S536,LEN(S536)-1),S536)</f>
        <v>/F</v>
      </c>
      <c r="N536" t="str">
        <f>IF(T536,RIGHT(R536,1),"")</f>
        <v/>
      </c>
      <c r="O536">
        <v>83</v>
      </c>
      <c r="P536">
        <v>39.299999999999997</v>
      </c>
      <c r="R536" t="s">
        <v>694</v>
      </c>
      <c r="S536" t="str">
        <f>MID(R536,2,10)</f>
        <v>/F</v>
      </c>
      <c r="T536" t="b">
        <f>EXACT(LOWER(RIGHT(R536,1)),RIGHT(R536,1))</f>
        <v>0</v>
      </c>
      <c r="AD536">
        <f t="shared" si="17"/>
        <v>4</v>
      </c>
    </row>
    <row r="537" spans="1:30" x14ac:dyDescent="0.2">
      <c r="A537">
        <v>1952</v>
      </c>
      <c r="B537" t="s">
        <v>8</v>
      </c>
      <c r="C537" t="str">
        <f t="shared" si="16"/>
        <v>NN</v>
      </c>
      <c r="D537" t="str">
        <f>RIGHT(B537,AD537)</f>
        <v>3727</v>
      </c>
      <c r="E537" t="s">
        <v>45</v>
      </c>
      <c r="J537">
        <v>10.96</v>
      </c>
      <c r="K537">
        <v>10.56</v>
      </c>
      <c r="L537" t="str">
        <f>LEFT(R537,1)</f>
        <v>M</v>
      </c>
      <c r="M537" t="str">
        <f>IF(T537,LEFT(S537,LEN(S537)-1),S537)</f>
        <v/>
      </c>
      <c r="N537" t="str">
        <f>IF(T537,RIGHT(R537,1),"")</f>
        <v>2</v>
      </c>
      <c r="O537">
        <v>83</v>
      </c>
      <c r="P537">
        <v>39.299999999999997</v>
      </c>
      <c r="R537" t="s">
        <v>1</v>
      </c>
      <c r="S537" t="str">
        <f>MID(R537,2,10)</f>
        <v>2</v>
      </c>
      <c r="T537" t="b">
        <f>EXACT(LOWER(RIGHT(R537,1)),RIGHT(R537,1))</f>
        <v>1</v>
      </c>
      <c r="AD537">
        <f t="shared" si="17"/>
        <v>4</v>
      </c>
    </row>
    <row r="538" spans="1:30" x14ac:dyDescent="0.2">
      <c r="A538">
        <v>1953</v>
      </c>
      <c r="B538" t="s">
        <v>695</v>
      </c>
      <c r="C538" t="str">
        <f t="shared" si="16"/>
        <v>NN</v>
      </c>
      <c r="D538" t="str">
        <f>RIGHT(B538,AD538)</f>
        <v>3728</v>
      </c>
      <c r="E538" t="s">
        <v>47</v>
      </c>
      <c r="J538">
        <v>11</v>
      </c>
      <c r="K538">
        <v>11</v>
      </c>
      <c r="L538" t="str">
        <f>LEFT(R538,1)</f>
        <v>g</v>
      </c>
      <c r="M538" t="e">
        <f>IF(T538,LEFT(S538,LEN(S538)-1),S538)</f>
        <v>#VALUE!</v>
      </c>
      <c r="N538" t="str">
        <f>IF(T538,RIGHT(R538,1),"")</f>
        <v>g</v>
      </c>
      <c r="O538">
        <v>83</v>
      </c>
      <c r="P538">
        <v>39.299999999999997</v>
      </c>
      <c r="R538" t="s">
        <v>10</v>
      </c>
      <c r="S538" t="str">
        <f>MID(R538,2,10)</f>
        <v/>
      </c>
      <c r="T538" t="b">
        <f>EXACT(LOWER(RIGHT(R538,1)),RIGHT(R538,1))</f>
        <v>1</v>
      </c>
      <c r="AD538">
        <f t="shared" si="17"/>
        <v>4</v>
      </c>
    </row>
    <row r="539" spans="1:30" x14ac:dyDescent="0.2">
      <c r="A539">
        <v>2156</v>
      </c>
      <c r="B539" t="s">
        <v>696</v>
      </c>
      <c r="C539" t="str">
        <f t="shared" si="16"/>
        <v>Gl</v>
      </c>
      <c r="D539" t="str">
        <f>RIGHT(B539,AD539)</f>
        <v>521</v>
      </c>
      <c r="J539">
        <v>10.23</v>
      </c>
      <c r="K539">
        <v>9.82</v>
      </c>
      <c r="L539" t="str">
        <f>LEFT(R539,1)</f>
        <v>M</v>
      </c>
      <c r="M539" t="str">
        <f>IF(T539,LEFT(S539,LEN(S539)-1),S539)</f>
        <v/>
      </c>
      <c r="N539" t="str">
        <f>IF(T539,RIGHT(R539,1),"")</f>
        <v>2</v>
      </c>
      <c r="O539">
        <v>82.9</v>
      </c>
      <c r="P539">
        <v>39.299999999999997</v>
      </c>
      <c r="R539" t="s">
        <v>1</v>
      </c>
      <c r="S539" t="str">
        <f>MID(R539,2,10)</f>
        <v>2</v>
      </c>
      <c r="T539" t="b">
        <f>EXACT(LOWER(RIGHT(R539,1)),RIGHT(R539,1))</f>
        <v>1</v>
      </c>
      <c r="AD539">
        <f t="shared" si="17"/>
        <v>3</v>
      </c>
    </row>
    <row r="540" spans="1:30" x14ac:dyDescent="0.2">
      <c r="A540">
        <v>2329</v>
      </c>
      <c r="B540" t="s">
        <v>697</v>
      </c>
      <c r="C540" t="str">
        <f t="shared" si="16"/>
        <v>Wo</v>
      </c>
      <c r="D540" t="str">
        <f>RIGHT(B540,AD540)</f>
        <v>9492</v>
      </c>
      <c r="J540">
        <v>10.83</v>
      </c>
      <c r="K540">
        <v>10.43</v>
      </c>
      <c r="L540" t="str">
        <f>LEFT(R540,1)</f>
        <v>M</v>
      </c>
      <c r="M540" t="str">
        <f>IF(T540,LEFT(S540,LEN(S540)-1),S540)</f>
        <v/>
      </c>
      <c r="N540" t="str">
        <f>IF(T540,RIGHT(R540,1),"")</f>
        <v>3</v>
      </c>
      <c r="O540">
        <v>83</v>
      </c>
      <c r="P540">
        <v>39.299999999999997</v>
      </c>
      <c r="R540" t="s">
        <v>122</v>
      </c>
      <c r="S540" t="str">
        <f>MID(R540,2,10)</f>
        <v>3</v>
      </c>
      <c r="T540" t="b">
        <f>EXACT(LOWER(RIGHT(R540,1)),RIGHT(R540,1))</f>
        <v>1</v>
      </c>
      <c r="AD540">
        <f t="shared" si="17"/>
        <v>4</v>
      </c>
    </row>
    <row r="541" spans="1:30" x14ac:dyDescent="0.2">
      <c r="A541">
        <v>3494</v>
      </c>
      <c r="B541" t="s">
        <v>698</v>
      </c>
      <c r="C541" t="str">
        <f t="shared" si="16"/>
        <v>Gl</v>
      </c>
      <c r="D541" t="str">
        <f>RIGHT(B541,AD541)</f>
        <v>851.3</v>
      </c>
      <c r="J541">
        <v>6.54</v>
      </c>
      <c r="K541">
        <v>6.14</v>
      </c>
      <c r="L541" t="str">
        <f>LEFT(R541,1)</f>
        <v>G</v>
      </c>
      <c r="M541" t="str">
        <f>IF(T541,LEFT(S541,LEN(S541)-1),S541)</f>
        <v>8 V</v>
      </c>
      <c r="N541" t="str">
        <f>IF(T541,RIGHT(R541,1),"")</f>
        <v/>
      </c>
      <c r="O541">
        <v>83</v>
      </c>
      <c r="P541">
        <v>39.299999999999997</v>
      </c>
      <c r="R541" t="s">
        <v>174</v>
      </c>
      <c r="S541" t="str">
        <f>MID(R541,2,10)</f>
        <v>8 V</v>
      </c>
      <c r="T541" t="b">
        <f>EXACT(LOWER(RIGHT(R541,1)),RIGHT(R541,1))</f>
        <v>0</v>
      </c>
      <c r="AD541">
        <f t="shared" si="17"/>
        <v>5</v>
      </c>
    </row>
    <row r="542" spans="1:30" x14ac:dyDescent="0.2">
      <c r="A542">
        <v>954</v>
      </c>
      <c r="B542" t="s">
        <v>699</v>
      </c>
      <c r="C542" t="str">
        <f t="shared" si="16"/>
        <v>Gl</v>
      </c>
      <c r="D542" t="str">
        <f>RIGHT(B542,AD542)</f>
        <v>211</v>
      </c>
      <c r="J542">
        <v>6.23</v>
      </c>
      <c r="K542">
        <v>5.82</v>
      </c>
      <c r="L542" t="str">
        <f>LEFT(R542,1)</f>
        <v>K</v>
      </c>
      <c r="M542" t="str">
        <f>IF(T542,LEFT(S542,LEN(S542)-1),S542)</f>
        <v>1 V</v>
      </c>
      <c r="N542" t="str">
        <f>IF(T542,RIGHT(R542,1),"")</f>
        <v>e</v>
      </c>
      <c r="O542">
        <v>82.7</v>
      </c>
      <c r="P542">
        <v>39.4</v>
      </c>
      <c r="R542" t="s">
        <v>139</v>
      </c>
      <c r="S542" t="str">
        <f>MID(R542,2,10)</f>
        <v>1 Ve</v>
      </c>
      <c r="T542" t="b">
        <f>EXACT(LOWER(RIGHT(R542,1)),RIGHT(R542,1))</f>
        <v>1</v>
      </c>
      <c r="AD542">
        <f t="shared" si="17"/>
        <v>3</v>
      </c>
    </row>
    <row r="543" spans="1:30" x14ac:dyDescent="0.2">
      <c r="A543">
        <v>3486</v>
      </c>
      <c r="B543" t="s">
        <v>700</v>
      </c>
      <c r="C543" t="str">
        <f t="shared" si="16"/>
        <v>Gl</v>
      </c>
      <c r="D543" t="str">
        <f>RIGHT(B543,AD543)</f>
        <v>851</v>
      </c>
      <c r="J543">
        <v>10.220000000000001</v>
      </c>
      <c r="K543">
        <v>9.8000000000000007</v>
      </c>
      <c r="L543" t="str">
        <f>LEFT(R543,1)</f>
        <v>M</v>
      </c>
      <c r="M543" t="str">
        <f>IF(T543,LEFT(S543,LEN(S543)-1),S543)</f>
        <v xml:space="preserve">2 </v>
      </c>
      <c r="N543" t="str">
        <f>IF(T543,RIGHT(R543,1),"")</f>
        <v>e</v>
      </c>
      <c r="O543">
        <v>82.5</v>
      </c>
      <c r="P543">
        <v>39.5</v>
      </c>
      <c r="R543" t="s">
        <v>230</v>
      </c>
      <c r="S543" t="str">
        <f>MID(R543,2,10)</f>
        <v>2 e</v>
      </c>
      <c r="T543" t="b">
        <f>EXACT(LOWER(RIGHT(R543,1)),RIGHT(R543,1))</f>
        <v>1</v>
      </c>
      <c r="AD543">
        <f t="shared" si="17"/>
        <v>3</v>
      </c>
    </row>
    <row r="544" spans="1:30" x14ac:dyDescent="0.2">
      <c r="A544">
        <v>636</v>
      </c>
      <c r="B544" t="s">
        <v>701</v>
      </c>
      <c r="C544" t="str">
        <f t="shared" si="16"/>
        <v>Gl</v>
      </c>
      <c r="D544" t="str">
        <f>RIGHT(B544,AD544)</f>
        <v>145</v>
      </c>
      <c r="J544">
        <v>11.48</v>
      </c>
      <c r="K544">
        <v>11.06</v>
      </c>
      <c r="L544" t="str">
        <f>LEFT(R544,1)</f>
        <v>M</v>
      </c>
      <c r="M544" t="str">
        <f>IF(T544,LEFT(S544,LEN(S544)-1),S544)</f>
        <v>3.</v>
      </c>
      <c r="N544" t="str">
        <f>IF(T544,RIGHT(R544,1),"")</f>
        <v>5</v>
      </c>
      <c r="O544">
        <v>82.4</v>
      </c>
      <c r="P544">
        <v>39.6</v>
      </c>
      <c r="R544" t="s">
        <v>97</v>
      </c>
      <c r="S544" t="str">
        <f>MID(R544,2,10)</f>
        <v>3.5</v>
      </c>
      <c r="T544" t="b">
        <f>EXACT(LOWER(RIGHT(R544,1)),RIGHT(R544,1))</f>
        <v>1</v>
      </c>
      <c r="AD544">
        <f t="shared" si="17"/>
        <v>3</v>
      </c>
    </row>
    <row r="545" spans="1:30" x14ac:dyDescent="0.2">
      <c r="A545">
        <v>1336</v>
      </c>
      <c r="B545" t="s">
        <v>702</v>
      </c>
      <c r="C545" t="str">
        <f t="shared" si="16"/>
        <v>Gl</v>
      </c>
      <c r="D545" t="str">
        <f>RIGHT(B545,AD545)</f>
        <v>309</v>
      </c>
      <c r="J545">
        <v>6.39</v>
      </c>
      <c r="K545">
        <v>5.97</v>
      </c>
      <c r="L545" t="str">
        <f>LEFT(R545,1)</f>
        <v>K</v>
      </c>
      <c r="M545" t="str">
        <f>IF(T545,LEFT(S545,LEN(S545)-1),S545)</f>
        <v>0 V</v>
      </c>
      <c r="N545" t="str">
        <f>IF(T545,RIGHT(R545,1),"")</f>
        <v/>
      </c>
      <c r="O545">
        <v>82.3</v>
      </c>
      <c r="P545">
        <v>39.6</v>
      </c>
      <c r="R545" t="s">
        <v>48</v>
      </c>
      <c r="S545" t="str">
        <f>MID(R545,2,10)</f>
        <v>0 V</v>
      </c>
      <c r="T545" t="b">
        <f>EXACT(LOWER(RIGHT(R545,1)),RIGHT(R545,1))</f>
        <v>0</v>
      </c>
      <c r="AD545">
        <f t="shared" si="17"/>
        <v>3</v>
      </c>
    </row>
    <row r="546" spans="1:30" x14ac:dyDescent="0.2">
      <c r="A546">
        <v>3506</v>
      </c>
      <c r="B546" t="s">
        <v>703</v>
      </c>
      <c r="C546" t="str">
        <f t="shared" si="16"/>
        <v>Gl</v>
      </c>
      <c r="D546" t="str">
        <f>RIGHT(B546,AD546)</f>
        <v>853</v>
      </c>
      <c r="E546" t="s">
        <v>45</v>
      </c>
      <c r="J546">
        <v>5.39</v>
      </c>
      <c r="K546">
        <v>4.97</v>
      </c>
      <c r="L546" t="str">
        <f>LEFT(R546,1)</f>
        <v>G</v>
      </c>
      <c r="M546" t="str">
        <f>IF(T546,LEFT(S546,LEN(S546)-1),S546)</f>
        <v>1 V</v>
      </c>
      <c r="N546" t="str">
        <f>IF(T546,RIGHT(R546,1),"")</f>
        <v/>
      </c>
      <c r="O546">
        <v>82.4</v>
      </c>
      <c r="P546">
        <v>39.6</v>
      </c>
      <c r="R546" t="s">
        <v>613</v>
      </c>
      <c r="S546" t="str">
        <f>MID(R546,2,10)</f>
        <v>1 V</v>
      </c>
      <c r="T546" t="b">
        <f>EXACT(LOWER(RIGHT(R546,1)),RIGHT(R546,1))</f>
        <v>0</v>
      </c>
      <c r="AD546">
        <f t="shared" si="17"/>
        <v>3</v>
      </c>
    </row>
    <row r="547" spans="1:30" x14ac:dyDescent="0.2">
      <c r="A547">
        <v>3507</v>
      </c>
      <c r="B547" t="s">
        <v>703</v>
      </c>
      <c r="C547" t="str">
        <f t="shared" si="16"/>
        <v>Gl</v>
      </c>
      <c r="D547" t="str">
        <f>RIGHT(B547,AD547)</f>
        <v>853</v>
      </c>
      <c r="E547" t="s">
        <v>47</v>
      </c>
      <c r="J547">
        <v>9.9</v>
      </c>
      <c r="K547">
        <v>9.5</v>
      </c>
      <c r="L547" t="str">
        <f>LEFT(R547,1)</f>
        <v/>
      </c>
      <c r="M547" t="e">
        <f>IF(T547,LEFT(S547,LEN(S547)-1),S547)</f>
        <v>#VALUE!</v>
      </c>
      <c r="N547" t="str">
        <f>IF(T547,RIGHT(R547,1),"")</f>
        <v/>
      </c>
      <c r="O547">
        <v>82.4</v>
      </c>
      <c r="P547">
        <v>39.6</v>
      </c>
      <c r="S547" t="str">
        <f>MID(R547,2,10)</f>
        <v/>
      </c>
      <c r="T547" t="b">
        <f>EXACT(LOWER(RIGHT(R547,1)),RIGHT(R547,1))</f>
        <v>1</v>
      </c>
      <c r="AD547">
        <f t="shared" si="17"/>
        <v>3</v>
      </c>
    </row>
    <row r="548" spans="1:30" x14ac:dyDescent="0.2">
      <c r="A548">
        <v>1526</v>
      </c>
      <c r="B548" t="s">
        <v>704</v>
      </c>
      <c r="C548" t="str">
        <f t="shared" si="16"/>
        <v>Gl</v>
      </c>
      <c r="D548" t="str">
        <f>RIGHT(B548,AD548)</f>
        <v>359</v>
      </c>
      <c r="J548">
        <v>14.23</v>
      </c>
      <c r="K548">
        <v>13.8</v>
      </c>
      <c r="L548" t="str">
        <f>LEFT(R548,1)</f>
        <v>M</v>
      </c>
      <c r="M548" t="str">
        <f>IF(T548,LEFT(S548,LEN(S548)-1),S548)</f>
        <v/>
      </c>
      <c r="N548" t="str">
        <f>IF(T548,RIGHT(R548,1),"")</f>
        <v>4</v>
      </c>
      <c r="O548">
        <v>82.2</v>
      </c>
      <c r="P548">
        <v>39.700000000000003</v>
      </c>
      <c r="R548" t="s">
        <v>24</v>
      </c>
      <c r="S548" t="str">
        <f>MID(R548,2,10)</f>
        <v>4</v>
      </c>
      <c r="T548" t="b">
        <f>EXACT(LOWER(RIGHT(R548,1)),RIGHT(R548,1))</f>
        <v>1</v>
      </c>
      <c r="AD548">
        <f t="shared" si="17"/>
        <v>3</v>
      </c>
    </row>
    <row r="549" spans="1:30" x14ac:dyDescent="0.2">
      <c r="A549">
        <v>1862</v>
      </c>
      <c r="B549" t="s">
        <v>705</v>
      </c>
      <c r="C549" t="str">
        <f t="shared" si="16"/>
        <v>Gl</v>
      </c>
      <c r="D549" t="str">
        <f>RIGHT(B549,AD549)</f>
        <v>452</v>
      </c>
      <c r="E549" t="s">
        <v>45</v>
      </c>
      <c r="J549">
        <v>11.87</v>
      </c>
      <c r="K549">
        <v>11.44</v>
      </c>
      <c r="L549" t="str">
        <f>LEFT(R549,1)</f>
        <v>M</v>
      </c>
      <c r="M549" t="str">
        <f>IF(T549,LEFT(S549,LEN(S549)-1),S549)</f>
        <v/>
      </c>
      <c r="N549" t="str">
        <f>IF(T549,RIGHT(R549,1),"")</f>
        <v>3</v>
      </c>
      <c r="O549">
        <v>82.2</v>
      </c>
      <c r="P549">
        <v>39.700000000000003</v>
      </c>
      <c r="R549" t="s">
        <v>122</v>
      </c>
      <c r="S549" t="str">
        <f>MID(R549,2,10)</f>
        <v>3</v>
      </c>
      <c r="T549" t="b">
        <f>EXACT(LOWER(RIGHT(R549,1)),RIGHT(R549,1))</f>
        <v>1</v>
      </c>
      <c r="AD549">
        <f t="shared" si="17"/>
        <v>3</v>
      </c>
    </row>
    <row r="550" spans="1:30" x14ac:dyDescent="0.2">
      <c r="A550">
        <v>1863</v>
      </c>
      <c r="B550" t="s">
        <v>705</v>
      </c>
      <c r="C550" t="str">
        <f t="shared" si="16"/>
        <v>Gl</v>
      </c>
      <c r="D550" t="str">
        <f>RIGHT(B550,AD550)</f>
        <v>452</v>
      </c>
      <c r="E550" t="s">
        <v>47</v>
      </c>
      <c r="J550">
        <v>19.399999999999999</v>
      </c>
      <c r="K550">
        <v>19</v>
      </c>
      <c r="L550" t="str">
        <f>LEFT(R550,1)</f>
        <v>f</v>
      </c>
      <c r="M550" t="e">
        <f>IF(T550,LEFT(S550,LEN(S550)-1),S550)</f>
        <v>#VALUE!</v>
      </c>
      <c r="N550" t="str">
        <f>IF(T550,RIGHT(R550,1),"")</f>
        <v>f</v>
      </c>
      <c r="O550">
        <v>82.2</v>
      </c>
      <c r="P550">
        <v>39.700000000000003</v>
      </c>
      <c r="R550" t="s">
        <v>706</v>
      </c>
      <c r="S550" t="str">
        <f>MID(R550,2,10)</f>
        <v/>
      </c>
      <c r="T550" t="b">
        <f>EXACT(LOWER(RIGHT(R550,1)),RIGHT(R550,1))</f>
        <v>1</v>
      </c>
      <c r="AD550">
        <f t="shared" si="17"/>
        <v>3</v>
      </c>
    </row>
    <row r="551" spans="1:30" x14ac:dyDescent="0.2">
      <c r="A551">
        <v>2487</v>
      </c>
      <c r="B551" t="s">
        <v>707</v>
      </c>
      <c r="C551" t="str">
        <f t="shared" si="16"/>
        <v>Gl</v>
      </c>
      <c r="D551" t="str">
        <f>RIGHT(B551,AD551)</f>
        <v>601</v>
      </c>
      <c r="E551" t="s">
        <v>45</v>
      </c>
      <c r="F551" t="s">
        <v>708</v>
      </c>
      <c r="H551" t="s">
        <v>1419</v>
      </c>
      <c r="I551" s="3" t="s">
        <v>1484</v>
      </c>
      <c r="J551">
        <v>2.84</v>
      </c>
      <c r="K551">
        <v>2.41</v>
      </c>
      <c r="L551" t="str">
        <f>LEFT(R551,1)</f>
        <v>F</v>
      </c>
      <c r="M551" t="str">
        <f>IF(T551,LEFT(S551,LEN(S551)-1),S551)</f>
        <v>2 IV</v>
      </c>
      <c r="N551" t="str">
        <f>IF(T551,RIGHT(R551,1),"")</f>
        <v/>
      </c>
      <c r="O551">
        <v>82.1</v>
      </c>
      <c r="P551">
        <v>39.700000000000003</v>
      </c>
      <c r="R551" t="s">
        <v>709</v>
      </c>
      <c r="S551" t="str">
        <f>MID(R551,2,10)</f>
        <v>2 IV</v>
      </c>
      <c r="T551" t="b">
        <f>EXACT(LOWER(RIGHT(R551,1)),RIGHT(R551,1))</f>
        <v>0</v>
      </c>
      <c r="AD551">
        <f t="shared" si="17"/>
        <v>3</v>
      </c>
    </row>
    <row r="552" spans="1:30" x14ac:dyDescent="0.2">
      <c r="A552">
        <v>243</v>
      </c>
      <c r="B552" t="s">
        <v>710</v>
      </c>
      <c r="C552" t="str">
        <f t="shared" si="16"/>
        <v>Gl</v>
      </c>
      <c r="D552" t="str">
        <f>RIGHT(B552,AD552)</f>
        <v>55</v>
      </c>
      <c r="F552" t="s">
        <v>711</v>
      </c>
      <c r="H552" t="s">
        <v>1286</v>
      </c>
      <c r="I552" s="3" t="s">
        <v>1498</v>
      </c>
      <c r="J552">
        <v>4.96</v>
      </c>
      <c r="K552">
        <v>4.53</v>
      </c>
      <c r="L552" t="str">
        <f>LEFT(R552,1)</f>
        <v>F</v>
      </c>
      <c r="M552" t="str">
        <f>IF(T552,LEFT(S552,LEN(S552)-1),S552)</f>
        <v>8 V</v>
      </c>
      <c r="N552" t="str">
        <f>IF(T552,RIGHT(R552,1),"")</f>
        <v/>
      </c>
      <c r="O552">
        <v>82</v>
      </c>
      <c r="P552">
        <v>39.799999999999997</v>
      </c>
      <c r="R552" t="s">
        <v>353</v>
      </c>
      <c r="S552" t="str">
        <f>MID(R552,2,10)</f>
        <v>8 V</v>
      </c>
      <c r="T552" t="b">
        <f>EXACT(LOWER(RIGHT(R552,1)),RIGHT(R552,1))</f>
        <v>0</v>
      </c>
      <c r="AD552">
        <f t="shared" si="17"/>
        <v>2</v>
      </c>
    </row>
    <row r="553" spans="1:30" x14ac:dyDescent="0.2">
      <c r="A553">
        <v>1149</v>
      </c>
      <c r="B553" t="s">
        <v>712</v>
      </c>
      <c r="C553" t="str">
        <f t="shared" si="16"/>
        <v>NN</v>
      </c>
      <c r="D553" t="str">
        <f>RIGHT(B553,AD553)</f>
        <v>3435</v>
      </c>
      <c r="J553">
        <v>12</v>
      </c>
      <c r="K553">
        <v>11.6</v>
      </c>
      <c r="L553" t="str">
        <f>LEFT(R553,1)</f>
        <v>A</v>
      </c>
      <c r="M553" t="str">
        <f>IF(T553,LEFT(S553,LEN(S553)-1),S553)</f>
        <v/>
      </c>
      <c r="N553" t="str">
        <f>IF(T553,RIGHT(R553,1),"")</f>
        <v>4</v>
      </c>
      <c r="O553">
        <v>82</v>
      </c>
      <c r="P553">
        <v>39.799999999999997</v>
      </c>
      <c r="R553" t="s">
        <v>140</v>
      </c>
      <c r="S553" t="str">
        <f>MID(R553,2,10)</f>
        <v>4</v>
      </c>
      <c r="T553" t="b">
        <f>EXACT(LOWER(RIGHT(R553,1)),RIGHT(R553,1))</f>
        <v>1</v>
      </c>
      <c r="AD553">
        <f t="shared" si="17"/>
        <v>4</v>
      </c>
    </row>
    <row r="554" spans="1:30" x14ac:dyDescent="0.2">
      <c r="A554">
        <v>1393</v>
      </c>
      <c r="B554" t="s">
        <v>713</v>
      </c>
      <c r="C554" t="str">
        <f t="shared" si="16"/>
        <v>NN</v>
      </c>
      <c r="D554" t="str">
        <f>RIGHT(B554,AD554)</f>
        <v>3518</v>
      </c>
      <c r="J554">
        <v>14</v>
      </c>
      <c r="K554">
        <v>13.6</v>
      </c>
      <c r="L554" t="str">
        <f>LEFT(R554,1)</f>
        <v>m</v>
      </c>
      <c r="M554" t="e">
        <f>IF(T554,LEFT(S554,LEN(S554)-1),S554)</f>
        <v>#VALUE!</v>
      </c>
      <c r="N554" t="str">
        <f>IF(T554,RIGHT(R554,1),"")</f>
        <v>m</v>
      </c>
      <c r="O554">
        <v>82</v>
      </c>
      <c r="P554">
        <v>39.799999999999997</v>
      </c>
      <c r="R554" t="s">
        <v>18</v>
      </c>
      <c r="S554" t="str">
        <f>MID(R554,2,10)</f>
        <v/>
      </c>
      <c r="T554" t="b">
        <f>EXACT(LOWER(RIGHT(R554,1)),RIGHT(R554,1))</f>
        <v>1</v>
      </c>
      <c r="AD554">
        <f t="shared" si="17"/>
        <v>4</v>
      </c>
    </row>
    <row r="555" spans="1:30" x14ac:dyDescent="0.2">
      <c r="A555">
        <v>1428</v>
      </c>
      <c r="B555" t="s">
        <v>714</v>
      </c>
      <c r="C555" t="str">
        <f t="shared" si="16"/>
        <v>NN</v>
      </c>
      <c r="D555" t="str">
        <f>RIGHT(B555,AD555)</f>
        <v>3533</v>
      </c>
      <c r="J555">
        <v>14.3</v>
      </c>
      <c r="K555">
        <v>13.9</v>
      </c>
      <c r="L555" t="str">
        <f>LEFT(R555,1)</f>
        <v>k</v>
      </c>
      <c r="M555" t="str">
        <f>IF(T555,LEFT(S555,LEN(S555)-1),S555)</f>
        <v>-</v>
      </c>
      <c r="N555" t="str">
        <f>IF(T555,RIGHT(R555,1),"")</f>
        <v>m</v>
      </c>
      <c r="O555">
        <v>82</v>
      </c>
      <c r="P555">
        <v>39.799999999999997</v>
      </c>
      <c r="R555" t="s">
        <v>255</v>
      </c>
      <c r="S555" t="str">
        <f>MID(R555,2,10)</f>
        <v>-m</v>
      </c>
      <c r="T555" t="b">
        <f>EXACT(LOWER(RIGHT(R555,1)),RIGHT(R555,1))</f>
        <v>1</v>
      </c>
      <c r="AD555">
        <f t="shared" si="17"/>
        <v>4</v>
      </c>
    </row>
    <row r="556" spans="1:30" x14ac:dyDescent="0.2">
      <c r="A556">
        <v>1532</v>
      </c>
      <c r="B556" t="s">
        <v>715</v>
      </c>
      <c r="C556" t="str">
        <f t="shared" si="16"/>
        <v>Gl</v>
      </c>
      <c r="D556" t="str">
        <f>RIGHT(B556,AD556)</f>
        <v>364</v>
      </c>
      <c r="J556">
        <v>4.93</v>
      </c>
      <c r="K556">
        <v>4.5</v>
      </c>
      <c r="L556" t="str">
        <f>LEFT(R556,1)</f>
        <v>F</v>
      </c>
      <c r="M556" t="str">
        <f>IF(T556,LEFT(S556,LEN(S556)-1),S556)</f>
        <v>9 IV</v>
      </c>
      <c r="N556" t="str">
        <f>IF(T556,RIGHT(R556,1),"")</f>
        <v/>
      </c>
      <c r="O556">
        <v>82</v>
      </c>
      <c r="P556">
        <v>39.799999999999997</v>
      </c>
      <c r="R556" t="s">
        <v>716</v>
      </c>
      <c r="S556" t="str">
        <f>MID(R556,2,10)</f>
        <v>9 IV</v>
      </c>
      <c r="T556" t="b">
        <f>EXACT(LOWER(RIGHT(R556,1)),RIGHT(R556,1))</f>
        <v>0</v>
      </c>
      <c r="AD556">
        <f t="shared" si="17"/>
        <v>3</v>
      </c>
    </row>
    <row r="557" spans="1:30" x14ac:dyDescent="0.2">
      <c r="A557">
        <v>1742</v>
      </c>
      <c r="B557" t="s">
        <v>717</v>
      </c>
      <c r="C557" t="str">
        <f t="shared" si="16"/>
        <v>NN</v>
      </c>
      <c r="D557" t="str">
        <f>RIGHT(B557,AD557)</f>
        <v>3647</v>
      </c>
      <c r="J557">
        <v>12.38</v>
      </c>
      <c r="K557">
        <v>11.95</v>
      </c>
      <c r="L557" t="str">
        <f>LEFT(R557,1)</f>
        <v>M</v>
      </c>
      <c r="M557" t="str">
        <f>IF(T557,LEFT(S557,LEN(S557)-1),S557)</f>
        <v/>
      </c>
      <c r="N557" t="str">
        <f>IF(T557,RIGHT(R557,1),"")</f>
        <v>4</v>
      </c>
      <c r="O557">
        <v>82</v>
      </c>
      <c r="P557">
        <v>39.799999999999997</v>
      </c>
      <c r="R557" t="s">
        <v>24</v>
      </c>
      <c r="S557" t="str">
        <f>MID(R557,2,10)</f>
        <v>4</v>
      </c>
      <c r="T557" t="b">
        <f>EXACT(LOWER(RIGHT(R557,1)),RIGHT(R557,1))</f>
        <v>1</v>
      </c>
      <c r="AD557">
        <f t="shared" si="17"/>
        <v>4</v>
      </c>
    </row>
    <row r="558" spans="1:30" x14ac:dyDescent="0.2">
      <c r="A558">
        <v>1838</v>
      </c>
      <c r="B558" t="s">
        <v>718</v>
      </c>
      <c r="C558" t="str">
        <f t="shared" si="16"/>
        <v>Gl</v>
      </c>
      <c r="D558" t="str">
        <f>RIGHT(B558,AD558)</f>
        <v>443</v>
      </c>
      <c r="J558">
        <v>11.69</v>
      </c>
      <c r="K558">
        <v>11.26</v>
      </c>
      <c r="L558" t="str">
        <f>LEFT(R558,1)</f>
        <v>M</v>
      </c>
      <c r="M558" t="str">
        <f>IF(T558,LEFT(S558,LEN(S558)-1),S558)</f>
        <v/>
      </c>
      <c r="N558" t="str">
        <f>IF(T558,RIGHT(R558,1),"")</f>
        <v>3</v>
      </c>
      <c r="O558">
        <v>82</v>
      </c>
      <c r="P558">
        <v>39.799999999999997</v>
      </c>
      <c r="R558" t="s">
        <v>122</v>
      </c>
      <c r="S558" t="str">
        <f>MID(R558,2,10)</f>
        <v>3</v>
      </c>
      <c r="T558" t="b">
        <f>EXACT(LOWER(RIGHT(R558,1)),RIGHT(R558,1))</f>
        <v>1</v>
      </c>
      <c r="AD558">
        <f t="shared" si="17"/>
        <v>3</v>
      </c>
    </row>
    <row r="559" spans="1:30" x14ac:dyDescent="0.2">
      <c r="A559">
        <v>2166</v>
      </c>
      <c r="B559" t="s">
        <v>719</v>
      </c>
      <c r="C559" t="str">
        <f t="shared" si="16"/>
        <v>NN</v>
      </c>
      <c r="D559" t="str">
        <f>RIGHT(B559,AD559)</f>
        <v>3800</v>
      </c>
      <c r="J559">
        <v>13.5</v>
      </c>
      <c r="K559">
        <v>13.1</v>
      </c>
      <c r="L559" t="str">
        <f>LEFT(R559,1)</f>
        <v>m</v>
      </c>
      <c r="M559" t="e">
        <f>IF(T559,LEFT(S559,LEN(S559)-1),S559)</f>
        <v>#VALUE!</v>
      </c>
      <c r="N559" t="str">
        <f>IF(T559,RIGHT(R559,1),"")</f>
        <v>m</v>
      </c>
      <c r="O559">
        <v>82</v>
      </c>
      <c r="P559">
        <v>39.799999999999997</v>
      </c>
      <c r="R559" t="s">
        <v>18</v>
      </c>
      <c r="S559" t="str">
        <f>MID(R559,2,10)</f>
        <v/>
      </c>
      <c r="T559" t="b">
        <f>EXACT(LOWER(RIGHT(R559,1)),RIGHT(R559,1))</f>
        <v>1</v>
      </c>
      <c r="AD559">
        <f t="shared" si="17"/>
        <v>4</v>
      </c>
    </row>
    <row r="560" spans="1:30" x14ac:dyDescent="0.2">
      <c r="A560">
        <v>2776</v>
      </c>
      <c r="B560" t="s">
        <v>720</v>
      </c>
      <c r="C560" t="str">
        <f t="shared" si="16"/>
        <v>Gl</v>
      </c>
      <c r="D560" t="str">
        <f>RIGHT(B560,AD560)</f>
        <v>680</v>
      </c>
      <c r="J560">
        <v>10.15</v>
      </c>
      <c r="K560">
        <v>9.7200000000000006</v>
      </c>
      <c r="L560" t="str">
        <f>LEFT(R560,1)</f>
        <v>M</v>
      </c>
      <c r="M560" t="str">
        <f>IF(T560,LEFT(S560,LEN(S560)-1),S560)</f>
        <v/>
      </c>
      <c r="N560" t="str">
        <f>IF(T560,RIGHT(R560,1),"")</f>
        <v>0</v>
      </c>
      <c r="O560">
        <v>81.900000000000006</v>
      </c>
      <c r="P560">
        <v>39.799999999999997</v>
      </c>
      <c r="R560" t="s">
        <v>684</v>
      </c>
      <c r="S560" t="str">
        <f>MID(R560,2,10)</f>
        <v>0</v>
      </c>
      <c r="T560" t="b">
        <f>EXACT(LOWER(RIGHT(R560,1)),RIGHT(R560,1))</f>
        <v>1</v>
      </c>
      <c r="AD560">
        <f t="shared" si="17"/>
        <v>3</v>
      </c>
    </row>
    <row r="561" spans="1:30" x14ac:dyDescent="0.2">
      <c r="A561">
        <v>3228</v>
      </c>
      <c r="B561" t="s">
        <v>721</v>
      </c>
      <c r="C561" t="str">
        <f t="shared" si="16"/>
        <v>Gl</v>
      </c>
      <c r="D561" t="str">
        <f>RIGHT(B561,AD561)</f>
        <v>798</v>
      </c>
      <c r="J561">
        <v>8.82</v>
      </c>
      <c r="K561">
        <v>8.39</v>
      </c>
      <c r="L561" t="str">
        <f>LEFT(R561,1)</f>
        <v>K</v>
      </c>
      <c r="M561" t="str">
        <f>IF(T561,LEFT(S561,LEN(S561)-1),S561)</f>
        <v>7 V</v>
      </c>
      <c r="N561" t="str">
        <f>IF(T561,RIGHT(R561,1),"")</f>
        <v/>
      </c>
      <c r="O561">
        <v>82</v>
      </c>
      <c r="P561">
        <v>39.799999999999997</v>
      </c>
      <c r="R561" t="s">
        <v>184</v>
      </c>
      <c r="S561" t="str">
        <f>MID(R561,2,10)</f>
        <v>7 V</v>
      </c>
      <c r="T561" t="b">
        <f>EXACT(LOWER(RIGHT(R561,1)),RIGHT(R561,1))</f>
        <v>0</v>
      </c>
      <c r="AD561">
        <f t="shared" si="17"/>
        <v>3</v>
      </c>
    </row>
    <row r="562" spans="1:30" x14ac:dyDescent="0.2">
      <c r="A562">
        <v>3747</v>
      </c>
      <c r="B562" t="s">
        <v>722</v>
      </c>
      <c r="C562" t="str">
        <f t="shared" si="16"/>
        <v>GJ</v>
      </c>
      <c r="D562" t="str">
        <f>RIGHT(B562,AD562)</f>
        <v>1288</v>
      </c>
      <c r="J562">
        <v>14.36</v>
      </c>
      <c r="K562">
        <v>13.93</v>
      </c>
      <c r="L562" t="str">
        <f>LEFT(R562,1)</f>
        <v>m</v>
      </c>
      <c r="M562" t="e">
        <f>IF(T562,LEFT(S562,LEN(S562)-1),S562)</f>
        <v>#VALUE!</v>
      </c>
      <c r="N562" t="str">
        <f>IF(T562,RIGHT(R562,1),"")</f>
        <v>m</v>
      </c>
      <c r="O562">
        <v>81.900000000000006</v>
      </c>
      <c r="P562">
        <v>39.799999999999997</v>
      </c>
      <c r="R562" t="s">
        <v>18</v>
      </c>
      <c r="S562" t="str">
        <f>MID(R562,2,10)</f>
        <v/>
      </c>
      <c r="T562" t="b">
        <f>EXACT(LOWER(RIGHT(R562,1)),RIGHT(R562,1))</f>
        <v>1</v>
      </c>
      <c r="AD562">
        <f t="shared" si="17"/>
        <v>4</v>
      </c>
    </row>
    <row r="563" spans="1:30" x14ac:dyDescent="0.2">
      <c r="A563">
        <v>3403</v>
      </c>
      <c r="B563" t="s">
        <v>723</v>
      </c>
      <c r="C563" t="str">
        <f t="shared" si="16"/>
        <v>GJ</v>
      </c>
      <c r="D563" t="str">
        <f>RIGHT(B563,AD563)</f>
        <v>1263</v>
      </c>
      <c r="J563">
        <v>12.65</v>
      </c>
      <c r="K563">
        <v>12.21</v>
      </c>
      <c r="L563" t="str">
        <f>LEFT(R563,1)</f>
        <v>M</v>
      </c>
      <c r="M563" t="str">
        <f>IF(T563,LEFT(S563,LEN(S563)-1),S563)</f>
        <v>3.</v>
      </c>
      <c r="N563" t="str">
        <f>IF(T563,RIGHT(R563,1),"")</f>
        <v>5</v>
      </c>
      <c r="O563">
        <v>81.8</v>
      </c>
      <c r="P563">
        <v>39.9</v>
      </c>
      <c r="R563" t="s">
        <v>97</v>
      </c>
      <c r="S563" t="str">
        <f>MID(R563,2,10)</f>
        <v>3.5</v>
      </c>
      <c r="T563" t="b">
        <f>EXACT(LOWER(RIGHT(R563,1)),RIGHT(R563,1))</f>
        <v>1</v>
      </c>
      <c r="AD563">
        <f t="shared" si="17"/>
        <v>4</v>
      </c>
    </row>
    <row r="564" spans="1:30" x14ac:dyDescent="0.2">
      <c r="C564" t="str">
        <f t="shared" ref="C564:C575" si="18">LEFT(B564,2)</f>
        <v/>
      </c>
      <c r="L564" t="str">
        <f>LEFT(R564,1)</f>
        <v/>
      </c>
      <c r="M564" t="e">
        <f>IF(T564,LEFT(S564,LEN(S564)-1),S564)</f>
        <v>#VALUE!</v>
      </c>
      <c r="N564" t="str">
        <f>IF(T564,RIGHT(R564,1),"")</f>
        <v/>
      </c>
      <c r="S564" t="str">
        <f>MID(R564,2,10)</f>
        <v/>
      </c>
      <c r="T564" t="b">
        <f>EXACT(LOWER(RIGHT(R564,1)),RIGHT(R564,1))</f>
        <v>1</v>
      </c>
      <c r="AD564">
        <f>LEN(B564)-3</f>
        <v>-3</v>
      </c>
    </row>
    <row r="565" spans="1:30" x14ac:dyDescent="0.2">
      <c r="C565" t="str">
        <f t="shared" si="18"/>
        <v/>
      </c>
      <c r="L565" t="str">
        <f>LEFT(R565,1)</f>
        <v/>
      </c>
      <c r="M565" t="e">
        <f>IF(T565,LEFT(S565,LEN(S565)-1),S565)</f>
        <v>#VALUE!</v>
      </c>
      <c r="N565" t="str">
        <f>IF(T565,RIGHT(R565,1),"")</f>
        <v/>
      </c>
      <c r="S565" t="str">
        <f>MID(R565,2,10)</f>
        <v/>
      </c>
      <c r="T565" t="b">
        <f>EXACT(LOWER(RIGHT(R565,1)),RIGHT(R565,1))</f>
        <v>1</v>
      </c>
      <c r="AD565">
        <f>LEN(B565)-3</f>
        <v>-3</v>
      </c>
    </row>
    <row r="566" spans="1:30" x14ac:dyDescent="0.2">
      <c r="A566" s="1"/>
      <c r="B566" s="1" t="s">
        <v>768</v>
      </c>
      <c r="C566" s="1" t="str">
        <f t="shared" si="18"/>
        <v>HR</v>
      </c>
      <c r="D566" s="1" t="str">
        <f>RIGHT(B566,AD566)</f>
        <v>4523</v>
      </c>
      <c r="E566" s="1"/>
      <c r="F566" s="1"/>
      <c r="G566" s="1"/>
      <c r="H566" s="1" t="s">
        <v>740</v>
      </c>
      <c r="I566" s="4"/>
      <c r="J566" s="1">
        <v>4.8899999999999997</v>
      </c>
      <c r="K566" s="1">
        <v>5.0599999999999996</v>
      </c>
      <c r="L566" t="str">
        <f>LEFT(R566,1)</f>
        <v>G</v>
      </c>
      <c r="M566" t="str">
        <f>IF(T566,LEFT(S566,LEN(S566)-1),S566)</f>
        <v>3/G5V</v>
      </c>
      <c r="N566" t="str">
        <f>IF(T566,RIGHT(R566,1),"")</f>
        <v/>
      </c>
      <c r="O566" s="1"/>
      <c r="P566" s="1">
        <v>30</v>
      </c>
      <c r="Q566" s="1"/>
      <c r="R566" s="1" t="s">
        <v>743</v>
      </c>
      <c r="S566" t="str">
        <f>MID(R566,2,10)</f>
        <v>3/G5V</v>
      </c>
      <c r="T566" t="b">
        <f>EXACT(LOWER(RIGHT(R566,1)),RIGHT(R566,1))</f>
        <v>0</v>
      </c>
      <c r="U566" s="1"/>
      <c r="V566" s="1"/>
      <c r="AD566">
        <f>LEN(B566)-3</f>
        <v>4</v>
      </c>
    </row>
    <row r="567" spans="1:30" x14ac:dyDescent="0.2">
      <c r="C567" t="str">
        <f t="shared" si="18"/>
        <v/>
      </c>
      <c r="L567" t="str">
        <f>LEFT(R567,1)</f>
        <v/>
      </c>
      <c r="M567" t="e">
        <f>IF(T567,LEFT(S567,LEN(S567)-1),S567)</f>
        <v>#VALUE!</v>
      </c>
      <c r="N567" t="str">
        <f>IF(T567,RIGHT(R567,1),"")</f>
        <v/>
      </c>
      <c r="S567" t="str">
        <f>MID(R567,2,10)</f>
        <v/>
      </c>
      <c r="T567" t="b">
        <f>EXACT(LOWER(RIGHT(R567,1)),RIGHT(R567,1))</f>
        <v>1</v>
      </c>
      <c r="AD567">
        <f>LEN(B567)-3</f>
        <v>-3</v>
      </c>
    </row>
    <row r="568" spans="1:30" x14ac:dyDescent="0.2">
      <c r="A568" s="1"/>
      <c r="B568" s="1"/>
      <c r="C568" s="1" t="str">
        <f t="shared" si="18"/>
        <v/>
      </c>
      <c r="D568" s="1"/>
      <c r="E568" s="1"/>
      <c r="F568" s="1" t="s">
        <v>745</v>
      </c>
      <c r="G568" s="1"/>
      <c r="H568" s="1" t="s">
        <v>770</v>
      </c>
      <c r="I568" s="4" t="s">
        <v>746</v>
      </c>
      <c r="J568" s="1">
        <v>4.43</v>
      </c>
      <c r="K568" s="1">
        <v>5.92</v>
      </c>
      <c r="L568" t="str">
        <f>LEFT(R568,1)</f>
        <v>K</v>
      </c>
      <c r="M568" t="str">
        <f>IF(T568,LEFT(S568,LEN(S568)-1),S568)</f>
        <v>1V</v>
      </c>
      <c r="N568" t="str">
        <f>IF(T568,RIGHT(R568,1),"")</f>
        <v xml:space="preserve"> </v>
      </c>
      <c r="O568" s="1"/>
      <c r="P568" s="1">
        <v>16</v>
      </c>
      <c r="Q568" s="1"/>
      <c r="R568" s="1" t="s">
        <v>747</v>
      </c>
      <c r="S568" t="str">
        <f>MID(R568,2,10)</f>
        <v xml:space="preserve">1V </v>
      </c>
      <c r="T568" t="b">
        <f>EXACT(LOWER(RIGHT(R568,1)),RIGHT(R568,1))</f>
        <v>1</v>
      </c>
      <c r="U568" s="1"/>
      <c r="V568" s="1" t="s">
        <v>748</v>
      </c>
      <c r="AD568">
        <f>LEN(B568)-3</f>
        <v>-3</v>
      </c>
    </row>
    <row r="569" spans="1:30" x14ac:dyDescent="0.2">
      <c r="A569" s="1"/>
      <c r="B569" s="1"/>
      <c r="C569" s="1" t="str">
        <f t="shared" si="18"/>
        <v/>
      </c>
      <c r="D569" s="1"/>
      <c r="E569" s="1"/>
      <c r="F569" s="1" t="s">
        <v>749</v>
      </c>
      <c r="G569" s="1"/>
      <c r="H569" s="1" t="s">
        <v>770</v>
      </c>
      <c r="I569" s="4" t="s">
        <v>746</v>
      </c>
      <c r="J569" s="1">
        <v>9.5</v>
      </c>
      <c r="K569" s="1">
        <v>11.01</v>
      </c>
      <c r="L569" t="str">
        <f>LEFT(R569,1)</f>
        <v>D</v>
      </c>
      <c r="M569" t="str">
        <f>IF(T569,LEFT(S569,LEN(S569)-1),S569)</f>
        <v>A VII</v>
      </c>
      <c r="N569" t="str">
        <f>IF(T569,RIGHT(R569,1),"")</f>
        <v xml:space="preserve"> </v>
      </c>
      <c r="O569" s="1"/>
      <c r="P569" s="1">
        <v>16</v>
      </c>
      <c r="Q569" s="1"/>
      <c r="R569" s="1" t="s">
        <v>750</v>
      </c>
      <c r="S569" t="str">
        <f>MID(R569,2,10)</f>
        <v xml:space="preserve">A VII </v>
      </c>
      <c r="T569" t="b">
        <f>EXACT(LOWER(RIGHT(R569,1)),RIGHT(R569,1))</f>
        <v>1</v>
      </c>
      <c r="U569" s="1"/>
      <c r="V569" s="1" t="s">
        <v>751</v>
      </c>
      <c r="AD569">
        <f>LEN(B569)-3</f>
        <v>-3</v>
      </c>
    </row>
    <row r="570" spans="1:30" x14ac:dyDescent="0.2">
      <c r="A570" s="1"/>
      <c r="B570" s="1"/>
      <c r="C570" s="1" t="str">
        <f t="shared" si="18"/>
        <v/>
      </c>
      <c r="D570" s="1"/>
      <c r="E570" s="1"/>
      <c r="F570" s="1" t="s">
        <v>752</v>
      </c>
      <c r="G570" s="1"/>
      <c r="H570" s="1" t="s">
        <v>770</v>
      </c>
      <c r="I570" s="4" t="s">
        <v>753</v>
      </c>
      <c r="J570" s="1">
        <v>4.26</v>
      </c>
      <c r="K570" s="1">
        <v>5.35</v>
      </c>
      <c r="L570" t="str">
        <f>LEFT(R570,1)</f>
        <v>G</v>
      </c>
      <c r="M570" t="str">
        <f>IF(T570,LEFT(S570,LEN(S570)-1),S570)</f>
        <v>8V</v>
      </c>
      <c r="N570" t="str">
        <f>IF(T570,RIGHT(R570,1),"")</f>
        <v xml:space="preserve"> </v>
      </c>
      <c r="O570" s="1"/>
      <c r="P570" s="1">
        <v>20</v>
      </c>
      <c r="Q570" s="1"/>
      <c r="R570" s="1" t="s">
        <v>754</v>
      </c>
      <c r="S570" t="str">
        <f>MID(R570,2,10)</f>
        <v xml:space="preserve">8V </v>
      </c>
      <c r="T570" t="b">
        <f>EXACT(LOWER(RIGHT(R570,1)),RIGHT(R570,1))</f>
        <v>1</v>
      </c>
      <c r="U570" s="1"/>
      <c r="V570" s="1" t="s">
        <v>755</v>
      </c>
      <c r="AD570">
        <f>LEN(B570)-3</f>
        <v>-3</v>
      </c>
    </row>
    <row r="571" spans="1:30" x14ac:dyDescent="0.2">
      <c r="A571" s="1"/>
      <c r="B571" s="1" t="s">
        <v>756</v>
      </c>
      <c r="C571" s="1" t="str">
        <f t="shared" si="18"/>
        <v>HD</v>
      </c>
      <c r="D571" s="1" t="str">
        <f>RIGHT(B571,AD571)</f>
        <v xml:space="preserve">10360 </v>
      </c>
      <c r="E571" s="1"/>
      <c r="F571" s="1"/>
      <c r="G571" s="1"/>
      <c r="H571" s="1" t="s">
        <v>770</v>
      </c>
      <c r="I571" s="4" t="s">
        <v>757</v>
      </c>
      <c r="J571" s="1">
        <v>5.76</v>
      </c>
      <c r="K571" s="1">
        <v>6.21</v>
      </c>
      <c r="L571" t="str">
        <f>LEFT(R571,1)</f>
        <v>K</v>
      </c>
      <c r="M571" t="str">
        <f>IF(T571,LEFT(S571,LEN(S571)-1),S571)</f>
        <v>0V</v>
      </c>
      <c r="N571" t="str">
        <f>IF(T571,RIGHT(R571,1),"")</f>
        <v xml:space="preserve"> </v>
      </c>
      <c r="O571" s="1"/>
      <c r="P571" s="1">
        <v>27</v>
      </c>
      <c r="Q571" s="1"/>
      <c r="R571" s="1" t="s">
        <v>758</v>
      </c>
      <c r="S571" t="str">
        <f>MID(R571,2,10)</f>
        <v xml:space="preserve">0V </v>
      </c>
      <c r="T571" t="b">
        <f>EXACT(LOWER(RIGHT(R571,1)),RIGHT(R571,1))</f>
        <v>1</v>
      </c>
      <c r="U571" s="1"/>
      <c r="V571" s="1" t="s">
        <v>759</v>
      </c>
      <c r="AD571">
        <f>LEN(B571)-3</f>
        <v>6</v>
      </c>
    </row>
    <row r="572" spans="1:30" x14ac:dyDescent="0.2">
      <c r="A572" s="1"/>
      <c r="B572" s="1" t="s">
        <v>760</v>
      </c>
      <c r="C572" s="1" t="str">
        <f t="shared" si="18"/>
        <v>HD</v>
      </c>
      <c r="D572" s="1" t="str">
        <f>RIGHT(B572,AD572)</f>
        <v xml:space="preserve">10361 </v>
      </c>
      <c r="E572" s="1"/>
      <c r="F572" s="1"/>
      <c r="G572" s="1"/>
      <c r="H572" s="1" t="s">
        <v>770</v>
      </c>
      <c r="I572" s="4" t="s">
        <v>757</v>
      </c>
      <c r="J572" s="1">
        <v>5.76</v>
      </c>
      <c r="K572" s="1">
        <v>6.21</v>
      </c>
      <c r="L572" t="str">
        <f>LEFT(R572,1)</f>
        <v>K</v>
      </c>
      <c r="M572" t="str">
        <f>IF(T572,LEFT(S572,LEN(S572)-1),S572)</f>
        <v>5V</v>
      </c>
      <c r="N572" t="str">
        <f>IF(T572,RIGHT(R572,1),"")</f>
        <v xml:space="preserve"> </v>
      </c>
      <c r="O572" s="1"/>
      <c r="P572" s="1">
        <v>27</v>
      </c>
      <c r="Q572" s="1"/>
      <c r="R572" s="1" t="s">
        <v>761</v>
      </c>
      <c r="S572" t="str">
        <f>MID(R572,2,10)</f>
        <v xml:space="preserve">5V </v>
      </c>
      <c r="T572" t="b">
        <f>EXACT(LOWER(RIGHT(R572,1)),RIGHT(R572,1))</f>
        <v>1</v>
      </c>
      <c r="U572" s="1"/>
      <c r="V572" s="1" t="s">
        <v>762</v>
      </c>
      <c r="AD572">
        <f>LEN(B572)-3</f>
        <v>6</v>
      </c>
    </row>
    <row r="573" spans="1:30" x14ac:dyDescent="0.2">
      <c r="A573" s="1"/>
      <c r="B573" s="1" t="s">
        <v>763</v>
      </c>
      <c r="C573" s="1" t="str">
        <f t="shared" si="18"/>
        <v>HR</v>
      </c>
      <c r="D573" s="1" t="str">
        <f>RIGHT(B573,AD573)</f>
        <v xml:space="preserve">1614 </v>
      </c>
      <c r="E573" s="1"/>
      <c r="F573" s="1"/>
      <c r="G573" s="1"/>
      <c r="H573" s="1" t="s">
        <v>770</v>
      </c>
      <c r="I573" s="4"/>
      <c r="J573" s="1">
        <v>6.22</v>
      </c>
      <c r="K573" s="1">
        <v>6.49</v>
      </c>
      <c r="L573" t="str">
        <f>LEFT(R573,1)</f>
        <v>K</v>
      </c>
      <c r="M573" t="str">
        <f>IF(T573,LEFT(S573,LEN(S573)-1),S573)</f>
        <v>3V</v>
      </c>
      <c r="N573" t="str">
        <f>IF(T573,RIGHT(R573,1),"")</f>
        <v xml:space="preserve"> </v>
      </c>
      <c r="O573" s="1"/>
      <c r="P573" s="1">
        <v>29</v>
      </c>
      <c r="Q573" s="1"/>
      <c r="R573" s="1" t="s">
        <v>764</v>
      </c>
      <c r="S573" t="str">
        <f>MID(R573,2,10)</f>
        <v xml:space="preserve">3V </v>
      </c>
      <c r="T573" t="b">
        <f>EXACT(LOWER(RIGHT(R573,1)),RIGHT(R573,1))</f>
        <v>1</v>
      </c>
      <c r="U573" s="1"/>
      <c r="V573" s="1"/>
      <c r="AD573">
        <f>LEN(B573)-3</f>
        <v>5</v>
      </c>
    </row>
    <row r="574" spans="1:30" x14ac:dyDescent="0.2">
      <c r="A574" s="1"/>
      <c r="B574" s="1" t="s">
        <v>765</v>
      </c>
      <c r="C574" s="1" t="str">
        <f t="shared" si="18"/>
        <v>HD</v>
      </c>
      <c r="D574" s="1" t="str">
        <f>RIGHT(B574,AD574)</f>
        <v xml:space="preserve">17925 </v>
      </c>
      <c r="E574" s="1"/>
      <c r="F574" s="1"/>
      <c r="G574" s="1"/>
      <c r="H574" s="1" t="s">
        <v>770</v>
      </c>
      <c r="I574" s="4"/>
      <c r="J574" s="1">
        <v>6.05</v>
      </c>
      <c r="K574" s="1">
        <v>5.97</v>
      </c>
      <c r="L574" t="str">
        <f>LEFT(R574,1)</f>
        <v>K</v>
      </c>
      <c r="M574" t="str">
        <f>IF(T574,LEFT(S574,LEN(S574)-1),S574)</f>
        <v>1V</v>
      </c>
      <c r="N574" t="str">
        <f>IF(T574,RIGHT(R574,1),"")</f>
        <v xml:space="preserve"> </v>
      </c>
      <c r="O574" s="1"/>
      <c r="P574" s="1">
        <v>34</v>
      </c>
      <c r="Q574" s="1"/>
      <c r="R574" s="1" t="s">
        <v>747</v>
      </c>
      <c r="S574" t="str">
        <f>MID(R574,2,10)</f>
        <v xml:space="preserve">1V </v>
      </c>
      <c r="T574" t="b">
        <f>EXACT(LOWER(RIGHT(R574,1)),RIGHT(R574,1))</f>
        <v>1</v>
      </c>
      <c r="U574" s="1"/>
      <c r="V574" s="1" t="s">
        <v>766</v>
      </c>
      <c r="AD574">
        <f>LEN(B574)-3</f>
        <v>6</v>
      </c>
    </row>
    <row r="575" spans="1:30" x14ac:dyDescent="0.2">
      <c r="A575" s="1"/>
      <c r="B575" s="1" t="s">
        <v>29</v>
      </c>
      <c r="C575" s="1" t="str">
        <f t="shared" si="18"/>
        <v>Gl</v>
      </c>
      <c r="D575" s="1" t="str">
        <f>RIGHT(B575,AD575)</f>
        <v xml:space="preserve">86 </v>
      </c>
      <c r="E575" s="1"/>
      <c r="F575" s="1"/>
      <c r="G575" s="1"/>
      <c r="H575" s="1" t="s">
        <v>770</v>
      </c>
      <c r="I575" s="4"/>
      <c r="J575" s="1">
        <v>6.17</v>
      </c>
      <c r="K575" s="1">
        <v>5.98</v>
      </c>
      <c r="L575" t="str">
        <f>LEFT(R575,1)</f>
        <v>K</v>
      </c>
      <c r="M575" t="str">
        <f>IF(T575,LEFT(S575,LEN(S575)-1),S575)</f>
        <v>1V</v>
      </c>
      <c r="N575" t="str">
        <f>IF(T575,RIGHT(R575,1),"")</f>
        <v xml:space="preserve"> </v>
      </c>
      <c r="O575" s="1"/>
      <c r="P575" s="1">
        <v>36</v>
      </c>
      <c r="Q575" s="1"/>
      <c r="R575" s="1" t="s">
        <v>747</v>
      </c>
      <c r="S575" t="str">
        <f>MID(R575,2,10)</f>
        <v xml:space="preserve">1V </v>
      </c>
      <c r="T575" t="b">
        <f>EXACT(LOWER(RIGHT(R575,1)),RIGHT(R575,1))</f>
        <v>1</v>
      </c>
      <c r="U575" s="1"/>
      <c r="V575" s="1" t="s">
        <v>767</v>
      </c>
      <c r="AD575">
        <f>LEN(B575)-3</f>
        <v>3</v>
      </c>
    </row>
  </sheetData>
  <autoFilter ref="A1:P575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5"/>
  <sheetViews>
    <sheetView topLeftCell="A186" workbookViewId="0">
      <selection activeCell="E192" sqref="E192"/>
    </sheetView>
  </sheetViews>
  <sheetFormatPr baseColWidth="10" defaultRowHeight="16" x14ac:dyDescent="0.2"/>
  <cols>
    <col min="2" max="2" width="27.33203125" customWidth="1"/>
    <col min="3" max="3" width="19.83203125" customWidth="1"/>
    <col min="4" max="4" width="40.83203125" customWidth="1"/>
    <col min="5" max="5" width="41.5" customWidth="1"/>
    <col min="6" max="6" width="10.83203125" customWidth="1"/>
  </cols>
  <sheetData>
    <row r="2" spans="2:6" x14ac:dyDescent="0.2">
      <c r="B2" t="s">
        <v>774</v>
      </c>
    </row>
    <row r="3" spans="2:6" x14ac:dyDescent="0.2">
      <c r="B3" t="s">
        <v>775</v>
      </c>
      <c r="C3" t="s">
        <v>776</v>
      </c>
      <c r="D3" t="s">
        <v>777</v>
      </c>
      <c r="E3" t="s">
        <v>778</v>
      </c>
    </row>
    <row r="4" spans="2:6" x14ac:dyDescent="0.2">
      <c r="B4" t="s">
        <v>779</v>
      </c>
      <c r="C4" t="s">
        <v>780</v>
      </c>
      <c r="D4" t="s">
        <v>781</v>
      </c>
      <c r="E4" t="s">
        <v>782</v>
      </c>
      <c r="F4" t="s">
        <v>783</v>
      </c>
    </row>
    <row r="5" spans="2:6" x14ac:dyDescent="0.2">
      <c r="B5" t="s">
        <v>784</v>
      </c>
    </row>
    <row r="6" spans="2:6" x14ac:dyDescent="0.2">
      <c r="B6" t="s">
        <v>785</v>
      </c>
      <c r="C6" t="s">
        <v>786</v>
      </c>
      <c r="D6" t="s">
        <v>787</v>
      </c>
      <c r="E6" t="s">
        <v>788</v>
      </c>
    </row>
    <row r="7" spans="2:6" x14ac:dyDescent="0.2">
      <c r="B7" t="s">
        <v>789</v>
      </c>
      <c r="C7" t="s">
        <v>790</v>
      </c>
      <c r="D7" t="s">
        <v>791</v>
      </c>
      <c r="E7" t="s">
        <v>792</v>
      </c>
      <c r="F7" t="s">
        <v>793</v>
      </c>
    </row>
    <row r="8" spans="2:6" x14ac:dyDescent="0.2">
      <c r="B8" t="s">
        <v>794</v>
      </c>
    </row>
    <row r="9" spans="2:6" x14ac:dyDescent="0.2">
      <c r="B9" t="s">
        <v>795</v>
      </c>
      <c r="C9" t="s">
        <v>796</v>
      </c>
      <c r="D9" t="s">
        <v>797</v>
      </c>
      <c r="E9" t="s">
        <v>798</v>
      </c>
    </row>
    <row r="10" spans="2:6" x14ac:dyDescent="0.2">
      <c r="B10" t="s">
        <v>799</v>
      </c>
      <c r="C10" t="s">
        <v>800</v>
      </c>
      <c r="D10" t="s">
        <v>801</v>
      </c>
      <c r="E10" t="s">
        <v>802</v>
      </c>
      <c r="F10" t="s">
        <v>803</v>
      </c>
    </row>
    <row r="11" spans="2:6" x14ac:dyDescent="0.2">
      <c r="B11" t="s">
        <v>804</v>
      </c>
    </row>
    <row r="12" spans="2:6" x14ac:dyDescent="0.2">
      <c r="B12" t="s">
        <v>805</v>
      </c>
      <c r="C12" t="s">
        <v>806</v>
      </c>
      <c r="D12" t="s">
        <v>807</v>
      </c>
      <c r="E12" t="s">
        <v>808</v>
      </c>
    </row>
    <row r="13" spans="2:6" x14ac:dyDescent="0.2">
      <c r="B13" t="s">
        <v>809</v>
      </c>
      <c r="C13" t="s">
        <v>810</v>
      </c>
      <c r="D13" t="s">
        <v>781</v>
      </c>
      <c r="E13" t="s">
        <v>811</v>
      </c>
      <c r="F13" t="s">
        <v>812</v>
      </c>
    </row>
    <row r="14" spans="2:6" x14ac:dyDescent="0.2">
      <c r="B14" t="s">
        <v>813</v>
      </c>
    </row>
    <row r="15" spans="2:6" x14ac:dyDescent="0.2">
      <c r="B15" t="s">
        <v>814</v>
      </c>
      <c r="C15" t="s">
        <v>815</v>
      </c>
      <c r="D15" t="s">
        <v>816</v>
      </c>
      <c r="E15" t="s">
        <v>817</v>
      </c>
    </row>
    <row r="16" spans="2:6" x14ac:dyDescent="0.2">
      <c r="B16" t="s">
        <v>818</v>
      </c>
      <c r="C16" t="s">
        <v>819</v>
      </c>
      <c r="D16" t="s">
        <v>781</v>
      </c>
      <c r="E16" t="s">
        <v>820</v>
      </c>
      <c r="F16" t="s">
        <v>732</v>
      </c>
    </row>
    <row r="17" spans="2:6" x14ac:dyDescent="0.2">
      <c r="B17" t="s">
        <v>821</v>
      </c>
    </row>
    <row r="18" spans="2:6" x14ac:dyDescent="0.2">
      <c r="B18" t="s">
        <v>822</v>
      </c>
      <c r="C18" t="s">
        <v>823</v>
      </c>
      <c r="D18" t="s">
        <v>824</v>
      </c>
      <c r="E18" t="s">
        <v>825</v>
      </c>
    </row>
    <row r="19" spans="2:6" x14ac:dyDescent="0.2">
      <c r="B19" t="s">
        <v>826</v>
      </c>
      <c r="C19" t="s">
        <v>819</v>
      </c>
      <c r="D19" t="s">
        <v>781</v>
      </c>
      <c r="E19" t="s">
        <v>827</v>
      </c>
      <c r="F19" t="s">
        <v>828</v>
      </c>
    </row>
    <row r="20" spans="2:6" x14ac:dyDescent="0.2">
      <c r="B20" t="s">
        <v>829</v>
      </c>
    </row>
    <row r="21" spans="2:6" x14ac:dyDescent="0.2">
      <c r="B21" t="s">
        <v>830</v>
      </c>
      <c r="C21" t="s">
        <v>831</v>
      </c>
      <c r="D21" t="s">
        <v>832</v>
      </c>
      <c r="E21" t="s">
        <v>833</v>
      </c>
    </row>
    <row r="22" spans="2:6" x14ac:dyDescent="0.2">
      <c r="B22" t="s">
        <v>834</v>
      </c>
      <c r="C22" t="s">
        <v>810</v>
      </c>
      <c r="D22" t="s">
        <v>781</v>
      </c>
      <c r="E22" t="s">
        <v>835</v>
      </c>
      <c r="F22" t="s">
        <v>836</v>
      </c>
    </row>
    <row r="23" spans="2:6" x14ac:dyDescent="0.2">
      <c r="B23" t="s">
        <v>837</v>
      </c>
    </row>
    <row r="24" spans="2:6" x14ac:dyDescent="0.2">
      <c r="B24" t="s">
        <v>838</v>
      </c>
      <c r="C24" t="s">
        <v>839</v>
      </c>
      <c r="D24" t="s">
        <v>840</v>
      </c>
      <c r="E24" t="s">
        <v>841</v>
      </c>
    </row>
    <row r="25" spans="2:6" x14ac:dyDescent="0.2">
      <c r="B25" t="s">
        <v>842</v>
      </c>
      <c r="C25" t="s">
        <v>780</v>
      </c>
      <c r="D25" t="s">
        <v>781</v>
      </c>
      <c r="E25" t="s">
        <v>843</v>
      </c>
      <c r="F25" t="s">
        <v>844</v>
      </c>
    </row>
    <row r="26" spans="2:6" x14ac:dyDescent="0.2">
      <c r="B26" t="s">
        <v>845</v>
      </c>
    </row>
    <row r="27" spans="2:6" x14ac:dyDescent="0.2">
      <c r="B27" t="s">
        <v>846</v>
      </c>
      <c r="C27" t="s">
        <v>847</v>
      </c>
      <c r="D27" t="s">
        <v>848</v>
      </c>
      <c r="E27" t="s">
        <v>849</v>
      </c>
    </row>
    <row r="28" spans="2:6" x14ac:dyDescent="0.2">
      <c r="B28" t="s">
        <v>850</v>
      </c>
      <c r="C28" t="s">
        <v>851</v>
      </c>
      <c r="D28" t="s">
        <v>781</v>
      </c>
      <c r="E28" t="s">
        <v>852</v>
      </c>
      <c r="F28" t="s">
        <v>736</v>
      </c>
    </row>
    <row r="29" spans="2:6" x14ac:dyDescent="0.2">
      <c r="B29" t="s">
        <v>853</v>
      </c>
    </row>
    <row r="30" spans="2:6" x14ac:dyDescent="0.2">
      <c r="B30" t="s">
        <v>854</v>
      </c>
      <c r="C30" t="s">
        <v>855</v>
      </c>
      <c r="D30" t="s">
        <v>856</v>
      </c>
      <c r="E30" t="s">
        <v>857</v>
      </c>
    </row>
    <row r="31" spans="2:6" x14ac:dyDescent="0.2">
      <c r="B31" t="s">
        <v>858</v>
      </c>
      <c r="C31" t="s">
        <v>790</v>
      </c>
      <c r="D31" t="s">
        <v>791</v>
      </c>
      <c r="E31" t="s">
        <v>859</v>
      </c>
      <c r="F31" t="s">
        <v>860</v>
      </c>
    </row>
    <row r="32" spans="2:6" x14ac:dyDescent="0.2">
      <c r="B32" t="s">
        <v>861</v>
      </c>
    </row>
    <row r="33" spans="2:6" x14ac:dyDescent="0.2">
      <c r="B33" t="s">
        <v>862</v>
      </c>
      <c r="C33" t="s">
        <v>863</v>
      </c>
      <c r="D33" t="s">
        <v>864</v>
      </c>
      <c r="E33" t="s">
        <v>861</v>
      </c>
    </row>
    <row r="34" spans="2:6" x14ac:dyDescent="0.2">
      <c r="B34" t="s">
        <v>862</v>
      </c>
      <c r="C34" t="s">
        <v>851</v>
      </c>
      <c r="D34" t="s">
        <v>865</v>
      </c>
      <c r="E34" t="s">
        <v>866</v>
      </c>
      <c r="F34" t="s">
        <v>867</v>
      </c>
    </row>
    <row r="35" spans="2:6" x14ac:dyDescent="0.2">
      <c r="B35" t="s">
        <v>868</v>
      </c>
    </row>
    <row r="36" spans="2:6" x14ac:dyDescent="0.2">
      <c r="B36" t="s">
        <v>869</v>
      </c>
      <c r="C36" t="s">
        <v>870</v>
      </c>
      <c r="D36" t="s">
        <v>871</v>
      </c>
      <c r="E36" t="s">
        <v>872</v>
      </c>
    </row>
    <row r="37" spans="2:6" x14ac:dyDescent="0.2">
      <c r="B37" t="s">
        <v>873</v>
      </c>
      <c r="C37" t="s">
        <v>810</v>
      </c>
      <c r="D37" t="s">
        <v>781</v>
      </c>
      <c r="E37" t="s">
        <v>874</v>
      </c>
      <c r="F37" t="s">
        <v>875</v>
      </c>
    </row>
    <row r="38" spans="2:6" x14ac:dyDescent="0.2">
      <c r="B38" t="s">
        <v>876</v>
      </c>
    </row>
    <row r="39" spans="2:6" x14ac:dyDescent="0.2">
      <c r="B39" t="s">
        <v>877</v>
      </c>
      <c r="C39" t="s">
        <v>878</v>
      </c>
      <c r="D39" t="s">
        <v>879</v>
      </c>
      <c r="E39" t="s">
        <v>880</v>
      </c>
    </row>
    <row r="40" spans="2:6" x14ac:dyDescent="0.2">
      <c r="B40" t="s">
        <v>881</v>
      </c>
      <c r="C40" t="s">
        <v>851</v>
      </c>
      <c r="D40" t="s">
        <v>882</v>
      </c>
      <c r="E40" t="s">
        <v>883</v>
      </c>
      <c r="F40" t="s">
        <v>884</v>
      </c>
    </row>
    <row r="41" spans="2:6" x14ac:dyDescent="0.2">
      <c r="B41" t="s">
        <v>885</v>
      </c>
    </row>
    <row r="42" spans="2:6" x14ac:dyDescent="0.2">
      <c r="B42" t="s">
        <v>886</v>
      </c>
      <c r="C42" t="s">
        <v>887</v>
      </c>
      <c r="D42" t="s">
        <v>888</v>
      </c>
      <c r="E42" t="s">
        <v>742</v>
      </c>
    </row>
    <row r="43" spans="2:6" x14ac:dyDescent="0.2">
      <c r="B43" t="s">
        <v>889</v>
      </c>
      <c r="C43" t="s">
        <v>890</v>
      </c>
      <c r="D43" t="s">
        <v>781</v>
      </c>
      <c r="E43" t="s">
        <v>891</v>
      </c>
      <c r="F43" t="s">
        <v>892</v>
      </c>
    </row>
    <row r="44" spans="2:6" x14ac:dyDescent="0.2">
      <c r="B44" t="s">
        <v>893</v>
      </c>
    </row>
    <row r="45" spans="2:6" x14ac:dyDescent="0.2">
      <c r="B45" t="s">
        <v>894</v>
      </c>
      <c r="C45" t="s">
        <v>895</v>
      </c>
      <c r="D45" t="s">
        <v>896</v>
      </c>
      <c r="E45" t="s">
        <v>897</v>
      </c>
    </row>
    <row r="46" spans="2:6" x14ac:dyDescent="0.2">
      <c r="B46" t="s">
        <v>898</v>
      </c>
      <c r="C46" t="s">
        <v>890</v>
      </c>
      <c r="D46" t="s">
        <v>781</v>
      </c>
      <c r="E46" t="s">
        <v>899</v>
      </c>
      <c r="F46" t="s">
        <v>731</v>
      </c>
    </row>
    <row r="47" spans="2:6" x14ac:dyDescent="0.2">
      <c r="B47" t="s">
        <v>900</v>
      </c>
    </row>
    <row r="48" spans="2:6" x14ac:dyDescent="0.2">
      <c r="B48" t="s">
        <v>901</v>
      </c>
      <c r="C48" t="s">
        <v>902</v>
      </c>
      <c r="D48" t="s">
        <v>903</v>
      </c>
      <c r="E48" t="s">
        <v>904</v>
      </c>
    </row>
    <row r="49" spans="2:6" x14ac:dyDescent="0.2">
      <c r="B49" t="s">
        <v>905</v>
      </c>
      <c r="C49" t="s">
        <v>810</v>
      </c>
      <c r="D49" t="s">
        <v>781</v>
      </c>
      <c r="E49" t="s">
        <v>906</v>
      </c>
      <c r="F49" t="s">
        <v>907</v>
      </c>
    </row>
    <row r="50" spans="2:6" x14ac:dyDescent="0.2">
      <c r="B50" t="s">
        <v>908</v>
      </c>
    </row>
    <row r="51" spans="2:6" x14ac:dyDescent="0.2">
      <c r="B51" t="s">
        <v>909</v>
      </c>
      <c r="C51" t="s">
        <v>910</v>
      </c>
      <c r="D51" t="s">
        <v>911</v>
      </c>
      <c r="E51" t="s">
        <v>912</v>
      </c>
    </row>
    <row r="52" spans="2:6" x14ac:dyDescent="0.2">
      <c r="B52" t="s">
        <v>913</v>
      </c>
      <c r="C52" t="s">
        <v>914</v>
      </c>
      <c r="D52" t="s">
        <v>915</v>
      </c>
      <c r="E52" t="s">
        <v>916</v>
      </c>
      <c r="F52" t="s">
        <v>917</v>
      </c>
    </row>
    <row r="53" spans="2:6" x14ac:dyDescent="0.2">
      <c r="B53" t="s">
        <v>918</v>
      </c>
    </row>
    <row r="54" spans="2:6" x14ac:dyDescent="0.2">
      <c r="B54" t="s">
        <v>919</v>
      </c>
      <c r="C54" t="s">
        <v>920</v>
      </c>
      <c r="D54" t="s">
        <v>921</v>
      </c>
      <c r="E54" t="s">
        <v>922</v>
      </c>
    </row>
    <row r="55" spans="2:6" x14ac:dyDescent="0.2">
      <c r="B55" t="s">
        <v>923</v>
      </c>
      <c r="C55" t="s">
        <v>780</v>
      </c>
      <c r="D55" t="s">
        <v>781</v>
      </c>
      <c r="E55" t="s">
        <v>924</v>
      </c>
      <c r="F55" t="s">
        <v>925</v>
      </c>
    </row>
    <row r="56" spans="2:6" x14ac:dyDescent="0.2">
      <c r="B56" t="s">
        <v>926</v>
      </c>
    </row>
    <row r="57" spans="2:6" x14ac:dyDescent="0.2">
      <c r="B57" t="s">
        <v>927</v>
      </c>
      <c r="C57" t="s">
        <v>928</v>
      </c>
      <c r="D57" t="s">
        <v>929</v>
      </c>
      <c r="E57" t="s">
        <v>740</v>
      </c>
    </row>
    <row r="58" spans="2:6" x14ac:dyDescent="0.2">
      <c r="B58" t="s">
        <v>930</v>
      </c>
      <c r="C58" t="s">
        <v>819</v>
      </c>
      <c r="D58" t="s">
        <v>781</v>
      </c>
      <c r="E58" t="s">
        <v>931</v>
      </c>
      <c r="F58" t="s">
        <v>932</v>
      </c>
    </row>
    <row r="59" spans="2:6" x14ac:dyDescent="0.2">
      <c r="B59" t="s">
        <v>933</v>
      </c>
    </row>
    <row r="60" spans="2:6" x14ac:dyDescent="0.2">
      <c r="B60" t="s">
        <v>934</v>
      </c>
      <c r="C60" t="s">
        <v>935</v>
      </c>
      <c r="D60" t="s">
        <v>936</v>
      </c>
      <c r="E60" t="s">
        <v>937</v>
      </c>
    </row>
    <row r="61" spans="2:6" x14ac:dyDescent="0.2">
      <c r="B61" t="s">
        <v>938</v>
      </c>
      <c r="C61" t="s">
        <v>780</v>
      </c>
      <c r="D61" t="s">
        <v>781</v>
      </c>
      <c r="E61" t="s">
        <v>939</v>
      </c>
      <c r="F61" t="s">
        <v>940</v>
      </c>
    </row>
    <row r="62" spans="2:6" x14ac:dyDescent="0.2">
      <c r="B62" t="s">
        <v>941</v>
      </c>
    </row>
    <row r="63" spans="2:6" x14ac:dyDescent="0.2">
      <c r="B63" t="s">
        <v>942</v>
      </c>
      <c r="C63" t="s">
        <v>943</v>
      </c>
      <c r="D63" t="s">
        <v>944</v>
      </c>
      <c r="E63" t="s">
        <v>945</v>
      </c>
    </row>
    <row r="64" spans="2:6" x14ac:dyDescent="0.2">
      <c r="B64" t="s">
        <v>946</v>
      </c>
      <c r="C64" t="s">
        <v>780</v>
      </c>
      <c r="D64" t="s">
        <v>781</v>
      </c>
      <c r="E64" t="s">
        <v>947</v>
      </c>
      <c r="F64" t="s">
        <v>948</v>
      </c>
    </row>
    <row r="65" spans="2:6" x14ac:dyDescent="0.2">
      <c r="B65" t="s">
        <v>949</v>
      </c>
    </row>
    <row r="66" spans="2:6" x14ac:dyDescent="0.2">
      <c r="B66" t="s">
        <v>950</v>
      </c>
      <c r="C66" t="s">
        <v>951</v>
      </c>
      <c r="D66" t="s">
        <v>952</v>
      </c>
      <c r="E66" t="s">
        <v>953</v>
      </c>
    </row>
    <row r="67" spans="2:6" x14ac:dyDescent="0.2">
      <c r="B67" t="s">
        <v>954</v>
      </c>
      <c r="C67" t="s">
        <v>800</v>
      </c>
      <c r="D67" t="s">
        <v>801</v>
      </c>
      <c r="E67" t="s">
        <v>955</v>
      </c>
      <c r="F67" t="s">
        <v>956</v>
      </c>
    </row>
    <row r="68" spans="2:6" x14ac:dyDescent="0.2">
      <c r="B68" t="s">
        <v>957</v>
      </c>
    </row>
    <row r="69" spans="2:6" x14ac:dyDescent="0.2">
      <c r="B69" t="s">
        <v>958</v>
      </c>
      <c r="C69" t="s">
        <v>959</v>
      </c>
      <c r="D69" t="s">
        <v>960</v>
      </c>
      <c r="E69" t="s">
        <v>961</v>
      </c>
    </row>
    <row r="70" spans="2:6" x14ac:dyDescent="0.2">
      <c r="B70" t="s">
        <v>962</v>
      </c>
      <c r="C70" t="s">
        <v>790</v>
      </c>
      <c r="D70" t="s">
        <v>791</v>
      </c>
      <c r="E70" t="s">
        <v>963</v>
      </c>
      <c r="F70" t="s">
        <v>964</v>
      </c>
    </row>
    <row r="71" spans="2:6" x14ac:dyDescent="0.2">
      <c r="B71" t="s">
        <v>965</v>
      </c>
    </row>
    <row r="72" spans="2:6" x14ac:dyDescent="0.2">
      <c r="B72" t="s">
        <v>966</v>
      </c>
      <c r="C72" t="s">
        <v>967</v>
      </c>
      <c r="D72" t="s">
        <v>968</v>
      </c>
      <c r="E72" t="s">
        <v>969</v>
      </c>
    </row>
    <row r="73" spans="2:6" x14ac:dyDescent="0.2">
      <c r="B73" t="s">
        <v>970</v>
      </c>
      <c r="C73" t="s">
        <v>914</v>
      </c>
      <c r="D73" t="s">
        <v>971</v>
      </c>
      <c r="E73" t="s">
        <v>972</v>
      </c>
      <c r="F73" t="s">
        <v>973</v>
      </c>
    </row>
    <row r="74" spans="2:6" x14ac:dyDescent="0.2">
      <c r="B74" t="s">
        <v>974</v>
      </c>
    </row>
    <row r="75" spans="2:6" x14ac:dyDescent="0.2">
      <c r="B75" t="s">
        <v>975</v>
      </c>
      <c r="C75" t="s">
        <v>976</v>
      </c>
      <c r="D75" t="s">
        <v>977</v>
      </c>
      <c r="E75" t="s">
        <v>978</v>
      </c>
    </row>
    <row r="76" spans="2:6" x14ac:dyDescent="0.2">
      <c r="B76" t="s">
        <v>979</v>
      </c>
      <c r="C76" t="s">
        <v>851</v>
      </c>
      <c r="D76" t="s">
        <v>980</v>
      </c>
      <c r="E76" t="s">
        <v>981</v>
      </c>
      <c r="F76" t="s">
        <v>982</v>
      </c>
    </row>
    <row r="77" spans="2:6" x14ac:dyDescent="0.2">
      <c r="B77" t="s">
        <v>983</v>
      </c>
    </row>
    <row r="78" spans="2:6" x14ac:dyDescent="0.2">
      <c r="B78" t="s">
        <v>984</v>
      </c>
      <c r="C78" t="s">
        <v>985</v>
      </c>
      <c r="D78" t="s">
        <v>986</v>
      </c>
      <c r="E78" t="s">
        <v>987</v>
      </c>
    </row>
    <row r="79" spans="2:6" x14ac:dyDescent="0.2">
      <c r="B79" t="s">
        <v>988</v>
      </c>
      <c r="C79" t="s">
        <v>819</v>
      </c>
      <c r="D79" t="s">
        <v>781</v>
      </c>
      <c r="E79" t="s">
        <v>989</v>
      </c>
      <c r="F79" t="s">
        <v>990</v>
      </c>
    </row>
    <row r="80" spans="2:6" x14ac:dyDescent="0.2">
      <c r="B80" t="s">
        <v>991</v>
      </c>
    </row>
    <row r="81" spans="2:6" x14ac:dyDescent="0.2">
      <c r="B81" t="s">
        <v>992</v>
      </c>
      <c r="C81" t="s">
        <v>993</v>
      </c>
      <c r="D81" t="s">
        <v>994</v>
      </c>
      <c r="E81" t="s">
        <v>995</v>
      </c>
    </row>
    <row r="82" spans="2:6" x14ac:dyDescent="0.2">
      <c r="B82" t="s">
        <v>996</v>
      </c>
      <c r="C82" t="s">
        <v>851</v>
      </c>
      <c r="D82" t="s">
        <v>781</v>
      </c>
      <c r="E82" t="s">
        <v>997</v>
      </c>
      <c r="F82" t="s">
        <v>998</v>
      </c>
    </row>
    <row r="83" spans="2:6" x14ac:dyDescent="0.2">
      <c r="B83" t="s">
        <v>999</v>
      </c>
    </row>
    <row r="84" spans="2:6" x14ac:dyDescent="0.2">
      <c r="B84" t="s">
        <v>1000</v>
      </c>
      <c r="C84" t="s">
        <v>1001</v>
      </c>
      <c r="D84" t="s">
        <v>1002</v>
      </c>
      <c r="E84" t="s">
        <v>1003</v>
      </c>
    </row>
    <row r="85" spans="2:6" x14ac:dyDescent="0.2">
      <c r="B85" t="s">
        <v>1004</v>
      </c>
      <c r="C85" t="s">
        <v>819</v>
      </c>
      <c r="D85" t="s">
        <v>781</v>
      </c>
      <c r="E85" t="s">
        <v>1005</v>
      </c>
      <c r="F85" t="s">
        <v>1006</v>
      </c>
    </row>
    <row r="86" spans="2:6" x14ac:dyDescent="0.2">
      <c r="B86" t="s">
        <v>1007</v>
      </c>
    </row>
    <row r="87" spans="2:6" x14ac:dyDescent="0.2">
      <c r="B87" t="s">
        <v>1008</v>
      </c>
      <c r="C87" t="s">
        <v>1009</v>
      </c>
      <c r="D87" t="s">
        <v>1010</v>
      </c>
      <c r="E87" t="s">
        <v>1011</v>
      </c>
    </row>
    <row r="88" spans="2:6" x14ac:dyDescent="0.2">
      <c r="B88" t="s">
        <v>1012</v>
      </c>
      <c r="C88" t="s">
        <v>819</v>
      </c>
      <c r="D88" t="s">
        <v>781</v>
      </c>
      <c r="E88" t="s">
        <v>1013</v>
      </c>
      <c r="F88" t="s">
        <v>1014</v>
      </c>
    </row>
    <row r="89" spans="2:6" x14ac:dyDescent="0.2">
      <c r="B89" t="s">
        <v>1015</v>
      </c>
    </row>
    <row r="90" spans="2:6" x14ac:dyDescent="0.2">
      <c r="B90" t="s">
        <v>1016</v>
      </c>
      <c r="C90" t="s">
        <v>1017</v>
      </c>
      <c r="D90" t="s">
        <v>1018</v>
      </c>
      <c r="E90" t="s">
        <v>1019</v>
      </c>
    </row>
    <row r="91" spans="2:6" x14ac:dyDescent="0.2">
      <c r="B91" t="s">
        <v>1020</v>
      </c>
      <c r="C91" t="s">
        <v>819</v>
      </c>
      <c r="D91" t="s">
        <v>1021</v>
      </c>
      <c r="E91" t="s">
        <v>1022</v>
      </c>
      <c r="F91" t="s">
        <v>1023</v>
      </c>
    </row>
    <row r="92" spans="2:6" x14ac:dyDescent="0.2">
      <c r="B92" t="s">
        <v>1024</v>
      </c>
    </row>
    <row r="93" spans="2:6" x14ac:dyDescent="0.2">
      <c r="B93" t="s">
        <v>1025</v>
      </c>
      <c r="C93" t="s">
        <v>1026</v>
      </c>
      <c r="D93" t="s">
        <v>1027</v>
      </c>
      <c r="E93" t="s">
        <v>772</v>
      </c>
    </row>
    <row r="94" spans="2:6" x14ac:dyDescent="0.2">
      <c r="B94" t="s">
        <v>1028</v>
      </c>
      <c r="C94" t="s">
        <v>819</v>
      </c>
      <c r="D94" t="s">
        <v>781</v>
      </c>
      <c r="E94" t="s">
        <v>1029</v>
      </c>
      <c r="F94" t="s">
        <v>1030</v>
      </c>
    </row>
    <row r="95" spans="2:6" x14ac:dyDescent="0.2">
      <c r="B95" t="s">
        <v>1031</v>
      </c>
    </row>
    <row r="96" spans="2:6" x14ac:dyDescent="0.2">
      <c r="B96" t="s">
        <v>1032</v>
      </c>
      <c r="C96" t="s">
        <v>1033</v>
      </c>
      <c r="D96" t="s">
        <v>1034</v>
      </c>
      <c r="E96" t="s">
        <v>1035</v>
      </c>
    </row>
    <row r="97" spans="2:6" x14ac:dyDescent="0.2">
      <c r="B97" t="s">
        <v>1036</v>
      </c>
      <c r="C97" t="s">
        <v>914</v>
      </c>
      <c r="D97" t="s">
        <v>781</v>
      </c>
      <c r="E97" t="s">
        <v>1037</v>
      </c>
      <c r="F97" t="s">
        <v>1038</v>
      </c>
    </row>
    <row r="98" spans="2:6" x14ac:dyDescent="0.2">
      <c r="B98" t="s">
        <v>1039</v>
      </c>
    </row>
    <row r="99" spans="2:6" x14ac:dyDescent="0.2">
      <c r="B99" t="s">
        <v>1040</v>
      </c>
      <c r="C99" t="s">
        <v>1041</v>
      </c>
      <c r="D99" t="s">
        <v>1042</v>
      </c>
      <c r="E99" t="s">
        <v>1043</v>
      </c>
    </row>
    <row r="100" spans="2:6" x14ac:dyDescent="0.2">
      <c r="B100" t="s">
        <v>1044</v>
      </c>
      <c r="C100" t="s">
        <v>800</v>
      </c>
      <c r="D100" t="s">
        <v>801</v>
      </c>
      <c r="E100" t="s">
        <v>1045</v>
      </c>
      <c r="F100" t="s">
        <v>1046</v>
      </c>
    </row>
    <row r="101" spans="2:6" x14ac:dyDescent="0.2">
      <c r="B101" t="s">
        <v>1047</v>
      </c>
    </row>
    <row r="102" spans="2:6" x14ac:dyDescent="0.2">
      <c r="B102" t="s">
        <v>1048</v>
      </c>
      <c r="C102" t="s">
        <v>1049</v>
      </c>
      <c r="D102" t="s">
        <v>1050</v>
      </c>
      <c r="E102" t="s">
        <v>1051</v>
      </c>
    </row>
    <row r="103" spans="2:6" x14ac:dyDescent="0.2">
      <c r="B103" t="s">
        <v>1052</v>
      </c>
      <c r="C103" t="s">
        <v>851</v>
      </c>
      <c r="D103" t="s">
        <v>781</v>
      </c>
      <c r="E103" t="s">
        <v>1053</v>
      </c>
      <c r="F103" t="s">
        <v>1054</v>
      </c>
    </row>
    <row r="104" spans="2:6" x14ac:dyDescent="0.2">
      <c r="B104" t="s">
        <v>1055</v>
      </c>
    </row>
    <row r="105" spans="2:6" x14ac:dyDescent="0.2">
      <c r="B105" t="s">
        <v>1056</v>
      </c>
      <c r="C105" t="s">
        <v>1057</v>
      </c>
      <c r="D105" t="s">
        <v>1058</v>
      </c>
      <c r="E105" t="s">
        <v>1059</v>
      </c>
    </row>
    <row r="106" spans="2:6" x14ac:dyDescent="0.2">
      <c r="B106" t="s">
        <v>1060</v>
      </c>
      <c r="C106" t="s">
        <v>914</v>
      </c>
      <c r="D106" t="s">
        <v>781</v>
      </c>
      <c r="E106" t="s">
        <v>1061</v>
      </c>
      <c r="F106" t="s">
        <v>1062</v>
      </c>
    </row>
    <row r="107" spans="2:6" x14ac:dyDescent="0.2">
      <c r="B107" t="s">
        <v>744</v>
      </c>
    </row>
    <row r="108" spans="2:6" x14ac:dyDescent="0.2">
      <c r="B108" t="s">
        <v>1063</v>
      </c>
      <c r="C108" t="s">
        <v>1064</v>
      </c>
      <c r="D108" t="s">
        <v>1065</v>
      </c>
      <c r="E108" t="s">
        <v>770</v>
      </c>
    </row>
    <row r="109" spans="2:6" x14ac:dyDescent="0.2">
      <c r="B109" t="s">
        <v>1066</v>
      </c>
      <c r="C109" t="s">
        <v>914</v>
      </c>
      <c r="D109" t="s">
        <v>781</v>
      </c>
      <c r="E109" t="s">
        <v>1067</v>
      </c>
      <c r="F109" t="s">
        <v>1068</v>
      </c>
    </row>
    <row r="110" spans="2:6" x14ac:dyDescent="0.2">
      <c r="B110" t="s">
        <v>1069</v>
      </c>
    </row>
    <row r="111" spans="2:6" x14ac:dyDescent="0.2">
      <c r="B111" t="s">
        <v>1070</v>
      </c>
      <c r="C111" t="s">
        <v>1071</v>
      </c>
      <c r="D111" t="s">
        <v>1072</v>
      </c>
      <c r="E111" t="s">
        <v>1073</v>
      </c>
    </row>
    <row r="112" spans="2:6" x14ac:dyDescent="0.2">
      <c r="B112" t="s">
        <v>1074</v>
      </c>
      <c r="C112" t="s">
        <v>790</v>
      </c>
      <c r="D112" t="s">
        <v>791</v>
      </c>
      <c r="E112" t="s">
        <v>1075</v>
      </c>
      <c r="F112" t="s">
        <v>1073</v>
      </c>
    </row>
    <row r="113" spans="2:6" x14ac:dyDescent="0.2">
      <c r="B113" t="s">
        <v>1076</v>
      </c>
    </row>
    <row r="114" spans="2:6" x14ac:dyDescent="0.2">
      <c r="B114" t="s">
        <v>1077</v>
      </c>
      <c r="C114" t="s">
        <v>1078</v>
      </c>
      <c r="D114" t="s">
        <v>1079</v>
      </c>
      <c r="E114" t="s">
        <v>1080</v>
      </c>
    </row>
    <row r="115" spans="2:6" x14ac:dyDescent="0.2">
      <c r="B115" t="s">
        <v>1081</v>
      </c>
      <c r="C115" t="s">
        <v>810</v>
      </c>
      <c r="D115" t="s">
        <v>781</v>
      </c>
      <c r="E115" t="s">
        <v>1082</v>
      </c>
      <c r="F115" t="s">
        <v>735</v>
      </c>
    </row>
    <row r="116" spans="2:6" x14ac:dyDescent="0.2">
      <c r="B116" t="s">
        <v>1083</v>
      </c>
    </row>
    <row r="117" spans="2:6" x14ac:dyDescent="0.2">
      <c r="B117" t="s">
        <v>1084</v>
      </c>
      <c r="C117" t="s">
        <v>1085</v>
      </c>
      <c r="D117" t="s">
        <v>1086</v>
      </c>
      <c r="E117" t="s">
        <v>1087</v>
      </c>
    </row>
    <row r="118" spans="2:6" x14ac:dyDescent="0.2">
      <c r="B118" t="s">
        <v>1088</v>
      </c>
      <c r="C118" t="s">
        <v>800</v>
      </c>
      <c r="D118" t="s">
        <v>801</v>
      </c>
      <c r="E118" t="s">
        <v>1089</v>
      </c>
      <c r="F118" t="s">
        <v>1090</v>
      </c>
    </row>
    <row r="119" spans="2:6" x14ac:dyDescent="0.2">
      <c r="B119" t="s">
        <v>1091</v>
      </c>
    </row>
    <row r="120" spans="2:6" x14ac:dyDescent="0.2">
      <c r="B120" t="s">
        <v>1092</v>
      </c>
      <c r="C120" t="s">
        <v>1093</v>
      </c>
      <c r="D120" t="s">
        <v>1094</v>
      </c>
      <c r="E120" t="s">
        <v>1095</v>
      </c>
    </row>
    <row r="121" spans="2:6" x14ac:dyDescent="0.2">
      <c r="B121" t="s">
        <v>1096</v>
      </c>
      <c r="C121" t="s">
        <v>819</v>
      </c>
      <c r="D121" t="s">
        <v>781</v>
      </c>
      <c r="E121" t="s">
        <v>1097</v>
      </c>
      <c r="F121" t="s">
        <v>1098</v>
      </c>
    </row>
    <row r="122" spans="2:6" x14ac:dyDescent="0.2">
      <c r="B122" t="s">
        <v>1099</v>
      </c>
    </row>
    <row r="123" spans="2:6" x14ac:dyDescent="0.2">
      <c r="B123" t="s">
        <v>1100</v>
      </c>
      <c r="C123" t="s">
        <v>1101</v>
      </c>
      <c r="D123" t="s">
        <v>1102</v>
      </c>
      <c r="E123" t="s">
        <v>1103</v>
      </c>
    </row>
    <row r="124" spans="2:6" x14ac:dyDescent="0.2">
      <c r="B124" t="s">
        <v>1104</v>
      </c>
      <c r="C124" t="s">
        <v>790</v>
      </c>
      <c r="D124" t="s">
        <v>791</v>
      </c>
      <c r="E124" t="s">
        <v>1105</v>
      </c>
      <c r="F124" t="s">
        <v>1106</v>
      </c>
    </row>
    <row r="125" spans="2:6" x14ac:dyDescent="0.2">
      <c r="B125" t="s">
        <v>1107</v>
      </c>
    </row>
    <row r="126" spans="2:6" x14ac:dyDescent="0.2">
      <c r="B126" t="s">
        <v>1108</v>
      </c>
      <c r="C126" t="s">
        <v>1109</v>
      </c>
      <c r="D126" t="s">
        <v>1110</v>
      </c>
      <c r="E126" t="s">
        <v>1111</v>
      </c>
    </row>
    <row r="127" spans="2:6" x14ac:dyDescent="0.2">
      <c r="B127" t="s">
        <v>1112</v>
      </c>
      <c r="C127" t="s">
        <v>819</v>
      </c>
      <c r="D127" t="s">
        <v>781</v>
      </c>
      <c r="E127" t="s">
        <v>1113</v>
      </c>
      <c r="F127" t="s">
        <v>1114</v>
      </c>
    </row>
    <row r="128" spans="2:6" x14ac:dyDescent="0.2">
      <c r="B128" t="s">
        <v>1115</v>
      </c>
    </row>
    <row r="129" spans="2:6" x14ac:dyDescent="0.2">
      <c r="B129" t="s">
        <v>1116</v>
      </c>
      <c r="C129" t="s">
        <v>1117</v>
      </c>
      <c r="D129" t="s">
        <v>1118</v>
      </c>
      <c r="E129" t="s">
        <v>1119</v>
      </c>
    </row>
    <row r="130" spans="2:6" x14ac:dyDescent="0.2">
      <c r="B130" t="s">
        <v>1120</v>
      </c>
      <c r="C130" t="s">
        <v>800</v>
      </c>
      <c r="D130" t="s">
        <v>801</v>
      </c>
      <c r="E130" t="s">
        <v>1121</v>
      </c>
      <c r="F130" t="s">
        <v>1122</v>
      </c>
    </row>
    <row r="131" spans="2:6" x14ac:dyDescent="0.2">
      <c r="B131" t="s">
        <v>1123</v>
      </c>
    </row>
    <row r="132" spans="2:6" x14ac:dyDescent="0.2">
      <c r="B132" t="s">
        <v>1124</v>
      </c>
      <c r="C132" t="s">
        <v>1125</v>
      </c>
      <c r="D132" t="s">
        <v>1126</v>
      </c>
      <c r="E132" t="s">
        <v>773</v>
      </c>
    </row>
    <row r="133" spans="2:6" x14ac:dyDescent="0.2">
      <c r="B133" t="s">
        <v>1127</v>
      </c>
      <c r="C133" t="s">
        <v>800</v>
      </c>
      <c r="D133" t="s">
        <v>801</v>
      </c>
      <c r="E133" t="s">
        <v>1128</v>
      </c>
      <c r="F133" t="s">
        <v>1129</v>
      </c>
    </row>
    <row r="134" spans="2:6" x14ac:dyDescent="0.2">
      <c r="B134" t="s">
        <v>1130</v>
      </c>
    </row>
    <row r="135" spans="2:6" x14ac:dyDescent="0.2">
      <c r="B135" t="s">
        <v>1131</v>
      </c>
      <c r="C135" t="s">
        <v>1132</v>
      </c>
      <c r="D135" t="s">
        <v>1133</v>
      </c>
      <c r="E135" t="s">
        <v>1134</v>
      </c>
    </row>
    <row r="136" spans="2:6" x14ac:dyDescent="0.2">
      <c r="B136" t="s">
        <v>1135</v>
      </c>
      <c r="C136" t="s">
        <v>780</v>
      </c>
      <c r="D136" t="s">
        <v>882</v>
      </c>
      <c r="E136" t="s">
        <v>1136</v>
      </c>
      <c r="F136" t="s">
        <v>1137</v>
      </c>
    </row>
    <row r="137" spans="2:6" x14ac:dyDescent="0.2">
      <c r="B137" t="s">
        <v>1138</v>
      </c>
    </row>
    <row r="138" spans="2:6" x14ac:dyDescent="0.2">
      <c r="B138" t="s">
        <v>1139</v>
      </c>
      <c r="C138" t="s">
        <v>1140</v>
      </c>
      <c r="D138" t="s">
        <v>1141</v>
      </c>
      <c r="E138" t="s">
        <v>1142</v>
      </c>
    </row>
    <row r="139" spans="2:6" x14ac:dyDescent="0.2">
      <c r="B139" t="s">
        <v>1143</v>
      </c>
      <c r="C139" t="s">
        <v>810</v>
      </c>
      <c r="D139" t="s">
        <v>781</v>
      </c>
      <c r="E139" t="s">
        <v>1144</v>
      </c>
      <c r="F139" t="s">
        <v>1145</v>
      </c>
    </row>
    <row r="140" spans="2:6" x14ac:dyDescent="0.2">
      <c r="B140" t="s">
        <v>1146</v>
      </c>
    </row>
    <row r="141" spans="2:6" x14ac:dyDescent="0.2">
      <c r="B141" t="s">
        <v>1147</v>
      </c>
      <c r="C141" t="s">
        <v>1148</v>
      </c>
      <c r="D141" t="s">
        <v>1149</v>
      </c>
      <c r="E141" t="s">
        <v>1150</v>
      </c>
    </row>
    <row r="142" spans="2:6" x14ac:dyDescent="0.2">
      <c r="B142" t="s">
        <v>1151</v>
      </c>
      <c r="C142" t="s">
        <v>851</v>
      </c>
      <c r="D142" t="s">
        <v>882</v>
      </c>
      <c r="E142" t="s">
        <v>1152</v>
      </c>
      <c r="F142" t="s">
        <v>1153</v>
      </c>
    </row>
    <row r="143" spans="2:6" x14ac:dyDescent="0.2">
      <c r="B143" t="s">
        <v>1154</v>
      </c>
    </row>
    <row r="144" spans="2:6" x14ac:dyDescent="0.2">
      <c r="B144" t="s">
        <v>1155</v>
      </c>
      <c r="C144" t="s">
        <v>1156</v>
      </c>
      <c r="D144" t="s">
        <v>1157</v>
      </c>
      <c r="E144" t="s">
        <v>1158</v>
      </c>
    </row>
    <row r="145" spans="2:6" x14ac:dyDescent="0.2">
      <c r="B145" t="s">
        <v>1159</v>
      </c>
      <c r="C145" t="s">
        <v>890</v>
      </c>
      <c r="D145" t="s">
        <v>781</v>
      </c>
      <c r="E145" t="s">
        <v>1160</v>
      </c>
      <c r="F145" t="s">
        <v>1161</v>
      </c>
    </row>
    <row r="146" spans="2:6" x14ac:dyDescent="0.2">
      <c r="B146" t="s">
        <v>1162</v>
      </c>
    </row>
    <row r="147" spans="2:6" x14ac:dyDescent="0.2">
      <c r="B147" t="s">
        <v>1163</v>
      </c>
      <c r="C147" t="s">
        <v>1164</v>
      </c>
      <c r="D147" t="s">
        <v>1165</v>
      </c>
      <c r="E147" t="s">
        <v>1166</v>
      </c>
    </row>
    <row r="148" spans="2:6" x14ac:dyDescent="0.2">
      <c r="B148" t="s">
        <v>1167</v>
      </c>
      <c r="C148" t="s">
        <v>810</v>
      </c>
      <c r="D148" t="s">
        <v>781</v>
      </c>
      <c r="E148" t="s">
        <v>1168</v>
      </c>
      <c r="F148" t="s">
        <v>1169</v>
      </c>
    </row>
    <row r="149" spans="2:6" x14ac:dyDescent="0.2">
      <c r="B149" t="s">
        <v>1170</v>
      </c>
    </row>
    <row r="150" spans="2:6" x14ac:dyDescent="0.2">
      <c r="B150" t="s">
        <v>1171</v>
      </c>
      <c r="C150" t="s">
        <v>1172</v>
      </c>
      <c r="D150" t="s">
        <v>1173</v>
      </c>
      <c r="E150" t="s">
        <v>1174</v>
      </c>
    </row>
    <row r="151" spans="2:6" x14ac:dyDescent="0.2">
      <c r="B151" t="s">
        <v>1175</v>
      </c>
      <c r="C151" t="s">
        <v>819</v>
      </c>
      <c r="D151" t="s">
        <v>781</v>
      </c>
      <c r="E151" t="s">
        <v>1176</v>
      </c>
      <c r="F151" t="s">
        <v>1177</v>
      </c>
    </row>
    <row r="152" spans="2:6" x14ac:dyDescent="0.2">
      <c r="B152" t="s">
        <v>1178</v>
      </c>
    </row>
    <row r="153" spans="2:6" x14ac:dyDescent="0.2">
      <c r="B153" t="s">
        <v>1179</v>
      </c>
      <c r="C153" t="s">
        <v>1180</v>
      </c>
      <c r="D153" t="s">
        <v>1181</v>
      </c>
      <c r="E153" t="s">
        <v>1182</v>
      </c>
    </row>
    <row r="154" spans="2:6" x14ac:dyDescent="0.2">
      <c r="B154" t="s">
        <v>1183</v>
      </c>
      <c r="C154" t="s">
        <v>851</v>
      </c>
      <c r="D154" t="s">
        <v>882</v>
      </c>
      <c r="E154" t="s">
        <v>1184</v>
      </c>
      <c r="F154" t="s">
        <v>1185</v>
      </c>
    </row>
    <row r="155" spans="2:6" x14ac:dyDescent="0.2">
      <c r="B155" t="s">
        <v>1186</v>
      </c>
    </row>
    <row r="156" spans="2:6" x14ac:dyDescent="0.2">
      <c r="B156" t="s">
        <v>1187</v>
      </c>
      <c r="C156" t="s">
        <v>1188</v>
      </c>
      <c r="D156" t="s">
        <v>1189</v>
      </c>
      <c r="E156" t="s">
        <v>1190</v>
      </c>
    </row>
    <row r="157" spans="2:6" x14ac:dyDescent="0.2">
      <c r="B157" t="s">
        <v>1191</v>
      </c>
      <c r="C157" t="s">
        <v>819</v>
      </c>
      <c r="D157" t="s">
        <v>781</v>
      </c>
      <c r="E157" t="s">
        <v>1192</v>
      </c>
      <c r="F157" t="s">
        <v>734</v>
      </c>
    </row>
    <row r="158" spans="2:6" x14ac:dyDescent="0.2">
      <c r="B158" t="s">
        <v>1193</v>
      </c>
    </row>
    <row r="159" spans="2:6" x14ac:dyDescent="0.2">
      <c r="B159" t="s">
        <v>1194</v>
      </c>
      <c r="C159" t="s">
        <v>1195</v>
      </c>
      <c r="D159" t="s">
        <v>1196</v>
      </c>
      <c r="E159" t="s">
        <v>1197</v>
      </c>
    </row>
    <row r="160" spans="2:6" x14ac:dyDescent="0.2">
      <c r="B160" t="s">
        <v>1198</v>
      </c>
      <c r="C160" t="s">
        <v>790</v>
      </c>
      <c r="D160" t="s">
        <v>791</v>
      </c>
      <c r="E160" t="s">
        <v>1199</v>
      </c>
      <c r="F160" t="s">
        <v>1200</v>
      </c>
    </row>
    <row r="161" spans="2:6" x14ac:dyDescent="0.2">
      <c r="B161" t="s">
        <v>1201</v>
      </c>
    </row>
    <row r="162" spans="2:6" x14ac:dyDescent="0.2">
      <c r="B162" t="s">
        <v>1202</v>
      </c>
      <c r="C162" t="s">
        <v>1203</v>
      </c>
      <c r="D162" t="s">
        <v>1204</v>
      </c>
      <c r="E162" t="s">
        <v>1205</v>
      </c>
    </row>
    <row r="163" spans="2:6" x14ac:dyDescent="0.2">
      <c r="B163" t="s">
        <v>1206</v>
      </c>
      <c r="C163" t="s">
        <v>790</v>
      </c>
      <c r="D163" t="s">
        <v>791</v>
      </c>
      <c r="E163" t="s">
        <v>1207</v>
      </c>
      <c r="F163" t="s">
        <v>1208</v>
      </c>
    </row>
    <row r="164" spans="2:6" x14ac:dyDescent="0.2">
      <c r="B164" t="s">
        <v>1209</v>
      </c>
    </row>
    <row r="165" spans="2:6" x14ac:dyDescent="0.2">
      <c r="B165" t="s">
        <v>1210</v>
      </c>
      <c r="C165" t="s">
        <v>1211</v>
      </c>
      <c r="D165" t="s">
        <v>1212</v>
      </c>
      <c r="E165" t="s">
        <v>1213</v>
      </c>
    </row>
    <row r="166" spans="2:6" x14ac:dyDescent="0.2">
      <c r="B166" t="s">
        <v>1214</v>
      </c>
      <c r="C166" t="s">
        <v>890</v>
      </c>
      <c r="D166" t="s">
        <v>1215</v>
      </c>
      <c r="E166" t="s">
        <v>1216</v>
      </c>
      <c r="F166" t="s">
        <v>1217</v>
      </c>
    </row>
    <row r="167" spans="2:6" x14ac:dyDescent="0.2">
      <c r="B167" t="s">
        <v>1218</v>
      </c>
    </row>
    <row r="168" spans="2:6" x14ac:dyDescent="0.2">
      <c r="B168" t="s">
        <v>1219</v>
      </c>
      <c r="C168" t="s">
        <v>1220</v>
      </c>
      <c r="D168" t="s">
        <v>1221</v>
      </c>
      <c r="E168" t="s">
        <v>1222</v>
      </c>
    </row>
    <row r="169" spans="2:6" x14ac:dyDescent="0.2">
      <c r="B169" t="s">
        <v>1223</v>
      </c>
      <c r="C169" t="s">
        <v>800</v>
      </c>
      <c r="D169" t="s">
        <v>801</v>
      </c>
      <c r="E169" t="s">
        <v>1224</v>
      </c>
      <c r="F169" t="s">
        <v>1225</v>
      </c>
    </row>
    <row r="170" spans="2:6" x14ac:dyDescent="0.2">
      <c r="B170" t="s">
        <v>1226</v>
      </c>
    </row>
    <row r="171" spans="2:6" x14ac:dyDescent="0.2">
      <c r="B171" t="s">
        <v>1227</v>
      </c>
      <c r="C171" t="s">
        <v>1228</v>
      </c>
      <c r="D171" t="s">
        <v>1229</v>
      </c>
      <c r="E171" t="s">
        <v>1230</v>
      </c>
    </row>
    <row r="172" spans="2:6" x14ac:dyDescent="0.2">
      <c r="B172" t="s">
        <v>1231</v>
      </c>
      <c r="C172" t="s">
        <v>790</v>
      </c>
      <c r="D172" t="s">
        <v>791</v>
      </c>
      <c r="E172" t="s">
        <v>1232</v>
      </c>
      <c r="F172" t="s">
        <v>1233</v>
      </c>
    </row>
    <row r="173" spans="2:6" x14ac:dyDescent="0.2">
      <c r="B173" t="s">
        <v>1234</v>
      </c>
    </row>
    <row r="174" spans="2:6" x14ac:dyDescent="0.2">
      <c r="B174" t="s">
        <v>1235</v>
      </c>
      <c r="C174" t="s">
        <v>1236</v>
      </c>
      <c r="D174" t="s">
        <v>1237</v>
      </c>
      <c r="E174" t="s">
        <v>1238</v>
      </c>
    </row>
    <row r="175" spans="2:6" x14ac:dyDescent="0.2">
      <c r="B175" t="s">
        <v>1239</v>
      </c>
      <c r="C175" t="s">
        <v>790</v>
      </c>
      <c r="D175" t="s">
        <v>791</v>
      </c>
      <c r="E175" t="s">
        <v>1240</v>
      </c>
      <c r="F175" t="s">
        <v>1241</v>
      </c>
    </row>
    <row r="176" spans="2:6" x14ac:dyDescent="0.2">
      <c r="B176" t="s">
        <v>1242</v>
      </c>
    </row>
    <row r="177" spans="2:6" x14ac:dyDescent="0.2">
      <c r="B177" t="s">
        <v>1243</v>
      </c>
      <c r="C177" t="s">
        <v>1244</v>
      </c>
      <c r="D177" t="s">
        <v>1245</v>
      </c>
      <c r="E177" t="s">
        <v>1246</v>
      </c>
    </row>
    <row r="178" spans="2:6" x14ac:dyDescent="0.2">
      <c r="B178" t="s">
        <v>1247</v>
      </c>
      <c r="C178" t="s">
        <v>819</v>
      </c>
      <c r="D178" t="s">
        <v>781</v>
      </c>
      <c r="E178" t="s">
        <v>1248</v>
      </c>
      <c r="F178" t="s">
        <v>1249</v>
      </c>
    </row>
    <row r="179" spans="2:6" x14ac:dyDescent="0.2">
      <c r="B179" t="s">
        <v>1250</v>
      </c>
    </row>
    <row r="180" spans="2:6" x14ac:dyDescent="0.2">
      <c r="B180" t="s">
        <v>1251</v>
      </c>
      <c r="C180" t="s">
        <v>1252</v>
      </c>
      <c r="D180" t="s">
        <v>1253</v>
      </c>
      <c r="E180" t="s">
        <v>1254</v>
      </c>
    </row>
    <row r="181" spans="2:6" x14ac:dyDescent="0.2">
      <c r="B181" t="s">
        <v>1255</v>
      </c>
      <c r="C181" t="s">
        <v>890</v>
      </c>
      <c r="D181" t="s">
        <v>781</v>
      </c>
      <c r="E181" t="s">
        <v>1256</v>
      </c>
      <c r="F181" t="s">
        <v>1257</v>
      </c>
    </row>
    <row r="182" spans="2:6" x14ac:dyDescent="0.2">
      <c r="B182" t="s">
        <v>1258</v>
      </c>
    </row>
    <row r="183" spans="2:6" x14ac:dyDescent="0.2">
      <c r="B183" t="s">
        <v>1259</v>
      </c>
      <c r="C183" t="s">
        <v>1260</v>
      </c>
      <c r="D183" t="s">
        <v>1261</v>
      </c>
      <c r="E183" t="s">
        <v>1262</v>
      </c>
    </row>
    <row r="184" spans="2:6" x14ac:dyDescent="0.2">
      <c r="B184" t="s">
        <v>1263</v>
      </c>
      <c r="C184" t="s">
        <v>800</v>
      </c>
      <c r="D184" t="s">
        <v>801</v>
      </c>
      <c r="E184" t="s">
        <v>1264</v>
      </c>
      <c r="F184" t="s">
        <v>1265</v>
      </c>
    </row>
    <row r="185" spans="2:6" x14ac:dyDescent="0.2">
      <c r="B185" t="s">
        <v>1266</v>
      </c>
    </row>
    <row r="186" spans="2:6" x14ac:dyDescent="0.2">
      <c r="B186" t="s">
        <v>1267</v>
      </c>
      <c r="C186" t="s">
        <v>1268</v>
      </c>
      <c r="D186" t="s">
        <v>1269</v>
      </c>
      <c r="E186" t="s">
        <v>1270</v>
      </c>
    </row>
    <row r="187" spans="2:6" x14ac:dyDescent="0.2">
      <c r="B187" t="s">
        <v>1271</v>
      </c>
      <c r="C187" t="s">
        <v>780</v>
      </c>
      <c r="D187" t="s">
        <v>781</v>
      </c>
      <c r="E187" t="s">
        <v>1272</v>
      </c>
      <c r="F187" t="s">
        <v>1273</v>
      </c>
    </row>
    <row r="188" spans="2:6" x14ac:dyDescent="0.2">
      <c r="B188" t="s">
        <v>1274</v>
      </c>
    </row>
    <row r="189" spans="2:6" x14ac:dyDescent="0.2">
      <c r="B189" t="s">
        <v>1275</v>
      </c>
      <c r="C189" t="s">
        <v>1276</v>
      </c>
      <c r="D189" t="s">
        <v>1277</v>
      </c>
      <c r="E189" t="s">
        <v>1278</v>
      </c>
    </row>
    <row r="190" spans="2:6" x14ac:dyDescent="0.2">
      <c r="B190" t="s">
        <v>1279</v>
      </c>
      <c r="C190" t="s">
        <v>780</v>
      </c>
      <c r="D190" t="s">
        <v>781</v>
      </c>
      <c r="E190" t="s">
        <v>1280</v>
      </c>
      <c r="F190" t="s">
        <v>1281</v>
      </c>
    </row>
    <row r="191" spans="2:6" x14ac:dyDescent="0.2">
      <c r="B191" t="s">
        <v>1282</v>
      </c>
    </row>
    <row r="192" spans="2:6" x14ac:dyDescent="0.2">
      <c r="B192" t="s">
        <v>1283</v>
      </c>
      <c r="C192" t="s">
        <v>1284</v>
      </c>
      <c r="D192" t="s">
        <v>1285</v>
      </c>
      <c r="E192" t="s">
        <v>1286</v>
      </c>
    </row>
    <row r="193" spans="2:6" x14ac:dyDescent="0.2">
      <c r="B193" t="s">
        <v>1287</v>
      </c>
      <c r="C193" t="s">
        <v>800</v>
      </c>
      <c r="D193" t="s">
        <v>801</v>
      </c>
      <c r="E193" t="s">
        <v>1288</v>
      </c>
      <c r="F193" t="s">
        <v>1289</v>
      </c>
    </row>
    <row r="194" spans="2:6" x14ac:dyDescent="0.2">
      <c r="B194" t="s">
        <v>1290</v>
      </c>
    </row>
    <row r="195" spans="2:6" x14ac:dyDescent="0.2">
      <c r="B195" t="s">
        <v>1291</v>
      </c>
      <c r="C195" t="s">
        <v>1292</v>
      </c>
      <c r="D195" t="s">
        <v>1293</v>
      </c>
      <c r="E195" t="s">
        <v>1294</v>
      </c>
    </row>
    <row r="196" spans="2:6" x14ac:dyDescent="0.2">
      <c r="B196" t="s">
        <v>1295</v>
      </c>
      <c r="C196" t="s">
        <v>790</v>
      </c>
      <c r="D196" t="s">
        <v>791</v>
      </c>
      <c r="E196" t="s">
        <v>1296</v>
      </c>
      <c r="F196" t="s">
        <v>1297</v>
      </c>
    </row>
    <row r="197" spans="2:6" x14ac:dyDescent="0.2">
      <c r="B197" t="s">
        <v>1298</v>
      </c>
    </row>
    <row r="198" spans="2:6" x14ac:dyDescent="0.2">
      <c r="B198" t="s">
        <v>1299</v>
      </c>
      <c r="C198" t="s">
        <v>1300</v>
      </c>
      <c r="D198" t="s">
        <v>1301</v>
      </c>
      <c r="E198" t="s">
        <v>1302</v>
      </c>
    </row>
    <row r="199" spans="2:6" x14ac:dyDescent="0.2">
      <c r="B199" t="s">
        <v>1303</v>
      </c>
      <c r="C199" t="s">
        <v>810</v>
      </c>
      <c r="D199" t="s">
        <v>781</v>
      </c>
      <c r="E199" t="s">
        <v>1304</v>
      </c>
      <c r="F199" t="s">
        <v>1305</v>
      </c>
    </row>
    <row r="200" spans="2:6" x14ac:dyDescent="0.2">
      <c r="B200" t="s">
        <v>1306</v>
      </c>
    </row>
    <row r="201" spans="2:6" x14ac:dyDescent="0.2">
      <c r="B201" t="s">
        <v>1307</v>
      </c>
      <c r="C201" t="s">
        <v>1308</v>
      </c>
      <c r="D201" t="s">
        <v>1309</v>
      </c>
      <c r="E201" t="s">
        <v>1310</v>
      </c>
    </row>
    <row r="202" spans="2:6" x14ac:dyDescent="0.2">
      <c r="B202" t="s">
        <v>1311</v>
      </c>
      <c r="C202" t="s">
        <v>914</v>
      </c>
      <c r="D202" t="s">
        <v>781</v>
      </c>
      <c r="E202" t="s">
        <v>1312</v>
      </c>
      <c r="F202" t="s">
        <v>733</v>
      </c>
    </row>
    <row r="203" spans="2:6" x14ac:dyDescent="0.2">
      <c r="B203" t="s">
        <v>1313</v>
      </c>
    </row>
    <row r="204" spans="2:6" x14ac:dyDescent="0.2">
      <c r="B204" t="s">
        <v>1314</v>
      </c>
      <c r="C204" t="s">
        <v>1315</v>
      </c>
      <c r="D204" t="s">
        <v>1316</v>
      </c>
      <c r="E204" t="s">
        <v>1313</v>
      </c>
    </row>
    <row r="205" spans="2:6" x14ac:dyDescent="0.2">
      <c r="B205" t="s">
        <v>1314</v>
      </c>
      <c r="C205" t="s">
        <v>914</v>
      </c>
      <c r="D205" t="s">
        <v>915</v>
      </c>
      <c r="E205" t="s">
        <v>1317</v>
      </c>
      <c r="F205" t="s">
        <v>1318</v>
      </c>
    </row>
    <row r="206" spans="2:6" x14ac:dyDescent="0.2">
      <c r="B206" t="s">
        <v>1319</v>
      </c>
    </row>
    <row r="207" spans="2:6" x14ac:dyDescent="0.2">
      <c r="B207" t="s">
        <v>1320</v>
      </c>
      <c r="C207" t="s">
        <v>1321</v>
      </c>
      <c r="D207" t="s">
        <v>1322</v>
      </c>
      <c r="E207" t="s">
        <v>1323</v>
      </c>
    </row>
    <row r="208" spans="2:6" x14ac:dyDescent="0.2">
      <c r="B208" t="s">
        <v>1324</v>
      </c>
      <c r="C208" t="s">
        <v>914</v>
      </c>
      <c r="D208" t="s">
        <v>791</v>
      </c>
      <c r="E208" t="s">
        <v>1325</v>
      </c>
      <c r="F208" t="s">
        <v>1326</v>
      </c>
    </row>
    <row r="209" spans="2:6" x14ac:dyDescent="0.2">
      <c r="B209" t="s">
        <v>1327</v>
      </c>
    </row>
    <row r="210" spans="2:6" x14ac:dyDescent="0.2">
      <c r="B210" t="s">
        <v>1328</v>
      </c>
      <c r="C210" t="s">
        <v>1329</v>
      </c>
      <c r="D210" t="s">
        <v>1330</v>
      </c>
      <c r="E210" t="s">
        <v>1331</v>
      </c>
    </row>
    <row r="211" spans="2:6" x14ac:dyDescent="0.2">
      <c r="B211" t="s">
        <v>1332</v>
      </c>
      <c r="C211" t="s">
        <v>790</v>
      </c>
      <c r="D211" t="s">
        <v>791</v>
      </c>
      <c r="E211" t="s">
        <v>1333</v>
      </c>
      <c r="F211" t="s">
        <v>1334</v>
      </c>
    </row>
    <row r="212" spans="2:6" x14ac:dyDescent="0.2">
      <c r="B212" t="s">
        <v>1335</v>
      </c>
    </row>
    <row r="213" spans="2:6" x14ac:dyDescent="0.2">
      <c r="B213" t="s">
        <v>1336</v>
      </c>
      <c r="C213" t="s">
        <v>1337</v>
      </c>
      <c r="D213" t="s">
        <v>1338</v>
      </c>
      <c r="E213" t="s">
        <v>1339</v>
      </c>
    </row>
    <row r="214" spans="2:6" x14ac:dyDescent="0.2">
      <c r="B214" t="s">
        <v>1340</v>
      </c>
      <c r="C214" t="s">
        <v>819</v>
      </c>
      <c r="D214" t="s">
        <v>781</v>
      </c>
      <c r="E214" t="s">
        <v>1341</v>
      </c>
      <c r="F214" t="s">
        <v>1342</v>
      </c>
    </row>
    <row r="215" spans="2:6" x14ac:dyDescent="0.2">
      <c r="B215" t="s">
        <v>1343</v>
      </c>
    </row>
    <row r="216" spans="2:6" x14ac:dyDescent="0.2">
      <c r="B216" t="s">
        <v>1344</v>
      </c>
      <c r="C216" t="s">
        <v>1345</v>
      </c>
      <c r="D216" t="s">
        <v>1346</v>
      </c>
      <c r="E216" t="s">
        <v>1347</v>
      </c>
    </row>
    <row r="217" spans="2:6" x14ac:dyDescent="0.2">
      <c r="B217" t="s">
        <v>1348</v>
      </c>
      <c r="C217" t="s">
        <v>810</v>
      </c>
      <c r="D217" t="s">
        <v>781</v>
      </c>
      <c r="E217" t="s">
        <v>1349</v>
      </c>
      <c r="F217" t="s">
        <v>1350</v>
      </c>
    </row>
    <row r="218" spans="2:6" x14ac:dyDescent="0.2">
      <c r="B218" t="s">
        <v>1351</v>
      </c>
    </row>
    <row r="219" spans="2:6" x14ac:dyDescent="0.2">
      <c r="B219" t="s">
        <v>1352</v>
      </c>
      <c r="C219" t="s">
        <v>1353</v>
      </c>
      <c r="D219" t="s">
        <v>1354</v>
      </c>
      <c r="E219" t="s">
        <v>1355</v>
      </c>
    </row>
    <row r="220" spans="2:6" x14ac:dyDescent="0.2">
      <c r="B220" t="s">
        <v>1356</v>
      </c>
      <c r="C220" t="s">
        <v>810</v>
      </c>
      <c r="D220" t="s">
        <v>781</v>
      </c>
      <c r="E220" t="s">
        <v>1357</v>
      </c>
      <c r="F220" t="s">
        <v>1358</v>
      </c>
    </row>
    <row r="221" spans="2:6" x14ac:dyDescent="0.2">
      <c r="B221" t="s">
        <v>1359</v>
      </c>
    </row>
    <row r="222" spans="2:6" x14ac:dyDescent="0.2">
      <c r="B222" t="s">
        <v>1360</v>
      </c>
      <c r="C222" t="s">
        <v>1361</v>
      </c>
      <c r="D222" t="s">
        <v>1362</v>
      </c>
      <c r="E222" t="s">
        <v>1363</v>
      </c>
    </row>
    <row r="223" spans="2:6" x14ac:dyDescent="0.2">
      <c r="B223" t="s">
        <v>1364</v>
      </c>
      <c r="C223" t="s">
        <v>790</v>
      </c>
      <c r="D223" t="s">
        <v>791</v>
      </c>
      <c r="E223" t="s">
        <v>1365</v>
      </c>
      <c r="F223" t="s">
        <v>1366</v>
      </c>
    </row>
    <row r="224" spans="2:6" x14ac:dyDescent="0.2">
      <c r="B224" t="s">
        <v>1367</v>
      </c>
    </row>
    <row r="225" spans="2:6" x14ac:dyDescent="0.2">
      <c r="B225" t="s">
        <v>1368</v>
      </c>
      <c r="C225" t="s">
        <v>1369</v>
      </c>
      <c r="D225" t="s">
        <v>1370</v>
      </c>
      <c r="E225" t="s">
        <v>1371</v>
      </c>
    </row>
    <row r="226" spans="2:6" x14ac:dyDescent="0.2">
      <c r="B226" t="s">
        <v>1372</v>
      </c>
      <c r="C226" t="s">
        <v>819</v>
      </c>
      <c r="D226" t="s">
        <v>882</v>
      </c>
      <c r="E226" t="s">
        <v>1373</v>
      </c>
      <c r="F226" t="s">
        <v>1374</v>
      </c>
    </row>
    <row r="227" spans="2:6" x14ac:dyDescent="0.2">
      <c r="B227" t="s">
        <v>1375</v>
      </c>
    </row>
    <row r="228" spans="2:6" x14ac:dyDescent="0.2">
      <c r="B228" t="s">
        <v>1376</v>
      </c>
      <c r="C228" t="s">
        <v>1377</v>
      </c>
      <c r="D228" t="s">
        <v>1378</v>
      </c>
      <c r="E228" t="s">
        <v>1379</v>
      </c>
    </row>
    <row r="229" spans="2:6" x14ac:dyDescent="0.2">
      <c r="B229" t="s">
        <v>1380</v>
      </c>
      <c r="C229" t="s">
        <v>819</v>
      </c>
      <c r="D229" t="s">
        <v>781</v>
      </c>
      <c r="E229" t="s">
        <v>1381</v>
      </c>
      <c r="F229" t="s">
        <v>1382</v>
      </c>
    </row>
    <row r="230" spans="2:6" x14ac:dyDescent="0.2">
      <c r="B230" t="s">
        <v>1383</v>
      </c>
    </row>
    <row r="231" spans="2:6" x14ac:dyDescent="0.2">
      <c r="B231" t="s">
        <v>1384</v>
      </c>
      <c r="C231" t="s">
        <v>1385</v>
      </c>
      <c r="D231" t="s">
        <v>1386</v>
      </c>
      <c r="E231" t="s">
        <v>1387</v>
      </c>
    </row>
    <row r="232" spans="2:6" x14ac:dyDescent="0.2">
      <c r="B232" t="s">
        <v>1388</v>
      </c>
      <c r="C232" t="s">
        <v>819</v>
      </c>
      <c r="D232" t="s">
        <v>882</v>
      </c>
      <c r="E232" t="s">
        <v>1389</v>
      </c>
      <c r="F232" t="s">
        <v>1390</v>
      </c>
    </row>
    <row r="233" spans="2:6" x14ac:dyDescent="0.2">
      <c r="B233" t="s">
        <v>1391</v>
      </c>
    </row>
    <row r="234" spans="2:6" x14ac:dyDescent="0.2">
      <c r="B234" t="s">
        <v>1392</v>
      </c>
      <c r="C234" t="s">
        <v>1393</v>
      </c>
      <c r="D234" t="s">
        <v>1394</v>
      </c>
      <c r="E234" t="s">
        <v>1395</v>
      </c>
    </row>
    <row r="235" spans="2:6" x14ac:dyDescent="0.2">
      <c r="B235" t="s">
        <v>1396</v>
      </c>
      <c r="C235" t="s">
        <v>810</v>
      </c>
      <c r="D235" t="s">
        <v>781</v>
      </c>
      <c r="E235" t="s">
        <v>1397</v>
      </c>
      <c r="F235" t="s">
        <v>1398</v>
      </c>
    </row>
    <row r="236" spans="2:6" x14ac:dyDescent="0.2">
      <c r="B236" t="s">
        <v>1399</v>
      </c>
    </row>
    <row r="237" spans="2:6" x14ac:dyDescent="0.2">
      <c r="B237" t="s">
        <v>1400</v>
      </c>
      <c r="C237" t="s">
        <v>1401</v>
      </c>
      <c r="D237" t="s">
        <v>1402</v>
      </c>
      <c r="E237" t="s">
        <v>1403</v>
      </c>
    </row>
    <row r="238" spans="2:6" x14ac:dyDescent="0.2">
      <c r="B238" t="s">
        <v>1404</v>
      </c>
      <c r="C238" t="s">
        <v>790</v>
      </c>
      <c r="D238" t="s">
        <v>791</v>
      </c>
      <c r="E238" t="s">
        <v>1405</v>
      </c>
      <c r="F238" t="s">
        <v>1406</v>
      </c>
    </row>
    <row r="239" spans="2:6" x14ac:dyDescent="0.2">
      <c r="B239" t="s">
        <v>1407</v>
      </c>
    </row>
    <row r="240" spans="2:6" x14ac:dyDescent="0.2">
      <c r="B240" t="s">
        <v>1408</v>
      </c>
      <c r="C240" t="s">
        <v>1409</v>
      </c>
      <c r="D240" t="s">
        <v>1410</v>
      </c>
      <c r="E240" t="s">
        <v>1411</v>
      </c>
    </row>
    <row r="241" spans="2:6" x14ac:dyDescent="0.2">
      <c r="B241" t="s">
        <v>1412</v>
      </c>
      <c r="C241" t="s">
        <v>780</v>
      </c>
      <c r="D241" t="s">
        <v>781</v>
      </c>
      <c r="E241" t="s">
        <v>1413</v>
      </c>
      <c r="F241" t="s">
        <v>1414</v>
      </c>
    </row>
    <row r="242" spans="2:6" x14ac:dyDescent="0.2">
      <c r="B242" t="s">
        <v>1415</v>
      </c>
    </row>
    <row r="243" spans="2:6" x14ac:dyDescent="0.2">
      <c r="B243" t="s">
        <v>1416</v>
      </c>
      <c r="C243" t="s">
        <v>1417</v>
      </c>
      <c r="D243" t="s">
        <v>1418</v>
      </c>
      <c r="E243" t="s">
        <v>1419</v>
      </c>
    </row>
    <row r="244" spans="2:6" x14ac:dyDescent="0.2">
      <c r="B244" t="s">
        <v>1420</v>
      </c>
      <c r="C244" t="s">
        <v>819</v>
      </c>
      <c r="D244" t="s">
        <v>1421</v>
      </c>
      <c r="E244" t="s">
        <v>1422</v>
      </c>
      <c r="F244" t="s">
        <v>1423</v>
      </c>
    </row>
    <row r="245" spans="2:6" x14ac:dyDescent="0.2">
      <c r="B245" t="s">
        <v>1424</v>
      </c>
    </row>
    <row r="246" spans="2:6" x14ac:dyDescent="0.2">
      <c r="B246" t="s">
        <v>1425</v>
      </c>
      <c r="C246" t="s">
        <v>1426</v>
      </c>
      <c r="D246" t="s">
        <v>1427</v>
      </c>
      <c r="E246" t="s">
        <v>1428</v>
      </c>
    </row>
    <row r="247" spans="2:6" x14ac:dyDescent="0.2">
      <c r="B247" t="s">
        <v>1429</v>
      </c>
      <c r="C247" t="s">
        <v>800</v>
      </c>
      <c r="D247" t="s">
        <v>1421</v>
      </c>
      <c r="E247" t="s">
        <v>1430</v>
      </c>
      <c r="F247" t="s">
        <v>1431</v>
      </c>
    </row>
    <row r="248" spans="2:6" x14ac:dyDescent="0.2">
      <c r="B248" t="s">
        <v>1432</v>
      </c>
    </row>
    <row r="249" spans="2:6" x14ac:dyDescent="0.2">
      <c r="B249" t="s">
        <v>1433</v>
      </c>
      <c r="C249" t="s">
        <v>1434</v>
      </c>
      <c r="D249" t="s">
        <v>1435</v>
      </c>
      <c r="E249" t="s">
        <v>1436</v>
      </c>
    </row>
    <row r="250" spans="2:6" x14ac:dyDescent="0.2">
      <c r="B250" t="s">
        <v>1437</v>
      </c>
      <c r="C250" t="s">
        <v>851</v>
      </c>
      <c r="D250" t="s">
        <v>781</v>
      </c>
      <c r="E250" t="s">
        <v>1438</v>
      </c>
      <c r="F250" t="s">
        <v>1439</v>
      </c>
    </row>
    <row r="251" spans="2:6" x14ac:dyDescent="0.2">
      <c r="B251" t="s">
        <v>1440</v>
      </c>
    </row>
    <row r="252" spans="2:6" x14ac:dyDescent="0.2">
      <c r="B252" t="s">
        <v>1441</v>
      </c>
      <c r="C252" t="s">
        <v>1442</v>
      </c>
      <c r="D252" t="s">
        <v>1443</v>
      </c>
      <c r="E252" t="s">
        <v>1444</v>
      </c>
    </row>
    <row r="253" spans="2:6" x14ac:dyDescent="0.2">
      <c r="B253" t="s">
        <v>1445</v>
      </c>
      <c r="C253" t="s">
        <v>851</v>
      </c>
      <c r="D253" t="s">
        <v>781</v>
      </c>
      <c r="E253" t="s">
        <v>1446</v>
      </c>
      <c r="F253" t="s">
        <v>1447</v>
      </c>
    </row>
    <row r="254" spans="2:6" x14ac:dyDescent="0.2">
      <c r="B254" t="s">
        <v>1448</v>
      </c>
    </row>
    <row r="255" spans="2:6" x14ac:dyDescent="0.2">
      <c r="B255" t="s">
        <v>1449</v>
      </c>
      <c r="C255" t="s">
        <v>1450</v>
      </c>
      <c r="D255" t="s">
        <v>1451</v>
      </c>
      <c r="E255" t="s">
        <v>1452</v>
      </c>
    </row>
    <row r="256" spans="2:6" x14ac:dyDescent="0.2">
      <c r="B256" t="s">
        <v>1453</v>
      </c>
      <c r="C256" t="s">
        <v>914</v>
      </c>
      <c r="D256" t="s">
        <v>915</v>
      </c>
      <c r="E256" t="s">
        <v>1454</v>
      </c>
      <c r="F256" t="s">
        <v>1455</v>
      </c>
    </row>
    <row r="257" spans="2:6" x14ac:dyDescent="0.2">
      <c r="B257" t="s">
        <v>1456</v>
      </c>
    </row>
    <row r="258" spans="2:6" x14ac:dyDescent="0.2">
      <c r="B258" t="s">
        <v>1457</v>
      </c>
      <c r="C258" t="s">
        <v>1458</v>
      </c>
      <c r="D258" t="s">
        <v>1459</v>
      </c>
      <c r="E258" t="s">
        <v>1460</v>
      </c>
    </row>
    <row r="259" spans="2:6" x14ac:dyDescent="0.2">
      <c r="B259" t="s">
        <v>1461</v>
      </c>
      <c r="C259" t="s">
        <v>810</v>
      </c>
      <c r="D259" t="s">
        <v>781</v>
      </c>
      <c r="E259" t="s">
        <v>1462</v>
      </c>
      <c r="F259" t="s">
        <v>1463</v>
      </c>
    </row>
    <row r="260" spans="2:6" x14ac:dyDescent="0.2">
      <c r="B260" t="s">
        <v>1464</v>
      </c>
    </row>
    <row r="261" spans="2:6" x14ac:dyDescent="0.2">
      <c r="B261" t="s">
        <v>1465</v>
      </c>
      <c r="C261" t="s">
        <v>1466</v>
      </c>
      <c r="D261" t="s">
        <v>1467</v>
      </c>
      <c r="E261" t="s">
        <v>1468</v>
      </c>
    </row>
    <row r="262" spans="2:6" x14ac:dyDescent="0.2">
      <c r="B262" t="s">
        <v>1469</v>
      </c>
      <c r="C262" t="s">
        <v>800</v>
      </c>
      <c r="D262" t="s">
        <v>801</v>
      </c>
      <c r="E262" t="s">
        <v>1470</v>
      </c>
      <c r="F262" t="s">
        <v>1471</v>
      </c>
    </row>
    <row r="263" spans="2:6" x14ac:dyDescent="0.2">
      <c r="B263" t="s">
        <v>1472</v>
      </c>
    </row>
    <row r="264" spans="2:6" x14ac:dyDescent="0.2">
      <c r="B264" t="s">
        <v>1473</v>
      </c>
      <c r="C264" t="s">
        <v>1474</v>
      </c>
      <c r="D264" t="s">
        <v>1475</v>
      </c>
      <c r="E264" t="s">
        <v>1476</v>
      </c>
    </row>
    <row r="265" spans="2:6" x14ac:dyDescent="0.2">
      <c r="B265" t="s">
        <v>1477</v>
      </c>
      <c r="C265" t="s">
        <v>819</v>
      </c>
      <c r="D265" t="s">
        <v>882</v>
      </c>
      <c r="E265" t="s">
        <v>1478</v>
      </c>
      <c r="F265" t="s">
        <v>1479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2016-12-26T17:12:48Z</dcterms:created>
  <dcterms:modified xsi:type="dcterms:W3CDTF">2017-01-08T21:00:48Z</dcterms:modified>
</cp:coreProperties>
</file>