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7f98002ecb691/Desktop/Fall-2023/Optimization for Data Analytics/Integer Programming/"/>
    </mc:Choice>
  </mc:AlternateContent>
  <xr:revisionPtr revIDLastSave="0" documentId="8_{DDD502BF-C631-4849-B4A4-134BF1C47AF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Example Background" sheetId="3" r:id="rId1"/>
    <sheet name="Big Picture" sheetId="5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"0,624,0,161"</definedName>
    <definedName name="MF_PresentationSlideMacro" localSheetId="1" hidden="1">FALSE</definedName>
    <definedName name="MF_PresentationSlides" localSheetId="1">"'Slide #1~1~0~0~-2_~~Slide #2~1~0~1~-2_~~Slide #3~1~0~2~-2_~~Slide #4~1~0~3~-2_~~Slide #5~1~0~4~-2_~~Slide #6~1~0~5~-2_~~Slide #7~1~0~6~-2_~~"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Size" localSheetId="1" hidden="1">0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74</definedName>
    <definedName name="MindFMap_TreeLayoutNodeSpacing" localSheetId="1" hidden="1">20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Model!$B$14:$F$14,Model!$B$16:$F$16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Model!$B$14:$F$14</definedName>
    <definedName name="solver_lhs2" localSheetId="2" hidden="1">Model!$B$16:$F$16</definedName>
    <definedName name="solver_lhs3" localSheetId="2" hidden="1">Model!$B$22:$B$23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Model!$B$29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1</definedName>
    <definedName name="solver_rel3" localSheetId="2" hidden="1">1</definedName>
    <definedName name="solver_rhs1" localSheetId="2" hidden="1">"binary"</definedName>
    <definedName name="solver_rhs2" localSheetId="2" hidden="1">Model!$B$18:$F$18</definedName>
    <definedName name="solver_rhs3" localSheetId="2" hidden="1">Model!$D$22:$D$23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B27" i="2"/>
  <c r="B26" i="2"/>
  <c r="B23" i="2"/>
  <c r="B22" i="2"/>
  <c r="F18" i="2"/>
  <c r="C18" i="2"/>
  <c r="D18" i="2"/>
  <c r="E18" i="2"/>
  <c r="B18" i="2"/>
  <c r="C19" i="2"/>
  <c r="D19" i="2"/>
  <c r="E19" i="2"/>
  <c r="F19" i="2"/>
  <c r="B19" i="2"/>
  <c r="B29" i="2" l="1"/>
</calcChain>
</file>

<file path=xl/sharedStrings.xml><?xml version="1.0" encoding="utf-8"?>
<sst xmlns="http://schemas.openxmlformats.org/spreadsheetml/2006/main" count="40" uniqueCount="28">
  <si>
    <t>Great Threads fixed cost clothing model</t>
  </si>
  <si>
    <t>Input data on products</t>
  </si>
  <si>
    <t>Shirts</t>
  </si>
  <si>
    <t>Shorts</t>
  </si>
  <si>
    <t>Pants</t>
  </si>
  <si>
    <t>Skirts</t>
  </si>
  <si>
    <t>Jackets</t>
  </si>
  <si>
    <t>Labor hours/unit</t>
  </si>
  <si>
    <t>Cloth (sq. yd.)/unit</t>
  </si>
  <si>
    <t>Selling price/unit</t>
  </si>
  <si>
    <t>Variable cost/unit</t>
  </si>
  <si>
    <t>Fixed cost for equipment</t>
  </si>
  <si>
    <t>Production plan, constraints on capacity</t>
  </si>
  <si>
    <t>Units produced</t>
  </si>
  <si>
    <t>Logical upper limit</t>
  </si>
  <si>
    <t>Constraints on resources</t>
  </si>
  <si>
    <t>Resource used</t>
  </si>
  <si>
    <t>Available</t>
  </si>
  <si>
    <t>Labor hours</t>
  </si>
  <si>
    <t>Cloth</t>
  </si>
  <si>
    <t>Monetary outputs</t>
  </si>
  <si>
    <t>Revenue</t>
  </si>
  <si>
    <t>Variable cost</t>
  </si>
  <si>
    <t>Profit</t>
  </si>
  <si>
    <t>Textile Manufacturing with Fixed Costs</t>
  </si>
  <si>
    <t>Rent equipment</t>
  </si>
  <si>
    <t>&lt;=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</si>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</sst>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;\-&quot;$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4" fillId="0" borderId="0" xfId="1" applyFont="1"/>
    <xf numFmtId="6" fontId="4" fillId="0" borderId="0" xfId="1" applyNumberFormat="1" applyFont="1"/>
    <xf numFmtId="1" fontId="4" fillId="0" borderId="0" xfId="1" applyNumberFormat="1" applyFont="1"/>
    <xf numFmtId="2" fontId="4" fillId="0" borderId="0" xfId="1" applyNumberFormat="1" applyFont="1"/>
    <xf numFmtId="0" fontId="3" fillId="0" borderId="0" xfId="1" applyFont="1" applyAlignment="1">
      <alignment horizontal="left"/>
    </xf>
    <xf numFmtId="0" fontId="5" fillId="0" borderId="0" xfId="2" applyFont="1" applyFill="1" applyAlignment="1" applyProtection="1"/>
    <xf numFmtId="0" fontId="3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4" fillId="0" borderId="0" xfId="1" quotePrefix="1" applyFont="1" applyAlignment="1">
      <alignment horizontal="right"/>
    </xf>
    <xf numFmtId="0" fontId="4" fillId="0" borderId="0" xfId="1" quotePrefix="1" applyFont="1" applyAlignment="1">
      <alignment horizontal="center"/>
    </xf>
    <xf numFmtId="0" fontId="6" fillId="0" borderId="0" xfId="0" applyFont="1"/>
    <xf numFmtId="0" fontId="4" fillId="2" borderId="0" xfId="1" applyFont="1" applyFill="1"/>
    <xf numFmtId="0" fontId="4" fillId="2" borderId="0" xfId="1" applyFont="1" applyFill="1" applyAlignment="1">
      <alignment horizontal="right"/>
    </xf>
    <xf numFmtId="164" fontId="4" fillId="2" borderId="0" xfId="1" applyNumberFormat="1" applyFont="1" applyFill="1"/>
    <xf numFmtId="6" fontId="4" fillId="2" borderId="0" xfId="1" applyNumberFormat="1" applyFont="1" applyFill="1"/>
  </cellXfs>
  <cellStyles count="3">
    <cellStyle name="Hyperlink" xfId="2" builtinId="8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274320</xdr:colOff>
      <xdr:row>5</xdr:row>
      <xdr:rowOff>68580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A6B23D-5ADF-49B6-807E-9C75640E2803}"/>
            </a:ext>
          </a:extLst>
        </xdr:cNvPr>
        <xdr:cNvSpPr txBox="1"/>
      </xdr:nvSpPr>
      <xdr:spPr>
        <a:xfrm>
          <a:off x="2194560" y="9829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371514</xdr:colOff>
      <xdr:row>15</xdr:row>
      <xdr:rowOff>163830</xdr:rowOff>
    </xdr:from>
    <xdr:to>
      <xdr:col>12</xdr:col>
      <xdr:colOff>223147</xdr:colOff>
      <xdr:row>26</xdr:row>
      <xdr:rowOff>110023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34A7C8-4227-4BB2-8EC5-44544B602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594" y="2907030"/>
          <a:ext cx="6892513" cy="1957873"/>
        </a:xfrm>
        <a:prstGeom prst="rect">
          <a:avLst/>
        </a:prstGeom>
      </xdr:spPr>
    </xdr:pic>
    <xdr:clientData/>
  </xdr:twoCellAnchor>
  <xdr:oneCellAnchor>
    <xdr:from>
      <xdr:col>1</xdr:col>
      <xdr:colOff>95250</xdr:colOff>
      <xdr:row>0</xdr:row>
      <xdr:rowOff>179070</xdr:rowOff>
    </xdr:from>
    <xdr:ext cx="7675435" cy="259686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3AD1D5-639A-47B0-A53E-1BBFBD6F4C4D}"/>
            </a:ext>
          </a:extLst>
        </xdr:cNvPr>
        <xdr:cNvSpPr txBox="1"/>
      </xdr:nvSpPr>
      <xdr:spPr>
        <a:xfrm>
          <a:off x="735330" y="179070"/>
          <a:ext cx="7675435" cy="2596865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b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Great Threads Company is capable of manufacturing shirts, shorts, pants, skirts,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jackets. Each type of clothing requires that Great Threads have the appropriate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 of machinery available. The machinery needed to manufacture each type of clothing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must be rented at the weekly rates shown in Table 6.2. This table also lists the amounts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 cloth and labor required per unit of clothing, as well as the selling price and the unit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variable cost for each type of clothing. In a given week, 4000 labor hours and 4500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square yards (sq.yd.) of cloth are available. The company wants to find a solution that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maximizes its weekly profit</a:t>
          </a:r>
        </a:p>
        <a:p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6350</xdr:colOff>
      <xdr:row>11</xdr:row>
      <xdr:rowOff>61592</xdr:rowOff>
    </xdr:from>
    <xdr:to>
      <xdr:col>7</xdr:col>
      <xdr:colOff>184150</xdr:colOff>
      <xdr:row>12</xdr:row>
      <xdr:rowOff>48892</xdr:rowOff>
    </xdr:to>
    <xdr:sp macro="" textlink="">
      <xdr:nvSpPr>
        <xdr:cNvPr id="2" name="BP_ShapeToolbar_12" hidden="1">
          <a:extLst>
            <a:ext uri="{FF2B5EF4-FFF2-40B4-BE49-F238E27FC236}">
              <a16:creationId xmlns:a16="http://schemas.microsoft.com/office/drawing/2014/main" id="{C74FDE53-16D7-47A0-BA2C-0907304DB96E}"/>
            </a:ext>
          </a:extLst>
        </xdr:cNvPr>
        <xdr:cNvSpPr/>
      </xdr:nvSpPr>
      <xdr:spPr>
        <a:xfrm>
          <a:off x="4486910" y="2149472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73025</xdr:colOff>
      <xdr:row>14</xdr:row>
      <xdr:rowOff>95884</xdr:rowOff>
    </xdr:from>
    <xdr:to>
      <xdr:col>7</xdr:col>
      <xdr:colOff>250825</xdr:colOff>
      <xdr:row>15</xdr:row>
      <xdr:rowOff>83184</xdr:rowOff>
    </xdr:to>
    <xdr:sp macro="" textlink="">
      <xdr:nvSpPr>
        <xdr:cNvPr id="3" name="BP_ShapeToolbar_8" hidden="1">
          <a:extLst>
            <a:ext uri="{FF2B5EF4-FFF2-40B4-BE49-F238E27FC236}">
              <a16:creationId xmlns:a16="http://schemas.microsoft.com/office/drawing/2014/main" id="{776E615F-99A7-4BB4-B05F-61C1E9CA508C}"/>
            </a:ext>
          </a:extLst>
        </xdr:cNvPr>
        <xdr:cNvSpPr/>
      </xdr:nvSpPr>
      <xdr:spPr>
        <a:xfrm>
          <a:off x="4553585" y="2732404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482601</xdr:colOff>
      <xdr:row>14</xdr:row>
      <xdr:rowOff>103505</xdr:rowOff>
    </xdr:from>
    <xdr:to>
      <xdr:col>4</xdr:col>
      <xdr:colOff>50801</xdr:colOff>
      <xdr:row>15</xdr:row>
      <xdr:rowOff>90805</xdr:rowOff>
    </xdr:to>
    <xdr:sp macro="" textlink="">
      <xdr:nvSpPr>
        <xdr:cNvPr id="4" name="BP_ShapeToolbar_7" hidden="1">
          <a:extLst>
            <a:ext uri="{FF2B5EF4-FFF2-40B4-BE49-F238E27FC236}">
              <a16:creationId xmlns:a16="http://schemas.microsoft.com/office/drawing/2014/main" id="{97B8A5C1-5E66-4854-B76C-2D2BEA444E95}"/>
            </a:ext>
          </a:extLst>
        </xdr:cNvPr>
        <xdr:cNvSpPr/>
      </xdr:nvSpPr>
      <xdr:spPr>
        <a:xfrm>
          <a:off x="2402841" y="2740025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454026</xdr:colOff>
      <xdr:row>11</xdr:row>
      <xdr:rowOff>113029</xdr:rowOff>
    </xdr:from>
    <xdr:to>
      <xdr:col>4</xdr:col>
      <xdr:colOff>22226</xdr:colOff>
      <xdr:row>12</xdr:row>
      <xdr:rowOff>100329</xdr:rowOff>
    </xdr:to>
    <xdr:sp macro="" textlink="">
      <xdr:nvSpPr>
        <xdr:cNvPr id="5" name="BP_ShapeToolbar_6" hidden="1">
          <a:extLst>
            <a:ext uri="{FF2B5EF4-FFF2-40B4-BE49-F238E27FC236}">
              <a16:creationId xmlns:a16="http://schemas.microsoft.com/office/drawing/2014/main" id="{AEAF0E07-A2AE-4DAE-9B0F-D236A303C41B}"/>
            </a:ext>
          </a:extLst>
        </xdr:cNvPr>
        <xdr:cNvSpPr/>
      </xdr:nvSpPr>
      <xdr:spPr>
        <a:xfrm>
          <a:off x="2374266" y="2200909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577850</xdr:colOff>
      <xdr:row>7</xdr:row>
      <xdr:rowOff>6350</xdr:rowOff>
    </xdr:from>
    <xdr:to>
      <xdr:col>7</xdr:col>
      <xdr:colOff>146050</xdr:colOff>
      <xdr:row>8</xdr:row>
      <xdr:rowOff>1270</xdr:rowOff>
    </xdr:to>
    <xdr:sp macro="" textlink="">
      <xdr:nvSpPr>
        <xdr:cNvPr id="6" name="BP_ShapeToolbar_4" hidden="1">
          <a:extLst>
            <a:ext uri="{FF2B5EF4-FFF2-40B4-BE49-F238E27FC236}">
              <a16:creationId xmlns:a16="http://schemas.microsoft.com/office/drawing/2014/main" id="{DAC018CC-28CF-4B44-B352-61D94F6D258D}"/>
            </a:ext>
          </a:extLst>
        </xdr:cNvPr>
        <xdr:cNvSpPr/>
      </xdr:nvSpPr>
      <xdr:spPr>
        <a:xfrm>
          <a:off x="4418330" y="1362710"/>
          <a:ext cx="208280" cy="17780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425451</xdr:colOff>
      <xdr:row>24</xdr:row>
      <xdr:rowOff>71119</xdr:rowOff>
    </xdr:from>
    <xdr:to>
      <xdr:col>3</xdr:col>
      <xdr:colOff>603251</xdr:colOff>
      <xdr:row>25</xdr:row>
      <xdr:rowOff>58419</xdr:rowOff>
    </xdr:to>
    <xdr:sp macro="" textlink="">
      <xdr:nvSpPr>
        <xdr:cNvPr id="7" name="BP_ShapeToolbar_3" hidden="1">
          <a:extLst>
            <a:ext uri="{FF2B5EF4-FFF2-40B4-BE49-F238E27FC236}">
              <a16:creationId xmlns:a16="http://schemas.microsoft.com/office/drawing/2014/main" id="{FEFD0F3B-00B8-4519-8C17-CDF5186161D3}"/>
            </a:ext>
          </a:extLst>
        </xdr:cNvPr>
        <xdr:cNvSpPr/>
      </xdr:nvSpPr>
      <xdr:spPr>
        <a:xfrm>
          <a:off x="2345691" y="4536439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444500</xdr:colOff>
      <xdr:row>27</xdr:row>
      <xdr:rowOff>137795</xdr:rowOff>
    </xdr:from>
    <xdr:to>
      <xdr:col>4</xdr:col>
      <xdr:colOff>12700</xdr:colOff>
      <xdr:row>28</xdr:row>
      <xdr:rowOff>125095</xdr:rowOff>
    </xdr:to>
    <xdr:sp macro="" textlink="">
      <xdr:nvSpPr>
        <xdr:cNvPr id="8" name="BP_ShapeToolbar_2" hidden="1">
          <a:extLst>
            <a:ext uri="{FF2B5EF4-FFF2-40B4-BE49-F238E27FC236}">
              <a16:creationId xmlns:a16="http://schemas.microsoft.com/office/drawing/2014/main" id="{505F7B90-75E1-4C73-8295-366749EEC05D}"/>
            </a:ext>
          </a:extLst>
        </xdr:cNvPr>
        <xdr:cNvSpPr/>
      </xdr:nvSpPr>
      <xdr:spPr>
        <a:xfrm>
          <a:off x="2364740" y="5151755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11</xdr:col>
      <xdr:colOff>92075</xdr:colOff>
      <xdr:row>14</xdr:row>
      <xdr:rowOff>163195</xdr:rowOff>
    </xdr:from>
    <xdr:to>
      <xdr:col>11</xdr:col>
      <xdr:colOff>269875</xdr:colOff>
      <xdr:row>15</xdr:row>
      <xdr:rowOff>150495</xdr:rowOff>
    </xdr:to>
    <xdr:sp macro="" textlink="">
      <xdr:nvSpPr>
        <xdr:cNvPr id="9" name="BP_ShapeToolbar_1" hidden="1">
          <a:extLst>
            <a:ext uri="{FF2B5EF4-FFF2-40B4-BE49-F238E27FC236}">
              <a16:creationId xmlns:a16="http://schemas.microsoft.com/office/drawing/2014/main" id="{01ACA61B-F119-4C97-AB48-A52338885D25}"/>
            </a:ext>
          </a:extLst>
        </xdr:cNvPr>
        <xdr:cNvSpPr/>
      </xdr:nvSpPr>
      <xdr:spPr>
        <a:xfrm>
          <a:off x="7132955" y="2799715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1</xdr:col>
      <xdr:colOff>190500</xdr:colOff>
      <xdr:row>10</xdr:row>
      <xdr:rowOff>7620</xdr:rowOff>
    </xdr:to>
    <xdr:sp macro="" textlink="">
      <xdr:nvSpPr>
        <xdr:cNvPr id="10" name="BP_Table_Sort_Master" hidden="1">
          <a:extLst>
            <a:ext uri="{FF2B5EF4-FFF2-40B4-BE49-F238E27FC236}">
              <a16:creationId xmlns:a16="http://schemas.microsoft.com/office/drawing/2014/main" id="{1F10C7EE-AA1A-4F8D-85A5-62A64DDDB744}"/>
            </a:ext>
          </a:extLst>
        </xdr:cNvPr>
        <xdr:cNvSpPr/>
      </xdr:nvSpPr>
      <xdr:spPr>
        <a:xfrm>
          <a:off x="640080" y="172212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1</xdr:col>
      <xdr:colOff>152400</xdr:colOff>
      <xdr:row>9</xdr:row>
      <xdr:rowOff>152400</xdr:rowOff>
    </xdr:from>
    <xdr:to>
      <xdr:col>1</xdr:col>
      <xdr:colOff>342900</xdr:colOff>
      <xdr:row>10</xdr:row>
      <xdr:rowOff>160020</xdr:rowOff>
    </xdr:to>
    <xdr:sp macro="" textlink="">
      <xdr:nvSpPr>
        <xdr:cNvPr id="11" name="BP_Table_Style_Master" hidden="1">
          <a:extLst>
            <a:ext uri="{FF2B5EF4-FFF2-40B4-BE49-F238E27FC236}">
              <a16:creationId xmlns:a16="http://schemas.microsoft.com/office/drawing/2014/main" id="{4372807A-A3AE-4C03-8C65-E6CF6F3C1674}"/>
            </a:ext>
          </a:extLst>
        </xdr:cNvPr>
        <xdr:cNvSpPr/>
      </xdr:nvSpPr>
      <xdr:spPr>
        <a:xfrm>
          <a:off x="792480" y="187452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8</xdr:col>
      <xdr:colOff>523875</xdr:colOff>
      <xdr:row>11</xdr:row>
      <xdr:rowOff>168275</xdr:rowOff>
    </xdr:from>
    <xdr:to>
      <xdr:col>11</xdr:col>
      <xdr:colOff>104775</xdr:colOff>
      <xdr:row>14</xdr:row>
      <xdr:rowOff>145415</xdr:rowOff>
    </xdr:to>
    <xdr:sp macro="" textlink="">
      <xdr:nvSpPr>
        <xdr:cNvPr id="12" name="BP_Topic_1">
          <a:extLst>
            <a:ext uri="{FF2B5EF4-FFF2-40B4-BE49-F238E27FC236}">
              <a16:creationId xmlns:a16="http://schemas.microsoft.com/office/drawing/2014/main" id="{83FBEDAB-8D94-476B-9AC4-CF8E6F6CB041}"/>
            </a:ext>
          </a:extLst>
        </xdr:cNvPr>
        <xdr:cNvSpPr/>
      </xdr:nvSpPr>
      <xdr:spPr>
        <a:xfrm>
          <a:off x="5644515" y="2256155"/>
          <a:ext cx="150114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Resources (labor and cloth) per unit</a:t>
          </a:r>
        </a:p>
      </xdr:txBody>
    </xdr:sp>
    <xdr:clientData/>
  </xdr:twoCellAnchor>
  <xdr:twoCellAnchor editAs="absolute">
    <xdr:from>
      <xdr:col>2</xdr:col>
      <xdr:colOff>9525</xdr:colOff>
      <xdr:row>24</xdr:row>
      <xdr:rowOff>142875</xdr:rowOff>
    </xdr:from>
    <xdr:to>
      <xdr:col>3</xdr:col>
      <xdr:colOff>457200</xdr:colOff>
      <xdr:row>27</xdr:row>
      <xdr:rowOff>120015</xdr:rowOff>
    </xdr:to>
    <xdr:sp macro="" textlink="">
      <xdr:nvSpPr>
        <xdr:cNvPr id="13" name="BP_Topic_2">
          <a:extLst>
            <a:ext uri="{FF2B5EF4-FFF2-40B4-BE49-F238E27FC236}">
              <a16:creationId xmlns:a16="http://schemas.microsoft.com/office/drawing/2014/main" id="{88C8815C-50BB-4987-970B-190D0636855B}"/>
            </a:ext>
          </a:extLst>
        </xdr:cNvPr>
        <xdr:cNvSpPr/>
      </xdr:nvSpPr>
      <xdr:spPr>
        <a:xfrm>
          <a:off x="1289685" y="4608195"/>
          <a:ext cx="1087755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Selling price per unit</a:t>
          </a:r>
        </a:p>
      </xdr:txBody>
    </xdr:sp>
    <xdr:clientData/>
  </xdr:twoCellAnchor>
  <xdr:twoCellAnchor editAs="absolute">
    <xdr:from>
      <xdr:col>2</xdr:col>
      <xdr:colOff>19051</xdr:colOff>
      <xdr:row>21</xdr:row>
      <xdr:rowOff>76199</xdr:rowOff>
    </xdr:from>
    <xdr:to>
      <xdr:col>3</xdr:col>
      <xdr:colOff>438151</xdr:colOff>
      <xdr:row>24</xdr:row>
      <xdr:rowOff>53339</xdr:rowOff>
    </xdr:to>
    <xdr:sp macro="" textlink="">
      <xdr:nvSpPr>
        <xdr:cNvPr id="14" name="BP_Topic_3">
          <a:extLst>
            <a:ext uri="{FF2B5EF4-FFF2-40B4-BE49-F238E27FC236}">
              <a16:creationId xmlns:a16="http://schemas.microsoft.com/office/drawing/2014/main" id="{4632D8B7-AB94-41E6-B87B-22C01D363198}"/>
            </a:ext>
          </a:extLst>
        </xdr:cNvPr>
        <xdr:cNvSpPr/>
      </xdr:nvSpPr>
      <xdr:spPr>
        <a:xfrm>
          <a:off x="1299211" y="3992879"/>
          <a:ext cx="105918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Variable cost per unit</a:t>
          </a:r>
        </a:p>
      </xdr:txBody>
    </xdr:sp>
    <xdr:clientData/>
  </xdr:twoCellAnchor>
  <xdr:twoCellAnchor editAs="absolute">
    <xdr:from>
      <xdr:col>5</xdr:col>
      <xdr:colOff>133350</xdr:colOff>
      <xdr:row>4</xdr:row>
      <xdr:rowOff>19050</xdr:rowOff>
    </xdr:from>
    <xdr:to>
      <xdr:col>6</xdr:col>
      <xdr:colOff>590550</xdr:colOff>
      <xdr:row>6</xdr:row>
      <xdr:rowOff>179070</xdr:rowOff>
    </xdr:to>
    <xdr:sp macro="" textlink="">
      <xdr:nvSpPr>
        <xdr:cNvPr id="15" name="BP_Topic_4">
          <a:extLst>
            <a:ext uri="{FF2B5EF4-FFF2-40B4-BE49-F238E27FC236}">
              <a16:creationId xmlns:a16="http://schemas.microsoft.com/office/drawing/2014/main" id="{342FE991-0D9A-48F0-AE54-055BDDA425E8}"/>
            </a:ext>
          </a:extLst>
        </xdr:cNvPr>
        <xdr:cNvSpPr/>
      </xdr:nvSpPr>
      <xdr:spPr>
        <a:xfrm>
          <a:off x="3333750" y="826770"/>
          <a:ext cx="109728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Fixed cost of equipment</a:t>
          </a:r>
        </a:p>
      </xdr:txBody>
    </xdr:sp>
    <xdr:clientData/>
  </xdr:twoCellAnchor>
  <xdr:twoCellAnchor editAs="absolute">
    <xdr:from>
      <xdr:col>8</xdr:col>
      <xdr:colOff>542925</xdr:colOff>
      <xdr:row>16</xdr:row>
      <xdr:rowOff>180975</xdr:rowOff>
    </xdr:from>
    <xdr:to>
      <xdr:col>11</xdr:col>
      <xdr:colOff>95250</xdr:colOff>
      <xdr:row>19</xdr:row>
      <xdr:rowOff>158115</xdr:rowOff>
    </xdr:to>
    <xdr:sp macro="" textlink="">
      <xdr:nvSpPr>
        <xdr:cNvPr id="16" name="BP_Topic_5">
          <a:extLst>
            <a:ext uri="{FF2B5EF4-FFF2-40B4-BE49-F238E27FC236}">
              <a16:creationId xmlns:a16="http://schemas.microsoft.com/office/drawing/2014/main" id="{73B51923-799D-4772-A513-CEAAE62DB7E3}"/>
            </a:ext>
          </a:extLst>
        </xdr:cNvPr>
        <xdr:cNvSpPr/>
      </xdr:nvSpPr>
      <xdr:spPr>
        <a:xfrm>
          <a:off x="5663565" y="3183255"/>
          <a:ext cx="1472565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Resources (labor and cloth) available</a:t>
          </a:r>
        </a:p>
      </xdr:txBody>
    </xdr:sp>
    <xdr:clientData/>
  </xdr:twoCellAnchor>
  <xdr:twoCellAnchor editAs="absolute">
    <xdr:from>
      <xdr:col>1</xdr:col>
      <xdr:colOff>200025</xdr:colOff>
      <xdr:row>8</xdr:row>
      <xdr:rowOff>0</xdr:rowOff>
    </xdr:from>
    <xdr:to>
      <xdr:col>3</xdr:col>
      <xdr:colOff>466726</xdr:colOff>
      <xdr:row>11</xdr:row>
      <xdr:rowOff>95249</xdr:rowOff>
    </xdr:to>
    <xdr:sp macro="" textlink="">
      <xdr:nvSpPr>
        <xdr:cNvPr id="17" name="BP_Topic_6">
          <a:extLst>
            <a:ext uri="{FF2B5EF4-FFF2-40B4-BE49-F238E27FC236}">
              <a16:creationId xmlns:a16="http://schemas.microsoft.com/office/drawing/2014/main" id="{F5296785-4016-4DE5-A848-B327DD307FD0}"/>
            </a:ext>
          </a:extLst>
        </xdr:cNvPr>
        <xdr:cNvSpPr/>
      </xdr:nvSpPr>
      <xdr:spPr>
        <a:xfrm>
          <a:off x="840105" y="1539240"/>
          <a:ext cx="1546861" cy="64388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Whether to produce any</a:t>
          </a:r>
        </a:p>
      </xdr:txBody>
    </xdr:sp>
    <xdr:clientData/>
  </xdr:twoCellAnchor>
  <xdr:twoCellAnchor editAs="absolute">
    <xdr:from>
      <xdr:col>1</xdr:col>
      <xdr:colOff>161925</xdr:colOff>
      <xdr:row>12</xdr:row>
      <xdr:rowOff>38099</xdr:rowOff>
    </xdr:from>
    <xdr:to>
      <xdr:col>3</xdr:col>
      <xdr:colOff>495301</xdr:colOff>
      <xdr:row>14</xdr:row>
      <xdr:rowOff>85725</xdr:rowOff>
    </xdr:to>
    <xdr:sp macro="" textlink="">
      <xdr:nvSpPr>
        <xdr:cNvPr id="18" name="BP_Topic_7">
          <a:extLst>
            <a:ext uri="{FF2B5EF4-FFF2-40B4-BE49-F238E27FC236}">
              <a16:creationId xmlns:a16="http://schemas.microsoft.com/office/drawing/2014/main" id="{303FBA52-A30A-49FC-9E44-21C0F3CD5832}"/>
            </a:ext>
          </a:extLst>
        </xdr:cNvPr>
        <xdr:cNvSpPr/>
      </xdr:nvSpPr>
      <xdr:spPr>
        <a:xfrm>
          <a:off x="802005" y="2308859"/>
          <a:ext cx="1613536" cy="413386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Units produced</a:t>
          </a:r>
        </a:p>
      </xdr:txBody>
    </xdr:sp>
    <xdr:clientData/>
  </xdr:twoCellAnchor>
  <xdr:twoCellAnchor editAs="absolute">
    <xdr:from>
      <xdr:col>5</xdr:col>
      <xdr:colOff>76200</xdr:colOff>
      <xdr:row>12</xdr:row>
      <xdr:rowOff>47624</xdr:rowOff>
    </xdr:from>
    <xdr:to>
      <xdr:col>7</xdr:col>
      <xdr:colOff>85725</xdr:colOff>
      <xdr:row>14</xdr:row>
      <xdr:rowOff>78104</xdr:rowOff>
    </xdr:to>
    <xdr:sp macro="" textlink="">
      <xdr:nvSpPr>
        <xdr:cNvPr id="19" name="BP_Topic_8">
          <a:extLst>
            <a:ext uri="{FF2B5EF4-FFF2-40B4-BE49-F238E27FC236}">
              <a16:creationId xmlns:a16="http://schemas.microsoft.com/office/drawing/2014/main" id="{58E029AA-FC7A-4CA7-8601-670F7D32259A}"/>
            </a:ext>
          </a:extLst>
        </xdr:cNvPr>
        <xdr:cNvSpPr/>
      </xdr:nvSpPr>
      <xdr:spPr>
        <a:xfrm>
          <a:off x="3276600" y="2318384"/>
          <a:ext cx="128968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Effective capacity</a:t>
          </a:r>
        </a:p>
      </xdr:txBody>
    </xdr:sp>
    <xdr:clientData/>
  </xdr:twoCellAnchor>
  <xdr:twoCellAnchor editAs="absolute">
    <xdr:from>
      <xdr:col>5</xdr:col>
      <xdr:colOff>133350</xdr:colOff>
      <xdr:row>16</xdr:row>
      <xdr:rowOff>180340</xdr:rowOff>
    </xdr:from>
    <xdr:to>
      <xdr:col>7</xdr:col>
      <xdr:colOff>104775</xdr:colOff>
      <xdr:row>19</xdr:row>
      <xdr:rowOff>157480</xdr:rowOff>
    </xdr:to>
    <xdr:sp macro="" textlink="">
      <xdr:nvSpPr>
        <xdr:cNvPr id="20" name="BP_Topic_9">
          <a:extLst>
            <a:ext uri="{FF2B5EF4-FFF2-40B4-BE49-F238E27FC236}">
              <a16:creationId xmlns:a16="http://schemas.microsoft.com/office/drawing/2014/main" id="{05902469-ED61-4FC2-8360-6D44BB2BF173}"/>
            </a:ext>
          </a:extLst>
        </xdr:cNvPr>
        <xdr:cNvSpPr/>
      </xdr:nvSpPr>
      <xdr:spPr>
        <a:xfrm>
          <a:off x="3333750" y="3182620"/>
          <a:ext cx="1251585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Resources (labor and cloth) used</a:t>
          </a:r>
        </a:p>
      </xdr:txBody>
    </xdr:sp>
    <xdr:clientData/>
  </xdr:twoCellAnchor>
  <xdr:twoCellAnchor editAs="absolute">
    <xdr:from>
      <xdr:col>5</xdr:col>
      <xdr:colOff>171450</xdr:colOff>
      <xdr:row>25</xdr:row>
      <xdr:rowOff>19049</xdr:rowOff>
    </xdr:from>
    <xdr:to>
      <xdr:col>7</xdr:col>
      <xdr:colOff>19050</xdr:colOff>
      <xdr:row>27</xdr:row>
      <xdr:rowOff>49529</xdr:rowOff>
    </xdr:to>
    <xdr:sp macro="" textlink="">
      <xdr:nvSpPr>
        <xdr:cNvPr id="21" name="BP_Topic_10">
          <a:extLst>
            <a:ext uri="{FF2B5EF4-FFF2-40B4-BE49-F238E27FC236}">
              <a16:creationId xmlns:a16="http://schemas.microsoft.com/office/drawing/2014/main" id="{1162B4A9-43C5-40EF-BD36-2DDDDFD00275}"/>
            </a:ext>
          </a:extLst>
        </xdr:cNvPr>
        <xdr:cNvSpPr/>
      </xdr:nvSpPr>
      <xdr:spPr>
        <a:xfrm>
          <a:off x="3371850" y="4667249"/>
          <a:ext cx="1127760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Total revenue</a:t>
          </a:r>
        </a:p>
      </xdr:txBody>
    </xdr:sp>
    <xdr:clientData/>
  </xdr:twoCellAnchor>
  <xdr:twoCellAnchor editAs="absolute">
    <xdr:from>
      <xdr:col>5</xdr:col>
      <xdr:colOff>114300</xdr:colOff>
      <xdr:row>21</xdr:row>
      <xdr:rowOff>142874</xdr:rowOff>
    </xdr:from>
    <xdr:to>
      <xdr:col>7</xdr:col>
      <xdr:colOff>209549</xdr:colOff>
      <xdr:row>23</xdr:row>
      <xdr:rowOff>173354</xdr:rowOff>
    </xdr:to>
    <xdr:sp macro="" textlink="">
      <xdr:nvSpPr>
        <xdr:cNvPr id="22" name="BP_Topic_11">
          <a:extLst>
            <a:ext uri="{FF2B5EF4-FFF2-40B4-BE49-F238E27FC236}">
              <a16:creationId xmlns:a16="http://schemas.microsoft.com/office/drawing/2014/main" id="{88F7D740-5D38-40EB-9B11-E559843E2769}"/>
            </a:ext>
          </a:extLst>
        </xdr:cNvPr>
        <xdr:cNvSpPr/>
      </xdr:nvSpPr>
      <xdr:spPr>
        <a:xfrm>
          <a:off x="3314700" y="4059554"/>
          <a:ext cx="1375409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Total variable cost</a:t>
          </a:r>
        </a:p>
      </xdr:txBody>
    </xdr:sp>
    <xdr:clientData/>
  </xdr:twoCellAnchor>
  <xdr:twoCellAnchor editAs="absolute">
    <xdr:from>
      <xdr:col>5</xdr:col>
      <xdr:colOff>95249</xdr:colOff>
      <xdr:row>8</xdr:row>
      <xdr:rowOff>66672</xdr:rowOff>
    </xdr:from>
    <xdr:to>
      <xdr:col>7</xdr:col>
      <xdr:colOff>19050</xdr:colOff>
      <xdr:row>11</xdr:row>
      <xdr:rowOff>43812</xdr:rowOff>
    </xdr:to>
    <xdr:sp macro="" textlink="">
      <xdr:nvSpPr>
        <xdr:cNvPr id="23" name="BP_Topic_12">
          <a:extLst>
            <a:ext uri="{FF2B5EF4-FFF2-40B4-BE49-F238E27FC236}">
              <a16:creationId xmlns:a16="http://schemas.microsoft.com/office/drawing/2014/main" id="{AE637105-A02F-4D2D-96E9-302985C614A1}"/>
            </a:ext>
          </a:extLst>
        </xdr:cNvPr>
        <xdr:cNvSpPr/>
      </xdr:nvSpPr>
      <xdr:spPr>
        <a:xfrm>
          <a:off x="3295649" y="1605912"/>
          <a:ext cx="1203961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Total fixed cost of equipment</a:t>
          </a:r>
        </a:p>
      </xdr:txBody>
    </xdr:sp>
    <xdr:clientData/>
  </xdr:twoCellAnchor>
  <xdr:twoCellAnchor editAs="absolute">
    <xdr:from>
      <xdr:col>8</xdr:col>
      <xdr:colOff>285751</xdr:colOff>
      <xdr:row>23</xdr:row>
      <xdr:rowOff>95248</xdr:rowOff>
    </xdr:from>
    <xdr:to>
      <xdr:col>10</xdr:col>
      <xdr:colOff>457201</xdr:colOff>
      <xdr:row>25</xdr:row>
      <xdr:rowOff>182879</xdr:rowOff>
    </xdr:to>
    <xdr:sp macro="" textlink="">
      <xdr:nvSpPr>
        <xdr:cNvPr id="24" name="BP_Topic_13">
          <a:extLst>
            <a:ext uri="{FF2B5EF4-FFF2-40B4-BE49-F238E27FC236}">
              <a16:creationId xmlns:a16="http://schemas.microsoft.com/office/drawing/2014/main" id="{CA3EB598-FE7A-4D68-82C9-3843A1E606D7}"/>
            </a:ext>
          </a:extLst>
        </xdr:cNvPr>
        <xdr:cNvSpPr/>
      </xdr:nvSpPr>
      <xdr:spPr>
        <a:xfrm>
          <a:off x="5406391" y="4377688"/>
          <a:ext cx="1451610" cy="453391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Maximize profit</a:t>
          </a:r>
        </a:p>
      </xdr:txBody>
    </xdr:sp>
    <xdr:clientData/>
  </xdr:twoCellAnchor>
  <xdr:twoCellAnchor editAs="absolute">
    <xdr:from>
      <xdr:col>3</xdr:col>
      <xdr:colOff>466726</xdr:colOff>
      <xdr:row>9</xdr:row>
      <xdr:rowOff>142875</xdr:rowOff>
    </xdr:from>
    <xdr:to>
      <xdr:col>5</xdr:col>
      <xdr:colOff>95249</xdr:colOff>
      <xdr:row>9</xdr:row>
      <xdr:rowOff>150492</xdr:rowOff>
    </xdr:to>
    <xdr:cxnSp macro="">
      <xdr:nvCxnSpPr>
        <xdr:cNvPr id="25" name="BP_Connector_20">
          <a:extLst>
            <a:ext uri="{FF2B5EF4-FFF2-40B4-BE49-F238E27FC236}">
              <a16:creationId xmlns:a16="http://schemas.microsoft.com/office/drawing/2014/main" id="{2C314F09-4F05-43F9-8B6F-ABC7CD7A7713}"/>
            </a:ext>
          </a:extLst>
        </xdr:cNvPr>
        <xdr:cNvCxnSpPr>
          <a:stCxn id="17" idx="6"/>
          <a:endCxn id="23" idx="1"/>
        </xdr:cNvCxnSpPr>
      </xdr:nvCxnSpPr>
      <xdr:spPr>
        <a:xfrm>
          <a:off x="2386966" y="1864995"/>
          <a:ext cx="908683" cy="7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466726</xdr:colOff>
      <xdr:row>9</xdr:row>
      <xdr:rowOff>142875</xdr:rowOff>
    </xdr:from>
    <xdr:to>
      <xdr:col>5</xdr:col>
      <xdr:colOff>76200</xdr:colOff>
      <xdr:row>13</xdr:row>
      <xdr:rowOff>62864</xdr:rowOff>
    </xdr:to>
    <xdr:cxnSp macro="">
      <xdr:nvCxnSpPr>
        <xdr:cNvPr id="26" name="BP_Connector_26">
          <a:extLst>
            <a:ext uri="{FF2B5EF4-FFF2-40B4-BE49-F238E27FC236}">
              <a16:creationId xmlns:a16="http://schemas.microsoft.com/office/drawing/2014/main" id="{F6C1B6F9-9ACC-436E-9117-360CE491B669}"/>
            </a:ext>
          </a:extLst>
        </xdr:cNvPr>
        <xdr:cNvCxnSpPr>
          <a:stCxn id="17" idx="6"/>
          <a:endCxn id="19" idx="1"/>
        </xdr:cNvCxnSpPr>
      </xdr:nvCxnSpPr>
      <xdr:spPr>
        <a:xfrm>
          <a:off x="2386966" y="1864995"/>
          <a:ext cx="889634" cy="6515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85725</xdr:colOff>
      <xdr:row>13</xdr:row>
      <xdr:rowOff>61595</xdr:rowOff>
    </xdr:from>
    <xdr:to>
      <xdr:col>8</xdr:col>
      <xdr:colOff>523875</xdr:colOff>
      <xdr:row>13</xdr:row>
      <xdr:rowOff>62864</xdr:rowOff>
    </xdr:to>
    <xdr:cxnSp macro="">
      <xdr:nvCxnSpPr>
        <xdr:cNvPr id="27" name="BP_Connector_28">
          <a:extLst>
            <a:ext uri="{FF2B5EF4-FFF2-40B4-BE49-F238E27FC236}">
              <a16:creationId xmlns:a16="http://schemas.microsoft.com/office/drawing/2014/main" id="{0338CAB1-EEE5-4467-9006-F8C3995163FA}"/>
            </a:ext>
          </a:extLst>
        </xdr:cNvPr>
        <xdr:cNvCxnSpPr>
          <a:stCxn id="12" idx="1"/>
          <a:endCxn id="19" idx="3"/>
        </xdr:cNvCxnSpPr>
      </xdr:nvCxnSpPr>
      <xdr:spPr>
        <a:xfrm flipH="1">
          <a:off x="4566285" y="2515235"/>
          <a:ext cx="1078230" cy="12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495301</xdr:colOff>
      <xdr:row>13</xdr:row>
      <xdr:rowOff>61912</xdr:rowOff>
    </xdr:from>
    <xdr:to>
      <xdr:col>5</xdr:col>
      <xdr:colOff>76200</xdr:colOff>
      <xdr:row>13</xdr:row>
      <xdr:rowOff>62864</xdr:rowOff>
    </xdr:to>
    <xdr:cxnSp macro="">
      <xdr:nvCxnSpPr>
        <xdr:cNvPr id="28" name="BP_Connector_30">
          <a:extLst>
            <a:ext uri="{FF2B5EF4-FFF2-40B4-BE49-F238E27FC236}">
              <a16:creationId xmlns:a16="http://schemas.microsoft.com/office/drawing/2014/main" id="{99B3E37E-CEE2-4B99-978A-79C1D8E677B2}"/>
            </a:ext>
          </a:extLst>
        </xdr:cNvPr>
        <xdr:cNvCxnSpPr>
          <a:stCxn id="18" idx="6"/>
          <a:endCxn id="19" idx="1"/>
        </xdr:cNvCxnSpPr>
      </xdr:nvCxnSpPr>
      <xdr:spPr>
        <a:xfrm>
          <a:off x="2415541" y="2515552"/>
          <a:ext cx="861059" cy="9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495301</xdr:colOff>
      <xdr:row>13</xdr:row>
      <xdr:rowOff>61912</xdr:rowOff>
    </xdr:from>
    <xdr:to>
      <xdr:col>5</xdr:col>
      <xdr:colOff>133350</xdr:colOff>
      <xdr:row>18</xdr:row>
      <xdr:rowOff>73660</xdr:rowOff>
    </xdr:to>
    <xdr:cxnSp macro="">
      <xdr:nvCxnSpPr>
        <xdr:cNvPr id="29" name="BP_Connector_32">
          <a:extLst>
            <a:ext uri="{FF2B5EF4-FFF2-40B4-BE49-F238E27FC236}">
              <a16:creationId xmlns:a16="http://schemas.microsoft.com/office/drawing/2014/main" id="{995A0521-A2D2-4A9C-BB5A-AAF9F310C261}"/>
            </a:ext>
          </a:extLst>
        </xdr:cNvPr>
        <xdr:cNvCxnSpPr>
          <a:stCxn id="18" idx="6"/>
          <a:endCxn id="20" idx="1"/>
        </xdr:cNvCxnSpPr>
      </xdr:nvCxnSpPr>
      <xdr:spPr>
        <a:xfrm>
          <a:off x="2415541" y="2515552"/>
          <a:ext cx="918209" cy="926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104775</xdr:colOff>
      <xdr:row>13</xdr:row>
      <xdr:rowOff>61595</xdr:rowOff>
    </xdr:from>
    <xdr:to>
      <xdr:col>8</xdr:col>
      <xdr:colOff>523875</xdr:colOff>
      <xdr:row>18</xdr:row>
      <xdr:rowOff>73660</xdr:rowOff>
    </xdr:to>
    <xdr:cxnSp macro="">
      <xdr:nvCxnSpPr>
        <xdr:cNvPr id="30" name="BP_Connector_34">
          <a:extLst>
            <a:ext uri="{FF2B5EF4-FFF2-40B4-BE49-F238E27FC236}">
              <a16:creationId xmlns:a16="http://schemas.microsoft.com/office/drawing/2014/main" id="{4B5BAA52-3EEA-4B68-BC70-0C9D80C81427}"/>
            </a:ext>
          </a:extLst>
        </xdr:cNvPr>
        <xdr:cNvCxnSpPr>
          <a:stCxn id="12" idx="1"/>
          <a:endCxn id="20" idx="3"/>
        </xdr:cNvCxnSpPr>
      </xdr:nvCxnSpPr>
      <xdr:spPr>
        <a:xfrm flipH="1">
          <a:off x="4585335" y="2515235"/>
          <a:ext cx="1059180" cy="9264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104775</xdr:colOff>
      <xdr:row>18</xdr:row>
      <xdr:rowOff>73660</xdr:rowOff>
    </xdr:from>
    <xdr:to>
      <xdr:col>8</xdr:col>
      <xdr:colOff>542925</xdr:colOff>
      <xdr:row>18</xdr:row>
      <xdr:rowOff>74295</xdr:rowOff>
    </xdr:to>
    <xdr:cxnSp macro="">
      <xdr:nvCxnSpPr>
        <xdr:cNvPr id="31" name="BP_Connector_36">
          <a:extLst>
            <a:ext uri="{FF2B5EF4-FFF2-40B4-BE49-F238E27FC236}">
              <a16:creationId xmlns:a16="http://schemas.microsoft.com/office/drawing/2014/main" id="{4419A46B-8AE4-4F7C-A344-38F84C3EE34B}"/>
            </a:ext>
          </a:extLst>
        </xdr:cNvPr>
        <xdr:cNvCxnSpPr>
          <a:stCxn id="20" idx="3"/>
          <a:endCxn id="16" idx="1"/>
        </xdr:cNvCxnSpPr>
      </xdr:nvCxnSpPr>
      <xdr:spPr>
        <a:xfrm>
          <a:off x="4585335" y="3441700"/>
          <a:ext cx="1078230" cy="6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495301</xdr:colOff>
      <xdr:row>13</xdr:row>
      <xdr:rowOff>61912</xdr:rowOff>
    </xdr:from>
    <xdr:to>
      <xdr:col>5</xdr:col>
      <xdr:colOff>114300</xdr:colOff>
      <xdr:row>22</xdr:row>
      <xdr:rowOff>158114</xdr:rowOff>
    </xdr:to>
    <xdr:cxnSp macro="">
      <xdr:nvCxnSpPr>
        <xdr:cNvPr id="32" name="BP_Connector_41">
          <a:extLst>
            <a:ext uri="{FF2B5EF4-FFF2-40B4-BE49-F238E27FC236}">
              <a16:creationId xmlns:a16="http://schemas.microsoft.com/office/drawing/2014/main" id="{F20D59AD-0502-44B1-BDAC-CB78923F39D6}"/>
            </a:ext>
          </a:extLst>
        </xdr:cNvPr>
        <xdr:cNvCxnSpPr>
          <a:stCxn id="18" idx="6"/>
          <a:endCxn id="22" idx="1"/>
        </xdr:cNvCxnSpPr>
      </xdr:nvCxnSpPr>
      <xdr:spPr>
        <a:xfrm>
          <a:off x="2415541" y="2515552"/>
          <a:ext cx="899159" cy="1742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495301</xdr:colOff>
      <xdr:row>13</xdr:row>
      <xdr:rowOff>61912</xdr:rowOff>
    </xdr:from>
    <xdr:to>
      <xdr:col>5</xdr:col>
      <xdr:colOff>171450</xdr:colOff>
      <xdr:row>26</xdr:row>
      <xdr:rowOff>34289</xdr:rowOff>
    </xdr:to>
    <xdr:cxnSp macro="">
      <xdr:nvCxnSpPr>
        <xdr:cNvPr id="33" name="BP_Connector_43">
          <a:extLst>
            <a:ext uri="{FF2B5EF4-FFF2-40B4-BE49-F238E27FC236}">
              <a16:creationId xmlns:a16="http://schemas.microsoft.com/office/drawing/2014/main" id="{BB5C8E9B-B86C-4942-9AE4-1609035BBF44}"/>
            </a:ext>
          </a:extLst>
        </xdr:cNvPr>
        <xdr:cNvCxnSpPr>
          <a:stCxn id="18" idx="6"/>
          <a:endCxn id="21" idx="1"/>
        </xdr:cNvCxnSpPr>
      </xdr:nvCxnSpPr>
      <xdr:spPr>
        <a:xfrm>
          <a:off x="2415541" y="2515552"/>
          <a:ext cx="956309" cy="23498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19050</xdr:colOff>
      <xdr:row>9</xdr:row>
      <xdr:rowOff>150492</xdr:rowOff>
    </xdr:from>
    <xdr:to>
      <xdr:col>8</xdr:col>
      <xdr:colOff>285751</xdr:colOff>
      <xdr:row>24</xdr:row>
      <xdr:rowOff>139064</xdr:rowOff>
    </xdr:to>
    <xdr:cxnSp macro="">
      <xdr:nvCxnSpPr>
        <xdr:cNvPr id="34" name="BP_Connector_45">
          <a:extLst>
            <a:ext uri="{FF2B5EF4-FFF2-40B4-BE49-F238E27FC236}">
              <a16:creationId xmlns:a16="http://schemas.microsoft.com/office/drawing/2014/main" id="{BC106587-A96A-4E5D-BC89-D8BEB7FBAF08}"/>
            </a:ext>
          </a:extLst>
        </xdr:cNvPr>
        <xdr:cNvCxnSpPr>
          <a:stCxn id="23" idx="3"/>
          <a:endCxn id="24" idx="1"/>
        </xdr:cNvCxnSpPr>
      </xdr:nvCxnSpPr>
      <xdr:spPr>
        <a:xfrm>
          <a:off x="4499610" y="1872612"/>
          <a:ext cx="906781" cy="273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209549</xdr:colOff>
      <xdr:row>22</xdr:row>
      <xdr:rowOff>158114</xdr:rowOff>
    </xdr:from>
    <xdr:to>
      <xdr:col>8</xdr:col>
      <xdr:colOff>285751</xdr:colOff>
      <xdr:row>24</xdr:row>
      <xdr:rowOff>139064</xdr:rowOff>
    </xdr:to>
    <xdr:cxnSp macro="">
      <xdr:nvCxnSpPr>
        <xdr:cNvPr id="35" name="BP_Connector_48">
          <a:extLst>
            <a:ext uri="{FF2B5EF4-FFF2-40B4-BE49-F238E27FC236}">
              <a16:creationId xmlns:a16="http://schemas.microsoft.com/office/drawing/2014/main" id="{0A63E864-CD1C-4E00-B036-26E6054C454D}"/>
            </a:ext>
          </a:extLst>
        </xdr:cNvPr>
        <xdr:cNvCxnSpPr>
          <a:stCxn id="22" idx="3"/>
          <a:endCxn id="24" idx="1"/>
        </xdr:cNvCxnSpPr>
      </xdr:nvCxnSpPr>
      <xdr:spPr>
        <a:xfrm>
          <a:off x="4690109" y="4257674"/>
          <a:ext cx="716282" cy="3467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19050</xdr:colOff>
      <xdr:row>24</xdr:row>
      <xdr:rowOff>139064</xdr:rowOff>
    </xdr:from>
    <xdr:to>
      <xdr:col>8</xdr:col>
      <xdr:colOff>285751</xdr:colOff>
      <xdr:row>26</xdr:row>
      <xdr:rowOff>34289</xdr:rowOff>
    </xdr:to>
    <xdr:cxnSp macro="">
      <xdr:nvCxnSpPr>
        <xdr:cNvPr id="36" name="BP_Connector_50">
          <a:extLst>
            <a:ext uri="{FF2B5EF4-FFF2-40B4-BE49-F238E27FC236}">
              <a16:creationId xmlns:a16="http://schemas.microsoft.com/office/drawing/2014/main" id="{5FA29D75-3F13-4154-A395-8ABE100AC047}"/>
            </a:ext>
          </a:extLst>
        </xdr:cNvPr>
        <xdr:cNvCxnSpPr>
          <a:stCxn id="21" idx="3"/>
          <a:endCxn id="24" idx="1"/>
        </xdr:cNvCxnSpPr>
      </xdr:nvCxnSpPr>
      <xdr:spPr>
        <a:xfrm flipV="1">
          <a:off x="4499610" y="4604384"/>
          <a:ext cx="906781" cy="260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438151</xdr:colOff>
      <xdr:row>22</xdr:row>
      <xdr:rowOff>158114</xdr:rowOff>
    </xdr:from>
    <xdr:to>
      <xdr:col>5</xdr:col>
      <xdr:colOff>114300</xdr:colOff>
      <xdr:row>22</xdr:row>
      <xdr:rowOff>160019</xdr:rowOff>
    </xdr:to>
    <xdr:cxnSp macro="">
      <xdr:nvCxnSpPr>
        <xdr:cNvPr id="37" name="BP_Connector_52">
          <a:extLst>
            <a:ext uri="{FF2B5EF4-FFF2-40B4-BE49-F238E27FC236}">
              <a16:creationId xmlns:a16="http://schemas.microsoft.com/office/drawing/2014/main" id="{ABAF8291-02DF-4CC5-9115-4F82B656171C}"/>
            </a:ext>
          </a:extLst>
        </xdr:cNvPr>
        <xdr:cNvCxnSpPr>
          <a:stCxn id="14" idx="3"/>
          <a:endCxn id="22" idx="1"/>
        </xdr:cNvCxnSpPr>
      </xdr:nvCxnSpPr>
      <xdr:spPr>
        <a:xfrm flipV="1">
          <a:off x="2358391" y="4257674"/>
          <a:ext cx="956309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457200</xdr:colOff>
      <xdr:row>26</xdr:row>
      <xdr:rowOff>34289</xdr:rowOff>
    </xdr:from>
    <xdr:to>
      <xdr:col>5</xdr:col>
      <xdr:colOff>171450</xdr:colOff>
      <xdr:row>26</xdr:row>
      <xdr:rowOff>36195</xdr:rowOff>
    </xdr:to>
    <xdr:cxnSp macro="">
      <xdr:nvCxnSpPr>
        <xdr:cNvPr id="38" name="BP_Connector_54">
          <a:extLst>
            <a:ext uri="{FF2B5EF4-FFF2-40B4-BE49-F238E27FC236}">
              <a16:creationId xmlns:a16="http://schemas.microsoft.com/office/drawing/2014/main" id="{E3CDF39E-F053-45AD-8644-348A574594BA}"/>
            </a:ext>
          </a:extLst>
        </xdr:cNvPr>
        <xdr:cNvCxnSpPr>
          <a:stCxn id="13" idx="3"/>
          <a:endCxn id="21" idx="1"/>
        </xdr:cNvCxnSpPr>
      </xdr:nvCxnSpPr>
      <xdr:spPr>
        <a:xfrm flipV="1">
          <a:off x="2377440" y="4865369"/>
          <a:ext cx="994410" cy="1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57150</xdr:colOff>
      <xdr:row>6</xdr:row>
      <xdr:rowOff>179070</xdr:rowOff>
    </xdr:from>
    <xdr:to>
      <xdr:col>6</xdr:col>
      <xdr:colOff>57150</xdr:colOff>
      <xdr:row>8</xdr:row>
      <xdr:rowOff>66672</xdr:rowOff>
    </xdr:to>
    <xdr:cxnSp macro="">
      <xdr:nvCxnSpPr>
        <xdr:cNvPr id="39" name="BP_Connector_56">
          <a:extLst>
            <a:ext uri="{FF2B5EF4-FFF2-40B4-BE49-F238E27FC236}">
              <a16:creationId xmlns:a16="http://schemas.microsoft.com/office/drawing/2014/main" id="{0AE23474-D715-415A-AE5D-4F5BA5519DB3}"/>
            </a:ext>
          </a:extLst>
        </xdr:cNvPr>
        <xdr:cNvCxnSpPr>
          <a:stCxn id="15" idx="2"/>
          <a:endCxn id="23" idx="0"/>
        </xdr:cNvCxnSpPr>
      </xdr:nvCxnSpPr>
      <xdr:spPr>
        <a:xfrm>
          <a:off x="3897630" y="1352550"/>
          <a:ext cx="0" cy="253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466726</xdr:colOff>
      <xdr:row>11</xdr:row>
      <xdr:rowOff>126999</xdr:rowOff>
    </xdr:from>
    <xdr:to>
      <xdr:col>4</xdr:col>
      <xdr:colOff>9526</xdr:colOff>
      <xdr:row>12</xdr:row>
      <xdr:rowOff>95249</xdr:rowOff>
    </xdr:to>
    <xdr:sp macro="" textlink="">
      <xdr:nvSpPr>
        <xdr:cNvPr id="40" name="BP_TextInfo_6" hidden="1">
          <a:extLst>
            <a:ext uri="{FF2B5EF4-FFF2-40B4-BE49-F238E27FC236}">
              <a16:creationId xmlns:a16="http://schemas.microsoft.com/office/drawing/2014/main" id="{B5C3961A-3687-4F2B-B980-62276F80B0D0}"/>
            </a:ext>
          </a:extLst>
        </xdr:cNvPr>
        <xdr:cNvSpPr/>
      </xdr:nvSpPr>
      <xdr:spPr>
        <a:xfrm>
          <a:off x="2386966" y="2214879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495301</xdr:colOff>
      <xdr:row>14</xdr:row>
      <xdr:rowOff>117475</xdr:rowOff>
    </xdr:from>
    <xdr:to>
      <xdr:col>4</xdr:col>
      <xdr:colOff>38101</xdr:colOff>
      <xdr:row>15</xdr:row>
      <xdr:rowOff>85725</xdr:rowOff>
    </xdr:to>
    <xdr:sp macro="" textlink="">
      <xdr:nvSpPr>
        <xdr:cNvPr id="41" name="BP_TextInfo_7" hidden="1">
          <a:extLst>
            <a:ext uri="{FF2B5EF4-FFF2-40B4-BE49-F238E27FC236}">
              <a16:creationId xmlns:a16="http://schemas.microsoft.com/office/drawing/2014/main" id="{4A842702-8651-4C0D-B9F4-E5AB7AD6905C}"/>
            </a:ext>
          </a:extLst>
        </xdr:cNvPr>
        <xdr:cNvSpPr/>
      </xdr:nvSpPr>
      <xdr:spPr>
        <a:xfrm>
          <a:off x="2415541" y="2753995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438151</xdr:colOff>
      <xdr:row>24</xdr:row>
      <xdr:rowOff>85089</xdr:rowOff>
    </xdr:from>
    <xdr:to>
      <xdr:col>3</xdr:col>
      <xdr:colOff>590551</xdr:colOff>
      <xdr:row>25</xdr:row>
      <xdr:rowOff>53339</xdr:rowOff>
    </xdr:to>
    <xdr:sp macro="" textlink="">
      <xdr:nvSpPr>
        <xdr:cNvPr id="42" name="BP_TextInfo_3" hidden="1">
          <a:extLst>
            <a:ext uri="{FF2B5EF4-FFF2-40B4-BE49-F238E27FC236}">
              <a16:creationId xmlns:a16="http://schemas.microsoft.com/office/drawing/2014/main" id="{16BC13A5-C440-4607-A823-99D34378607E}"/>
            </a:ext>
          </a:extLst>
        </xdr:cNvPr>
        <xdr:cNvSpPr/>
      </xdr:nvSpPr>
      <xdr:spPr>
        <a:xfrm>
          <a:off x="2358391" y="4550409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457200</xdr:colOff>
      <xdr:row>27</xdr:row>
      <xdr:rowOff>151765</xdr:rowOff>
    </xdr:from>
    <xdr:to>
      <xdr:col>4</xdr:col>
      <xdr:colOff>0</xdr:colOff>
      <xdr:row>28</xdr:row>
      <xdr:rowOff>120015</xdr:rowOff>
    </xdr:to>
    <xdr:sp macro="" textlink="">
      <xdr:nvSpPr>
        <xdr:cNvPr id="43" name="BP_TextInfo_2" hidden="1">
          <a:extLst>
            <a:ext uri="{FF2B5EF4-FFF2-40B4-BE49-F238E27FC236}">
              <a16:creationId xmlns:a16="http://schemas.microsoft.com/office/drawing/2014/main" id="{E4A25DE1-898C-468C-8442-15CC43D21A23}"/>
            </a:ext>
          </a:extLst>
        </xdr:cNvPr>
        <xdr:cNvSpPr/>
      </xdr:nvSpPr>
      <xdr:spPr>
        <a:xfrm>
          <a:off x="2377440" y="5165725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85725</xdr:colOff>
      <xdr:row>14</xdr:row>
      <xdr:rowOff>109854</xdr:rowOff>
    </xdr:from>
    <xdr:to>
      <xdr:col>7</xdr:col>
      <xdr:colOff>238125</xdr:colOff>
      <xdr:row>15</xdr:row>
      <xdr:rowOff>78104</xdr:rowOff>
    </xdr:to>
    <xdr:sp macro="" textlink="">
      <xdr:nvSpPr>
        <xdr:cNvPr id="44" name="BP_TextInfo_8" hidden="1">
          <a:extLst>
            <a:ext uri="{FF2B5EF4-FFF2-40B4-BE49-F238E27FC236}">
              <a16:creationId xmlns:a16="http://schemas.microsoft.com/office/drawing/2014/main" id="{355097C5-9C21-4F00-844D-B7916C95DAF4}"/>
            </a:ext>
          </a:extLst>
        </xdr:cNvPr>
        <xdr:cNvSpPr/>
      </xdr:nvSpPr>
      <xdr:spPr>
        <a:xfrm>
          <a:off x="4566285" y="2746374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19050</xdr:colOff>
      <xdr:row>11</xdr:row>
      <xdr:rowOff>75562</xdr:rowOff>
    </xdr:from>
    <xdr:to>
      <xdr:col>7</xdr:col>
      <xdr:colOff>171450</xdr:colOff>
      <xdr:row>12</xdr:row>
      <xdr:rowOff>43812</xdr:rowOff>
    </xdr:to>
    <xdr:sp macro="" textlink="">
      <xdr:nvSpPr>
        <xdr:cNvPr id="45" name="BP_TextInfo_12" hidden="1">
          <a:extLst>
            <a:ext uri="{FF2B5EF4-FFF2-40B4-BE49-F238E27FC236}">
              <a16:creationId xmlns:a16="http://schemas.microsoft.com/office/drawing/2014/main" id="{0044F464-3B14-4D67-9C33-FE8981DD9158}"/>
            </a:ext>
          </a:extLst>
        </xdr:cNvPr>
        <xdr:cNvSpPr/>
      </xdr:nvSpPr>
      <xdr:spPr>
        <a:xfrm>
          <a:off x="4499610" y="2163442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590550</xdr:colOff>
      <xdr:row>7</xdr:row>
      <xdr:rowOff>18796</xdr:rowOff>
    </xdr:from>
    <xdr:to>
      <xdr:col>7</xdr:col>
      <xdr:colOff>133350</xdr:colOff>
      <xdr:row>7</xdr:row>
      <xdr:rowOff>169926</xdr:rowOff>
    </xdr:to>
    <xdr:sp macro="" textlink="">
      <xdr:nvSpPr>
        <xdr:cNvPr id="46" name="BP_TextInfo_4" hidden="1">
          <a:extLst>
            <a:ext uri="{FF2B5EF4-FFF2-40B4-BE49-F238E27FC236}">
              <a16:creationId xmlns:a16="http://schemas.microsoft.com/office/drawing/2014/main" id="{7260AABD-9017-4C24-90BA-26A23EA705BD}"/>
            </a:ext>
          </a:extLst>
        </xdr:cNvPr>
        <xdr:cNvSpPr/>
      </xdr:nvSpPr>
      <xdr:spPr>
        <a:xfrm>
          <a:off x="4431030" y="1375156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11</xdr:col>
      <xdr:colOff>104775</xdr:colOff>
      <xdr:row>14</xdr:row>
      <xdr:rowOff>177165</xdr:rowOff>
    </xdr:from>
    <xdr:to>
      <xdr:col>11</xdr:col>
      <xdr:colOff>257175</xdr:colOff>
      <xdr:row>15</xdr:row>
      <xdr:rowOff>145415</xdr:rowOff>
    </xdr:to>
    <xdr:sp macro="" textlink="">
      <xdr:nvSpPr>
        <xdr:cNvPr id="47" name="BP_TextInfo_1" hidden="1">
          <a:extLst>
            <a:ext uri="{FF2B5EF4-FFF2-40B4-BE49-F238E27FC236}">
              <a16:creationId xmlns:a16="http://schemas.microsoft.com/office/drawing/2014/main" id="{EA1BFDDE-AB91-42F6-8EE8-DE181BA9983B}"/>
            </a:ext>
          </a:extLst>
        </xdr:cNvPr>
        <xdr:cNvSpPr/>
      </xdr:nvSpPr>
      <xdr:spPr>
        <a:xfrm>
          <a:off x="7145655" y="2813685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431223</xdr:colOff>
      <xdr:row>15</xdr:row>
      <xdr:rowOff>175780</xdr:rowOff>
    </xdr:to>
    <xdr:sp macro="" textlink="">
      <xdr:nvSpPr>
        <xdr:cNvPr id="49" name="Picture_Master" hidden="1">
          <a:extLst>
            <a:ext uri="{FF2B5EF4-FFF2-40B4-BE49-F238E27FC236}">
              <a16:creationId xmlns:a16="http://schemas.microsoft.com/office/drawing/2014/main" id="{A3BFF043-60D9-453E-8959-0FAA2220D8DA}"/>
            </a:ext>
          </a:extLst>
        </xdr:cNvPr>
        <xdr:cNvSpPr/>
      </xdr:nvSpPr>
      <xdr:spPr>
        <a:xfrm>
          <a:off x="8961120" y="2087880"/>
          <a:ext cx="1071303" cy="9073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422275</xdr:colOff>
      <xdr:row>18</xdr:row>
      <xdr:rowOff>10391</xdr:rowOff>
    </xdr:from>
    <xdr:to>
      <xdr:col>8</xdr:col>
      <xdr:colOff>34925</xdr:colOff>
      <xdr:row>19</xdr:row>
      <xdr:rowOff>42141</xdr:rowOff>
    </xdr:to>
    <xdr:pic>
      <xdr:nvPicPr>
        <xdr:cNvPr id="50" name="BP_Collapse_9_4" hidden="1">
          <a:extLst>
            <a:ext uri="{FF2B5EF4-FFF2-40B4-BE49-F238E27FC236}">
              <a16:creationId xmlns:a16="http://schemas.microsoft.com/office/drawing/2014/main" id="{D9793568-5750-43B7-B890-FE37132EF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2835" y="3378431"/>
          <a:ext cx="252730" cy="214630"/>
        </a:xfrm>
        <a:prstGeom prst="rect">
          <a:avLst/>
        </a:prstGeom>
      </xdr:spPr>
    </xdr:pic>
    <xdr:clientData/>
  </xdr:twoCellAnchor>
  <xdr:twoCellAnchor editAs="absolute">
    <xdr:from>
      <xdr:col>14</xdr:col>
      <xdr:colOff>1</xdr:colOff>
      <xdr:row>5</xdr:row>
      <xdr:rowOff>0</xdr:rowOff>
    </xdr:from>
    <xdr:to>
      <xdr:col>14</xdr:col>
      <xdr:colOff>217200</xdr:colOff>
      <xdr:row>6</xdr:row>
      <xdr:rowOff>31750</xdr:rowOff>
    </xdr:to>
    <xdr:pic>
      <xdr:nvPicPr>
        <xdr:cNvPr id="51" name="BP_Expand_" hidden="1">
          <a:extLst>
            <a:ext uri="{FF2B5EF4-FFF2-40B4-BE49-F238E27FC236}">
              <a16:creationId xmlns:a16="http://schemas.microsoft.com/office/drawing/2014/main" id="{BD840C50-FA44-4495-B4CA-B9BF09B3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1121" y="99060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3</xdr:col>
      <xdr:colOff>457200</xdr:colOff>
      <xdr:row>27</xdr:row>
      <xdr:rowOff>120015</xdr:rowOff>
    </xdr:from>
    <xdr:to>
      <xdr:col>6</xdr:col>
      <xdr:colOff>190500</xdr:colOff>
      <xdr:row>29</xdr:row>
      <xdr:rowOff>76200</xdr:rowOff>
    </xdr:to>
    <xdr:sp macro="" textlink="">
      <xdr:nvSpPr>
        <xdr:cNvPr id="52" name="BP_Textbox_2" hidden="1">
          <a:extLst>
            <a:ext uri="{FF2B5EF4-FFF2-40B4-BE49-F238E27FC236}">
              <a16:creationId xmlns:a16="http://schemas.microsoft.com/office/drawing/2014/main" id="{300EA56F-6AC3-4557-8B80-FE29F6058AA4}"/>
            </a:ext>
          </a:extLst>
        </xdr:cNvPr>
        <xdr:cNvSpPr txBox="1"/>
      </xdr:nvSpPr>
      <xdr:spPr>
        <a:xfrm>
          <a:off x="2377440" y="5133975"/>
          <a:ext cx="1653540" cy="32194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3</xdr:col>
      <xdr:colOff>438151</xdr:colOff>
      <xdr:row>24</xdr:row>
      <xdr:rowOff>53339</xdr:rowOff>
    </xdr:from>
    <xdr:to>
      <xdr:col>6</xdr:col>
      <xdr:colOff>190500</xdr:colOff>
      <xdr:row>26</xdr:row>
      <xdr:rowOff>9525</xdr:rowOff>
    </xdr:to>
    <xdr:sp macro="" textlink="">
      <xdr:nvSpPr>
        <xdr:cNvPr id="53" name="BP_Textbox_3" hidden="1">
          <a:extLst>
            <a:ext uri="{FF2B5EF4-FFF2-40B4-BE49-F238E27FC236}">
              <a16:creationId xmlns:a16="http://schemas.microsoft.com/office/drawing/2014/main" id="{DB3DF0FD-50DE-48D3-A54C-C796E53BC261}"/>
            </a:ext>
          </a:extLst>
        </xdr:cNvPr>
        <xdr:cNvSpPr txBox="1"/>
      </xdr:nvSpPr>
      <xdr:spPr>
        <a:xfrm>
          <a:off x="2358391" y="4518659"/>
          <a:ext cx="1672589" cy="32194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11</xdr:col>
      <xdr:colOff>104775</xdr:colOff>
      <xdr:row>14</xdr:row>
      <xdr:rowOff>145415</xdr:rowOff>
    </xdr:from>
    <xdr:to>
      <xdr:col>13</xdr:col>
      <xdr:colOff>466725</xdr:colOff>
      <xdr:row>16</xdr:row>
      <xdr:rowOff>104775</xdr:rowOff>
    </xdr:to>
    <xdr:sp macro="" textlink="">
      <xdr:nvSpPr>
        <xdr:cNvPr id="54" name="BP_Textbox_1" hidden="1">
          <a:extLst>
            <a:ext uri="{FF2B5EF4-FFF2-40B4-BE49-F238E27FC236}">
              <a16:creationId xmlns:a16="http://schemas.microsoft.com/office/drawing/2014/main" id="{AB323B3B-B515-4213-AFC5-CA005444AD1D}"/>
            </a:ext>
          </a:extLst>
        </xdr:cNvPr>
        <xdr:cNvSpPr txBox="1"/>
      </xdr:nvSpPr>
      <xdr:spPr>
        <a:xfrm>
          <a:off x="7145655" y="2781935"/>
          <a:ext cx="1642110" cy="32512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3</xdr:col>
      <xdr:colOff>495301</xdr:colOff>
      <xdr:row>14</xdr:row>
      <xdr:rowOff>85725</xdr:rowOff>
    </xdr:from>
    <xdr:to>
      <xdr:col>6</xdr:col>
      <xdr:colOff>190501</xdr:colOff>
      <xdr:row>16</xdr:row>
      <xdr:rowOff>45721</xdr:rowOff>
    </xdr:to>
    <xdr:sp macro="" textlink="">
      <xdr:nvSpPr>
        <xdr:cNvPr id="55" name="BP_Textbox_7" hidden="1">
          <a:extLst>
            <a:ext uri="{FF2B5EF4-FFF2-40B4-BE49-F238E27FC236}">
              <a16:creationId xmlns:a16="http://schemas.microsoft.com/office/drawing/2014/main" id="{638D89DA-884D-4486-B0D1-9E20B5E58F33}"/>
            </a:ext>
          </a:extLst>
        </xdr:cNvPr>
        <xdr:cNvSpPr txBox="1"/>
      </xdr:nvSpPr>
      <xdr:spPr>
        <a:xfrm>
          <a:off x="2415541" y="2722245"/>
          <a:ext cx="1615440" cy="32575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7</xdr:col>
      <xdr:colOff>41275</xdr:colOff>
      <xdr:row>9</xdr:row>
      <xdr:rowOff>39367</xdr:rowOff>
    </xdr:from>
    <xdr:to>
      <xdr:col>7</xdr:col>
      <xdr:colOff>263525</xdr:colOff>
      <xdr:row>10</xdr:row>
      <xdr:rowOff>71117</xdr:rowOff>
    </xdr:to>
    <xdr:pic>
      <xdr:nvPicPr>
        <xdr:cNvPr id="56" name="BP_Collapse_" hidden="1">
          <a:extLst>
            <a:ext uri="{FF2B5EF4-FFF2-40B4-BE49-F238E27FC236}">
              <a16:creationId xmlns:a16="http://schemas.microsoft.com/office/drawing/2014/main" id="{6A308CC4-DD7A-4786-ABA0-4D0E0050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21835" y="1761487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6</xdr:col>
      <xdr:colOff>590550</xdr:colOff>
      <xdr:row>6</xdr:row>
      <xdr:rowOff>179070</xdr:rowOff>
    </xdr:from>
    <xdr:to>
      <xdr:col>9</xdr:col>
      <xdr:colOff>304800</xdr:colOff>
      <xdr:row>8</xdr:row>
      <xdr:rowOff>171450</xdr:rowOff>
    </xdr:to>
    <xdr:sp macro="" textlink="">
      <xdr:nvSpPr>
        <xdr:cNvPr id="57" name="BP_Textbox_4" hidden="1">
          <a:extLst>
            <a:ext uri="{FF2B5EF4-FFF2-40B4-BE49-F238E27FC236}">
              <a16:creationId xmlns:a16="http://schemas.microsoft.com/office/drawing/2014/main" id="{B9EF3CB7-B0D0-4E63-AD02-FB093AE3E3DE}"/>
            </a:ext>
          </a:extLst>
        </xdr:cNvPr>
        <xdr:cNvSpPr txBox="1"/>
      </xdr:nvSpPr>
      <xdr:spPr>
        <a:xfrm>
          <a:off x="4431030" y="1352550"/>
          <a:ext cx="1634490" cy="35814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7</xdr:col>
      <xdr:colOff>19050</xdr:colOff>
      <xdr:row>11</xdr:row>
      <xdr:rowOff>43812</xdr:rowOff>
    </xdr:from>
    <xdr:to>
      <xdr:col>9</xdr:col>
      <xdr:colOff>381000</xdr:colOff>
      <xdr:row>12</xdr:row>
      <xdr:rowOff>180975</xdr:rowOff>
    </xdr:to>
    <xdr:sp macro="" textlink="">
      <xdr:nvSpPr>
        <xdr:cNvPr id="58" name="BP_Textbox_12" hidden="1">
          <a:extLst>
            <a:ext uri="{FF2B5EF4-FFF2-40B4-BE49-F238E27FC236}">
              <a16:creationId xmlns:a16="http://schemas.microsoft.com/office/drawing/2014/main" id="{83BDAAF0-4F82-4C32-B495-C3B681C99245}"/>
            </a:ext>
          </a:extLst>
        </xdr:cNvPr>
        <xdr:cNvSpPr txBox="1"/>
      </xdr:nvSpPr>
      <xdr:spPr>
        <a:xfrm>
          <a:off x="4499610" y="2131692"/>
          <a:ext cx="1642110" cy="320043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7</xdr:col>
      <xdr:colOff>85725</xdr:colOff>
      <xdr:row>14</xdr:row>
      <xdr:rowOff>78104</xdr:rowOff>
    </xdr:from>
    <xdr:to>
      <xdr:col>9</xdr:col>
      <xdr:colOff>457200</xdr:colOff>
      <xdr:row>16</xdr:row>
      <xdr:rowOff>28575</xdr:rowOff>
    </xdr:to>
    <xdr:sp macro="" textlink="">
      <xdr:nvSpPr>
        <xdr:cNvPr id="59" name="BP_Textbox_8" hidden="1">
          <a:extLst>
            <a:ext uri="{FF2B5EF4-FFF2-40B4-BE49-F238E27FC236}">
              <a16:creationId xmlns:a16="http://schemas.microsoft.com/office/drawing/2014/main" id="{53E4877D-1453-43A7-B4A6-BB38A2DF7F0C}"/>
            </a:ext>
          </a:extLst>
        </xdr:cNvPr>
        <xdr:cNvSpPr txBox="1"/>
      </xdr:nvSpPr>
      <xdr:spPr>
        <a:xfrm>
          <a:off x="4566285" y="2714624"/>
          <a:ext cx="1651635" cy="316231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type of clothing</a:t>
          </a:r>
        </a:p>
      </xdr:txBody>
    </xdr:sp>
    <xdr:clientData/>
  </xdr:twoCellAnchor>
  <xdr:twoCellAnchor editAs="absolute">
    <xdr:from>
      <xdr:col>3</xdr:col>
      <xdr:colOff>466726</xdr:colOff>
      <xdr:row>11</xdr:row>
      <xdr:rowOff>95249</xdr:rowOff>
    </xdr:from>
    <xdr:to>
      <xdr:col>6</xdr:col>
      <xdr:colOff>28575</xdr:colOff>
      <xdr:row>14</xdr:row>
      <xdr:rowOff>47624</xdr:rowOff>
    </xdr:to>
    <xdr:sp macro="" textlink="">
      <xdr:nvSpPr>
        <xdr:cNvPr id="60" name="BP_Textbox_6" hidden="1">
          <a:extLst>
            <a:ext uri="{FF2B5EF4-FFF2-40B4-BE49-F238E27FC236}">
              <a16:creationId xmlns:a16="http://schemas.microsoft.com/office/drawing/2014/main" id="{71A87946-CA5C-46DB-B227-9461E1DF9D56}"/>
            </a:ext>
          </a:extLst>
        </xdr:cNvPr>
        <xdr:cNvSpPr txBox="1"/>
      </xdr:nvSpPr>
      <xdr:spPr>
        <a:xfrm>
          <a:off x="2386966" y="2183129"/>
          <a:ext cx="1482089" cy="50101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0/1 decision for each type of clothing</a:t>
          </a:r>
        </a:p>
      </xdr:txBody>
    </xdr:sp>
    <xdr:clientData/>
  </xdr:twoCellAnchor>
  <xdr:twoCellAnchor editAs="absolute">
    <xdr:from>
      <xdr:col>4</xdr:col>
      <xdr:colOff>175497</xdr:colOff>
      <xdr:row>12</xdr:row>
      <xdr:rowOff>166304</xdr:rowOff>
    </xdr:from>
    <xdr:to>
      <xdr:col>4</xdr:col>
      <xdr:colOff>396004</xdr:colOff>
      <xdr:row>13</xdr:row>
      <xdr:rowOff>148973</xdr:rowOff>
    </xdr:to>
    <xdr:sp macro="" textlink="">
      <xdr:nvSpPr>
        <xdr:cNvPr id="61" name="BP_ConnectorLabel_30">
          <a:extLst>
            <a:ext uri="{FF2B5EF4-FFF2-40B4-BE49-F238E27FC236}">
              <a16:creationId xmlns:a16="http://schemas.microsoft.com/office/drawing/2014/main" id="{80754BF7-0C9D-42A3-A6DF-229C82365745}"/>
            </a:ext>
          </a:extLst>
        </xdr:cNvPr>
        <xdr:cNvSpPr/>
      </xdr:nvSpPr>
      <xdr:spPr>
        <a:xfrm rot="4090">
          <a:off x="2735817" y="2437064"/>
          <a:ext cx="22050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&lt;=</a:t>
          </a:r>
        </a:p>
      </xdr:txBody>
    </xdr:sp>
    <xdr:clientData/>
  </xdr:twoCellAnchor>
  <xdr:twoCellAnchor editAs="absolute">
    <xdr:from>
      <xdr:col>7</xdr:col>
      <xdr:colOff>518397</xdr:colOff>
      <xdr:row>17</xdr:row>
      <xdr:rowOff>177893</xdr:rowOff>
    </xdr:from>
    <xdr:to>
      <xdr:col>8</xdr:col>
      <xdr:colOff>129304</xdr:colOff>
      <xdr:row>18</xdr:row>
      <xdr:rowOff>160562</xdr:rowOff>
    </xdr:to>
    <xdr:sp macro="" textlink="">
      <xdr:nvSpPr>
        <xdr:cNvPr id="62" name="BP_ConnectorLabel_36">
          <a:extLst>
            <a:ext uri="{FF2B5EF4-FFF2-40B4-BE49-F238E27FC236}">
              <a16:creationId xmlns:a16="http://schemas.microsoft.com/office/drawing/2014/main" id="{EFE4986D-7A9E-40E0-9EE0-F836009CFECC}"/>
            </a:ext>
          </a:extLst>
        </xdr:cNvPr>
        <xdr:cNvSpPr/>
      </xdr:nvSpPr>
      <xdr:spPr>
        <a:xfrm rot="2083">
          <a:off x="4998957" y="3363053"/>
          <a:ext cx="25098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B618-54E5-4F09-9C86-9291405CE7B7}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F09E-6D3E-4ADD-85E9-58B2640E45F1}">
  <dimension ref="D3"/>
  <sheetViews>
    <sheetView showGridLines="0" showRowColHeaders="0" zoomScaleNormal="100" workbookViewId="0">
      <selection activeCell="Q14" sqref="Q14"/>
    </sheetView>
  </sheetViews>
  <sheetFormatPr defaultRowHeight="15" x14ac:dyDescent="0.25"/>
  <sheetData>
    <row r="3" spans="4:4" ht="21" x14ac:dyDescent="0.35">
      <c r="D3" s="12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I31"/>
  <sheetViews>
    <sheetView tabSelected="1" workbookViewId="0">
      <selection activeCell="B29" sqref="B29"/>
    </sheetView>
  </sheetViews>
  <sheetFormatPr defaultRowHeight="15" x14ac:dyDescent="0.25"/>
  <cols>
    <col min="1" max="1" width="30.140625" style="1" customWidth="1"/>
    <col min="2" max="2" width="13.5703125" style="1" bestFit="1" customWidth="1"/>
    <col min="3" max="3" width="12" style="1" customWidth="1"/>
    <col min="4" max="4" width="11.42578125" style="1" customWidth="1"/>
    <col min="5" max="8" width="9.140625" style="1"/>
    <col min="9" max="9" width="17.42578125" style="1" customWidth="1"/>
    <col min="10" max="256" width="9.140625" style="1"/>
    <col min="257" max="257" width="30.140625" style="1" customWidth="1"/>
    <col min="258" max="258" width="13.5703125" style="1" bestFit="1" customWidth="1"/>
    <col min="259" max="259" width="12" style="1" customWidth="1"/>
    <col min="260" max="260" width="11.42578125" style="1" customWidth="1"/>
    <col min="261" max="264" width="9.140625" style="1"/>
    <col min="265" max="265" width="17.42578125" style="1" customWidth="1"/>
    <col min="266" max="512" width="9.140625" style="1"/>
    <col min="513" max="513" width="30.140625" style="1" customWidth="1"/>
    <col min="514" max="514" width="13.5703125" style="1" bestFit="1" customWidth="1"/>
    <col min="515" max="515" width="12" style="1" customWidth="1"/>
    <col min="516" max="516" width="11.42578125" style="1" customWidth="1"/>
    <col min="517" max="520" width="9.140625" style="1"/>
    <col min="521" max="521" width="17.42578125" style="1" customWidth="1"/>
    <col min="522" max="768" width="9.140625" style="1"/>
    <col min="769" max="769" width="30.140625" style="1" customWidth="1"/>
    <col min="770" max="770" width="13.5703125" style="1" bestFit="1" customWidth="1"/>
    <col min="771" max="771" width="12" style="1" customWidth="1"/>
    <col min="772" max="772" width="11.42578125" style="1" customWidth="1"/>
    <col min="773" max="776" width="9.140625" style="1"/>
    <col min="777" max="777" width="17.42578125" style="1" customWidth="1"/>
    <col min="778" max="1024" width="9.140625" style="1"/>
    <col min="1025" max="1025" width="30.140625" style="1" customWidth="1"/>
    <col min="1026" max="1026" width="13.5703125" style="1" bestFit="1" customWidth="1"/>
    <col min="1027" max="1027" width="12" style="1" customWidth="1"/>
    <col min="1028" max="1028" width="11.42578125" style="1" customWidth="1"/>
    <col min="1029" max="1032" width="9.140625" style="1"/>
    <col min="1033" max="1033" width="17.42578125" style="1" customWidth="1"/>
    <col min="1034" max="1280" width="9.140625" style="1"/>
    <col min="1281" max="1281" width="30.140625" style="1" customWidth="1"/>
    <col min="1282" max="1282" width="13.5703125" style="1" bestFit="1" customWidth="1"/>
    <col min="1283" max="1283" width="12" style="1" customWidth="1"/>
    <col min="1284" max="1284" width="11.42578125" style="1" customWidth="1"/>
    <col min="1285" max="1288" width="9.140625" style="1"/>
    <col min="1289" max="1289" width="17.42578125" style="1" customWidth="1"/>
    <col min="1290" max="1536" width="9.140625" style="1"/>
    <col min="1537" max="1537" width="30.140625" style="1" customWidth="1"/>
    <col min="1538" max="1538" width="13.5703125" style="1" bestFit="1" customWidth="1"/>
    <col min="1539" max="1539" width="12" style="1" customWidth="1"/>
    <col min="1540" max="1540" width="11.42578125" style="1" customWidth="1"/>
    <col min="1541" max="1544" width="9.140625" style="1"/>
    <col min="1545" max="1545" width="17.42578125" style="1" customWidth="1"/>
    <col min="1546" max="1792" width="9.140625" style="1"/>
    <col min="1793" max="1793" width="30.140625" style="1" customWidth="1"/>
    <col min="1794" max="1794" width="13.5703125" style="1" bestFit="1" customWidth="1"/>
    <col min="1795" max="1795" width="12" style="1" customWidth="1"/>
    <col min="1796" max="1796" width="11.42578125" style="1" customWidth="1"/>
    <col min="1797" max="1800" width="9.140625" style="1"/>
    <col min="1801" max="1801" width="17.42578125" style="1" customWidth="1"/>
    <col min="1802" max="2048" width="9.140625" style="1"/>
    <col min="2049" max="2049" width="30.140625" style="1" customWidth="1"/>
    <col min="2050" max="2050" width="13.5703125" style="1" bestFit="1" customWidth="1"/>
    <col min="2051" max="2051" width="12" style="1" customWidth="1"/>
    <col min="2052" max="2052" width="11.42578125" style="1" customWidth="1"/>
    <col min="2053" max="2056" width="9.140625" style="1"/>
    <col min="2057" max="2057" width="17.42578125" style="1" customWidth="1"/>
    <col min="2058" max="2304" width="9.140625" style="1"/>
    <col min="2305" max="2305" width="30.140625" style="1" customWidth="1"/>
    <col min="2306" max="2306" width="13.5703125" style="1" bestFit="1" customWidth="1"/>
    <col min="2307" max="2307" width="12" style="1" customWidth="1"/>
    <col min="2308" max="2308" width="11.42578125" style="1" customWidth="1"/>
    <col min="2309" max="2312" width="9.140625" style="1"/>
    <col min="2313" max="2313" width="17.42578125" style="1" customWidth="1"/>
    <col min="2314" max="2560" width="9.140625" style="1"/>
    <col min="2561" max="2561" width="30.140625" style="1" customWidth="1"/>
    <col min="2562" max="2562" width="13.5703125" style="1" bestFit="1" customWidth="1"/>
    <col min="2563" max="2563" width="12" style="1" customWidth="1"/>
    <col min="2564" max="2564" width="11.42578125" style="1" customWidth="1"/>
    <col min="2565" max="2568" width="9.140625" style="1"/>
    <col min="2569" max="2569" width="17.42578125" style="1" customWidth="1"/>
    <col min="2570" max="2816" width="9.140625" style="1"/>
    <col min="2817" max="2817" width="30.140625" style="1" customWidth="1"/>
    <col min="2818" max="2818" width="13.5703125" style="1" bestFit="1" customWidth="1"/>
    <col min="2819" max="2819" width="12" style="1" customWidth="1"/>
    <col min="2820" max="2820" width="11.42578125" style="1" customWidth="1"/>
    <col min="2821" max="2824" width="9.140625" style="1"/>
    <col min="2825" max="2825" width="17.42578125" style="1" customWidth="1"/>
    <col min="2826" max="3072" width="9.140625" style="1"/>
    <col min="3073" max="3073" width="30.140625" style="1" customWidth="1"/>
    <col min="3074" max="3074" width="13.5703125" style="1" bestFit="1" customWidth="1"/>
    <col min="3075" max="3075" width="12" style="1" customWidth="1"/>
    <col min="3076" max="3076" width="11.42578125" style="1" customWidth="1"/>
    <col min="3077" max="3080" width="9.140625" style="1"/>
    <col min="3081" max="3081" width="17.42578125" style="1" customWidth="1"/>
    <col min="3082" max="3328" width="9.140625" style="1"/>
    <col min="3329" max="3329" width="30.140625" style="1" customWidth="1"/>
    <col min="3330" max="3330" width="13.5703125" style="1" bestFit="1" customWidth="1"/>
    <col min="3331" max="3331" width="12" style="1" customWidth="1"/>
    <col min="3332" max="3332" width="11.42578125" style="1" customWidth="1"/>
    <col min="3333" max="3336" width="9.140625" style="1"/>
    <col min="3337" max="3337" width="17.42578125" style="1" customWidth="1"/>
    <col min="3338" max="3584" width="9.140625" style="1"/>
    <col min="3585" max="3585" width="30.140625" style="1" customWidth="1"/>
    <col min="3586" max="3586" width="13.5703125" style="1" bestFit="1" customWidth="1"/>
    <col min="3587" max="3587" width="12" style="1" customWidth="1"/>
    <col min="3588" max="3588" width="11.42578125" style="1" customWidth="1"/>
    <col min="3589" max="3592" width="9.140625" style="1"/>
    <col min="3593" max="3593" width="17.42578125" style="1" customWidth="1"/>
    <col min="3594" max="3840" width="9.140625" style="1"/>
    <col min="3841" max="3841" width="30.140625" style="1" customWidth="1"/>
    <col min="3842" max="3842" width="13.5703125" style="1" bestFit="1" customWidth="1"/>
    <col min="3843" max="3843" width="12" style="1" customWidth="1"/>
    <col min="3844" max="3844" width="11.42578125" style="1" customWidth="1"/>
    <col min="3845" max="3848" width="9.140625" style="1"/>
    <col min="3849" max="3849" width="17.42578125" style="1" customWidth="1"/>
    <col min="3850" max="4096" width="9.140625" style="1"/>
    <col min="4097" max="4097" width="30.140625" style="1" customWidth="1"/>
    <col min="4098" max="4098" width="13.5703125" style="1" bestFit="1" customWidth="1"/>
    <col min="4099" max="4099" width="12" style="1" customWidth="1"/>
    <col min="4100" max="4100" width="11.42578125" style="1" customWidth="1"/>
    <col min="4101" max="4104" width="9.140625" style="1"/>
    <col min="4105" max="4105" width="17.42578125" style="1" customWidth="1"/>
    <col min="4106" max="4352" width="9.140625" style="1"/>
    <col min="4353" max="4353" width="30.140625" style="1" customWidth="1"/>
    <col min="4354" max="4354" width="13.5703125" style="1" bestFit="1" customWidth="1"/>
    <col min="4355" max="4355" width="12" style="1" customWidth="1"/>
    <col min="4356" max="4356" width="11.42578125" style="1" customWidth="1"/>
    <col min="4357" max="4360" width="9.140625" style="1"/>
    <col min="4361" max="4361" width="17.42578125" style="1" customWidth="1"/>
    <col min="4362" max="4608" width="9.140625" style="1"/>
    <col min="4609" max="4609" width="30.140625" style="1" customWidth="1"/>
    <col min="4610" max="4610" width="13.5703125" style="1" bestFit="1" customWidth="1"/>
    <col min="4611" max="4611" width="12" style="1" customWidth="1"/>
    <col min="4612" max="4612" width="11.42578125" style="1" customWidth="1"/>
    <col min="4613" max="4616" width="9.140625" style="1"/>
    <col min="4617" max="4617" width="17.42578125" style="1" customWidth="1"/>
    <col min="4618" max="4864" width="9.140625" style="1"/>
    <col min="4865" max="4865" width="30.140625" style="1" customWidth="1"/>
    <col min="4866" max="4866" width="13.5703125" style="1" bestFit="1" customWidth="1"/>
    <col min="4867" max="4867" width="12" style="1" customWidth="1"/>
    <col min="4868" max="4868" width="11.42578125" style="1" customWidth="1"/>
    <col min="4869" max="4872" width="9.140625" style="1"/>
    <col min="4873" max="4873" width="17.42578125" style="1" customWidth="1"/>
    <col min="4874" max="5120" width="9.140625" style="1"/>
    <col min="5121" max="5121" width="30.140625" style="1" customWidth="1"/>
    <col min="5122" max="5122" width="13.5703125" style="1" bestFit="1" customWidth="1"/>
    <col min="5123" max="5123" width="12" style="1" customWidth="1"/>
    <col min="5124" max="5124" width="11.42578125" style="1" customWidth="1"/>
    <col min="5125" max="5128" width="9.140625" style="1"/>
    <col min="5129" max="5129" width="17.42578125" style="1" customWidth="1"/>
    <col min="5130" max="5376" width="9.140625" style="1"/>
    <col min="5377" max="5377" width="30.140625" style="1" customWidth="1"/>
    <col min="5378" max="5378" width="13.5703125" style="1" bestFit="1" customWidth="1"/>
    <col min="5379" max="5379" width="12" style="1" customWidth="1"/>
    <col min="5380" max="5380" width="11.42578125" style="1" customWidth="1"/>
    <col min="5381" max="5384" width="9.140625" style="1"/>
    <col min="5385" max="5385" width="17.42578125" style="1" customWidth="1"/>
    <col min="5386" max="5632" width="9.140625" style="1"/>
    <col min="5633" max="5633" width="30.140625" style="1" customWidth="1"/>
    <col min="5634" max="5634" width="13.5703125" style="1" bestFit="1" customWidth="1"/>
    <col min="5635" max="5635" width="12" style="1" customWidth="1"/>
    <col min="5636" max="5636" width="11.42578125" style="1" customWidth="1"/>
    <col min="5637" max="5640" width="9.140625" style="1"/>
    <col min="5641" max="5641" width="17.42578125" style="1" customWidth="1"/>
    <col min="5642" max="5888" width="9.140625" style="1"/>
    <col min="5889" max="5889" width="30.140625" style="1" customWidth="1"/>
    <col min="5890" max="5890" width="13.5703125" style="1" bestFit="1" customWidth="1"/>
    <col min="5891" max="5891" width="12" style="1" customWidth="1"/>
    <col min="5892" max="5892" width="11.42578125" style="1" customWidth="1"/>
    <col min="5893" max="5896" width="9.140625" style="1"/>
    <col min="5897" max="5897" width="17.42578125" style="1" customWidth="1"/>
    <col min="5898" max="6144" width="9.140625" style="1"/>
    <col min="6145" max="6145" width="30.140625" style="1" customWidth="1"/>
    <col min="6146" max="6146" width="13.5703125" style="1" bestFit="1" customWidth="1"/>
    <col min="6147" max="6147" width="12" style="1" customWidth="1"/>
    <col min="6148" max="6148" width="11.42578125" style="1" customWidth="1"/>
    <col min="6149" max="6152" width="9.140625" style="1"/>
    <col min="6153" max="6153" width="17.42578125" style="1" customWidth="1"/>
    <col min="6154" max="6400" width="9.140625" style="1"/>
    <col min="6401" max="6401" width="30.140625" style="1" customWidth="1"/>
    <col min="6402" max="6402" width="13.5703125" style="1" bestFit="1" customWidth="1"/>
    <col min="6403" max="6403" width="12" style="1" customWidth="1"/>
    <col min="6404" max="6404" width="11.42578125" style="1" customWidth="1"/>
    <col min="6405" max="6408" width="9.140625" style="1"/>
    <col min="6409" max="6409" width="17.42578125" style="1" customWidth="1"/>
    <col min="6410" max="6656" width="9.140625" style="1"/>
    <col min="6657" max="6657" width="30.140625" style="1" customWidth="1"/>
    <col min="6658" max="6658" width="13.5703125" style="1" bestFit="1" customWidth="1"/>
    <col min="6659" max="6659" width="12" style="1" customWidth="1"/>
    <col min="6660" max="6660" width="11.42578125" style="1" customWidth="1"/>
    <col min="6661" max="6664" width="9.140625" style="1"/>
    <col min="6665" max="6665" width="17.42578125" style="1" customWidth="1"/>
    <col min="6666" max="6912" width="9.140625" style="1"/>
    <col min="6913" max="6913" width="30.140625" style="1" customWidth="1"/>
    <col min="6914" max="6914" width="13.5703125" style="1" bestFit="1" customWidth="1"/>
    <col min="6915" max="6915" width="12" style="1" customWidth="1"/>
    <col min="6916" max="6916" width="11.42578125" style="1" customWidth="1"/>
    <col min="6917" max="6920" width="9.140625" style="1"/>
    <col min="6921" max="6921" width="17.42578125" style="1" customWidth="1"/>
    <col min="6922" max="7168" width="9.140625" style="1"/>
    <col min="7169" max="7169" width="30.140625" style="1" customWidth="1"/>
    <col min="7170" max="7170" width="13.5703125" style="1" bestFit="1" customWidth="1"/>
    <col min="7171" max="7171" width="12" style="1" customWidth="1"/>
    <col min="7172" max="7172" width="11.42578125" style="1" customWidth="1"/>
    <col min="7173" max="7176" width="9.140625" style="1"/>
    <col min="7177" max="7177" width="17.42578125" style="1" customWidth="1"/>
    <col min="7178" max="7424" width="9.140625" style="1"/>
    <col min="7425" max="7425" width="30.140625" style="1" customWidth="1"/>
    <col min="7426" max="7426" width="13.5703125" style="1" bestFit="1" customWidth="1"/>
    <col min="7427" max="7427" width="12" style="1" customWidth="1"/>
    <col min="7428" max="7428" width="11.42578125" style="1" customWidth="1"/>
    <col min="7429" max="7432" width="9.140625" style="1"/>
    <col min="7433" max="7433" width="17.42578125" style="1" customWidth="1"/>
    <col min="7434" max="7680" width="9.140625" style="1"/>
    <col min="7681" max="7681" width="30.140625" style="1" customWidth="1"/>
    <col min="7682" max="7682" width="13.5703125" style="1" bestFit="1" customWidth="1"/>
    <col min="7683" max="7683" width="12" style="1" customWidth="1"/>
    <col min="7684" max="7684" width="11.42578125" style="1" customWidth="1"/>
    <col min="7685" max="7688" width="9.140625" style="1"/>
    <col min="7689" max="7689" width="17.42578125" style="1" customWidth="1"/>
    <col min="7690" max="7936" width="9.140625" style="1"/>
    <col min="7937" max="7937" width="30.140625" style="1" customWidth="1"/>
    <col min="7938" max="7938" width="13.5703125" style="1" bestFit="1" customWidth="1"/>
    <col min="7939" max="7939" width="12" style="1" customWidth="1"/>
    <col min="7940" max="7940" width="11.42578125" style="1" customWidth="1"/>
    <col min="7941" max="7944" width="9.140625" style="1"/>
    <col min="7945" max="7945" width="17.42578125" style="1" customWidth="1"/>
    <col min="7946" max="8192" width="9.140625" style="1"/>
    <col min="8193" max="8193" width="30.140625" style="1" customWidth="1"/>
    <col min="8194" max="8194" width="13.5703125" style="1" bestFit="1" customWidth="1"/>
    <col min="8195" max="8195" width="12" style="1" customWidth="1"/>
    <col min="8196" max="8196" width="11.42578125" style="1" customWidth="1"/>
    <col min="8197" max="8200" width="9.140625" style="1"/>
    <col min="8201" max="8201" width="17.42578125" style="1" customWidth="1"/>
    <col min="8202" max="8448" width="9.140625" style="1"/>
    <col min="8449" max="8449" width="30.140625" style="1" customWidth="1"/>
    <col min="8450" max="8450" width="13.5703125" style="1" bestFit="1" customWidth="1"/>
    <col min="8451" max="8451" width="12" style="1" customWidth="1"/>
    <col min="8452" max="8452" width="11.42578125" style="1" customWidth="1"/>
    <col min="8453" max="8456" width="9.140625" style="1"/>
    <col min="8457" max="8457" width="17.42578125" style="1" customWidth="1"/>
    <col min="8458" max="8704" width="9.140625" style="1"/>
    <col min="8705" max="8705" width="30.140625" style="1" customWidth="1"/>
    <col min="8706" max="8706" width="13.5703125" style="1" bestFit="1" customWidth="1"/>
    <col min="8707" max="8707" width="12" style="1" customWidth="1"/>
    <col min="8708" max="8708" width="11.42578125" style="1" customWidth="1"/>
    <col min="8709" max="8712" width="9.140625" style="1"/>
    <col min="8713" max="8713" width="17.42578125" style="1" customWidth="1"/>
    <col min="8714" max="8960" width="9.140625" style="1"/>
    <col min="8961" max="8961" width="30.140625" style="1" customWidth="1"/>
    <col min="8962" max="8962" width="13.5703125" style="1" bestFit="1" customWidth="1"/>
    <col min="8963" max="8963" width="12" style="1" customWidth="1"/>
    <col min="8964" max="8964" width="11.42578125" style="1" customWidth="1"/>
    <col min="8965" max="8968" width="9.140625" style="1"/>
    <col min="8969" max="8969" width="17.42578125" style="1" customWidth="1"/>
    <col min="8970" max="9216" width="9.140625" style="1"/>
    <col min="9217" max="9217" width="30.140625" style="1" customWidth="1"/>
    <col min="9218" max="9218" width="13.5703125" style="1" bestFit="1" customWidth="1"/>
    <col min="9219" max="9219" width="12" style="1" customWidth="1"/>
    <col min="9220" max="9220" width="11.42578125" style="1" customWidth="1"/>
    <col min="9221" max="9224" width="9.140625" style="1"/>
    <col min="9225" max="9225" width="17.42578125" style="1" customWidth="1"/>
    <col min="9226" max="9472" width="9.140625" style="1"/>
    <col min="9473" max="9473" width="30.140625" style="1" customWidth="1"/>
    <col min="9474" max="9474" width="13.5703125" style="1" bestFit="1" customWidth="1"/>
    <col min="9475" max="9475" width="12" style="1" customWidth="1"/>
    <col min="9476" max="9476" width="11.42578125" style="1" customWidth="1"/>
    <col min="9477" max="9480" width="9.140625" style="1"/>
    <col min="9481" max="9481" width="17.42578125" style="1" customWidth="1"/>
    <col min="9482" max="9728" width="9.140625" style="1"/>
    <col min="9729" max="9729" width="30.140625" style="1" customWidth="1"/>
    <col min="9730" max="9730" width="13.5703125" style="1" bestFit="1" customWidth="1"/>
    <col min="9731" max="9731" width="12" style="1" customWidth="1"/>
    <col min="9732" max="9732" width="11.42578125" style="1" customWidth="1"/>
    <col min="9733" max="9736" width="9.140625" style="1"/>
    <col min="9737" max="9737" width="17.42578125" style="1" customWidth="1"/>
    <col min="9738" max="9984" width="9.140625" style="1"/>
    <col min="9985" max="9985" width="30.140625" style="1" customWidth="1"/>
    <col min="9986" max="9986" width="13.5703125" style="1" bestFit="1" customWidth="1"/>
    <col min="9987" max="9987" width="12" style="1" customWidth="1"/>
    <col min="9988" max="9988" width="11.42578125" style="1" customWidth="1"/>
    <col min="9989" max="9992" width="9.140625" style="1"/>
    <col min="9993" max="9993" width="17.42578125" style="1" customWidth="1"/>
    <col min="9994" max="10240" width="9.140625" style="1"/>
    <col min="10241" max="10241" width="30.140625" style="1" customWidth="1"/>
    <col min="10242" max="10242" width="13.5703125" style="1" bestFit="1" customWidth="1"/>
    <col min="10243" max="10243" width="12" style="1" customWidth="1"/>
    <col min="10244" max="10244" width="11.42578125" style="1" customWidth="1"/>
    <col min="10245" max="10248" width="9.140625" style="1"/>
    <col min="10249" max="10249" width="17.42578125" style="1" customWidth="1"/>
    <col min="10250" max="10496" width="9.140625" style="1"/>
    <col min="10497" max="10497" width="30.140625" style="1" customWidth="1"/>
    <col min="10498" max="10498" width="13.5703125" style="1" bestFit="1" customWidth="1"/>
    <col min="10499" max="10499" width="12" style="1" customWidth="1"/>
    <col min="10500" max="10500" width="11.42578125" style="1" customWidth="1"/>
    <col min="10501" max="10504" width="9.140625" style="1"/>
    <col min="10505" max="10505" width="17.42578125" style="1" customWidth="1"/>
    <col min="10506" max="10752" width="9.140625" style="1"/>
    <col min="10753" max="10753" width="30.140625" style="1" customWidth="1"/>
    <col min="10754" max="10754" width="13.5703125" style="1" bestFit="1" customWidth="1"/>
    <col min="10755" max="10755" width="12" style="1" customWidth="1"/>
    <col min="10756" max="10756" width="11.42578125" style="1" customWidth="1"/>
    <col min="10757" max="10760" width="9.140625" style="1"/>
    <col min="10761" max="10761" width="17.42578125" style="1" customWidth="1"/>
    <col min="10762" max="11008" width="9.140625" style="1"/>
    <col min="11009" max="11009" width="30.140625" style="1" customWidth="1"/>
    <col min="11010" max="11010" width="13.5703125" style="1" bestFit="1" customWidth="1"/>
    <col min="11011" max="11011" width="12" style="1" customWidth="1"/>
    <col min="11012" max="11012" width="11.42578125" style="1" customWidth="1"/>
    <col min="11013" max="11016" width="9.140625" style="1"/>
    <col min="11017" max="11017" width="17.42578125" style="1" customWidth="1"/>
    <col min="11018" max="11264" width="9.140625" style="1"/>
    <col min="11265" max="11265" width="30.140625" style="1" customWidth="1"/>
    <col min="11266" max="11266" width="13.5703125" style="1" bestFit="1" customWidth="1"/>
    <col min="11267" max="11267" width="12" style="1" customWidth="1"/>
    <col min="11268" max="11268" width="11.42578125" style="1" customWidth="1"/>
    <col min="11269" max="11272" width="9.140625" style="1"/>
    <col min="11273" max="11273" width="17.42578125" style="1" customWidth="1"/>
    <col min="11274" max="11520" width="9.140625" style="1"/>
    <col min="11521" max="11521" width="30.140625" style="1" customWidth="1"/>
    <col min="11522" max="11522" width="13.5703125" style="1" bestFit="1" customWidth="1"/>
    <col min="11523" max="11523" width="12" style="1" customWidth="1"/>
    <col min="11524" max="11524" width="11.42578125" style="1" customWidth="1"/>
    <col min="11525" max="11528" width="9.140625" style="1"/>
    <col min="11529" max="11529" width="17.42578125" style="1" customWidth="1"/>
    <col min="11530" max="11776" width="9.140625" style="1"/>
    <col min="11777" max="11777" width="30.140625" style="1" customWidth="1"/>
    <col min="11778" max="11778" width="13.5703125" style="1" bestFit="1" customWidth="1"/>
    <col min="11779" max="11779" width="12" style="1" customWidth="1"/>
    <col min="11780" max="11780" width="11.42578125" style="1" customWidth="1"/>
    <col min="11781" max="11784" width="9.140625" style="1"/>
    <col min="11785" max="11785" width="17.42578125" style="1" customWidth="1"/>
    <col min="11786" max="12032" width="9.140625" style="1"/>
    <col min="12033" max="12033" width="30.140625" style="1" customWidth="1"/>
    <col min="12034" max="12034" width="13.5703125" style="1" bestFit="1" customWidth="1"/>
    <col min="12035" max="12035" width="12" style="1" customWidth="1"/>
    <col min="12036" max="12036" width="11.42578125" style="1" customWidth="1"/>
    <col min="12037" max="12040" width="9.140625" style="1"/>
    <col min="12041" max="12041" width="17.42578125" style="1" customWidth="1"/>
    <col min="12042" max="12288" width="9.140625" style="1"/>
    <col min="12289" max="12289" width="30.140625" style="1" customWidth="1"/>
    <col min="12290" max="12290" width="13.5703125" style="1" bestFit="1" customWidth="1"/>
    <col min="12291" max="12291" width="12" style="1" customWidth="1"/>
    <col min="12292" max="12292" width="11.42578125" style="1" customWidth="1"/>
    <col min="12293" max="12296" width="9.140625" style="1"/>
    <col min="12297" max="12297" width="17.42578125" style="1" customWidth="1"/>
    <col min="12298" max="12544" width="9.140625" style="1"/>
    <col min="12545" max="12545" width="30.140625" style="1" customWidth="1"/>
    <col min="12546" max="12546" width="13.5703125" style="1" bestFit="1" customWidth="1"/>
    <col min="12547" max="12547" width="12" style="1" customWidth="1"/>
    <col min="12548" max="12548" width="11.42578125" style="1" customWidth="1"/>
    <col min="12549" max="12552" width="9.140625" style="1"/>
    <col min="12553" max="12553" width="17.42578125" style="1" customWidth="1"/>
    <col min="12554" max="12800" width="9.140625" style="1"/>
    <col min="12801" max="12801" width="30.140625" style="1" customWidth="1"/>
    <col min="12802" max="12802" width="13.5703125" style="1" bestFit="1" customWidth="1"/>
    <col min="12803" max="12803" width="12" style="1" customWidth="1"/>
    <col min="12804" max="12804" width="11.42578125" style="1" customWidth="1"/>
    <col min="12805" max="12808" width="9.140625" style="1"/>
    <col min="12809" max="12809" width="17.42578125" style="1" customWidth="1"/>
    <col min="12810" max="13056" width="9.140625" style="1"/>
    <col min="13057" max="13057" width="30.140625" style="1" customWidth="1"/>
    <col min="13058" max="13058" width="13.5703125" style="1" bestFit="1" customWidth="1"/>
    <col min="13059" max="13059" width="12" style="1" customWidth="1"/>
    <col min="13060" max="13060" width="11.42578125" style="1" customWidth="1"/>
    <col min="13061" max="13064" width="9.140625" style="1"/>
    <col min="13065" max="13065" width="17.42578125" style="1" customWidth="1"/>
    <col min="13066" max="13312" width="9.140625" style="1"/>
    <col min="13313" max="13313" width="30.140625" style="1" customWidth="1"/>
    <col min="13314" max="13314" width="13.5703125" style="1" bestFit="1" customWidth="1"/>
    <col min="13315" max="13315" width="12" style="1" customWidth="1"/>
    <col min="13316" max="13316" width="11.42578125" style="1" customWidth="1"/>
    <col min="13317" max="13320" width="9.140625" style="1"/>
    <col min="13321" max="13321" width="17.42578125" style="1" customWidth="1"/>
    <col min="13322" max="13568" width="9.140625" style="1"/>
    <col min="13569" max="13569" width="30.140625" style="1" customWidth="1"/>
    <col min="13570" max="13570" width="13.5703125" style="1" bestFit="1" customWidth="1"/>
    <col min="13571" max="13571" width="12" style="1" customWidth="1"/>
    <col min="13572" max="13572" width="11.42578125" style="1" customWidth="1"/>
    <col min="13573" max="13576" width="9.140625" style="1"/>
    <col min="13577" max="13577" width="17.42578125" style="1" customWidth="1"/>
    <col min="13578" max="13824" width="9.140625" style="1"/>
    <col min="13825" max="13825" width="30.140625" style="1" customWidth="1"/>
    <col min="13826" max="13826" width="13.5703125" style="1" bestFit="1" customWidth="1"/>
    <col min="13827" max="13827" width="12" style="1" customWidth="1"/>
    <col min="13828" max="13828" width="11.42578125" style="1" customWidth="1"/>
    <col min="13829" max="13832" width="9.140625" style="1"/>
    <col min="13833" max="13833" width="17.42578125" style="1" customWidth="1"/>
    <col min="13834" max="14080" width="9.140625" style="1"/>
    <col min="14081" max="14081" width="30.140625" style="1" customWidth="1"/>
    <col min="14082" max="14082" width="13.5703125" style="1" bestFit="1" customWidth="1"/>
    <col min="14083" max="14083" width="12" style="1" customWidth="1"/>
    <col min="14084" max="14084" width="11.42578125" style="1" customWidth="1"/>
    <col min="14085" max="14088" width="9.140625" style="1"/>
    <col min="14089" max="14089" width="17.42578125" style="1" customWidth="1"/>
    <col min="14090" max="14336" width="9.140625" style="1"/>
    <col min="14337" max="14337" width="30.140625" style="1" customWidth="1"/>
    <col min="14338" max="14338" width="13.5703125" style="1" bestFit="1" customWidth="1"/>
    <col min="14339" max="14339" width="12" style="1" customWidth="1"/>
    <col min="14340" max="14340" width="11.42578125" style="1" customWidth="1"/>
    <col min="14341" max="14344" width="9.140625" style="1"/>
    <col min="14345" max="14345" width="17.42578125" style="1" customWidth="1"/>
    <col min="14346" max="14592" width="9.140625" style="1"/>
    <col min="14593" max="14593" width="30.140625" style="1" customWidth="1"/>
    <col min="14594" max="14594" width="13.5703125" style="1" bestFit="1" customWidth="1"/>
    <col min="14595" max="14595" width="12" style="1" customWidth="1"/>
    <col min="14596" max="14596" width="11.42578125" style="1" customWidth="1"/>
    <col min="14597" max="14600" width="9.140625" style="1"/>
    <col min="14601" max="14601" width="17.42578125" style="1" customWidth="1"/>
    <col min="14602" max="14848" width="9.140625" style="1"/>
    <col min="14849" max="14849" width="30.140625" style="1" customWidth="1"/>
    <col min="14850" max="14850" width="13.5703125" style="1" bestFit="1" customWidth="1"/>
    <col min="14851" max="14851" width="12" style="1" customWidth="1"/>
    <col min="14852" max="14852" width="11.42578125" style="1" customWidth="1"/>
    <col min="14853" max="14856" width="9.140625" style="1"/>
    <col min="14857" max="14857" width="17.42578125" style="1" customWidth="1"/>
    <col min="14858" max="15104" width="9.140625" style="1"/>
    <col min="15105" max="15105" width="30.140625" style="1" customWidth="1"/>
    <col min="15106" max="15106" width="13.5703125" style="1" bestFit="1" customWidth="1"/>
    <col min="15107" max="15107" width="12" style="1" customWidth="1"/>
    <col min="15108" max="15108" width="11.42578125" style="1" customWidth="1"/>
    <col min="15109" max="15112" width="9.140625" style="1"/>
    <col min="15113" max="15113" width="17.42578125" style="1" customWidth="1"/>
    <col min="15114" max="15360" width="9.140625" style="1"/>
    <col min="15361" max="15361" width="30.140625" style="1" customWidth="1"/>
    <col min="15362" max="15362" width="13.5703125" style="1" bestFit="1" customWidth="1"/>
    <col min="15363" max="15363" width="12" style="1" customWidth="1"/>
    <col min="15364" max="15364" width="11.42578125" style="1" customWidth="1"/>
    <col min="15365" max="15368" width="9.140625" style="1"/>
    <col min="15369" max="15369" width="17.42578125" style="1" customWidth="1"/>
    <col min="15370" max="15616" width="9.140625" style="1"/>
    <col min="15617" max="15617" width="30.140625" style="1" customWidth="1"/>
    <col min="15618" max="15618" width="13.5703125" style="1" bestFit="1" customWidth="1"/>
    <col min="15619" max="15619" width="12" style="1" customWidth="1"/>
    <col min="15620" max="15620" width="11.42578125" style="1" customWidth="1"/>
    <col min="15621" max="15624" width="9.140625" style="1"/>
    <col min="15625" max="15625" width="17.42578125" style="1" customWidth="1"/>
    <col min="15626" max="15872" width="9.140625" style="1"/>
    <col min="15873" max="15873" width="30.140625" style="1" customWidth="1"/>
    <col min="15874" max="15874" width="13.5703125" style="1" bestFit="1" customWidth="1"/>
    <col min="15875" max="15875" width="12" style="1" customWidth="1"/>
    <col min="15876" max="15876" width="11.42578125" style="1" customWidth="1"/>
    <col min="15877" max="15880" width="9.140625" style="1"/>
    <col min="15881" max="15881" width="17.42578125" style="1" customWidth="1"/>
    <col min="15882" max="16128" width="9.140625" style="1"/>
    <col min="16129" max="16129" width="30.140625" style="1" customWidth="1"/>
    <col min="16130" max="16130" width="13.5703125" style="1" bestFit="1" customWidth="1"/>
    <col min="16131" max="16131" width="12" style="1" customWidth="1"/>
    <col min="16132" max="16132" width="11.42578125" style="1" customWidth="1"/>
    <col min="16133" max="16136" width="9.140625" style="1"/>
    <col min="16137" max="16137" width="17.42578125" style="1" customWidth="1"/>
    <col min="16138" max="16384" width="9.140625" style="1"/>
  </cols>
  <sheetData>
    <row r="1" spans="1:9" x14ac:dyDescent="0.25">
      <c r="A1" s="5" t="s">
        <v>0</v>
      </c>
      <c r="H1" s="6"/>
    </row>
    <row r="2" spans="1:9" x14ac:dyDescent="0.25">
      <c r="H2" s="6"/>
    </row>
    <row r="3" spans="1:9" x14ac:dyDescent="0.25">
      <c r="A3" s="7" t="s">
        <v>1</v>
      </c>
      <c r="I3" s="7"/>
    </row>
    <row r="4" spans="1:9" x14ac:dyDescent="0.25">
      <c r="A4" s="13"/>
      <c r="B4" s="14" t="s">
        <v>2</v>
      </c>
      <c r="C4" s="14" t="s">
        <v>3</v>
      </c>
      <c r="D4" s="14" t="s">
        <v>4</v>
      </c>
      <c r="E4" s="14" t="s">
        <v>5</v>
      </c>
      <c r="F4" s="14" t="s">
        <v>6</v>
      </c>
    </row>
    <row r="5" spans="1:9" x14ac:dyDescent="0.25">
      <c r="A5" s="13" t="s">
        <v>7</v>
      </c>
      <c r="B5" s="13">
        <v>2</v>
      </c>
      <c r="C5" s="13">
        <v>1</v>
      </c>
      <c r="D5" s="13">
        <v>6</v>
      </c>
      <c r="E5" s="13">
        <v>4</v>
      </c>
      <c r="F5" s="13">
        <v>8</v>
      </c>
    </row>
    <row r="6" spans="1:9" x14ac:dyDescent="0.25">
      <c r="A6" s="13" t="s">
        <v>8</v>
      </c>
      <c r="B6" s="13">
        <v>3</v>
      </c>
      <c r="C6" s="13">
        <v>2.5</v>
      </c>
      <c r="D6" s="13">
        <v>4</v>
      </c>
      <c r="E6" s="13">
        <v>4.5</v>
      </c>
      <c r="F6" s="13">
        <v>5.5</v>
      </c>
    </row>
    <row r="7" spans="1:9" x14ac:dyDescent="0.25">
      <c r="A7" s="13"/>
      <c r="B7" s="13"/>
      <c r="C7" s="13"/>
      <c r="D7" s="13"/>
      <c r="E7" s="13"/>
      <c r="F7" s="13"/>
    </row>
    <row r="8" spans="1:9" x14ac:dyDescent="0.25">
      <c r="A8" s="13" t="s">
        <v>9</v>
      </c>
      <c r="B8" s="15">
        <v>35</v>
      </c>
      <c r="C8" s="15">
        <v>40</v>
      </c>
      <c r="D8" s="15">
        <v>65</v>
      </c>
      <c r="E8" s="16">
        <v>70</v>
      </c>
      <c r="F8" s="16">
        <v>110</v>
      </c>
    </row>
    <row r="9" spans="1:9" x14ac:dyDescent="0.25">
      <c r="A9" s="13" t="s">
        <v>10</v>
      </c>
      <c r="B9" s="15">
        <v>20</v>
      </c>
      <c r="C9" s="15">
        <v>10</v>
      </c>
      <c r="D9" s="15">
        <v>25</v>
      </c>
      <c r="E9" s="16">
        <v>30</v>
      </c>
      <c r="F9" s="16">
        <v>35</v>
      </c>
    </row>
    <row r="10" spans="1:9" x14ac:dyDescent="0.25">
      <c r="A10" s="13" t="s">
        <v>11</v>
      </c>
      <c r="B10" s="15">
        <v>1500</v>
      </c>
      <c r="C10" s="15">
        <v>1200</v>
      </c>
      <c r="D10" s="15">
        <v>1600</v>
      </c>
      <c r="E10" s="15">
        <v>1500</v>
      </c>
      <c r="F10" s="15">
        <v>1600</v>
      </c>
    </row>
    <row r="11" spans="1:9" x14ac:dyDescent="0.25">
      <c r="D11" s="7"/>
    </row>
    <row r="12" spans="1:9" x14ac:dyDescent="0.25">
      <c r="A12" s="7" t="s">
        <v>12</v>
      </c>
      <c r="D12" s="7"/>
    </row>
    <row r="13" spans="1:9" x14ac:dyDescent="0.25">
      <c r="B13" s="8" t="s">
        <v>2</v>
      </c>
      <c r="C13" s="8" t="s">
        <v>3</v>
      </c>
      <c r="D13" s="8" t="s">
        <v>4</v>
      </c>
      <c r="E13" s="8" t="s">
        <v>5</v>
      </c>
      <c r="F13" s="8" t="s">
        <v>6</v>
      </c>
      <c r="G13" s="8"/>
      <c r="I13" s="8"/>
    </row>
    <row r="14" spans="1:9" x14ac:dyDescent="0.25">
      <c r="A14" s="1" t="s">
        <v>25</v>
      </c>
      <c r="B14" s="3">
        <v>0</v>
      </c>
      <c r="C14" s="3">
        <v>1</v>
      </c>
      <c r="D14" s="3">
        <v>0</v>
      </c>
      <c r="E14" s="1">
        <v>0</v>
      </c>
      <c r="F14" s="1">
        <v>1</v>
      </c>
      <c r="H14" s="9"/>
    </row>
    <row r="15" spans="1:9" x14ac:dyDescent="0.25">
      <c r="B15" s="8"/>
      <c r="C15" s="8"/>
      <c r="D15" s="8"/>
    </row>
    <row r="16" spans="1:9" x14ac:dyDescent="0.25">
      <c r="A16" s="1" t="s">
        <v>13</v>
      </c>
      <c r="B16" s="3">
        <v>0</v>
      </c>
      <c r="C16" s="4">
        <v>965.51724137931035</v>
      </c>
      <c r="D16" s="3">
        <v>0</v>
      </c>
      <c r="E16" s="1">
        <v>0</v>
      </c>
      <c r="F16" s="4">
        <v>379.31034482758622</v>
      </c>
    </row>
    <row r="17" spans="1:6" x14ac:dyDescent="0.25">
      <c r="B17" s="10" t="s">
        <v>26</v>
      </c>
      <c r="C17" s="10" t="s">
        <v>26</v>
      </c>
      <c r="D17" s="10" t="s">
        <v>26</v>
      </c>
      <c r="E17" s="10" t="s">
        <v>26</v>
      </c>
      <c r="F17" s="10" t="s">
        <v>26</v>
      </c>
    </row>
    <row r="18" spans="1:6" x14ac:dyDescent="0.25">
      <c r="A18" s="1" t="s">
        <v>14</v>
      </c>
      <c r="B18" s="4">
        <f>B14*B19</f>
        <v>0</v>
      </c>
      <c r="C18" s="4">
        <f t="shared" ref="C18:F18" si="0">C14*C19</f>
        <v>1800</v>
      </c>
      <c r="D18" s="4">
        <f t="shared" si="0"/>
        <v>0</v>
      </c>
      <c r="E18" s="4">
        <f t="shared" si="0"/>
        <v>0</v>
      </c>
      <c r="F18" s="4">
        <f t="shared" si="0"/>
        <v>500</v>
      </c>
    </row>
    <row r="19" spans="1:6" x14ac:dyDescent="0.25">
      <c r="A19" s="1" t="s">
        <v>27</v>
      </c>
      <c r="B19" s="1">
        <f>MIN($D$22/B5, $D$23/B6)</f>
        <v>1500</v>
      </c>
      <c r="C19" s="1">
        <f t="shared" ref="C19:F19" si="1">MIN($D$22/C5, $D$23/C6)</f>
        <v>1800</v>
      </c>
      <c r="D19" s="1">
        <f t="shared" si="1"/>
        <v>666.66666666666663</v>
      </c>
      <c r="E19" s="1">
        <f t="shared" si="1"/>
        <v>1000</v>
      </c>
      <c r="F19" s="1">
        <f t="shared" si="1"/>
        <v>500</v>
      </c>
    </row>
    <row r="20" spans="1:6" x14ac:dyDescent="0.25">
      <c r="A20" s="7" t="s">
        <v>15</v>
      </c>
    </row>
    <row r="21" spans="1:6" x14ac:dyDescent="0.25">
      <c r="B21" s="8" t="s">
        <v>16</v>
      </c>
      <c r="C21" s="8"/>
      <c r="D21" s="8" t="s">
        <v>17</v>
      </c>
    </row>
    <row r="22" spans="1:6" x14ac:dyDescent="0.25">
      <c r="A22" s="1" t="s">
        <v>18</v>
      </c>
      <c r="B22" s="4">
        <f>SUMPRODUCT(B5:F5,$B$16:$F$16)</f>
        <v>4000</v>
      </c>
      <c r="C22" s="11" t="s">
        <v>26</v>
      </c>
      <c r="D22" s="1">
        <v>4000</v>
      </c>
    </row>
    <row r="23" spans="1:6" x14ac:dyDescent="0.25">
      <c r="A23" s="1" t="s">
        <v>19</v>
      </c>
      <c r="B23" s="4">
        <f>SUMPRODUCT(B6:F6,$B$16:$F$16)</f>
        <v>4500</v>
      </c>
      <c r="C23" s="11" t="s">
        <v>26</v>
      </c>
      <c r="D23" s="1">
        <v>4500</v>
      </c>
    </row>
    <row r="25" spans="1:6" x14ac:dyDescent="0.25">
      <c r="A25" s="7" t="s">
        <v>20</v>
      </c>
    </row>
    <row r="26" spans="1:6" x14ac:dyDescent="0.25">
      <c r="A26" s="1" t="s">
        <v>21</v>
      </c>
      <c r="B26" s="2">
        <f>SUMPRODUCT($B$16:$F$16,B8:F8)</f>
        <v>80344.827586206899</v>
      </c>
    </row>
    <row r="27" spans="1:6" x14ac:dyDescent="0.25">
      <c r="A27" s="1" t="s">
        <v>22</v>
      </c>
      <c r="B27" s="2">
        <f>SUMPRODUCT($B$16:$F$16,B9:F9)</f>
        <v>22931.034482758623</v>
      </c>
    </row>
    <row r="28" spans="1:6" x14ac:dyDescent="0.25">
      <c r="A28" s="1" t="s">
        <v>11</v>
      </c>
      <c r="B28" s="2">
        <f>SUMPRODUCT(B10:F10,B14:F14)</f>
        <v>2800</v>
      </c>
    </row>
    <row r="29" spans="1:6" x14ac:dyDescent="0.25">
      <c r="A29" s="1" t="s">
        <v>23</v>
      </c>
      <c r="B29" s="2">
        <f>B26-B27-B28</f>
        <v>54613.793103448275</v>
      </c>
      <c r="D29" s="7"/>
    </row>
    <row r="31" spans="1:6" x14ac:dyDescent="0.25">
      <c r="A31" s="7"/>
    </row>
  </sheetData>
  <printOptions horizontalCentered="1" verticalCentered="1" headings="1"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naranneuron@gmail.com</cp:lastModifiedBy>
  <dcterms:created xsi:type="dcterms:W3CDTF">2007-05-15T17:53:55Z</dcterms:created>
  <dcterms:modified xsi:type="dcterms:W3CDTF">2023-11-14T22:07:53Z</dcterms:modified>
</cp:coreProperties>
</file>