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f7f98002ecb691/Desktop/Fall-2023/Optimization for Data Analytics/Nonlinear Optimization/"/>
    </mc:Choice>
  </mc:AlternateContent>
  <xr:revisionPtr revIDLastSave="0" documentId="8_{CDE6C078-67DB-4677-A56F-D6B622E4765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Example Background" sheetId="3" r:id="rId1"/>
    <sheet name="Big Picture" sheetId="5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"0,618,0,222"</definedName>
    <definedName name="MF_PresentationSlideMacro" localSheetId="1" hidden="1">FALSE</definedName>
    <definedName name="MF_PresentationSlides" localSheetId="1">"'Slide #1~1~0~0~-2_~~Slide #2~1~0~1~-2_~~Slide #3~1~0~2~-2_~~Slide #4~1~0~3~-2_~~"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Name" localSheetId="1" hidden="1">"Calibri"</definedName>
    <definedName name="MindFMap_FontSize" localSheetId="1" hidden="1">11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83</definedName>
    <definedName name="MindFMap_TreeLayoutNodeSpacing" localSheetId="1" hidden="1">26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Model!$B$15:$D$15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Model!$B$19</definedName>
    <definedName name="solver_lhs2" localSheetId="2" hidden="1">Model!$B$23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Model!$B$25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hs1" localSheetId="2" hidden="1">Model!$D$19</definedName>
    <definedName name="solver_rhs2" localSheetId="2" hidden="1">Model!$D$23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 a="1"/>
  <c r="B25" i="2" s="1"/>
  <c r="B26" i="2" s="1"/>
  <c r="I10" i="2"/>
  <c r="I11" i="2"/>
  <c r="H10" i="2"/>
  <c r="H11" i="2"/>
  <c r="G10" i="2"/>
  <c r="G11" i="2"/>
  <c r="H9" i="2"/>
  <c r="I9" i="2"/>
  <c r="G9" i="2"/>
  <c r="B23" i="2"/>
  <c r="B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<sst xmlns="http://schemas.openxmlformats.org/spreadsheetml/2006/main" count="37" uniqueCount="22">
  <si>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Portfolio selection model</t>
  </si>
  <si>
    <t>Stock input data</t>
  </si>
  <si>
    <t>Stock 1</t>
  </si>
  <si>
    <t>Stock 2</t>
  </si>
  <si>
    <t>Stock 3</t>
  </si>
  <si>
    <t>Mean return</t>
  </si>
  <si>
    <t>Investment decisions</t>
  </si>
  <si>
    <t>Fractions to invest</t>
  </si>
  <si>
    <t>Constraint on investing everything</t>
  </si>
  <si>
    <t>Total invested</t>
  </si>
  <si>
    <t>Required value</t>
  </si>
  <si>
    <t>Constraint on expected portfolio return</t>
  </si>
  <si>
    <t>Actual return</t>
  </si>
  <si>
    <t>Required return</t>
  </si>
  <si>
    <t>Portfolio variance</t>
  </si>
  <si>
    <t>Portfolio stdev</t>
  </si>
  <si>
    <t>Portfolio Selection</t>
  </si>
  <si>
    <t>Correlations (r_ij)</t>
  </si>
  <si>
    <t>StDev of return (s_i)</t>
  </si>
  <si>
    <t>Covariances (c_ij)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</si>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</sst>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" fontId="4" fillId="0" borderId="0" xfId="1" applyNumberFormat="1" applyFont="1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2" applyFont="1" applyFill="1" applyAlignment="1" applyProtection="1"/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quotePrefix="1" applyFont="1" applyAlignment="1">
      <alignment horizontal="left"/>
    </xf>
    <xf numFmtId="0" fontId="4" fillId="0" borderId="0" xfId="1" applyFont="1" applyAlignment="1">
      <alignment horizontal="left"/>
    </xf>
    <xf numFmtId="2" fontId="4" fillId="0" borderId="0" xfId="1" applyNumberFormat="1" applyFont="1"/>
    <xf numFmtId="0" fontId="4" fillId="0" borderId="0" xfId="1" quotePrefix="1" applyFont="1" applyAlignment="1">
      <alignment horizontal="center"/>
    </xf>
    <xf numFmtId="165" fontId="4" fillId="0" borderId="0" xfId="1" applyNumberFormat="1" applyFont="1"/>
    <xf numFmtId="0" fontId="6" fillId="0" borderId="0" xfId="0" applyFont="1"/>
    <xf numFmtId="0" fontId="3" fillId="2" borderId="0" xfId="1" quotePrefix="1" applyFont="1" applyFill="1" applyAlignment="1">
      <alignment horizontal="left"/>
    </xf>
    <xf numFmtId="0" fontId="4" fillId="2" borderId="0" xfId="1" applyFont="1" applyFill="1"/>
    <xf numFmtId="0" fontId="4" fillId="2" borderId="0" xfId="1" quotePrefix="1" applyFont="1" applyFill="1" applyAlignment="1">
      <alignment horizontal="right"/>
    </xf>
    <xf numFmtId="0" fontId="3" fillId="3" borderId="0" xfId="1" applyFont="1" applyFill="1"/>
    <xf numFmtId="0" fontId="4" fillId="3" borderId="0" xfId="1" applyFont="1" applyFill="1"/>
    <xf numFmtId="0" fontId="4" fillId="3" borderId="0" xfId="1" quotePrefix="1" applyFont="1" applyFill="1" applyAlignment="1">
      <alignment horizontal="right"/>
    </xf>
    <xf numFmtId="0" fontId="4" fillId="3" borderId="0" xfId="1" quotePrefix="1" applyFont="1" applyFill="1" applyAlignment="1">
      <alignment horizontal="left"/>
    </xf>
    <xf numFmtId="164" fontId="4" fillId="3" borderId="0" xfId="1" applyNumberFormat="1" applyFon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600596</xdr:colOff>
      <xdr:row>1</xdr:row>
      <xdr:rowOff>49529</xdr:rowOff>
    </xdr:from>
    <xdr:to>
      <xdr:col>9</xdr:col>
      <xdr:colOff>468629</xdr:colOff>
      <xdr:row>24</xdr:row>
      <xdr:rowOff>155768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C0D0C-E06D-4E27-9972-79522923F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596" y="232409"/>
          <a:ext cx="5628753" cy="4312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513080</xdr:colOff>
      <xdr:row>12</xdr:row>
      <xdr:rowOff>160655</xdr:rowOff>
    </xdr:from>
    <xdr:to>
      <xdr:col>6</xdr:col>
      <xdr:colOff>81280</xdr:colOff>
      <xdr:row>13</xdr:row>
      <xdr:rowOff>147955</xdr:rowOff>
    </xdr:to>
    <xdr:sp macro="" textlink="">
      <xdr:nvSpPr>
        <xdr:cNvPr id="2" name="BP_ShapeToolbar_5" hidden="1">
          <a:extLst>
            <a:ext uri="{FF2B5EF4-FFF2-40B4-BE49-F238E27FC236}">
              <a16:creationId xmlns:a16="http://schemas.microsoft.com/office/drawing/2014/main" id="{A13660AB-6828-4205-BC61-4EDDE722FDE4}"/>
            </a:ext>
          </a:extLst>
        </xdr:cNvPr>
        <xdr:cNvSpPr/>
      </xdr:nvSpPr>
      <xdr:spPr>
        <a:xfrm>
          <a:off x="3713480" y="2431415"/>
          <a:ext cx="20828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219075</xdr:colOff>
      <xdr:row>21</xdr:row>
      <xdr:rowOff>144145</xdr:rowOff>
    </xdr:from>
    <xdr:to>
      <xdr:col>8</xdr:col>
      <xdr:colOff>396875</xdr:colOff>
      <xdr:row>22</xdr:row>
      <xdr:rowOff>131445</xdr:rowOff>
    </xdr:to>
    <xdr:sp macro="" textlink="">
      <xdr:nvSpPr>
        <xdr:cNvPr id="3" name="BP_ShapeToolbar_3" hidden="1">
          <a:extLst>
            <a:ext uri="{FF2B5EF4-FFF2-40B4-BE49-F238E27FC236}">
              <a16:creationId xmlns:a16="http://schemas.microsoft.com/office/drawing/2014/main" id="{965C06BF-EE07-426F-B62A-4AF816894B85}"/>
            </a:ext>
          </a:extLst>
        </xdr:cNvPr>
        <xdr:cNvSpPr/>
      </xdr:nvSpPr>
      <xdr:spPr>
        <a:xfrm>
          <a:off x="5339715" y="4060825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234950</xdr:colOff>
      <xdr:row>18</xdr:row>
      <xdr:rowOff>33020</xdr:rowOff>
    </xdr:from>
    <xdr:to>
      <xdr:col>8</xdr:col>
      <xdr:colOff>412750</xdr:colOff>
      <xdr:row>19</xdr:row>
      <xdr:rowOff>20320</xdr:rowOff>
    </xdr:to>
    <xdr:sp macro="" textlink="">
      <xdr:nvSpPr>
        <xdr:cNvPr id="4" name="BP_ShapeToolbar_2" hidden="1">
          <a:extLst>
            <a:ext uri="{FF2B5EF4-FFF2-40B4-BE49-F238E27FC236}">
              <a16:creationId xmlns:a16="http://schemas.microsoft.com/office/drawing/2014/main" id="{C26F84C5-31E5-43F7-85CC-E2656F9CC2A7}"/>
            </a:ext>
          </a:extLst>
        </xdr:cNvPr>
        <xdr:cNvSpPr/>
      </xdr:nvSpPr>
      <xdr:spPr>
        <a:xfrm>
          <a:off x="5355590" y="3401060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209550</xdr:colOff>
      <xdr:row>7</xdr:row>
      <xdr:rowOff>179070</xdr:rowOff>
    </xdr:from>
    <xdr:to>
      <xdr:col>8</xdr:col>
      <xdr:colOff>387350</xdr:colOff>
      <xdr:row>8</xdr:row>
      <xdr:rowOff>166370</xdr:rowOff>
    </xdr:to>
    <xdr:sp macro="" textlink="">
      <xdr:nvSpPr>
        <xdr:cNvPr id="5" name="BP_ShapeToolbar_1" hidden="1">
          <a:extLst>
            <a:ext uri="{FF2B5EF4-FFF2-40B4-BE49-F238E27FC236}">
              <a16:creationId xmlns:a16="http://schemas.microsoft.com/office/drawing/2014/main" id="{285923A9-735C-41F5-8F25-8F266A3E052A}"/>
            </a:ext>
          </a:extLst>
        </xdr:cNvPr>
        <xdr:cNvSpPr/>
      </xdr:nvSpPr>
      <xdr:spPr>
        <a:xfrm>
          <a:off x="5330190" y="1535430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190500</xdr:colOff>
      <xdr:row>7</xdr:row>
      <xdr:rowOff>7620</xdr:rowOff>
    </xdr:to>
    <xdr:sp macro="" textlink="">
      <xdr:nvSpPr>
        <xdr:cNvPr id="6" name="BP_Table_Sort_Master" hidden="1">
          <a:extLst>
            <a:ext uri="{FF2B5EF4-FFF2-40B4-BE49-F238E27FC236}">
              <a16:creationId xmlns:a16="http://schemas.microsoft.com/office/drawing/2014/main" id="{DA43D018-9426-41D1-B94E-740220AD1511}"/>
            </a:ext>
          </a:extLst>
        </xdr:cNvPr>
        <xdr:cNvSpPr/>
      </xdr:nvSpPr>
      <xdr:spPr>
        <a:xfrm>
          <a:off x="5760720" y="11734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9</xdr:col>
      <xdr:colOff>152400</xdr:colOff>
      <xdr:row>6</xdr:row>
      <xdr:rowOff>152400</xdr:rowOff>
    </xdr:from>
    <xdr:to>
      <xdr:col>9</xdr:col>
      <xdr:colOff>342900</xdr:colOff>
      <xdr:row>7</xdr:row>
      <xdr:rowOff>160020</xdr:rowOff>
    </xdr:to>
    <xdr:sp macro="" textlink="">
      <xdr:nvSpPr>
        <xdr:cNvPr id="7" name="BP_Table_Style_Master" hidden="1">
          <a:extLst>
            <a:ext uri="{FF2B5EF4-FFF2-40B4-BE49-F238E27FC236}">
              <a16:creationId xmlns:a16="http://schemas.microsoft.com/office/drawing/2014/main" id="{EA4280EC-BC10-43C0-B7BD-2F5915F1FAA9}"/>
            </a:ext>
          </a:extLst>
        </xdr:cNvPr>
        <xdr:cNvSpPr/>
      </xdr:nvSpPr>
      <xdr:spPr>
        <a:xfrm>
          <a:off x="5913120" y="13258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6</xdr:col>
      <xdr:colOff>69850</xdr:colOff>
      <xdr:row>5</xdr:row>
      <xdr:rowOff>1270</xdr:rowOff>
    </xdr:from>
    <xdr:to>
      <xdr:col>8</xdr:col>
      <xdr:colOff>222250</xdr:colOff>
      <xdr:row>7</xdr:row>
      <xdr:rowOff>161290</xdr:rowOff>
    </xdr:to>
    <xdr:sp macro="" textlink="">
      <xdr:nvSpPr>
        <xdr:cNvPr id="8" name="BP_Topic_1">
          <a:extLst>
            <a:ext uri="{FF2B5EF4-FFF2-40B4-BE49-F238E27FC236}">
              <a16:creationId xmlns:a16="http://schemas.microsoft.com/office/drawing/2014/main" id="{478C5482-9067-4EB8-80A8-8BB76D8554E6}"/>
            </a:ext>
          </a:extLst>
        </xdr:cNvPr>
        <xdr:cNvSpPr/>
      </xdr:nvSpPr>
      <xdr:spPr>
        <a:xfrm>
          <a:off x="3910330" y="991870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Mean returns</a:t>
          </a:r>
        </a:p>
      </xdr:txBody>
    </xdr:sp>
    <xdr:clientData/>
  </xdr:twoCellAnchor>
  <xdr:twoCellAnchor editAs="absolute">
    <xdr:from>
      <xdr:col>6</xdr:col>
      <xdr:colOff>95250</xdr:colOff>
      <xdr:row>15</xdr:row>
      <xdr:rowOff>38100</xdr:rowOff>
    </xdr:from>
    <xdr:to>
      <xdr:col>8</xdr:col>
      <xdr:colOff>247650</xdr:colOff>
      <xdr:row>18</xdr:row>
      <xdr:rowOff>15240</xdr:rowOff>
    </xdr:to>
    <xdr:sp macro="" textlink="">
      <xdr:nvSpPr>
        <xdr:cNvPr id="9" name="BP_Topic_2">
          <a:extLst>
            <a:ext uri="{FF2B5EF4-FFF2-40B4-BE49-F238E27FC236}">
              <a16:creationId xmlns:a16="http://schemas.microsoft.com/office/drawing/2014/main" id="{E748DF21-CEEB-4B9E-AEAA-60A7ACA4F117}"/>
            </a:ext>
          </a:extLst>
        </xdr:cNvPr>
        <xdr:cNvSpPr/>
      </xdr:nvSpPr>
      <xdr:spPr>
        <a:xfrm>
          <a:off x="3935730" y="2857500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Standard deviations of returns</a:t>
          </a:r>
        </a:p>
      </xdr:txBody>
    </xdr:sp>
    <xdr:clientData/>
  </xdr:twoCellAnchor>
  <xdr:twoCellAnchor editAs="absolute">
    <xdr:from>
      <xdr:col>6</xdr:col>
      <xdr:colOff>79375</xdr:colOff>
      <xdr:row>18</xdr:row>
      <xdr:rowOff>149225</xdr:rowOff>
    </xdr:from>
    <xdr:to>
      <xdr:col>8</xdr:col>
      <xdr:colOff>231775</xdr:colOff>
      <xdr:row>21</xdr:row>
      <xdr:rowOff>126365</xdr:rowOff>
    </xdr:to>
    <xdr:sp macro="" textlink="">
      <xdr:nvSpPr>
        <xdr:cNvPr id="10" name="BP_Topic_3">
          <a:extLst>
            <a:ext uri="{FF2B5EF4-FFF2-40B4-BE49-F238E27FC236}">
              <a16:creationId xmlns:a16="http://schemas.microsoft.com/office/drawing/2014/main" id="{89052FD1-E01B-4D4C-9DC8-CB5517BD8FB0}"/>
            </a:ext>
          </a:extLst>
        </xdr:cNvPr>
        <xdr:cNvSpPr/>
      </xdr:nvSpPr>
      <xdr:spPr>
        <a:xfrm>
          <a:off x="3919855" y="3517265"/>
          <a:ext cx="14325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Correlations between returns</a:t>
          </a:r>
        </a:p>
      </xdr:txBody>
    </xdr:sp>
    <xdr:clientData/>
  </xdr:twoCellAnchor>
  <xdr:twoCellAnchor editAs="absolute">
    <xdr:from>
      <xdr:col>12</xdr:col>
      <xdr:colOff>339725</xdr:colOff>
      <xdr:row>8</xdr:row>
      <xdr:rowOff>12700</xdr:rowOff>
    </xdr:from>
    <xdr:to>
      <xdr:col>14</xdr:col>
      <xdr:colOff>492125</xdr:colOff>
      <xdr:row>10</xdr:row>
      <xdr:rowOff>180340</xdr:rowOff>
    </xdr:to>
    <xdr:sp macro="" textlink="">
      <xdr:nvSpPr>
        <xdr:cNvPr id="11" name="BP_Topic_4">
          <a:extLst>
            <a:ext uri="{FF2B5EF4-FFF2-40B4-BE49-F238E27FC236}">
              <a16:creationId xmlns:a16="http://schemas.microsoft.com/office/drawing/2014/main" id="{30A6501A-6835-42B0-8C25-B21A8A6B02D8}"/>
            </a:ext>
          </a:extLst>
        </xdr:cNvPr>
        <xdr:cNvSpPr/>
      </xdr:nvSpPr>
      <xdr:spPr>
        <a:xfrm>
          <a:off x="8020685" y="1551940"/>
          <a:ext cx="1432560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Required mean portfolio return</a:t>
          </a:r>
        </a:p>
      </xdr:txBody>
    </xdr:sp>
    <xdr:clientData/>
  </xdr:twoCellAnchor>
  <xdr:twoCellAnchor editAs="absolute">
    <xdr:from>
      <xdr:col>2</xdr:col>
      <xdr:colOff>508000</xdr:colOff>
      <xdr:row>9</xdr:row>
      <xdr:rowOff>66675</xdr:rowOff>
    </xdr:from>
    <xdr:to>
      <xdr:col>5</xdr:col>
      <xdr:colOff>525780</xdr:colOff>
      <xdr:row>12</xdr:row>
      <xdr:rowOff>142875</xdr:rowOff>
    </xdr:to>
    <xdr:sp macro="" textlink="">
      <xdr:nvSpPr>
        <xdr:cNvPr id="12" name="BP_Topic_5">
          <a:extLst>
            <a:ext uri="{FF2B5EF4-FFF2-40B4-BE49-F238E27FC236}">
              <a16:creationId xmlns:a16="http://schemas.microsoft.com/office/drawing/2014/main" id="{44D92478-2087-4B8E-9EFC-2613957E9058}"/>
            </a:ext>
          </a:extLst>
        </xdr:cNvPr>
        <xdr:cNvSpPr/>
      </xdr:nvSpPr>
      <xdr:spPr>
        <a:xfrm>
          <a:off x="1788160" y="1788795"/>
          <a:ext cx="1938020" cy="62484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Investment weights</a:t>
          </a:r>
        </a:p>
      </xdr:txBody>
    </xdr:sp>
    <xdr:clientData/>
  </xdr:twoCellAnchor>
  <xdr:twoCellAnchor editAs="absolute">
    <xdr:from>
      <xdr:col>1</xdr:col>
      <xdr:colOff>352425</xdr:colOff>
      <xdr:row>14</xdr:row>
      <xdr:rowOff>146050</xdr:rowOff>
    </xdr:from>
    <xdr:to>
      <xdr:col>3</xdr:col>
      <xdr:colOff>494674</xdr:colOff>
      <xdr:row>17</xdr:row>
      <xdr:rowOff>123190</xdr:rowOff>
    </xdr:to>
    <xdr:sp macro="" textlink="">
      <xdr:nvSpPr>
        <xdr:cNvPr id="13" name="BP_Topic_6">
          <a:extLst>
            <a:ext uri="{FF2B5EF4-FFF2-40B4-BE49-F238E27FC236}">
              <a16:creationId xmlns:a16="http://schemas.microsoft.com/office/drawing/2014/main" id="{C7D0D56E-8296-496B-9FD5-98A7250278E0}"/>
            </a:ext>
          </a:extLst>
        </xdr:cNvPr>
        <xdr:cNvSpPr/>
      </xdr:nvSpPr>
      <xdr:spPr>
        <a:xfrm>
          <a:off x="992505" y="2782570"/>
          <a:ext cx="1422409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Sum of investment weights</a:t>
          </a:r>
        </a:p>
      </xdr:txBody>
    </xdr:sp>
    <xdr:clientData/>
  </xdr:twoCellAnchor>
  <xdr:twoCellAnchor editAs="absolute">
    <xdr:from>
      <xdr:col>9</xdr:col>
      <xdr:colOff>101600</xdr:colOff>
      <xdr:row>8</xdr:row>
      <xdr:rowOff>12700</xdr:rowOff>
    </xdr:from>
    <xdr:to>
      <xdr:col>11</xdr:col>
      <xdr:colOff>314325</xdr:colOff>
      <xdr:row>10</xdr:row>
      <xdr:rowOff>180340</xdr:rowOff>
    </xdr:to>
    <xdr:sp macro="" textlink="">
      <xdr:nvSpPr>
        <xdr:cNvPr id="14" name="BP_Topic_7">
          <a:extLst>
            <a:ext uri="{FF2B5EF4-FFF2-40B4-BE49-F238E27FC236}">
              <a16:creationId xmlns:a16="http://schemas.microsoft.com/office/drawing/2014/main" id="{C3FA4670-40EE-4FB4-A42A-FB7A8D3805CF}"/>
            </a:ext>
          </a:extLst>
        </xdr:cNvPr>
        <xdr:cNvSpPr/>
      </xdr:nvSpPr>
      <xdr:spPr>
        <a:xfrm>
          <a:off x="5862320" y="1551940"/>
          <a:ext cx="1492885" cy="53340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Actual mean portfolio return</a:t>
          </a:r>
        </a:p>
      </xdr:txBody>
    </xdr:sp>
    <xdr:clientData/>
  </xdr:twoCellAnchor>
  <xdr:twoCellAnchor editAs="absolute">
    <xdr:from>
      <xdr:col>4</xdr:col>
      <xdr:colOff>409575</xdr:colOff>
      <xdr:row>15</xdr:row>
      <xdr:rowOff>19050</xdr:rowOff>
    </xdr:from>
    <xdr:to>
      <xdr:col>5</xdr:col>
      <xdr:colOff>273050</xdr:colOff>
      <xdr:row>17</xdr:row>
      <xdr:rowOff>69850</xdr:rowOff>
    </xdr:to>
    <xdr:sp macro="" textlink="">
      <xdr:nvSpPr>
        <xdr:cNvPr id="15" name="BP_Topic_8">
          <a:extLst>
            <a:ext uri="{FF2B5EF4-FFF2-40B4-BE49-F238E27FC236}">
              <a16:creationId xmlns:a16="http://schemas.microsoft.com/office/drawing/2014/main" id="{DCBE6C6B-4D31-4710-AAAC-CA7112D20D94}"/>
            </a:ext>
          </a:extLst>
        </xdr:cNvPr>
        <xdr:cNvSpPr/>
      </xdr:nvSpPr>
      <xdr:spPr>
        <a:xfrm>
          <a:off x="2969895" y="2838450"/>
          <a:ext cx="503555" cy="416560"/>
        </a:xfrm>
        <a:prstGeom prst="roundRect">
          <a:avLst/>
        </a:prstGeom>
        <a:solidFill>
          <a:schemeClr val="bg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1</a:t>
          </a:r>
        </a:p>
      </xdr:txBody>
    </xdr:sp>
    <xdr:clientData/>
  </xdr:twoCellAnchor>
  <xdr:twoCellAnchor editAs="absolute">
    <xdr:from>
      <xdr:col>9</xdr:col>
      <xdr:colOff>219075</xdr:colOff>
      <xdr:row>12</xdr:row>
      <xdr:rowOff>146050</xdr:rowOff>
    </xdr:from>
    <xdr:to>
      <xdr:col>12</xdr:col>
      <xdr:colOff>123825</xdr:colOff>
      <xdr:row>17</xdr:row>
      <xdr:rowOff>66675</xdr:rowOff>
    </xdr:to>
    <xdr:sp macro="" textlink="">
      <xdr:nvSpPr>
        <xdr:cNvPr id="16" name="BP_Topic_9">
          <a:extLst>
            <a:ext uri="{FF2B5EF4-FFF2-40B4-BE49-F238E27FC236}">
              <a16:creationId xmlns:a16="http://schemas.microsoft.com/office/drawing/2014/main" id="{954AC4C8-7B3E-4044-ADF9-EFD868AA747D}"/>
            </a:ext>
          </a:extLst>
        </xdr:cNvPr>
        <xdr:cNvSpPr/>
      </xdr:nvSpPr>
      <xdr:spPr>
        <a:xfrm>
          <a:off x="5979795" y="2416810"/>
          <a:ext cx="1824990" cy="835025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Minimize variance (or standard deviation) of portfolio return</a:t>
          </a:r>
        </a:p>
      </xdr:txBody>
    </xdr:sp>
    <xdr:clientData/>
  </xdr:twoCellAnchor>
  <xdr:twoCellAnchor editAs="absolute">
    <xdr:from>
      <xdr:col>5</xdr:col>
      <xdr:colOff>525780</xdr:colOff>
      <xdr:row>9</xdr:row>
      <xdr:rowOff>96520</xdr:rowOff>
    </xdr:from>
    <xdr:to>
      <xdr:col>9</xdr:col>
      <xdr:colOff>101600</xdr:colOff>
      <xdr:row>11</xdr:row>
      <xdr:rowOff>9525</xdr:rowOff>
    </xdr:to>
    <xdr:cxnSp macro="">
      <xdr:nvCxnSpPr>
        <xdr:cNvPr id="17" name="BP_Connector_17">
          <a:extLst>
            <a:ext uri="{FF2B5EF4-FFF2-40B4-BE49-F238E27FC236}">
              <a16:creationId xmlns:a16="http://schemas.microsoft.com/office/drawing/2014/main" id="{2372F840-455E-4994-A582-8DCB07E9AA67}"/>
            </a:ext>
          </a:extLst>
        </xdr:cNvPr>
        <xdr:cNvCxnSpPr>
          <a:stCxn id="12" idx="6"/>
          <a:endCxn id="14" idx="1"/>
        </xdr:cNvCxnSpPr>
      </xdr:nvCxnSpPr>
      <xdr:spPr>
        <a:xfrm flipV="1">
          <a:off x="3726180" y="1818640"/>
          <a:ext cx="2136140" cy="27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222250</xdr:colOff>
      <xdr:row>6</xdr:row>
      <xdr:rowOff>81280</xdr:rowOff>
    </xdr:from>
    <xdr:to>
      <xdr:col>9</xdr:col>
      <xdr:colOff>101600</xdr:colOff>
      <xdr:row>9</xdr:row>
      <xdr:rowOff>96520</xdr:rowOff>
    </xdr:to>
    <xdr:cxnSp macro="">
      <xdr:nvCxnSpPr>
        <xdr:cNvPr id="18" name="BP_Connector_19">
          <a:extLst>
            <a:ext uri="{FF2B5EF4-FFF2-40B4-BE49-F238E27FC236}">
              <a16:creationId xmlns:a16="http://schemas.microsoft.com/office/drawing/2014/main" id="{E4D0E8B3-5C8B-4823-9F72-26829CC414CB}"/>
            </a:ext>
          </a:extLst>
        </xdr:cNvPr>
        <xdr:cNvCxnSpPr>
          <a:stCxn id="8" idx="3"/>
          <a:endCxn id="14" idx="1"/>
        </xdr:cNvCxnSpPr>
      </xdr:nvCxnSpPr>
      <xdr:spPr>
        <a:xfrm>
          <a:off x="5342890" y="1254760"/>
          <a:ext cx="51943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11</xdr:col>
      <xdr:colOff>314325</xdr:colOff>
      <xdr:row>9</xdr:row>
      <xdr:rowOff>96520</xdr:rowOff>
    </xdr:from>
    <xdr:to>
      <xdr:col>12</xdr:col>
      <xdr:colOff>339725</xdr:colOff>
      <xdr:row>9</xdr:row>
      <xdr:rowOff>96520</xdr:rowOff>
    </xdr:to>
    <xdr:cxnSp macro="">
      <xdr:nvCxnSpPr>
        <xdr:cNvPr id="19" name="BP_Connector_20">
          <a:extLst>
            <a:ext uri="{FF2B5EF4-FFF2-40B4-BE49-F238E27FC236}">
              <a16:creationId xmlns:a16="http://schemas.microsoft.com/office/drawing/2014/main" id="{A7CF7972-4678-40DD-92E4-1622C9CF4884}"/>
            </a:ext>
          </a:extLst>
        </xdr:cNvPr>
        <xdr:cNvCxnSpPr>
          <a:stCxn id="14" idx="3"/>
          <a:endCxn id="11" idx="1"/>
        </xdr:cNvCxnSpPr>
      </xdr:nvCxnSpPr>
      <xdr:spPr>
        <a:xfrm>
          <a:off x="7355205" y="1818640"/>
          <a:ext cx="6654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247650</xdr:colOff>
      <xdr:row>15</xdr:row>
      <xdr:rowOff>11113</xdr:rowOff>
    </xdr:from>
    <xdr:to>
      <xdr:col>9</xdr:col>
      <xdr:colOff>219075</xdr:colOff>
      <xdr:row>16</xdr:row>
      <xdr:rowOff>121920</xdr:rowOff>
    </xdr:to>
    <xdr:cxnSp macro="">
      <xdr:nvCxnSpPr>
        <xdr:cNvPr id="20" name="BP_Connector_21">
          <a:extLst>
            <a:ext uri="{FF2B5EF4-FFF2-40B4-BE49-F238E27FC236}">
              <a16:creationId xmlns:a16="http://schemas.microsoft.com/office/drawing/2014/main" id="{4F790850-7ABB-43B3-AEEA-0C05F14D379E}"/>
            </a:ext>
          </a:extLst>
        </xdr:cNvPr>
        <xdr:cNvCxnSpPr>
          <a:stCxn id="9" idx="3"/>
          <a:endCxn id="16" idx="1"/>
        </xdr:cNvCxnSpPr>
      </xdr:nvCxnSpPr>
      <xdr:spPr>
        <a:xfrm flipV="1">
          <a:off x="5368290" y="2830513"/>
          <a:ext cx="611505" cy="293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231775</xdr:colOff>
      <xdr:row>15</xdr:row>
      <xdr:rowOff>11113</xdr:rowOff>
    </xdr:from>
    <xdr:to>
      <xdr:col>9</xdr:col>
      <xdr:colOff>219075</xdr:colOff>
      <xdr:row>20</xdr:row>
      <xdr:rowOff>42545</xdr:rowOff>
    </xdr:to>
    <xdr:cxnSp macro="">
      <xdr:nvCxnSpPr>
        <xdr:cNvPr id="21" name="BP_Connector_22">
          <a:extLst>
            <a:ext uri="{FF2B5EF4-FFF2-40B4-BE49-F238E27FC236}">
              <a16:creationId xmlns:a16="http://schemas.microsoft.com/office/drawing/2014/main" id="{20712CD7-B997-40FF-A7D1-926157263D3C}"/>
            </a:ext>
          </a:extLst>
        </xdr:cNvPr>
        <xdr:cNvCxnSpPr>
          <a:stCxn id="10" idx="3"/>
          <a:endCxn id="16" idx="1"/>
        </xdr:cNvCxnSpPr>
      </xdr:nvCxnSpPr>
      <xdr:spPr>
        <a:xfrm flipV="1">
          <a:off x="5352415" y="2830513"/>
          <a:ext cx="627380" cy="945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5</xdr:col>
      <xdr:colOff>525780</xdr:colOff>
      <xdr:row>11</xdr:row>
      <xdr:rowOff>9525</xdr:rowOff>
    </xdr:from>
    <xdr:to>
      <xdr:col>9</xdr:col>
      <xdr:colOff>219075</xdr:colOff>
      <xdr:row>15</xdr:row>
      <xdr:rowOff>11113</xdr:rowOff>
    </xdr:to>
    <xdr:cxnSp macro="">
      <xdr:nvCxnSpPr>
        <xdr:cNvPr id="22" name="BP_Connector_23">
          <a:extLst>
            <a:ext uri="{FF2B5EF4-FFF2-40B4-BE49-F238E27FC236}">
              <a16:creationId xmlns:a16="http://schemas.microsoft.com/office/drawing/2014/main" id="{BB549D47-2CE4-4659-B01B-522F50E8584A}"/>
            </a:ext>
          </a:extLst>
        </xdr:cNvPr>
        <xdr:cNvCxnSpPr>
          <a:stCxn id="12" idx="6"/>
          <a:endCxn id="16" idx="1"/>
        </xdr:cNvCxnSpPr>
      </xdr:nvCxnSpPr>
      <xdr:spPr>
        <a:xfrm>
          <a:off x="3726180" y="2097405"/>
          <a:ext cx="2253615" cy="733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423550</xdr:colOff>
      <xdr:row>12</xdr:row>
      <xdr:rowOff>142875</xdr:rowOff>
    </xdr:from>
    <xdr:to>
      <xdr:col>4</xdr:col>
      <xdr:colOff>212090</xdr:colOff>
      <xdr:row>14</xdr:row>
      <xdr:rowOff>146050</xdr:rowOff>
    </xdr:to>
    <xdr:cxnSp macro="">
      <xdr:nvCxnSpPr>
        <xdr:cNvPr id="23" name="BP_Connector_24">
          <a:extLst>
            <a:ext uri="{FF2B5EF4-FFF2-40B4-BE49-F238E27FC236}">
              <a16:creationId xmlns:a16="http://schemas.microsoft.com/office/drawing/2014/main" id="{72714D8D-B32C-4F00-91DC-281342083BFE}"/>
            </a:ext>
          </a:extLst>
        </xdr:cNvPr>
        <xdr:cNvCxnSpPr>
          <a:stCxn id="12" idx="4"/>
          <a:endCxn id="13" idx="0"/>
        </xdr:cNvCxnSpPr>
      </xdr:nvCxnSpPr>
      <xdr:spPr>
        <a:xfrm flipH="1">
          <a:off x="1703710" y="2413635"/>
          <a:ext cx="1068700" cy="36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494674</xdr:colOff>
      <xdr:row>16</xdr:row>
      <xdr:rowOff>39370</xdr:rowOff>
    </xdr:from>
    <xdr:to>
      <xdr:col>4</xdr:col>
      <xdr:colOff>409575</xdr:colOff>
      <xdr:row>16</xdr:row>
      <xdr:rowOff>44450</xdr:rowOff>
    </xdr:to>
    <xdr:cxnSp macro="">
      <xdr:nvCxnSpPr>
        <xdr:cNvPr id="24" name="BP_Connector_25">
          <a:extLst>
            <a:ext uri="{FF2B5EF4-FFF2-40B4-BE49-F238E27FC236}">
              <a16:creationId xmlns:a16="http://schemas.microsoft.com/office/drawing/2014/main" id="{74F2A53B-8541-4197-A372-357ED6F78819}"/>
            </a:ext>
          </a:extLst>
        </xdr:cNvPr>
        <xdr:cNvCxnSpPr>
          <a:stCxn id="13" idx="3"/>
          <a:endCxn id="15" idx="1"/>
        </xdr:cNvCxnSpPr>
      </xdr:nvCxnSpPr>
      <xdr:spPr>
        <a:xfrm>
          <a:off x="2414914" y="3041650"/>
          <a:ext cx="554981" cy="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222250</xdr:colOff>
      <xdr:row>8</xdr:row>
      <xdr:rowOff>2540</xdr:rowOff>
    </xdr:from>
    <xdr:to>
      <xdr:col>8</xdr:col>
      <xdr:colOff>374650</xdr:colOff>
      <xdr:row>8</xdr:row>
      <xdr:rowOff>161290</xdr:rowOff>
    </xdr:to>
    <xdr:sp macro="" textlink="">
      <xdr:nvSpPr>
        <xdr:cNvPr id="25" name="BP_TextInfo_1" hidden="1">
          <a:extLst>
            <a:ext uri="{FF2B5EF4-FFF2-40B4-BE49-F238E27FC236}">
              <a16:creationId xmlns:a16="http://schemas.microsoft.com/office/drawing/2014/main" id="{BB2F4B9D-1974-42C6-88B7-33313D62078C}"/>
            </a:ext>
          </a:extLst>
        </xdr:cNvPr>
        <xdr:cNvSpPr/>
      </xdr:nvSpPr>
      <xdr:spPr>
        <a:xfrm>
          <a:off x="5342890" y="1541780"/>
          <a:ext cx="152400" cy="15875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247650</xdr:colOff>
      <xdr:row>18</xdr:row>
      <xdr:rowOff>46990</xdr:rowOff>
    </xdr:from>
    <xdr:to>
      <xdr:col>8</xdr:col>
      <xdr:colOff>400050</xdr:colOff>
      <xdr:row>19</xdr:row>
      <xdr:rowOff>15240</xdr:rowOff>
    </xdr:to>
    <xdr:sp macro="" textlink="">
      <xdr:nvSpPr>
        <xdr:cNvPr id="26" name="BP_TextInfo_2" hidden="1">
          <a:extLst>
            <a:ext uri="{FF2B5EF4-FFF2-40B4-BE49-F238E27FC236}">
              <a16:creationId xmlns:a16="http://schemas.microsoft.com/office/drawing/2014/main" id="{204BBFFE-3366-4923-ABCD-1D471D70BB33}"/>
            </a:ext>
          </a:extLst>
        </xdr:cNvPr>
        <xdr:cNvSpPr/>
      </xdr:nvSpPr>
      <xdr:spPr>
        <a:xfrm>
          <a:off x="5368290" y="3415030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525780</xdr:colOff>
      <xdr:row>12</xdr:row>
      <xdr:rowOff>174625</xdr:rowOff>
    </xdr:from>
    <xdr:to>
      <xdr:col>6</xdr:col>
      <xdr:colOff>68580</xdr:colOff>
      <xdr:row>13</xdr:row>
      <xdr:rowOff>142875</xdr:rowOff>
    </xdr:to>
    <xdr:sp macro="" textlink="">
      <xdr:nvSpPr>
        <xdr:cNvPr id="27" name="BP_TextInfo_5" hidden="1">
          <a:extLst>
            <a:ext uri="{FF2B5EF4-FFF2-40B4-BE49-F238E27FC236}">
              <a16:creationId xmlns:a16="http://schemas.microsoft.com/office/drawing/2014/main" id="{0DA9E46E-4BCB-48C4-AA5A-FB13A807C868}"/>
            </a:ext>
          </a:extLst>
        </xdr:cNvPr>
        <xdr:cNvSpPr/>
      </xdr:nvSpPr>
      <xdr:spPr>
        <a:xfrm>
          <a:off x="3726180" y="2445385"/>
          <a:ext cx="18288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231775</xdr:colOff>
      <xdr:row>21</xdr:row>
      <xdr:rowOff>158115</xdr:rowOff>
    </xdr:from>
    <xdr:to>
      <xdr:col>8</xdr:col>
      <xdr:colOff>384175</xdr:colOff>
      <xdr:row>22</xdr:row>
      <xdr:rowOff>126365</xdr:rowOff>
    </xdr:to>
    <xdr:sp macro="" textlink="">
      <xdr:nvSpPr>
        <xdr:cNvPr id="28" name="BP_TextInfo_3" hidden="1">
          <a:extLst>
            <a:ext uri="{FF2B5EF4-FFF2-40B4-BE49-F238E27FC236}">
              <a16:creationId xmlns:a16="http://schemas.microsoft.com/office/drawing/2014/main" id="{A00DCC3F-71AD-4083-9C85-33604B43BFA4}"/>
            </a:ext>
          </a:extLst>
        </xdr:cNvPr>
        <xdr:cNvSpPr/>
      </xdr:nvSpPr>
      <xdr:spPr>
        <a:xfrm>
          <a:off x="5352415" y="4074795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2</xdr:row>
      <xdr:rowOff>85725</xdr:rowOff>
    </xdr:from>
    <xdr:to>
      <xdr:col>16</xdr:col>
      <xdr:colOff>266438</xdr:colOff>
      <xdr:row>6</xdr:row>
      <xdr:rowOff>18954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749F09A-C5C6-4A8B-B4ED-331995A4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1040" y="451485"/>
          <a:ext cx="2186678" cy="74094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431223</xdr:colOff>
      <xdr:row>12</xdr:row>
      <xdr:rowOff>175780</xdr:rowOff>
    </xdr:to>
    <xdr:sp macro="" textlink="">
      <xdr:nvSpPr>
        <xdr:cNvPr id="30" name="Picture_Master" hidden="1">
          <a:extLst>
            <a:ext uri="{FF2B5EF4-FFF2-40B4-BE49-F238E27FC236}">
              <a16:creationId xmlns:a16="http://schemas.microsoft.com/office/drawing/2014/main" id="{B479A4E9-5D0C-4880-B21C-12BD1B476EB2}"/>
            </a:ext>
          </a:extLst>
        </xdr:cNvPr>
        <xdr:cNvSpPr/>
      </xdr:nvSpPr>
      <xdr:spPr>
        <a:xfrm>
          <a:off x="8961120" y="1539240"/>
          <a:ext cx="1071303" cy="90730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22225</xdr:colOff>
      <xdr:row>9</xdr:row>
      <xdr:rowOff>33020</xdr:rowOff>
    </xdr:from>
    <xdr:to>
      <xdr:col>12</xdr:col>
      <xdr:colOff>244475</xdr:colOff>
      <xdr:row>10</xdr:row>
      <xdr:rowOff>64770</xdr:rowOff>
    </xdr:to>
    <xdr:pic>
      <xdr:nvPicPr>
        <xdr:cNvPr id="31" name="BP_Collapse_7_4" hidden="1">
          <a:extLst>
            <a:ext uri="{FF2B5EF4-FFF2-40B4-BE49-F238E27FC236}">
              <a16:creationId xmlns:a16="http://schemas.microsoft.com/office/drawing/2014/main" id="{8FB5FA51-F45F-45CF-98A7-0FBD299D9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03185" y="1755140"/>
          <a:ext cx="222250" cy="214630"/>
        </a:xfrm>
        <a:prstGeom prst="rect">
          <a:avLst/>
        </a:prstGeom>
      </xdr:spPr>
    </xdr:pic>
    <xdr:clientData/>
  </xdr:twoCellAnchor>
  <xdr:twoCellAnchor editAs="absolute">
    <xdr:from>
      <xdr:col>14</xdr:col>
      <xdr:colOff>1</xdr:colOff>
      <xdr:row>3</xdr:row>
      <xdr:rowOff>0</xdr:rowOff>
    </xdr:from>
    <xdr:to>
      <xdr:col>14</xdr:col>
      <xdr:colOff>217200</xdr:colOff>
      <xdr:row>4</xdr:row>
      <xdr:rowOff>31750</xdr:rowOff>
    </xdr:to>
    <xdr:pic>
      <xdr:nvPicPr>
        <xdr:cNvPr id="32" name="BP_Expand_" hidden="1">
          <a:extLst>
            <a:ext uri="{FF2B5EF4-FFF2-40B4-BE49-F238E27FC236}">
              <a16:creationId xmlns:a16="http://schemas.microsoft.com/office/drawing/2014/main" id="{FB2168FB-7AD5-4FB0-9E29-2173BC012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61121" y="62484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8</xdr:col>
      <xdr:colOff>244475</xdr:colOff>
      <xdr:row>5</xdr:row>
      <xdr:rowOff>160655</xdr:rowOff>
    </xdr:from>
    <xdr:to>
      <xdr:col>8</xdr:col>
      <xdr:colOff>466725</xdr:colOff>
      <xdr:row>7</xdr:row>
      <xdr:rowOff>1905</xdr:rowOff>
    </xdr:to>
    <xdr:pic>
      <xdr:nvPicPr>
        <xdr:cNvPr id="33" name="BP_Collapse_" hidden="1">
          <a:extLst>
            <a:ext uri="{FF2B5EF4-FFF2-40B4-BE49-F238E27FC236}">
              <a16:creationId xmlns:a16="http://schemas.microsoft.com/office/drawing/2014/main" id="{CF9AA755-6C95-4308-97C9-35A1D6A64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5115" y="1151255"/>
          <a:ext cx="222250" cy="207010"/>
        </a:xfrm>
        <a:prstGeom prst="rect">
          <a:avLst/>
        </a:prstGeom>
      </xdr:spPr>
    </xdr:pic>
    <xdr:clientData/>
  </xdr:twoCellAnchor>
  <xdr:twoCellAnchor editAs="absolute">
    <xdr:from>
      <xdr:col>8</xdr:col>
      <xdr:colOff>231775</xdr:colOff>
      <xdr:row>21</xdr:row>
      <xdr:rowOff>126365</xdr:rowOff>
    </xdr:from>
    <xdr:to>
      <xdr:col>10</xdr:col>
      <xdr:colOff>533400</xdr:colOff>
      <xdr:row>23</xdr:row>
      <xdr:rowOff>76200</xdr:rowOff>
    </xdr:to>
    <xdr:sp macro="" textlink="">
      <xdr:nvSpPr>
        <xdr:cNvPr id="34" name="BP_Textbox_3" hidden="1">
          <a:extLst>
            <a:ext uri="{FF2B5EF4-FFF2-40B4-BE49-F238E27FC236}">
              <a16:creationId xmlns:a16="http://schemas.microsoft.com/office/drawing/2014/main" id="{ED916D70-69FE-4EE3-8347-49A99785CF81}"/>
            </a:ext>
          </a:extLst>
        </xdr:cNvPr>
        <xdr:cNvSpPr txBox="1"/>
      </xdr:nvSpPr>
      <xdr:spPr>
        <a:xfrm>
          <a:off x="5352415" y="4043045"/>
          <a:ext cx="1581785" cy="3155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pair of stocks</a:t>
          </a:r>
        </a:p>
      </xdr:txBody>
    </xdr:sp>
    <xdr:clientData/>
  </xdr:twoCellAnchor>
  <xdr:twoCellAnchor editAs="absolute">
    <xdr:from>
      <xdr:col>5</xdr:col>
      <xdr:colOff>525780</xdr:colOff>
      <xdr:row>12</xdr:row>
      <xdr:rowOff>142875</xdr:rowOff>
    </xdr:from>
    <xdr:to>
      <xdr:col>8</xdr:col>
      <xdr:colOff>14605</xdr:colOff>
      <xdr:row>14</xdr:row>
      <xdr:rowOff>105410</xdr:rowOff>
    </xdr:to>
    <xdr:sp macro="" textlink="">
      <xdr:nvSpPr>
        <xdr:cNvPr id="35" name="BP_Textbox_5" hidden="1">
          <a:extLst>
            <a:ext uri="{FF2B5EF4-FFF2-40B4-BE49-F238E27FC236}">
              <a16:creationId xmlns:a16="http://schemas.microsoft.com/office/drawing/2014/main" id="{F6D8B8EC-3806-449D-B755-C793DE8BBF5C}"/>
            </a:ext>
          </a:extLst>
        </xdr:cNvPr>
        <xdr:cNvSpPr txBox="1"/>
      </xdr:nvSpPr>
      <xdr:spPr>
        <a:xfrm>
          <a:off x="3726180" y="2413635"/>
          <a:ext cx="1409065" cy="3282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stock</a:t>
          </a:r>
        </a:p>
      </xdr:txBody>
    </xdr:sp>
    <xdr:clientData/>
  </xdr:twoCellAnchor>
  <xdr:twoCellAnchor editAs="absolute">
    <xdr:from>
      <xdr:col>8</xdr:col>
      <xdr:colOff>247650</xdr:colOff>
      <xdr:row>18</xdr:row>
      <xdr:rowOff>15240</xdr:rowOff>
    </xdr:from>
    <xdr:to>
      <xdr:col>10</xdr:col>
      <xdr:colOff>346075</xdr:colOff>
      <xdr:row>19</xdr:row>
      <xdr:rowOff>168275</xdr:rowOff>
    </xdr:to>
    <xdr:sp macro="" textlink="">
      <xdr:nvSpPr>
        <xdr:cNvPr id="36" name="BP_Textbox_2" hidden="1">
          <a:extLst>
            <a:ext uri="{FF2B5EF4-FFF2-40B4-BE49-F238E27FC236}">
              <a16:creationId xmlns:a16="http://schemas.microsoft.com/office/drawing/2014/main" id="{18E0682B-243F-4F72-899D-4698B25AF559}"/>
            </a:ext>
          </a:extLst>
        </xdr:cNvPr>
        <xdr:cNvSpPr txBox="1"/>
      </xdr:nvSpPr>
      <xdr:spPr>
        <a:xfrm>
          <a:off x="5368290" y="3383280"/>
          <a:ext cx="1378585" cy="33591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For each stock</a:t>
          </a:r>
        </a:p>
      </xdr:txBody>
    </xdr:sp>
    <xdr:clientData/>
  </xdr:twoCellAnchor>
  <xdr:twoCellAnchor editAs="absolute">
    <xdr:from>
      <xdr:col>8</xdr:col>
      <xdr:colOff>222250</xdr:colOff>
      <xdr:row>7</xdr:row>
      <xdr:rowOff>161290</xdr:rowOff>
    </xdr:from>
    <xdr:to>
      <xdr:col>10</xdr:col>
      <xdr:colOff>320675</xdr:colOff>
      <xdr:row>9</xdr:row>
      <xdr:rowOff>123825</xdr:rowOff>
    </xdr:to>
    <xdr:sp macro="" textlink="">
      <xdr:nvSpPr>
        <xdr:cNvPr id="37" name="BP_Textbox_1" hidden="1">
          <a:extLst>
            <a:ext uri="{FF2B5EF4-FFF2-40B4-BE49-F238E27FC236}">
              <a16:creationId xmlns:a16="http://schemas.microsoft.com/office/drawing/2014/main" id="{6E2CA597-0252-4F57-97AD-3FB6A413EBF1}"/>
            </a:ext>
          </a:extLst>
        </xdr:cNvPr>
        <xdr:cNvSpPr txBox="1"/>
      </xdr:nvSpPr>
      <xdr:spPr>
        <a:xfrm>
          <a:off x="5342890" y="1517650"/>
          <a:ext cx="1378585" cy="328295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For</a:t>
          </a:r>
          <a:r>
            <a:rPr lang="en-US" sz="1000" baseline="0"/>
            <a:t> each stock</a:t>
          </a:r>
          <a:endParaRPr lang="en-US" sz="1000"/>
        </a:p>
      </xdr:txBody>
    </xdr:sp>
    <xdr:clientData/>
  </xdr:twoCellAnchor>
  <xdr:twoCellAnchor editAs="absolute">
    <xdr:from>
      <xdr:col>11</xdr:col>
      <xdr:colOff>521571</xdr:colOff>
      <xdr:row>9</xdr:row>
      <xdr:rowOff>6126</xdr:rowOff>
    </xdr:from>
    <xdr:to>
      <xdr:col>12</xdr:col>
      <xdr:colOff>132478</xdr:colOff>
      <xdr:row>10</xdr:row>
      <xdr:rowOff>225</xdr:rowOff>
    </xdr:to>
    <xdr:sp macro="" textlink="">
      <xdr:nvSpPr>
        <xdr:cNvPr id="38" name="BP_ConnectorLabel_20">
          <a:extLst>
            <a:ext uri="{FF2B5EF4-FFF2-40B4-BE49-F238E27FC236}">
              <a16:creationId xmlns:a16="http://schemas.microsoft.com/office/drawing/2014/main" id="{0EA62EEA-57CC-471F-8CD4-92ECA5591A09}"/>
            </a:ext>
          </a:extLst>
        </xdr:cNvPr>
        <xdr:cNvSpPr/>
      </xdr:nvSpPr>
      <xdr:spPr>
        <a:xfrm>
          <a:off x="7562451" y="1728246"/>
          <a:ext cx="250987" cy="176979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&gt;=</a:t>
          </a:r>
        </a:p>
      </xdr:txBody>
    </xdr:sp>
    <xdr:clientData/>
  </xdr:twoCellAnchor>
  <xdr:twoCellAnchor editAs="absolute">
    <xdr:from>
      <xdr:col>4</xdr:col>
      <xdr:colOff>69431</xdr:colOff>
      <xdr:row>15</xdr:row>
      <xdr:rowOff>147339</xdr:rowOff>
    </xdr:from>
    <xdr:to>
      <xdr:col>4</xdr:col>
      <xdr:colOff>225218</xdr:colOff>
      <xdr:row>16</xdr:row>
      <xdr:rowOff>126980</xdr:rowOff>
    </xdr:to>
    <xdr:sp macro="" textlink="">
      <xdr:nvSpPr>
        <xdr:cNvPr id="39" name="BP_ConnectorLabel_25">
          <a:extLst>
            <a:ext uri="{FF2B5EF4-FFF2-40B4-BE49-F238E27FC236}">
              <a16:creationId xmlns:a16="http://schemas.microsoft.com/office/drawing/2014/main" id="{3E104188-D4B2-4906-8F56-7590CAA1C5C8}"/>
            </a:ext>
          </a:extLst>
        </xdr:cNvPr>
        <xdr:cNvSpPr/>
      </xdr:nvSpPr>
      <xdr:spPr>
        <a:xfrm rot="33295">
          <a:off x="2629751" y="2966739"/>
          <a:ext cx="155787" cy="162521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3408</xdr:colOff>
      <xdr:row>15</xdr:row>
      <xdr:rowOff>0</xdr:rowOff>
    </xdr:from>
    <xdr:to>
      <xdr:col>13</xdr:col>
      <xdr:colOff>539213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6E3E8-10CC-4BAB-A09E-12E795D1F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4208" y="2743200"/>
          <a:ext cx="6631805" cy="1615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32DA-BA6A-493E-8697-A7C6AA867F3E}">
  <dimension ref="A1"/>
  <sheetViews>
    <sheetView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FA2A-BB08-410D-89C2-C05D62E2D260}">
  <dimension ref="G3"/>
  <sheetViews>
    <sheetView showGridLines="0" showRowColHeaders="0" zoomScaleNormal="100" workbookViewId="0"/>
  </sheetViews>
  <sheetFormatPr defaultRowHeight="15" x14ac:dyDescent="0.25"/>
  <sheetData>
    <row r="3" spans="7:7" ht="21" x14ac:dyDescent="0.35">
      <c r="G3" s="1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28"/>
  <sheetViews>
    <sheetView tabSelected="1" workbookViewId="0">
      <selection activeCell="B25" sqref="B25"/>
    </sheetView>
  </sheetViews>
  <sheetFormatPr defaultRowHeight="15" x14ac:dyDescent="0.25"/>
  <cols>
    <col min="1" max="1" width="21.7109375" style="3" customWidth="1"/>
    <col min="2" max="5" width="16.7109375" style="3" customWidth="1"/>
    <col min="6" max="6" width="17.7109375" style="3" customWidth="1"/>
    <col min="7" max="7" width="11.5703125" style="3" customWidth="1"/>
    <col min="8" max="256" width="9.140625" style="3"/>
    <col min="257" max="257" width="21.7109375" style="3" customWidth="1"/>
    <col min="258" max="261" width="16.7109375" style="3" customWidth="1"/>
    <col min="262" max="262" width="17.7109375" style="3" customWidth="1"/>
    <col min="263" max="263" width="11.5703125" style="3" customWidth="1"/>
    <col min="264" max="512" width="9.140625" style="3"/>
    <col min="513" max="513" width="21.7109375" style="3" customWidth="1"/>
    <col min="514" max="517" width="16.7109375" style="3" customWidth="1"/>
    <col min="518" max="518" width="17.7109375" style="3" customWidth="1"/>
    <col min="519" max="519" width="11.5703125" style="3" customWidth="1"/>
    <col min="520" max="768" width="9.140625" style="3"/>
    <col min="769" max="769" width="21.7109375" style="3" customWidth="1"/>
    <col min="770" max="773" width="16.7109375" style="3" customWidth="1"/>
    <col min="774" max="774" width="17.7109375" style="3" customWidth="1"/>
    <col min="775" max="775" width="11.5703125" style="3" customWidth="1"/>
    <col min="776" max="1024" width="9.140625" style="3"/>
    <col min="1025" max="1025" width="21.7109375" style="3" customWidth="1"/>
    <col min="1026" max="1029" width="16.7109375" style="3" customWidth="1"/>
    <col min="1030" max="1030" width="17.7109375" style="3" customWidth="1"/>
    <col min="1031" max="1031" width="11.5703125" style="3" customWidth="1"/>
    <col min="1032" max="1280" width="9.140625" style="3"/>
    <col min="1281" max="1281" width="21.7109375" style="3" customWidth="1"/>
    <col min="1282" max="1285" width="16.7109375" style="3" customWidth="1"/>
    <col min="1286" max="1286" width="17.7109375" style="3" customWidth="1"/>
    <col min="1287" max="1287" width="11.5703125" style="3" customWidth="1"/>
    <col min="1288" max="1536" width="9.140625" style="3"/>
    <col min="1537" max="1537" width="21.7109375" style="3" customWidth="1"/>
    <col min="1538" max="1541" width="16.7109375" style="3" customWidth="1"/>
    <col min="1542" max="1542" width="17.7109375" style="3" customWidth="1"/>
    <col min="1543" max="1543" width="11.5703125" style="3" customWidth="1"/>
    <col min="1544" max="1792" width="9.140625" style="3"/>
    <col min="1793" max="1793" width="21.7109375" style="3" customWidth="1"/>
    <col min="1794" max="1797" width="16.7109375" style="3" customWidth="1"/>
    <col min="1798" max="1798" width="17.7109375" style="3" customWidth="1"/>
    <col min="1799" max="1799" width="11.5703125" style="3" customWidth="1"/>
    <col min="1800" max="2048" width="9.140625" style="3"/>
    <col min="2049" max="2049" width="21.7109375" style="3" customWidth="1"/>
    <col min="2050" max="2053" width="16.7109375" style="3" customWidth="1"/>
    <col min="2054" max="2054" width="17.7109375" style="3" customWidth="1"/>
    <col min="2055" max="2055" width="11.5703125" style="3" customWidth="1"/>
    <col min="2056" max="2304" width="9.140625" style="3"/>
    <col min="2305" max="2305" width="21.7109375" style="3" customWidth="1"/>
    <col min="2306" max="2309" width="16.7109375" style="3" customWidth="1"/>
    <col min="2310" max="2310" width="17.7109375" style="3" customWidth="1"/>
    <col min="2311" max="2311" width="11.5703125" style="3" customWidth="1"/>
    <col min="2312" max="2560" width="9.140625" style="3"/>
    <col min="2561" max="2561" width="21.7109375" style="3" customWidth="1"/>
    <col min="2562" max="2565" width="16.7109375" style="3" customWidth="1"/>
    <col min="2566" max="2566" width="17.7109375" style="3" customWidth="1"/>
    <col min="2567" max="2567" width="11.5703125" style="3" customWidth="1"/>
    <col min="2568" max="2816" width="9.140625" style="3"/>
    <col min="2817" max="2817" width="21.7109375" style="3" customWidth="1"/>
    <col min="2818" max="2821" width="16.7109375" style="3" customWidth="1"/>
    <col min="2822" max="2822" width="17.7109375" style="3" customWidth="1"/>
    <col min="2823" max="2823" width="11.5703125" style="3" customWidth="1"/>
    <col min="2824" max="3072" width="9.140625" style="3"/>
    <col min="3073" max="3073" width="21.7109375" style="3" customWidth="1"/>
    <col min="3074" max="3077" width="16.7109375" style="3" customWidth="1"/>
    <col min="3078" max="3078" width="17.7109375" style="3" customWidth="1"/>
    <col min="3079" max="3079" width="11.5703125" style="3" customWidth="1"/>
    <col min="3080" max="3328" width="9.140625" style="3"/>
    <col min="3329" max="3329" width="21.7109375" style="3" customWidth="1"/>
    <col min="3330" max="3333" width="16.7109375" style="3" customWidth="1"/>
    <col min="3334" max="3334" width="17.7109375" style="3" customWidth="1"/>
    <col min="3335" max="3335" width="11.5703125" style="3" customWidth="1"/>
    <col min="3336" max="3584" width="9.140625" style="3"/>
    <col min="3585" max="3585" width="21.7109375" style="3" customWidth="1"/>
    <col min="3586" max="3589" width="16.7109375" style="3" customWidth="1"/>
    <col min="3590" max="3590" width="17.7109375" style="3" customWidth="1"/>
    <col min="3591" max="3591" width="11.5703125" style="3" customWidth="1"/>
    <col min="3592" max="3840" width="9.140625" style="3"/>
    <col min="3841" max="3841" width="21.7109375" style="3" customWidth="1"/>
    <col min="3842" max="3845" width="16.7109375" style="3" customWidth="1"/>
    <col min="3846" max="3846" width="17.7109375" style="3" customWidth="1"/>
    <col min="3847" max="3847" width="11.5703125" style="3" customWidth="1"/>
    <col min="3848" max="4096" width="9.140625" style="3"/>
    <col min="4097" max="4097" width="21.7109375" style="3" customWidth="1"/>
    <col min="4098" max="4101" width="16.7109375" style="3" customWidth="1"/>
    <col min="4102" max="4102" width="17.7109375" style="3" customWidth="1"/>
    <col min="4103" max="4103" width="11.5703125" style="3" customWidth="1"/>
    <col min="4104" max="4352" width="9.140625" style="3"/>
    <col min="4353" max="4353" width="21.7109375" style="3" customWidth="1"/>
    <col min="4354" max="4357" width="16.7109375" style="3" customWidth="1"/>
    <col min="4358" max="4358" width="17.7109375" style="3" customWidth="1"/>
    <col min="4359" max="4359" width="11.5703125" style="3" customWidth="1"/>
    <col min="4360" max="4608" width="9.140625" style="3"/>
    <col min="4609" max="4609" width="21.7109375" style="3" customWidth="1"/>
    <col min="4610" max="4613" width="16.7109375" style="3" customWidth="1"/>
    <col min="4614" max="4614" width="17.7109375" style="3" customWidth="1"/>
    <col min="4615" max="4615" width="11.5703125" style="3" customWidth="1"/>
    <col min="4616" max="4864" width="9.140625" style="3"/>
    <col min="4865" max="4865" width="21.7109375" style="3" customWidth="1"/>
    <col min="4866" max="4869" width="16.7109375" style="3" customWidth="1"/>
    <col min="4870" max="4870" width="17.7109375" style="3" customWidth="1"/>
    <col min="4871" max="4871" width="11.5703125" style="3" customWidth="1"/>
    <col min="4872" max="5120" width="9.140625" style="3"/>
    <col min="5121" max="5121" width="21.7109375" style="3" customWidth="1"/>
    <col min="5122" max="5125" width="16.7109375" style="3" customWidth="1"/>
    <col min="5126" max="5126" width="17.7109375" style="3" customWidth="1"/>
    <col min="5127" max="5127" width="11.5703125" style="3" customWidth="1"/>
    <col min="5128" max="5376" width="9.140625" style="3"/>
    <col min="5377" max="5377" width="21.7109375" style="3" customWidth="1"/>
    <col min="5378" max="5381" width="16.7109375" style="3" customWidth="1"/>
    <col min="5382" max="5382" width="17.7109375" style="3" customWidth="1"/>
    <col min="5383" max="5383" width="11.5703125" style="3" customWidth="1"/>
    <col min="5384" max="5632" width="9.140625" style="3"/>
    <col min="5633" max="5633" width="21.7109375" style="3" customWidth="1"/>
    <col min="5634" max="5637" width="16.7109375" style="3" customWidth="1"/>
    <col min="5638" max="5638" width="17.7109375" style="3" customWidth="1"/>
    <col min="5639" max="5639" width="11.5703125" style="3" customWidth="1"/>
    <col min="5640" max="5888" width="9.140625" style="3"/>
    <col min="5889" max="5889" width="21.7109375" style="3" customWidth="1"/>
    <col min="5890" max="5893" width="16.7109375" style="3" customWidth="1"/>
    <col min="5894" max="5894" width="17.7109375" style="3" customWidth="1"/>
    <col min="5895" max="5895" width="11.5703125" style="3" customWidth="1"/>
    <col min="5896" max="6144" width="9.140625" style="3"/>
    <col min="6145" max="6145" width="21.7109375" style="3" customWidth="1"/>
    <col min="6146" max="6149" width="16.7109375" style="3" customWidth="1"/>
    <col min="6150" max="6150" width="17.7109375" style="3" customWidth="1"/>
    <col min="6151" max="6151" width="11.5703125" style="3" customWidth="1"/>
    <col min="6152" max="6400" width="9.140625" style="3"/>
    <col min="6401" max="6401" width="21.7109375" style="3" customWidth="1"/>
    <col min="6402" max="6405" width="16.7109375" style="3" customWidth="1"/>
    <col min="6406" max="6406" width="17.7109375" style="3" customWidth="1"/>
    <col min="6407" max="6407" width="11.5703125" style="3" customWidth="1"/>
    <col min="6408" max="6656" width="9.140625" style="3"/>
    <col min="6657" max="6657" width="21.7109375" style="3" customWidth="1"/>
    <col min="6658" max="6661" width="16.7109375" style="3" customWidth="1"/>
    <col min="6662" max="6662" width="17.7109375" style="3" customWidth="1"/>
    <col min="6663" max="6663" width="11.5703125" style="3" customWidth="1"/>
    <col min="6664" max="6912" width="9.140625" style="3"/>
    <col min="6913" max="6913" width="21.7109375" style="3" customWidth="1"/>
    <col min="6914" max="6917" width="16.7109375" style="3" customWidth="1"/>
    <col min="6918" max="6918" width="17.7109375" style="3" customWidth="1"/>
    <col min="6919" max="6919" width="11.5703125" style="3" customWidth="1"/>
    <col min="6920" max="7168" width="9.140625" style="3"/>
    <col min="7169" max="7169" width="21.7109375" style="3" customWidth="1"/>
    <col min="7170" max="7173" width="16.7109375" style="3" customWidth="1"/>
    <col min="7174" max="7174" width="17.7109375" style="3" customWidth="1"/>
    <col min="7175" max="7175" width="11.5703125" style="3" customWidth="1"/>
    <col min="7176" max="7424" width="9.140625" style="3"/>
    <col min="7425" max="7425" width="21.7109375" style="3" customWidth="1"/>
    <col min="7426" max="7429" width="16.7109375" style="3" customWidth="1"/>
    <col min="7430" max="7430" width="17.7109375" style="3" customWidth="1"/>
    <col min="7431" max="7431" width="11.5703125" style="3" customWidth="1"/>
    <col min="7432" max="7680" width="9.140625" style="3"/>
    <col min="7681" max="7681" width="21.7109375" style="3" customWidth="1"/>
    <col min="7682" max="7685" width="16.7109375" style="3" customWidth="1"/>
    <col min="7686" max="7686" width="17.7109375" style="3" customWidth="1"/>
    <col min="7687" max="7687" width="11.5703125" style="3" customWidth="1"/>
    <col min="7688" max="7936" width="9.140625" style="3"/>
    <col min="7937" max="7937" width="21.7109375" style="3" customWidth="1"/>
    <col min="7938" max="7941" width="16.7109375" style="3" customWidth="1"/>
    <col min="7942" max="7942" width="17.7109375" style="3" customWidth="1"/>
    <col min="7943" max="7943" width="11.5703125" style="3" customWidth="1"/>
    <col min="7944" max="8192" width="9.140625" style="3"/>
    <col min="8193" max="8193" width="21.7109375" style="3" customWidth="1"/>
    <col min="8194" max="8197" width="16.7109375" style="3" customWidth="1"/>
    <col min="8198" max="8198" width="17.7109375" style="3" customWidth="1"/>
    <col min="8199" max="8199" width="11.5703125" style="3" customWidth="1"/>
    <col min="8200" max="8448" width="9.140625" style="3"/>
    <col min="8449" max="8449" width="21.7109375" style="3" customWidth="1"/>
    <col min="8450" max="8453" width="16.7109375" style="3" customWidth="1"/>
    <col min="8454" max="8454" width="17.7109375" style="3" customWidth="1"/>
    <col min="8455" max="8455" width="11.5703125" style="3" customWidth="1"/>
    <col min="8456" max="8704" width="9.140625" style="3"/>
    <col min="8705" max="8705" width="21.7109375" style="3" customWidth="1"/>
    <col min="8706" max="8709" width="16.7109375" style="3" customWidth="1"/>
    <col min="8710" max="8710" width="17.7109375" style="3" customWidth="1"/>
    <col min="8711" max="8711" width="11.5703125" style="3" customWidth="1"/>
    <col min="8712" max="8960" width="9.140625" style="3"/>
    <col min="8961" max="8961" width="21.7109375" style="3" customWidth="1"/>
    <col min="8962" max="8965" width="16.7109375" style="3" customWidth="1"/>
    <col min="8966" max="8966" width="17.7109375" style="3" customWidth="1"/>
    <col min="8967" max="8967" width="11.5703125" style="3" customWidth="1"/>
    <col min="8968" max="9216" width="9.140625" style="3"/>
    <col min="9217" max="9217" width="21.7109375" style="3" customWidth="1"/>
    <col min="9218" max="9221" width="16.7109375" style="3" customWidth="1"/>
    <col min="9222" max="9222" width="17.7109375" style="3" customWidth="1"/>
    <col min="9223" max="9223" width="11.5703125" style="3" customWidth="1"/>
    <col min="9224" max="9472" width="9.140625" style="3"/>
    <col min="9473" max="9473" width="21.7109375" style="3" customWidth="1"/>
    <col min="9474" max="9477" width="16.7109375" style="3" customWidth="1"/>
    <col min="9478" max="9478" width="17.7109375" style="3" customWidth="1"/>
    <col min="9479" max="9479" width="11.5703125" style="3" customWidth="1"/>
    <col min="9480" max="9728" width="9.140625" style="3"/>
    <col min="9729" max="9729" width="21.7109375" style="3" customWidth="1"/>
    <col min="9730" max="9733" width="16.7109375" style="3" customWidth="1"/>
    <col min="9734" max="9734" width="17.7109375" style="3" customWidth="1"/>
    <col min="9735" max="9735" width="11.5703125" style="3" customWidth="1"/>
    <col min="9736" max="9984" width="9.140625" style="3"/>
    <col min="9985" max="9985" width="21.7109375" style="3" customWidth="1"/>
    <col min="9986" max="9989" width="16.7109375" style="3" customWidth="1"/>
    <col min="9990" max="9990" width="17.7109375" style="3" customWidth="1"/>
    <col min="9991" max="9991" width="11.5703125" style="3" customWidth="1"/>
    <col min="9992" max="10240" width="9.140625" style="3"/>
    <col min="10241" max="10241" width="21.7109375" style="3" customWidth="1"/>
    <col min="10242" max="10245" width="16.7109375" style="3" customWidth="1"/>
    <col min="10246" max="10246" width="17.7109375" style="3" customWidth="1"/>
    <col min="10247" max="10247" width="11.5703125" style="3" customWidth="1"/>
    <col min="10248" max="10496" width="9.140625" style="3"/>
    <col min="10497" max="10497" width="21.7109375" style="3" customWidth="1"/>
    <col min="10498" max="10501" width="16.7109375" style="3" customWidth="1"/>
    <col min="10502" max="10502" width="17.7109375" style="3" customWidth="1"/>
    <col min="10503" max="10503" width="11.5703125" style="3" customWidth="1"/>
    <col min="10504" max="10752" width="9.140625" style="3"/>
    <col min="10753" max="10753" width="21.7109375" style="3" customWidth="1"/>
    <col min="10754" max="10757" width="16.7109375" style="3" customWidth="1"/>
    <col min="10758" max="10758" width="17.7109375" style="3" customWidth="1"/>
    <col min="10759" max="10759" width="11.5703125" style="3" customWidth="1"/>
    <col min="10760" max="11008" width="9.140625" style="3"/>
    <col min="11009" max="11009" width="21.7109375" style="3" customWidth="1"/>
    <col min="11010" max="11013" width="16.7109375" style="3" customWidth="1"/>
    <col min="11014" max="11014" width="17.7109375" style="3" customWidth="1"/>
    <col min="11015" max="11015" width="11.5703125" style="3" customWidth="1"/>
    <col min="11016" max="11264" width="9.140625" style="3"/>
    <col min="11265" max="11265" width="21.7109375" style="3" customWidth="1"/>
    <col min="11266" max="11269" width="16.7109375" style="3" customWidth="1"/>
    <col min="11270" max="11270" width="17.7109375" style="3" customWidth="1"/>
    <col min="11271" max="11271" width="11.5703125" style="3" customWidth="1"/>
    <col min="11272" max="11520" width="9.140625" style="3"/>
    <col min="11521" max="11521" width="21.7109375" style="3" customWidth="1"/>
    <col min="11522" max="11525" width="16.7109375" style="3" customWidth="1"/>
    <col min="11526" max="11526" width="17.7109375" style="3" customWidth="1"/>
    <col min="11527" max="11527" width="11.5703125" style="3" customWidth="1"/>
    <col min="11528" max="11776" width="9.140625" style="3"/>
    <col min="11777" max="11777" width="21.7109375" style="3" customWidth="1"/>
    <col min="11778" max="11781" width="16.7109375" style="3" customWidth="1"/>
    <col min="11782" max="11782" width="17.7109375" style="3" customWidth="1"/>
    <col min="11783" max="11783" width="11.5703125" style="3" customWidth="1"/>
    <col min="11784" max="12032" width="9.140625" style="3"/>
    <col min="12033" max="12033" width="21.7109375" style="3" customWidth="1"/>
    <col min="12034" max="12037" width="16.7109375" style="3" customWidth="1"/>
    <col min="12038" max="12038" width="17.7109375" style="3" customWidth="1"/>
    <col min="12039" max="12039" width="11.5703125" style="3" customWidth="1"/>
    <col min="12040" max="12288" width="9.140625" style="3"/>
    <col min="12289" max="12289" width="21.7109375" style="3" customWidth="1"/>
    <col min="12290" max="12293" width="16.7109375" style="3" customWidth="1"/>
    <col min="12294" max="12294" width="17.7109375" style="3" customWidth="1"/>
    <col min="12295" max="12295" width="11.5703125" style="3" customWidth="1"/>
    <col min="12296" max="12544" width="9.140625" style="3"/>
    <col min="12545" max="12545" width="21.7109375" style="3" customWidth="1"/>
    <col min="12546" max="12549" width="16.7109375" style="3" customWidth="1"/>
    <col min="12550" max="12550" width="17.7109375" style="3" customWidth="1"/>
    <col min="12551" max="12551" width="11.5703125" style="3" customWidth="1"/>
    <col min="12552" max="12800" width="9.140625" style="3"/>
    <col min="12801" max="12801" width="21.7109375" style="3" customWidth="1"/>
    <col min="12802" max="12805" width="16.7109375" style="3" customWidth="1"/>
    <col min="12806" max="12806" width="17.7109375" style="3" customWidth="1"/>
    <col min="12807" max="12807" width="11.5703125" style="3" customWidth="1"/>
    <col min="12808" max="13056" width="9.140625" style="3"/>
    <col min="13057" max="13057" width="21.7109375" style="3" customWidth="1"/>
    <col min="13058" max="13061" width="16.7109375" style="3" customWidth="1"/>
    <col min="13062" max="13062" width="17.7109375" style="3" customWidth="1"/>
    <col min="13063" max="13063" width="11.5703125" style="3" customWidth="1"/>
    <col min="13064" max="13312" width="9.140625" style="3"/>
    <col min="13313" max="13313" width="21.7109375" style="3" customWidth="1"/>
    <col min="13314" max="13317" width="16.7109375" style="3" customWidth="1"/>
    <col min="13318" max="13318" width="17.7109375" style="3" customWidth="1"/>
    <col min="13319" max="13319" width="11.5703125" style="3" customWidth="1"/>
    <col min="13320" max="13568" width="9.140625" style="3"/>
    <col min="13569" max="13569" width="21.7109375" style="3" customWidth="1"/>
    <col min="13570" max="13573" width="16.7109375" style="3" customWidth="1"/>
    <col min="13574" max="13574" width="17.7109375" style="3" customWidth="1"/>
    <col min="13575" max="13575" width="11.5703125" style="3" customWidth="1"/>
    <col min="13576" max="13824" width="9.140625" style="3"/>
    <col min="13825" max="13825" width="21.7109375" style="3" customWidth="1"/>
    <col min="13826" max="13829" width="16.7109375" style="3" customWidth="1"/>
    <col min="13830" max="13830" width="17.7109375" style="3" customWidth="1"/>
    <col min="13831" max="13831" width="11.5703125" style="3" customWidth="1"/>
    <col min="13832" max="14080" width="9.140625" style="3"/>
    <col min="14081" max="14081" width="21.7109375" style="3" customWidth="1"/>
    <col min="14082" max="14085" width="16.7109375" style="3" customWidth="1"/>
    <col min="14086" max="14086" width="17.7109375" style="3" customWidth="1"/>
    <col min="14087" max="14087" width="11.5703125" style="3" customWidth="1"/>
    <col min="14088" max="14336" width="9.140625" style="3"/>
    <col min="14337" max="14337" width="21.7109375" style="3" customWidth="1"/>
    <col min="14338" max="14341" width="16.7109375" style="3" customWidth="1"/>
    <col min="14342" max="14342" width="17.7109375" style="3" customWidth="1"/>
    <col min="14343" max="14343" width="11.5703125" style="3" customWidth="1"/>
    <col min="14344" max="14592" width="9.140625" style="3"/>
    <col min="14593" max="14593" width="21.7109375" style="3" customWidth="1"/>
    <col min="14594" max="14597" width="16.7109375" style="3" customWidth="1"/>
    <col min="14598" max="14598" width="17.7109375" style="3" customWidth="1"/>
    <col min="14599" max="14599" width="11.5703125" style="3" customWidth="1"/>
    <col min="14600" max="14848" width="9.140625" style="3"/>
    <col min="14849" max="14849" width="21.7109375" style="3" customWidth="1"/>
    <col min="14850" max="14853" width="16.7109375" style="3" customWidth="1"/>
    <col min="14854" max="14854" width="17.7109375" style="3" customWidth="1"/>
    <col min="14855" max="14855" width="11.5703125" style="3" customWidth="1"/>
    <col min="14856" max="15104" width="9.140625" style="3"/>
    <col min="15105" max="15105" width="21.7109375" style="3" customWidth="1"/>
    <col min="15106" max="15109" width="16.7109375" style="3" customWidth="1"/>
    <col min="15110" max="15110" width="17.7109375" style="3" customWidth="1"/>
    <col min="15111" max="15111" width="11.5703125" style="3" customWidth="1"/>
    <col min="15112" max="15360" width="9.140625" style="3"/>
    <col min="15361" max="15361" width="21.7109375" style="3" customWidth="1"/>
    <col min="15362" max="15365" width="16.7109375" style="3" customWidth="1"/>
    <col min="15366" max="15366" width="17.7109375" style="3" customWidth="1"/>
    <col min="15367" max="15367" width="11.5703125" style="3" customWidth="1"/>
    <col min="15368" max="15616" width="9.140625" style="3"/>
    <col min="15617" max="15617" width="21.7109375" style="3" customWidth="1"/>
    <col min="15618" max="15621" width="16.7109375" style="3" customWidth="1"/>
    <col min="15622" max="15622" width="17.7109375" style="3" customWidth="1"/>
    <col min="15623" max="15623" width="11.5703125" style="3" customWidth="1"/>
    <col min="15624" max="15872" width="9.140625" style="3"/>
    <col min="15873" max="15873" width="21.7109375" style="3" customWidth="1"/>
    <col min="15874" max="15877" width="16.7109375" style="3" customWidth="1"/>
    <col min="15878" max="15878" width="17.7109375" style="3" customWidth="1"/>
    <col min="15879" max="15879" width="11.5703125" style="3" customWidth="1"/>
    <col min="15880" max="16128" width="9.140625" style="3"/>
    <col min="16129" max="16129" width="21.7109375" style="3" customWidth="1"/>
    <col min="16130" max="16133" width="16.7109375" style="3" customWidth="1"/>
    <col min="16134" max="16134" width="17.7109375" style="3" customWidth="1"/>
    <col min="16135" max="16135" width="11.5703125" style="3" customWidth="1"/>
    <col min="16136" max="16384" width="9.140625" style="3"/>
  </cols>
  <sheetData>
    <row r="1" spans="1:9" x14ac:dyDescent="0.25">
      <c r="A1" s="2" t="s">
        <v>0</v>
      </c>
      <c r="H1" s="4"/>
    </row>
    <row r="2" spans="1:9" x14ac:dyDescent="0.25">
      <c r="H2" s="4"/>
    </row>
    <row r="3" spans="1:9" x14ac:dyDescent="0.25">
      <c r="A3" s="13" t="s">
        <v>1</v>
      </c>
      <c r="B3" s="14"/>
      <c r="C3" s="14"/>
      <c r="D3" s="14"/>
    </row>
    <row r="4" spans="1:9" x14ac:dyDescent="0.25">
      <c r="A4" s="14"/>
      <c r="B4" s="15" t="s">
        <v>2</v>
      </c>
      <c r="C4" s="15" t="s">
        <v>3</v>
      </c>
      <c r="D4" s="15" t="s">
        <v>4</v>
      </c>
    </row>
    <row r="5" spans="1:9" x14ac:dyDescent="0.25">
      <c r="A5" s="14" t="s">
        <v>5</v>
      </c>
      <c r="B5" s="14">
        <v>0.14000000000000001</v>
      </c>
      <c r="C5" s="14">
        <v>0.11</v>
      </c>
      <c r="D5" s="14">
        <v>0.1</v>
      </c>
    </row>
    <row r="6" spans="1:9" x14ac:dyDescent="0.25">
      <c r="A6" s="14" t="s">
        <v>18</v>
      </c>
      <c r="B6" s="14">
        <v>0.2</v>
      </c>
      <c r="C6" s="14">
        <v>0.15</v>
      </c>
      <c r="D6" s="14">
        <v>0.08</v>
      </c>
    </row>
    <row r="7" spans="1:9" x14ac:dyDescent="0.25">
      <c r="A7" s="14"/>
      <c r="B7" s="14"/>
      <c r="C7" s="14"/>
      <c r="D7" s="14"/>
    </row>
    <row r="8" spans="1:9" x14ac:dyDescent="0.25">
      <c r="A8" s="14" t="s">
        <v>17</v>
      </c>
      <c r="B8" s="15" t="s">
        <v>2</v>
      </c>
      <c r="C8" s="15" t="s">
        <v>3</v>
      </c>
      <c r="D8" s="15" t="s">
        <v>4</v>
      </c>
      <c r="F8" s="14" t="s">
        <v>19</v>
      </c>
      <c r="G8" s="15" t="s">
        <v>2</v>
      </c>
      <c r="H8" s="15" t="s">
        <v>3</v>
      </c>
      <c r="I8" s="15" t="s">
        <v>4</v>
      </c>
    </row>
    <row r="9" spans="1:9" x14ac:dyDescent="0.25">
      <c r="A9" s="14" t="s">
        <v>2</v>
      </c>
      <c r="B9" s="14">
        <v>1</v>
      </c>
      <c r="C9" s="14">
        <v>0.6</v>
      </c>
      <c r="D9" s="14">
        <v>0.4</v>
      </c>
      <c r="F9" s="14" t="s">
        <v>2</v>
      </c>
      <c r="G9" s="14">
        <f>HLOOKUP($F9,$B$4:$D$6,3)*HLOOKUP(G$8,$B$4:$D$6,3)*B9</f>
        <v>4.0000000000000008E-2</v>
      </c>
      <c r="H9" s="14">
        <f t="shared" ref="H9:I11" si="0">HLOOKUP($F9,$B$4:$D$6,3)*HLOOKUP(H$8,$B$4:$D$6,3)*C9</f>
        <v>1.7999999999999999E-2</v>
      </c>
      <c r="I9" s="14">
        <f t="shared" si="0"/>
        <v>6.4000000000000003E-3</v>
      </c>
    </row>
    <row r="10" spans="1:9" x14ac:dyDescent="0.25">
      <c r="A10" s="14" t="s">
        <v>3</v>
      </c>
      <c r="B10" s="14">
        <v>0.6</v>
      </c>
      <c r="C10" s="14">
        <v>1</v>
      </c>
      <c r="D10" s="14">
        <v>0.7</v>
      </c>
      <c r="F10" s="14" t="s">
        <v>3</v>
      </c>
      <c r="G10" s="14">
        <f t="shared" ref="G10:G11" si="1">HLOOKUP($F10,$B$4:$D$6,3)*HLOOKUP(G$8,$B$4:$D$6,3)*B10</f>
        <v>1.7999999999999999E-2</v>
      </c>
      <c r="H10" s="14">
        <f t="shared" si="0"/>
        <v>2.2499999999999999E-2</v>
      </c>
      <c r="I10" s="14">
        <f t="shared" si="0"/>
        <v>8.3999999999999995E-3</v>
      </c>
    </row>
    <row r="11" spans="1:9" x14ac:dyDescent="0.25">
      <c r="A11" s="14" t="s">
        <v>4</v>
      </c>
      <c r="B11" s="14">
        <v>0.4</v>
      </c>
      <c r="C11" s="14">
        <v>0.7</v>
      </c>
      <c r="D11" s="14">
        <v>1</v>
      </c>
      <c r="F11" s="14" t="s">
        <v>4</v>
      </c>
      <c r="G11" s="14">
        <f t="shared" si="1"/>
        <v>6.4000000000000003E-3</v>
      </c>
      <c r="H11" s="14">
        <f t="shared" si="0"/>
        <v>8.3999999999999995E-3</v>
      </c>
      <c r="I11" s="14">
        <f t="shared" si="0"/>
        <v>6.4000000000000003E-3</v>
      </c>
    </row>
    <row r="13" spans="1:9" x14ac:dyDescent="0.25">
      <c r="A13" s="16" t="s">
        <v>6</v>
      </c>
      <c r="B13" s="17"/>
      <c r="C13" s="17"/>
      <c r="D13" s="17"/>
    </row>
    <row r="14" spans="1:9" x14ac:dyDescent="0.25">
      <c r="A14" s="17"/>
      <c r="B14" s="18" t="s">
        <v>2</v>
      </c>
      <c r="C14" s="18" t="s">
        <v>3</v>
      </c>
      <c r="D14" s="18" t="s">
        <v>4</v>
      </c>
      <c r="E14" s="6"/>
      <c r="F14" s="2"/>
      <c r="G14" s="6"/>
    </row>
    <row r="15" spans="1:9" x14ac:dyDescent="0.25">
      <c r="A15" s="19" t="s">
        <v>7</v>
      </c>
      <c r="B15" s="20">
        <v>0.50000000263885036</v>
      </c>
      <c r="C15" s="20">
        <v>0</v>
      </c>
      <c r="D15" s="20">
        <v>0.50000000203602379</v>
      </c>
      <c r="F15" s="7"/>
    </row>
    <row r="16" spans="1:9" x14ac:dyDescent="0.25">
      <c r="F16" s="8"/>
    </row>
    <row r="17" spans="1:6" x14ac:dyDescent="0.25">
      <c r="A17" s="5" t="s">
        <v>8</v>
      </c>
      <c r="F17" s="8"/>
    </row>
    <row r="18" spans="1:6" x14ac:dyDescent="0.25">
      <c r="B18" s="6" t="s">
        <v>9</v>
      </c>
      <c r="C18" s="6"/>
      <c r="D18" s="6" t="s">
        <v>10</v>
      </c>
      <c r="F18" s="8"/>
    </row>
    <row r="19" spans="1:6" x14ac:dyDescent="0.25">
      <c r="B19" s="9">
        <f>SUM(B15:D15)</f>
        <v>1.0000000046748743</v>
      </c>
      <c r="C19" s="10" t="s">
        <v>20</v>
      </c>
      <c r="D19" s="1">
        <v>1</v>
      </c>
      <c r="F19" s="8"/>
    </row>
    <row r="20" spans="1:6" x14ac:dyDescent="0.25">
      <c r="F20" s="8"/>
    </row>
    <row r="21" spans="1:6" x14ac:dyDescent="0.25">
      <c r="A21" s="2" t="s">
        <v>11</v>
      </c>
    </row>
    <row r="22" spans="1:6" x14ac:dyDescent="0.25">
      <c r="B22" s="6" t="s">
        <v>12</v>
      </c>
      <c r="C22" s="6"/>
      <c r="D22" s="6" t="s">
        <v>13</v>
      </c>
    </row>
    <row r="23" spans="1:6" x14ac:dyDescent="0.25">
      <c r="B23" s="9">
        <f>SUMPRODUCT(B15:D15,B5:D5)</f>
        <v>0.12000000057304144</v>
      </c>
      <c r="C23" s="10" t="s">
        <v>21</v>
      </c>
      <c r="D23" s="9">
        <v>0.12</v>
      </c>
    </row>
    <row r="25" spans="1:6" x14ac:dyDescent="0.25">
      <c r="A25" s="5" t="s">
        <v>14</v>
      </c>
      <c r="B25" s="11" cm="1">
        <f t="array" ref="B25">MMULT(B15:D15,MMULT(G9:I11,TRANSPOSE(B15:D15)))</f>
        <v>1.4800000148503764E-2</v>
      </c>
    </row>
    <row r="26" spans="1:6" x14ac:dyDescent="0.25">
      <c r="A26" s="3" t="s">
        <v>15</v>
      </c>
      <c r="B26" s="11">
        <f>SQRT(B25)</f>
        <v>0.1216552512163111</v>
      </c>
    </row>
    <row r="28" spans="1:6" x14ac:dyDescent="0.25">
      <c r="A28" s="5"/>
    </row>
  </sheetData>
  <printOptions horizontalCentered="1" verticalCentered="1" headings="1" gridLines="1" gridLinesSet="0"/>
  <pageMargins left="0.75" right="0.75" top="1" bottom="1" header="0.5" footer="0.5"/>
  <pageSetup scale="65" orientation="portrait" horizontalDpi="300" verticalDpi="300" r:id="rId1"/>
  <headerFooter alignWithMargins="0">
    <oddFooter>&amp;C&amp;"Arial,Bold"Exhibit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Background</vt:lpstr>
      <vt:lpstr>Big Picture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naranneuron@gmail.com</cp:lastModifiedBy>
  <dcterms:created xsi:type="dcterms:W3CDTF">2007-05-15T18:14:16Z</dcterms:created>
  <dcterms:modified xsi:type="dcterms:W3CDTF">2023-11-16T00:34:46Z</dcterms:modified>
</cp:coreProperties>
</file>