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abf7f98002ecb691/Desktop/Fall-2023/Optimization for Data Analytics/Simulation/"/>
    </mc:Choice>
  </mc:AlternateContent>
  <xr:revisionPtr revIDLastSave="0" documentId="8_{1F38D50C-6766-4AD0-BF10-E8B85B2A633E}" xr6:coauthVersionLast="47" xr6:coauthVersionMax="47" xr10:uidLastSave="{00000000-0000-0000-0000-000000000000}"/>
  <bookViews>
    <workbookView xWindow="-108" yWindow="-108" windowWidth="23256" windowHeight="13176" firstSheet="1" activeTab="3" xr2:uid="{00000000-000D-0000-FFFF-FFFF00000000}"/>
  </bookViews>
  <sheets>
    <sheet name="RiskSerializationData" sheetId="3" state="hidden" r:id="rId1"/>
    <sheet name="Example Background" sheetId="5" r:id="rId2"/>
    <sheet name="Big Picture" sheetId="4" r:id="rId3"/>
    <sheet name="Model" sheetId="1" r:id="rId4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DemoMode" hidden="1">FALSE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localSheetId="2" hidden="1">0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chart.v1.0" hidden="1">Model!$B$47</definedName>
    <definedName name="_xlchart.v1.1" hidden="1">Model!$B$48:$B$1132</definedName>
    <definedName name="_xlchart.v1.2" hidden="1">Model!$B$47</definedName>
    <definedName name="_xlchart.v1.3" hidden="1">Model!$B$48:$B$1132</definedName>
    <definedName name="_xlchart.v1.4" hidden="1">Model!$B$47</definedName>
    <definedName name="_xlchart.v1.5" hidden="1">Model!$B$48:$B$1132</definedName>
    <definedName name="_xlchart.v1.6" hidden="1">Model!$B$47</definedName>
    <definedName name="_xlchart.v1.7" hidden="1">Model!$B$48:$B$1132</definedName>
    <definedName name="BPGlobalMarkerDate" hidden="1">"""7/9/2014 1:02:22 PM"""</definedName>
    <definedName name="BPMasterGlobalInfoDate">"""7/9/2014 13 2"""</definedName>
    <definedName name="MF_ImportRangeEndTopicTable" hidden="1">0</definedName>
    <definedName name="MF_ImportRangeGroupedTopicHeaders" hidden="1">1</definedName>
    <definedName name="MF_ImportRangeKeys" hidden="1">"TV0_1,TV2_1,TV1_0,TV3_2,TV4_2,"</definedName>
    <definedName name="MF_ImportRangeKeysForMap" hidden="1">"TV0_1,TV2_1,TV1_0,TV3_2,TV4_2,"</definedName>
    <definedName name="MF_ImportRangeLinkTopicLabelsToCells" hidden="1">FALSE</definedName>
    <definedName name="MF_ImportRangeMapCollapseTo" hidden="1">0</definedName>
    <definedName name="MF_ImportRangeMapLocation" hidden="1">0</definedName>
    <definedName name="MF_ImportRangeMapName" hidden="1">"Midwest Power Generation"</definedName>
    <definedName name="MF_ImportRangePreFilterData" hidden="1">0</definedName>
    <definedName name="MF_ImportRangeShowCalculatedValues" hidden="1">1</definedName>
    <definedName name="MF_MarkerListIsResource_1">FALSE</definedName>
    <definedName name="MF_MarkerListIsResource_10">FALSE</definedName>
    <definedName name="MF_MarkerListIsResource_11">FALSE</definedName>
    <definedName name="MF_MarkerListIsResource_12">FALSE</definedName>
    <definedName name="MF_MarkerListIsResource_13">FALSE</definedName>
    <definedName name="MF_MarkerListIsResource_14">FALSE</definedName>
    <definedName name="MF_MarkerListIsResource_15" hidden="1">FALSE</definedName>
    <definedName name="MF_MarkerListIsResource_2">FALSE</definedName>
    <definedName name="MF_MarkerListIsResource_3">FALSE</definedName>
    <definedName name="MF_MarkerListIsResource_4">FALSE</definedName>
    <definedName name="MF_MarkerListIsResource_5">FALSE</definedName>
    <definedName name="MF_MarkerListIsResource_6">FALSE</definedName>
    <definedName name="MF_MarkerListIsResource_7">FALSE</definedName>
    <definedName name="MF_MarkerListIsResource_8">FALSE</definedName>
    <definedName name="MF_MarkerListIsResource_9">FALSE</definedName>
    <definedName name="MF_PresentationDefinitionArrange" localSheetId="2" hidden="1">FALSE</definedName>
    <definedName name="MF_PresentationFullScreen" localSheetId="2" hidden="1">FALSE</definedName>
    <definedName name="MF_PresentationHyperlinkWindowPos" localSheetId="2" hidden="1">"0,0,0,0"</definedName>
    <definedName name="MF_PresentationPlaybackArrange" localSheetId="2" hidden="1">FALSE</definedName>
    <definedName name="MF_PresentationPlaybackStyle" localSheetId="2" hidden="1">0</definedName>
    <definedName name="MF_PresentationShowNavigator" localSheetId="2" hidden="1">FALSE</definedName>
    <definedName name="MF_PresentationSlideDescriptionBoxes" localSheetId="2" hidden="1">TRUE</definedName>
    <definedName name="MF_PresentationSlideDescriptionWindowPos" localSheetId="2" hidden="1">"0,728,0,86"</definedName>
    <definedName name="MF_PresentationSlideMacro" localSheetId="2" hidden="1">FALSE</definedName>
    <definedName name="MF_PresentationSlides" localSheetId="2">"'Slide #1~1~0~0~-2_~~Slide #2~1~0~1~-2_~~Slide #3~1~0~2~-2_~~Slide #4~1~0~3~-2_~~Slide #5~1~0~4~-2_~~Slide #6~1~0~5~-2_~~Slide #7~1~0~6~-2_~~Slide #8~1~0~7~-2_~~Slide #9~1~0~8~-2_~~Slide #10~1~0~9~-2_~~Slide #11~1~0~10~-2_~~"</definedName>
    <definedName name="MindFMap" localSheetId="2" hidden="1">'Big Picture'!$A$1</definedName>
    <definedName name="MindFMap_CollapseOpenBranchesOnExpand" localSheetId="2" hidden="1">FALSE</definedName>
    <definedName name="MindFMap_ConnectorLabelAlways" localSheetId="2" hidden="1">FALSE</definedName>
    <definedName name="MindFMap_ConnectorLabelOverlap" localSheetId="2" hidden="1">1</definedName>
    <definedName name="MindFMap_ConnectorLabelRotate" localSheetId="2" hidden="1">0</definedName>
    <definedName name="MindFMap_ConnectorLabelStyle" localSheetId="2" hidden="1">1</definedName>
    <definedName name="MindFMap_ConnectorStyle" localSheetId="2" hidden="1">23</definedName>
    <definedName name="MindFMap_ConnectorType" localSheetId="2" hidden="1">1</definedName>
    <definedName name="MindFMap_CustomCollapseInUse" localSheetId="2" hidden="1">TRUE</definedName>
    <definedName name="MindFMap_DisplayTopicAttributes" localSheetId="2" hidden="1">1</definedName>
    <definedName name="MindFMap_FirstLabelHeader" localSheetId="2" hidden="1">TRUE</definedName>
    <definedName name="MindFMap_FontBold" localSheetId="2" hidden="1">FALSE</definedName>
    <definedName name="MindFMap_FontColor" localSheetId="2" hidden="1">0</definedName>
    <definedName name="MindFMap_FontItalic" localSheetId="2" hidden="1">FALSE</definedName>
    <definedName name="MindFMap_FontSize" localSheetId="2" hidden="1">0</definedName>
    <definedName name="MindFMap_LabelsUseColumns" localSheetId="2" hidden="1">TRUE</definedName>
    <definedName name="MindFMap_ShapeStyle" localSheetId="2" hidden="1">23</definedName>
    <definedName name="MindFMap_ShapeType" localSheetId="2" hidden="1">5</definedName>
    <definedName name="MindFMap_TopicLabelAlways" localSheetId="2" hidden="1">FALSE</definedName>
    <definedName name="MindFMap_TreeLayoutAutoArrange" localSheetId="2" hidden="1">0</definedName>
    <definedName name="MindFMap_TreeLayoutDirection" localSheetId="2" hidden="1">4</definedName>
    <definedName name="MindFMap_TreeLayoutLevelSpacing" localSheetId="2" hidden="1">61</definedName>
    <definedName name="MindFMap_TreeLayoutNodeSpacing" localSheetId="2" hidden="1">22</definedName>
    <definedName name="MindFMapsExist" hidden="1">TRUE</definedName>
    <definedName name="Pal_Workbook_GUID" hidden="1">"MWPSRBJIGJD3B3V2Q8MYX5FD"</definedName>
    <definedName name="_xlnm.Print_Area" localSheetId="3">Model!$A$1:$J$46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2" hidden="1">5000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localSheetId="2" hidden="1">1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" i="1" l="1" a="1"/>
  <c r="D36" i="1" s="1"/>
  <c r="D35" i="1" a="1"/>
  <c r="D35" i="1" s="1"/>
  <c r="D32" i="1"/>
  <c r="D31" i="1"/>
  <c r="C28" i="1"/>
  <c r="D28" i="1"/>
  <c r="E28" i="1"/>
  <c r="D37" i="1" s="1"/>
  <c r="F28" i="1"/>
  <c r="G28" i="1"/>
  <c r="F37" i="1" s="1"/>
  <c r="H28" i="1"/>
  <c r="G37" i="1" s="1"/>
  <c r="I28" i="1"/>
  <c r="H37" i="1" s="1"/>
  <c r="J28" i="1"/>
  <c r="I37" i="1" s="1"/>
  <c r="B28" i="1"/>
  <c r="AN3" i="3"/>
  <c r="H33" i="1" l="1"/>
  <c r="E37" i="1"/>
  <c r="D33" i="1"/>
  <c r="D41" i="1" s="1"/>
  <c r="F33" i="1"/>
  <c r="E33" i="1"/>
  <c r="I33" i="1"/>
  <c r="G33" i="1"/>
  <c r="D42" i="1" l="1"/>
  <c r="D48" i="1" s="1"/>
  <c r="E38" i="1" l="1"/>
  <c r="E39" i="1" s="1"/>
  <c r="A3" i="3"/>
  <c r="AG3" i="3"/>
  <c r="D43" i="1"/>
  <c r="E31" i="1" s="1"/>
  <c r="E32" i="1" l="1"/>
  <c r="E41" i="1" s="1"/>
  <c r="E42" i="1" l="1"/>
  <c r="E48" i="1" s="1"/>
  <c r="E43" i="1" l="1"/>
  <c r="F31" i="1" s="1"/>
  <c r="F32" i="1" s="1"/>
  <c r="F38" i="1"/>
  <c r="F39" i="1" s="1"/>
  <c r="F41" i="1" l="1"/>
  <c r="F42" i="1" s="1"/>
  <c r="F48" i="1" s="1"/>
  <c r="F43" i="1" l="1"/>
  <c r="G31" i="1" s="1"/>
  <c r="G32" i="1" s="1"/>
  <c r="G38" i="1"/>
  <c r="G39" i="1" s="1"/>
  <c r="G41" i="1" l="1"/>
  <c r="G42" i="1" s="1"/>
  <c r="G48" i="1" s="1"/>
  <c r="G43" i="1" l="1"/>
  <c r="H31" i="1" s="1"/>
  <c r="H32" i="1" s="1"/>
  <c r="H38" i="1"/>
  <c r="H39" i="1" s="1"/>
  <c r="H41" i="1" l="1"/>
  <c r="H42" i="1" s="1"/>
  <c r="H48" i="1" s="1"/>
  <c r="I38" i="1" l="1"/>
  <c r="I39" i="1" s="1"/>
  <c r="H43" i="1"/>
  <c r="I31" i="1" s="1"/>
  <c r="I32" i="1" s="1"/>
  <c r="I41" i="1" l="1"/>
  <c r="I42" i="1" s="1"/>
  <c r="I48" i="1" s="1"/>
  <c r="B45" i="1" l="1"/>
  <c r="B48" i="1" s="1"/>
  <c r="I43" i="1"/>
  <c r="J38" i="1"/>
  <c r="J39" i="1" s="1"/>
  <c r="B46" i="1" s="1"/>
  <c r="C4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9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These costs are relevant only for the planning period: January to June.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<sst xmlns="http://schemas.openxmlformats.org/spreadsheetml/2006/main" count="66" uniqueCount="55">
  <si>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</si>
  <si>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</si>
  <si>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</si>
  <si>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</si>
  <si>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</si>
  <si>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</si>
  <si>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</si>
  <si>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</si>
  <si>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</si>
  <si>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Mean</t>
  </si>
  <si>
    <t>St Dev</t>
  </si>
  <si>
    <t>Monthly fixed cost</t>
  </si>
  <si>
    <t>Tax, dividend expenses</t>
  </si>
  <si>
    <t>Receipts in any month are of form: A*(sales from 2 months ago)+B*(previous month's sales)+C*(current month's sales), where:</t>
  </si>
  <si>
    <t>A</t>
  </si>
  <si>
    <t>B</t>
  </si>
  <si>
    <t>C</t>
  </si>
  <si>
    <t>Cost of materials and labor for next month, spent this month, is a percentage of product's sales from next month, where the percentage is:</t>
  </si>
  <si>
    <t>Monthly interest rates</t>
  </si>
  <si>
    <t>Interest rate on cash</t>
  </si>
  <si>
    <t>Actual sales</t>
  </si>
  <si>
    <t>Beginning cash balance</t>
  </si>
  <si>
    <t>Interest on cash balance</t>
  </si>
  <si>
    <t>Receipts</t>
  </si>
  <si>
    <t>Fixed costs</t>
  </si>
  <si>
    <t>Material, labor expenses</t>
  </si>
  <si>
    <t>Cash balance before loan</t>
  </si>
  <si>
    <t>Loan amount (if any)</t>
  </si>
  <si>
    <t>Final cash balance</t>
  </si>
  <si>
    <t>Maximum loan</t>
  </si>
  <si>
    <t>Entson cash balance simulation</t>
  </si>
  <si>
    <t>Cash, receipts</t>
  </si>
  <si>
    <t>Costs</t>
  </si>
  <si>
    <t>Loan payback (principal)</t>
  </si>
  <si>
    <t>Loan payback (interest)</t>
  </si>
  <si>
    <t>Total intest on loans</t>
  </si>
  <si>
    <t>Distribution of monthly sales (normal)</t>
  </si>
  <si>
    <t>Inputs</t>
  </si>
  <si>
    <t>Initial cash in January</t>
  </si>
  <si>
    <t>Minimum cash balance</t>
  </si>
  <si>
    <t>Simulation</t>
  </si>
  <si>
    <t>Interest rate on loan</t>
  </si>
  <si>
    <t>GF1_rK0qDwEADADVAAwjACYAOQBZAG0AbgB6AIYArwDRAMsAKgD//wAAAAAAAQQAAAAABTAuMDAwAAAAARpMb2FuIGFtb3VudCAoaWYgYW55KSAvIEphbgEAAQEQAAIAAQpTdGF0aXN0aWNzAwEBAP8BAQEBAQABAQEAAgABAQEBAQABAQEAAgABigACIQAaTG9hbiBhbW91bnQgKGlmIGFueSkgLyBKYW4AAC8BAgACALcAwQABAQIBmpmZmZmZqT8AAGZmZmZmZu4/AAAFAAEBAQABAQEA</t>
  </si>
  <si>
    <t>&gt;75%</t>
  </si>
  <si>
    <t>&lt;25%</t>
  </si>
  <si>
    <t>&gt;90%</t>
  </si>
  <si>
    <t>Maintaining a Minimum Cash Balance</t>
  </si>
  <si>
    <t>Max Loan</t>
  </si>
  <si>
    <t>Total Interest</t>
  </si>
  <si>
    <t>Loan at Jan</t>
  </si>
  <si>
    <t>Loan at Feb</t>
  </si>
  <si>
    <t>Loan at March</t>
  </si>
  <si>
    <t>Loan at April</t>
  </si>
  <si>
    <t>Loan at May</t>
  </si>
  <si>
    <t>Loan at June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</si>
</sst>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m/d/yy\ h:mm:ss"/>
    <numFmt numFmtId="167" formatCode="0.0000%"/>
  </numFmts>
  <fonts count="14" x14ac:knownFonts="1">
    <font>
      <sz val="11"/>
      <name val="Calibri"/>
      <family val="2"/>
    </font>
    <font>
      <sz val="11"/>
      <color theme="1"/>
      <name val="Calibri"/>
      <family val="2"/>
      <scheme val="minor"/>
    </font>
    <font>
      <sz val="12"/>
      <name val="Courier New"/>
      <family val="3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i/>
      <sz val="10"/>
      <name val="Arial"/>
      <family val="2"/>
    </font>
    <font>
      <sz val="18"/>
      <name val="Arial"/>
      <family val="2"/>
    </font>
    <font>
      <sz val="14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34">
    <xf numFmtId="0" fontId="0" fillId="0" borderId="0"/>
    <xf numFmtId="9" fontId="2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1" applyNumberFormat="0" applyFont="0" applyFill="0" applyAlignment="0" applyProtection="0"/>
    <xf numFmtId="0" fontId="3" fillId="0" borderId="2" applyNumberFormat="0" applyFont="0" applyFill="0" applyAlignment="0" applyProtection="0"/>
    <xf numFmtId="0" fontId="3" fillId="0" borderId="3" applyNumberFormat="0" applyFont="0" applyFill="0" applyAlignment="0" applyProtection="0"/>
    <xf numFmtId="0" fontId="3" fillId="0" borderId="4" applyNumberFormat="0" applyFont="0" applyFill="0" applyAlignment="0" applyProtection="0"/>
    <xf numFmtId="0" fontId="3" fillId="0" borderId="5" applyNumberFormat="0" applyFont="0" applyFill="0" applyAlignment="0" applyProtection="0"/>
    <xf numFmtId="0" fontId="3" fillId="2" borderId="0" applyNumberFormat="0" applyFont="0" applyBorder="0" applyAlignment="0" applyProtection="0"/>
    <xf numFmtId="0" fontId="3" fillId="0" borderId="6" applyNumberFormat="0" applyFont="0" applyFill="0" applyAlignment="0" applyProtection="0"/>
    <xf numFmtId="0" fontId="3" fillId="0" borderId="7" applyNumberFormat="0" applyFont="0" applyFill="0" applyAlignment="0" applyProtection="0"/>
    <xf numFmtId="46" fontId="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3" fillId="0" borderId="8" applyNumberFormat="0" applyFont="0" applyFill="0" applyAlignment="0" applyProtection="0"/>
    <xf numFmtId="0" fontId="3" fillId="0" borderId="9" applyNumberFormat="0" applyFont="0" applyFill="0" applyAlignment="0" applyProtection="0"/>
    <xf numFmtId="0" fontId="3" fillId="0" borderId="10" applyNumberFormat="0" applyFont="0" applyFill="0" applyAlignment="0" applyProtection="0"/>
    <xf numFmtId="0" fontId="3" fillId="0" borderId="11" applyNumberFormat="0" applyFont="0" applyFill="0" applyAlignment="0" applyProtection="0"/>
    <xf numFmtId="0" fontId="3" fillId="0" borderId="10" applyNumberFormat="0" applyFont="0" applyFill="0" applyAlignment="0" applyProtection="0"/>
    <xf numFmtId="0" fontId="3" fillId="0" borderId="0" applyNumberFormat="0" applyFont="0" applyFill="0" applyBorder="0" applyProtection="0">
      <alignment horizontal="center"/>
    </xf>
    <xf numFmtId="0" fontId="8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 applyNumberFormat="0" applyFill="0" applyBorder="0" applyProtection="0">
      <alignment horizontal="center"/>
    </xf>
    <xf numFmtId="0" fontId="3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3" fillId="0" borderId="12" applyNumberFormat="0" applyFont="0" applyFill="0" applyAlignment="0" applyProtection="0"/>
    <xf numFmtId="0" fontId="3" fillId="0" borderId="13" applyNumberFormat="0" applyFont="0" applyFill="0" applyAlignment="0" applyProtection="0"/>
    <xf numFmtId="166" fontId="3" fillId="0" borderId="0" applyFont="0" applyFill="0" applyBorder="0" applyAlignment="0" applyProtection="0"/>
    <xf numFmtId="0" fontId="3" fillId="0" borderId="14" applyNumberFormat="0" applyFont="0" applyFill="0" applyAlignment="0" applyProtection="0"/>
    <xf numFmtId="0" fontId="3" fillId="0" borderId="15" applyNumberFormat="0" applyFont="0" applyFill="0" applyAlignment="0" applyProtection="0"/>
    <xf numFmtId="0" fontId="3" fillId="0" borderId="16" applyNumberFormat="0" applyFont="0" applyFill="0" applyAlignment="0" applyProtection="0"/>
    <xf numFmtId="0" fontId="3" fillId="0" borderId="17" applyNumberFormat="0" applyFont="0" applyFill="0" applyAlignment="0" applyProtection="0"/>
    <xf numFmtId="0" fontId="3" fillId="0" borderId="18" applyNumberFormat="0" applyFont="0" applyFill="0" applyAlignment="0" applyProtection="0"/>
    <xf numFmtId="0" fontId="1" fillId="0" borderId="0"/>
  </cellStyleXfs>
  <cellXfs count="16">
    <xf numFmtId="0" fontId="0" fillId="0" borderId="0" xfId="0"/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 indent="1"/>
    </xf>
    <xf numFmtId="0" fontId="12" fillId="0" borderId="0" xfId="0" applyFont="1" applyAlignment="1">
      <alignment horizontal="left"/>
    </xf>
    <xf numFmtId="0" fontId="12" fillId="3" borderId="0" xfId="0" applyFont="1" applyFill="1"/>
    <xf numFmtId="9" fontId="12" fillId="3" borderId="0" xfId="1" applyFont="1" applyFill="1" applyBorder="1"/>
    <xf numFmtId="165" fontId="12" fillId="3" borderId="0" xfId="1" applyNumberFormat="1" applyFont="1" applyFill="1" applyBorder="1"/>
    <xf numFmtId="164" fontId="12" fillId="4" borderId="0" xfId="0" applyNumberFormat="1" applyFont="1" applyFill="1"/>
    <xf numFmtId="164" fontId="12" fillId="0" borderId="0" xfId="0" applyNumberFormat="1" applyFont="1"/>
    <xf numFmtId="164" fontId="12" fillId="5" borderId="0" xfId="0" applyNumberFormat="1" applyFont="1" applyFill="1"/>
    <xf numFmtId="2" fontId="12" fillId="0" borderId="0" xfId="0" applyNumberFormat="1" applyFont="1"/>
    <xf numFmtId="0" fontId="13" fillId="0" borderId="0" xfId="33" applyFont="1"/>
    <xf numFmtId="0" fontId="1" fillId="0" borderId="0" xfId="33"/>
    <xf numFmtId="0" fontId="11" fillId="0" borderId="0" xfId="0" applyFont="1" applyAlignment="1">
      <alignment horizontal="right"/>
    </xf>
  </cellXfs>
  <cellStyles count="34">
    <cellStyle name="Normal" xfId="0" builtinId="0" customBuiltin="1"/>
    <cellStyle name="Normal 2" xfId="33" xr:uid="{FF44F6EE-46E0-494D-A0D6-84BFE7E39715}"/>
    <cellStyle name="Percent" xfId="1" builtinId="5"/>
    <cellStyle name="RISKbigPercent" xfId="2" xr:uid="{00000000-0005-0000-0000-000002000000}"/>
    <cellStyle name="RISKblandrEdge" xfId="3" xr:uid="{00000000-0005-0000-0000-000003000000}"/>
    <cellStyle name="RISKblCorner" xfId="4" xr:uid="{00000000-0005-0000-0000-000004000000}"/>
    <cellStyle name="RISKbottomEdge" xfId="5" xr:uid="{00000000-0005-0000-0000-000005000000}"/>
    <cellStyle name="RISKbrCorner" xfId="6" xr:uid="{00000000-0005-0000-0000-000006000000}"/>
    <cellStyle name="RISKdarkBoxed" xfId="7" xr:uid="{00000000-0005-0000-0000-000007000000}"/>
    <cellStyle name="RISKdarkShade" xfId="8" xr:uid="{00000000-0005-0000-0000-000008000000}"/>
    <cellStyle name="RISKdbottomEdge" xfId="9" xr:uid="{00000000-0005-0000-0000-000009000000}"/>
    <cellStyle name="RISKdrightEdge" xfId="10" xr:uid="{00000000-0005-0000-0000-00000A000000}"/>
    <cellStyle name="RISKdurationTime" xfId="11" xr:uid="{00000000-0005-0000-0000-00000B000000}"/>
    <cellStyle name="RISKinNumber" xfId="12" xr:uid="{00000000-0005-0000-0000-00000C000000}"/>
    <cellStyle name="RISKlandrEdge" xfId="13" xr:uid="{00000000-0005-0000-0000-00000D000000}"/>
    <cellStyle name="RISKleftEdge" xfId="14" xr:uid="{00000000-0005-0000-0000-00000E000000}"/>
    <cellStyle name="RISKlightBoxed" xfId="15" xr:uid="{00000000-0005-0000-0000-00000F000000}"/>
    <cellStyle name="RISKltandbEdge" xfId="16" xr:uid="{00000000-0005-0000-0000-000010000000}"/>
    <cellStyle name="RISKnormBoxed" xfId="17" xr:uid="{00000000-0005-0000-0000-000011000000}"/>
    <cellStyle name="RISKnormCenter" xfId="18" xr:uid="{00000000-0005-0000-0000-000012000000}"/>
    <cellStyle name="RISKnormHeading" xfId="19" xr:uid="{00000000-0005-0000-0000-000013000000}"/>
    <cellStyle name="RISKnormItal" xfId="20" xr:uid="{00000000-0005-0000-0000-000014000000}"/>
    <cellStyle name="RISKnormLabel" xfId="21" xr:uid="{00000000-0005-0000-0000-000015000000}"/>
    <cellStyle name="RISKnormShade" xfId="22" xr:uid="{00000000-0005-0000-0000-000016000000}"/>
    <cellStyle name="RISKnormTitle" xfId="23" xr:uid="{00000000-0005-0000-0000-000017000000}"/>
    <cellStyle name="RISKoutNumber" xfId="24" xr:uid="{00000000-0005-0000-0000-000018000000}"/>
    <cellStyle name="RISKrightEdge" xfId="25" xr:uid="{00000000-0005-0000-0000-000019000000}"/>
    <cellStyle name="RISKrtandbEdge" xfId="26" xr:uid="{00000000-0005-0000-0000-00001A000000}"/>
    <cellStyle name="RISKssTime" xfId="27" xr:uid="{00000000-0005-0000-0000-00001B000000}"/>
    <cellStyle name="RISKtandbEdge" xfId="28" xr:uid="{00000000-0005-0000-0000-00001C000000}"/>
    <cellStyle name="RISKtlandrEdge" xfId="29" xr:uid="{00000000-0005-0000-0000-00001D000000}"/>
    <cellStyle name="RISKtlCorner" xfId="30" xr:uid="{00000000-0005-0000-0000-00001E000000}"/>
    <cellStyle name="RISKtopEdge" xfId="31" xr:uid="{00000000-0005-0000-0000-00001F000000}"/>
    <cellStyle name="RISKtrCorner" xfId="32" xr:uid="{00000000-0005-0000-0000-000020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Distribution of Max Loan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Distribution of Max Loan</a:t>
          </a:r>
        </a:p>
      </cx:txPr>
    </cx:title>
    <cx:plotArea>
      <cx:plotAreaRegion>
        <cx:series layoutId="clusteredColumn" uniqueId="{649055F3-06E6-4A42-B29F-E9418AD99634}">
          <cx:tx>
            <cx:txData>
              <cx:f>_xlchart.v1.2</cx:f>
              <cx:v>Max Loan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wmf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185528</xdr:colOff>
      <xdr:row>1</xdr:row>
      <xdr:rowOff>34290</xdr:rowOff>
    </xdr:from>
    <xdr:to>
      <xdr:col>11</xdr:col>
      <xdr:colOff>599545</xdr:colOff>
      <xdr:row>37</xdr:row>
      <xdr:rowOff>53391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7AAAA-4EEC-4560-A819-CB14B0B2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608" y="217170"/>
          <a:ext cx="6814817" cy="660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545465</xdr:colOff>
      <xdr:row>25</xdr:row>
      <xdr:rowOff>132080</xdr:rowOff>
    </xdr:from>
    <xdr:to>
      <xdr:col>9</xdr:col>
      <xdr:colOff>113665</xdr:colOff>
      <xdr:row>26</xdr:row>
      <xdr:rowOff>119380</xdr:rowOff>
    </xdr:to>
    <xdr:sp macro="" textlink="">
      <xdr:nvSpPr>
        <xdr:cNvPr id="2" name="BP_ShapeToolbar_17" hidden="1">
          <a:extLst>
            <a:ext uri="{FF2B5EF4-FFF2-40B4-BE49-F238E27FC236}">
              <a16:creationId xmlns:a16="http://schemas.microsoft.com/office/drawing/2014/main" id="{96E9CEA1-DFFD-4DFF-9787-A1A3EBAF25AE}"/>
            </a:ext>
          </a:extLst>
        </xdr:cNvPr>
        <xdr:cNvSpPr/>
      </xdr:nvSpPr>
      <xdr:spPr>
        <a:xfrm>
          <a:off x="5666105" y="4780280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3</xdr:col>
      <xdr:colOff>387350</xdr:colOff>
      <xdr:row>25</xdr:row>
      <xdr:rowOff>80644</xdr:rowOff>
    </xdr:from>
    <xdr:to>
      <xdr:col>3</xdr:col>
      <xdr:colOff>565150</xdr:colOff>
      <xdr:row>26</xdr:row>
      <xdr:rowOff>67944</xdr:rowOff>
    </xdr:to>
    <xdr:sp macro="" textlink="">
      <xdr:nvSpPr>
        <xdr:cNvPr id="3" name="BP_ShapeToolbar_16" hidden="1">
          <a:extLst>
            <a:ext uri="{FF2B5EF4-FFF2-40B4-BE49-F238E27FC236}">
              <a16:creationId xmlns:a16="http://schemas.microsoft.com/office/drawing/2014/main" id="{B0EE1612-2558-44C9-BDEE-16694ABE4450}"/>
            </a:ext>
          </a:extLst>
        </xdr:cNvPr>
        <xdr:cNvSpPr/>
      </xdr:nvSpPr>
      <xdr:spPr>
        <a:xfrm>
          <a:off x="2307590" y="4728844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473075</xdr:colOff>
      <xdr:row>19</xdr:row>
      <xdr:rowOff>181609</xdr:rowOff>
    </xdr:from>
    <xdr:to>
      <xdr:col>9</xdr:col>
      <xdr:colOff>41275</xdr:colOff>
      <xdr:row>20</xdr:row>
      <xdr:rowOff>172719</xdr:rowOff>
    </xdr:to>
    <xdr:sp macro="" textlink="">
      <xdr:nvSpPr>
        <xdr:cNvPr id="4" name="BP_ShapeToolbar_15" hidden="1">
          <a:extLst>
            <a:ext uri="{FF2B5EF4-FFF2-40B4-BE49-F238E27FC236}">
              <a16:creationId xmlns:a16="http://schemas.microsoft.com/office/drawing/2014/main" id="{7308BA08-C8CE-4A11-B102-BBE6779E93FF}"/>
            </a:ext>
          </a:extLst>
        </xdr:cNvPr>
        <xdr:cNvSpPr/>
      </xdr:nvSpPr>
      <xdr:spPr>
        <a:xfrm>
          <a:off x="5593715" y="3732529"/>
          <a:ext cx="208280" cy="17399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16</xdr:col>
      <xdr:colOff>452120</xdr:colOff>
      <xdr:row>14</xdr:row>
      <xdr:rowOff>48895</xdr:rowOff>
    </xdr:from>
    <xdr:to>
      <xdr:col>17</xdr:col>
      <xdr:colOff>20320</xdr:colOff>
      <xdr:row>15</xdr:row>
      <xdr:rowOff>36195</xdr:rowOff>
    </xdr:to>
    <xdr:sp macro="" textlink="">
      <xdr:nvSpPr>
        <xdr:cNvPr id="5" name="BP_ShapeToolbar_14" hidden="1">
          <a:extLst>
            <a:ext uri="{FF2B5EF4-FFF2-40B4-BE49-F238E27FC236}">
              <a16:creationId xmlns:a16="http://schemas.microsoft.com/office/drawing/2014/main" id="{174E8EE0-BFBF-4B98-92FA-AE5B94ACB54D}"/>
            </a:ext>
          </a:extLst>
        </xdr:cNvPr>
        <xdr:cNvSpPr/>
      </xdr:nvSpPr>
      <xdr:spPr>
        <a:xfrm>
          <a:off x="10693400" y="2685415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425450</xdr:colOff>
      <xdr:row>14</xdr:row>
      <xdr:rowOff>18415</xdr:rowOff>
    </xdr:from>
    <xdr:to>
      <xdr:col>5</xdr:col>
      <xdr:colOff>603250</xdr:colOff>
      <xdr:row>15</xdr:row>
      <xdr:rowOff>5715</xdr:rowOff>
    </xdr:to>
    <xdr:sp macro="" textlink="">
      <xdr:nvSpPr>
        <xdr:cNvPr id="6" name="BP_ShapeToolbar_13" hidden="1">
          <a:extLst>
            <a:ext uri="{FF2B5EF4-FFF2-40B4-BE49-F238E27FC236}">
              <a16:creationId xmlns:a16="http://schemas.microsoft.com/office/drawing/2014/main" id="{B4D41EAF-38B7-4F2A-A29C-86AB38A43326}"/>
            </a:ext>
          </a:extLst>
        </xdr:cNvPr>
        <xdr:cNvSpPr/>
      </xdr:nvSpPr>
      <xdr:spPr>
        <a:xfrm>
          <a:off x="3625850" y="2654935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12</xdr:col>
      <xdr:colOff>568325</xdr:colOff>
      <xdr:row>10</xdr:row>
      <xdr:rowOff>41910</xdr:rowOff>
    </xdr:from>
    <xdr:to>
      <xdr:col>13</xdr:col>
      <xdr:colOff>136525</xdr:colOff>
      <xdr:row>11</xdr:row>
      <xdr:rowOff>29210</xdr:rowOff>
    </xdr:to>
    <xdr:sp macro="" textlink="">
      <xdr:nvSpPr>
        <xdr:cNvPr id="7" name="BP_ShapeToolbar_12" hidden="1">
          <a:extLst>
            <a:ext uri="{FF2B5EF4-FFF2-40B4-BE49-F238E27FC236}">
              <a16:creationId xmlns:a16="http://schemas.microsoft.com/office/drawing/2014/main" id="{7CFEE368-FD1C-45A7-B391-4443D32A7413}"/>
            </a:ext>
          </a:extLst>
        </xdr:cNvPr>
        <xdr:cNvSpPr/>
      </xdr:nvSpPr>
      <xdr:spPr>
        <a:xfrm>
          <a:off x="8249285" y="1946910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463550</xdr:colOff>
      <xdr:row>10</xdr:row>
      <xdr:rowOff>7619</xdr:rowOff>
    </xdr:from>
    <xdr:to>
      <xdr:col>9</xdr:col>
      <xdr:colOff>31750</xdr:colOff>
      <xdr:row>10</xdr:row>
      <xdr:rowOff>181609</xdr:rowOff>
    </xdr:to>
    <xdr:sp macro="" textlink="">
      <xdr:nvSpPr>
        <xdr:cNvPr id="8" name="BP_ShapeToolbar_11" hidden="1">
          <a:extLst>
            <a:ext uri="{FF2B5EF4-FFF2-40B4-BE49-F238E27FC236}">
              <a16:creationId xmlns:a16="http://schemas.microsoft.com/office/drawing/2014/main" id="{A4186FD3-326B-45D4-A7C2-1CA43186F07D}"/>
            </a:ext>
          </a:extLst>
        </xdr:cNvPr>
        <xdr:cNvSpPr/>
      </xdr:nvSpPr>
      <xdr:spPr>
        <a:xfrm>
          <a:off x="5584190" y="1912619"/>
          <a:ext cx="208280" cy="17399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406400</xdr:colOff>
      <xdr:row>10</xdr:row>
      <xdr:rowOff>8254</xdr:rowOff>
    </xdr:from>
    <xdr:to>
      <xdr:col>5</xdr:col>
      <xdr:colOff>584200</xdr:colOff>
      <xdr:row>10</xdr:row>
      <xdr:rowOff>182244</xdr:rowOff>
    </xdr:to>
    <xdr:sp macro="" textlink="">
      <xdr:nvSpPr>
        <xdr:cNvPr id="9" name="BP_ShapeToolbar_10" hidden="1">
          <a:extLst>
            <a:ext uri="{FF2B5EF4-FFF2-40B4-BE49-F238E27FC236}">
              <a16:creationId xmlns:a16="http://schemas.microsoft.com/office/drawing/2014/main" id="{3A21CB6A-2DD2-4C71-A339-F3F367EF264E}"/>
            </a:ext>
          </a:extLst>
        </xdr:cNvPr>
        <xdr:cNvSpPr/>
      </xdr:nvSpPr>
      <xdr:spPr>
        <a:xfrm>
          <a:off x="3606800" y="1913254"/>
          <a:ext cx="177800" cy="17399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339725</xdr:colOff>
      <xdr:row>5</xdr:row>
      <xdr:rowOff>74929</xdr:rowOff>
    </xdr:from>
    <xdr:to>
      <xdr:col>8</xdr:col>
      <xdr:colOff>517525</xdr:colOff>
      <xdr:row>6</xdr:row>
      <xdr:rowOff>62229</xdr:rowOff>
    </xdr:to>
    <xdr:sp macro="" textlink="">
      <xdr:nvSpPr>
        <xdr:cNvPr id="10" name="BP_ShapeToolbar_9" hidden="1">
          <a:extLst>
            <a:ext uri="{FF2B5EF4-FFF2-40B4-BE49-F238E27FC236}">
              <a16:creationId xmlns:a16="http://schemas.microsoft.com/office/drawing/2014/main" id="{8B757BC5-2A65-4699-ADED-77AA0308042C}"/>
            </a:ext>
          </a:extLst>
        </xdr:cNvPr>
        <xdr:cNvSpPr/>
      </xdr:nvSpPr>
      <xdr:spPr>
        <a:xfrm>
          <a:off x="5460365" y="1065529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13</xdr:col>
      <xdr:colOff>415925</xdr:colOff>
      <xdr:row>14</xdr:row>
      <xdr:rowOff>33019</xdr:rowOff>
    </xdr:from>
    <xdr:to>
      <xdr:col>13</xdr:col>
      <xdr:colOff>593725</xdr:colOff>
      <xdr:row>15</xdr:row>
      <xdr:rowOff>20319</xdr:rowOff>
    </xdr:to>
    <xdr:sp macro="" textlink="">
      <xdr:nvSpPr>
        <xdr:cNvPr id="11" name="BP_ShapeToolbar_2" hidden="1">
          <a:extLst>
            <a:ext uri="{FF2B5EF4-FFF2-40B4-BE49-F238E27FC236}">
              <a16:creationId xmlns:a16="http://schemas.microsoft.com/office/drawing/2014/main" id="{A2F29723-6EE9-4503-A3F0-3C370F6B6B8F}"/>
            </a:ext>
          </a:extLst>
        </xdr:cNvPr>
        <xdr:cNvSpPr/>
      </xdr:nvSpPr>
      <xdr:spPr>
        <a:xfrm>
          <a:off x="8736965" y="2669539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434975</xdr:colOff>
      <xdr:row>13</xdr:row>
      <xdr:rowOff>140333</xdr:rowOff>
    </xdr:from>
    <xdr:to>
      <xdr:col>10</xdr:col>
      <xdr:colOff>3175</xdr:colOff>
      <xdr:row>14</xdr:row>
      <xdr:rowOff>127633</xdr:rowOff>
    </xdr:to>
    <xdr:sp macro="" textlink="">
      <xdr:nvSpPr>
        <xdr:cNvPr id="12" name="BP_ShapeToolbar_1" hidden="1">
          <a:extLst>
            <a:ext uri="{FF2B5EF4-FFF2-40B4-BE49-F238E27FC236}">
              <a16:creationId xmlns:a16="http://schemas.microsoft.com/office/drawing/2014/main" id="{69C8BADD-1D69-4047-B5CC-1B3165E55921}"/>
            </a:ext>
          </a:extLst>
        </xdr:cNvPr>
        <xdr:cNvSpPr/>
      </xdr:nvSpPr>
      <xdr:spPr>
        <a:xfrm>
          <a:off x="6195695" y="2593973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190500</xdr:colOff>
      <xdr:row>10</xdr:row>
      <xdr:rowOff>190500</xdr:rowOff>
    </xdr:to>
    <xdr:sp macro="" textlink="">
      <xdr:nvSpPr>
        <xdr:cNvPr id="13" name="BP_Table_Sort_Master" hidden="1">
          <a:extLst>
            <a:ext uri="{FF2B5EF4-FFF2-40B4-BE49-F238E27FC236}">
              <a16:creationId xmlns:a16="http://schemas.microsoft.com/office/drawing/2014/main" id="{527EA918-375E-40C5-A9DD-E798655C773F}"/>
            </a:ext>
          </a:extLst>
        </xdr:cNvPr>
        <xdr:cNvSpPr/>
      </xdr:nvSpPr>
      <xdr:spPr>
        <a:xfrm>
          <a:off x="5760720" y="1905000"/>
          <a:ext cx="190500" cy="182880"/>
        </a:xfrm>
        <a:prstGeom prst="roundRect">
          <a:avLst/>
        </a:prstGeom>
        <a:blipFill dpi="0" rotWithShape="1">
          <a:blip xmlns:r="http://schemas.openxmlformats.org/officeDocument/2006/relationships" r:embed="rId1"/>
          <a:srcRect/>
          <a:tile tx="0" ty="0" sx="100000" sy="100000" flip="none" algn="tl"/>
        </a:blip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endParaRPr lang="en-US" sz="700"/>
        </a:p>
      </xdr:txBody>
    </xdr:sp>
    <xdr:clientData/>
  </xdr:twoCellAnchor>
  <xdr:twoCellAnchor>
    <xdr:from>
      <xdr:col>9</xdr:col>
      <xdr:colOff>152400</xdr:colOff>
      <xdr:row>10</xdr:row>
      <xdr:rowOff>152400</xdr:rowOff>
    </xdr:from>
    <xdr:to>
      <xdr:col>9</xdr:col>
      <xdr:colOff>342900</xdr:colOff>
      <xdr:row>11</xdr:row>
      <xdr:rowOff>76200</xdr:rowOff>
    </xdr:to>
    <xdr:sp macro="" textlink="">
      <xdr:nvSpPr>
        <xdr:cNvPr id="14" name="BP_Table_Style_Master" hidden="1">
          <a:extLst>
            <a:ext uri="{FF2B5EF4-FFF2-40B4-BE49-F238E27FC236}">
              <a16:creationId xmlns:a16="http://schemas.microsoft.com/office/drawing/2014/main" id="{60251330-ECF2-4B2D-9BCA-16B2D50CBB32}"/>
            </a:ext>
          </a:extLst>
        </xdr:cNvPr>
        <xdr:cNvSpPr/>
      </xdr:nvSpPr>
      <xdr:spPr>
        <a:xfrm>
          <a:off x="5913120" y="2057400"/>
          <a:ext cx="190500" cy="106680"/>
        </a:xfrm>
        <a:prstGeom prst="roundRect">
          <a:avLst/>
        </a:prstGeom>
        <a:blipFill dpi="0" rotWithShape="1">
          <a:blip xmlns:r="http://schemas.openxmlformats.org/officeDocument/2006/relationships" r:embed="rId2"/>
          <a:srcRect/>
          <a:tile tx="0" ty="0" sx="100000" sy="100000" flip="none" algn="tl"/>
        </a:blip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endParaRPr lang="en-US" sz="700"/>
        </a:p>
      </xdr:txBody>
    </xdr:sp>
    <xdr:clientData/>
  </xdr:twoCellAnchor>
  <xdr:twoCellAnchor editAs="absolute">
    <xdr:from>
      <xdr:col>8</xdr:col>
      <xdr:colOff>88900</xdr:colOff>
      <xdr:row>11</xdr:row>
      <xdr:rowOff>92073</xdr:rowOff>
    </xdr:from>
    <xdr:to>
      <xdr:col>9</xdr:col>
      <xdr:colOff>447675</xdr:colOff>
      <xdr:row>13</xdr:row>
      <xdr:rowOff>122553</xdr:rowOff>
    </xdr:to>
    <xdr:sp macro="" textlink="">
      <xdr:nvSpPr>
        <xdr:cNvPr id="15" name="BP_Topic_1">
          <a:extLst>
            <a:ext uri="{FF2B5EF4-FFF2-40B4-BE49-F238E27FC236}">
              <a16:creationId xmlns:a16="http://schemas.microsoft.com/office/drawing/2014/main" id="{E00D84EE-70A9-4233-889B-F0C50585E42F}"/>
            </a:ext>
          </a:extLst>
        </xdr:cNvPr>
        <xdr:cNvSpPr/>
      </xdr:nvSpPr>
      <xdr:spPr>
        <a:xfrm>
          <a:off x="5209540" y="2179953"/>
          <a:ext cx="998855" cy="3962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Fixed costs</a:t>
          </a:r>
        </a:p>
      </xdr:txBody>
    </xdr:sp>
    <xdr:clientData/>
  </xdr:twoCellAnchor>
  <xdr:twoCellAnchor editAs="absolute">
    <xdr:from>
      <xdr:col>11</xdr:col>
      <xdr:colOff>533400</xdr:colOff>
      <xdr:row>11</xdr:row>
      <xdr:rowOff>38099</xdr:rowOff>
    </xdr:from>
    <xdr:to>
      <xdr:col>13</xdr:col>
      <xdr:colOff>428625</xdr:colOff>
      <xdr:row>14</xdr:row>
      <xdr:rowOff>15239</xdr:rowOff>
    </xdr:to>
    <xdr:sp macro="" textlink="">
      <xdr:nvSpPr>
        <xdr:cNvPr id="16" name="BP_Topic_2">
          <a:extLst>
            <a:ext uri="{FF2B5EF4-FFF2-40B4-BE49-F238E27FC236}">
              <a16:creationId xmlns:a16="http://schemas.microsoft.com/office/drawing/2014/main" id="{3F265663-4FC3-4189-A9E0-90FBA64866C1}"/>
            </a:ext>
          </a:extLst>
        </xdr:cNvPr>
        <xdr:cNvSpPr/>
      </xdr:nvSpPr>
      <xdr:spPr>
        <a:xfrm>
          <a:off x="7574280" y="2125979"/>
          <a:ext cx="1175385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Tax, dividend expenses</a:t>
          </a:r>
        </a:p>
      </xdr:txBody>
    </xdr:sp>
    <xdr:clientData/>
  </xdr:twoCellAnchor>
  <xdr:twoCellAnchor editAs="absolute">
    <xdr:from>
      <xdr:col>11</xdr:col>
      <xdr:colOff>53975</xdr:colOff>
      <xdr:row>3</xdr:row>
      <xdr:rowOff>161925</xdr:rowOff>
    </xdr:from>
    <xdr:to>
      <xdr:col>13</xdr:col>
      <xdr:colOff>206375</xdr:colOff>
      <xdr:row>6</xdr:row>
      <xdr:rowOff>1905</xdr:rowOff>
    </xdr:to>
    <xdr:sp macro="" textlink="">
      <xdr:nvSpPr>
        <xdr:cNvPr id="17" name="BP_Topic_3">
          <a:extLst>
            <a:ext uri="{FF2B5EF4-FFF2-40B4-BE49-F238E27FC236}">
              <a16:creationId xmlns:a16="http://schemas.microsoft.com/office/drawing/2014/main" id="{0CA78D75-51A2-41DC-A611-6E4144D2E2FB}"/>
            </a:ext>
          </a:extLst>
        </xdr:cNvPr>
        <xdr:cNvSpPr/>
      </xdr:nvSpPr>
      <xdr:spPr>
        <a:xfrm>
          <a:off x="7094855" y="786765"/>
          <a:ext cx="1432560" cy="3886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Timing of receipts</a:t>
          </a:r>
        </a:p>
      </xdr:txBody>
    </xdr:sp>
    <xdr:clientData/>
  </xdr:twoCellAnchor>
  <xdr:twoCellAnchor editAs="absolute">
    <xdr:from>
      <xdr:col>1</xdr:col>
      <xdr:colOff>0</xdr:colOff>
      <xdr:row>11</xdr:row>
      <xdr:rowOff>19050</xdr:rowOff>
    </xdr:from>
    <xdr:to>
      <xdr:col>3</xdr:col>
      <xdr:colOff>152400</xdr:colOff>
      <xdr:row>13</xdr:row>
      <xdr:rowOff>179070</xdr:rowOff>
    </xdr:to>
    <xdr:sp macro="" textlink="">
      <xdr:nvSpPr>
        <xdr:cNvPr id="18" name="BP_Topic_4">
          <a:extLst>
            <a:ext uri="{FF2B5EF4-FFF2-40B4-BE49-F238E27FC236}">
              <a16:creationId xmlns:a16="http://schemas.microsoft.com/office/drawing/2014/main" id="{DB3FDEE6-E08B-4CA6-9C8D-4FEC0409D78C}"/>
            </a:ext>
          </a:extLst>
        </xdr:cNvPr>
        <xdr:cNvSpPr/>
      </xdr:nvSpPr>
      <xdr:spPr>
        <a:xfrm>
          <a:off x="640080" y="2106930"/>
          <a:ext cx="1432560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Material, labor cost as % of sales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12699</xdr:rowOff>
    </xdr:from>
    <xdr:to>
      <xdr:col>2</xdr:col>
      <xdr:colOff>428625</xdr:colOff>
      <xdr:row>9</xdr:row>
      <xdr:rowOff>180339</xdr:rowOff>
    </xdr:to>
    <xdr:sp macro="" textlink="">
      <xdr:nvSpPr>
        <xdr:cNvPr id="19" name="BP_Topic_5">
          <a:extLst>
            <a:ext uri="{FF2B5EF4-FFF2-40B4-BE49-F238E27FC236}">
              <a16:creationId xmlns:a16="http://schemas.microsoft.com/office/drawing/2014/main" id="{FA83D9AB-5432-4557-B025-AA86FB3E36BE}"/>
            </a:ext>
          </a:extLst>
        </xdr:cNvPr>
        <xdr:cNvSpPr/>
      </xdr:nvSpPr>
      <xdr:spPr>
        <a:xfrm>
          <a:off x="646430" y="1369059"/>
          <a:ext cx="1062355" cy="533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Initial cash in January</a:t>
          </a:r>
        </a:p>
      </xdr:txBody>
    </xdr:sp>
    <xdr:clientData/>
  </xdr:twoCellAnchor>
  <xdr:twoCellAnchor editAs="absolute">
    <xdr:from>
      <xdr:col>10</xdr:col>
      <xdr:colOff>85725</xdr:colOff>
      <xdr:row>22</xdr:row>
      <xdr:rowOff>85724</xdr:rowOff>
    </xdr:from>
    <xdr:to>
      <xdr:col>11</xdr:col>
      <xdr:colOff>457200</xdr:colOff>
      <xdr:row>25</xdr:row>
      <xdr:rowOff>62864</xdr:rowOff>
    </xdr:to>
    <xdr:sp macro="" textlink="">
      <xdr:nvSpPr>
        <xdr:cNvPr id="20" name="BP_Topic_6">
          <a:extLst>
            <a:ext uri="{FF2B5EF4-FFF2-40B4-BE49-F238E27FC236}">
              <a16:creationId xmlns:a16="http://schemas.microsoft.com/office/drawing/2014/main" id="{4A1CED1F-C471-426C-A0F4-155F64BEA8D4}"/>
            </a:ext>
          </a:extLst>
        </xdr:cNvPr>
        <xdr:cNvSpPr/>
      </xdr:nvSpPr>
      <xdr:spPr>
        <a:xfrm>
          <a:off x="6486525" y="4185284"/>
          <a:ext cx="1011555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Minimum cash balance</a:t>
          </a:r>
        </a:p>
      </xdr:txBody>
    </xdr:sp>
    <xdr:clientData/>
  </xdr:twoCellAnchor>
  <xdr:twoCellAnchor editAs="absolute">
    <xdr:from>
      <xdr:col>14</xdr:col>
      <xdr:colOff>508000</xdr:colOff>
      <xdr:row>16</xdr:row>
      <xdr:rowOff>6348</xdr:rowOff>
    </xdr:from>
    <xdr:to>
      <xdr:col>16</xdr:col>
      <xdr:colOff>228600</xdr:colOff>
      <xdr:row>18</xdr:row>
      <xdr:rowOff>173988</xdr:rowOff>
    </xdr:to>
    <xdr:sp macro="" textlink="">
      <xdr:nvSpPr>
        <xdr:cNvPr id="21" name="BP_Topic_7">
          <a:extLst>
            <a:ext uri="{FF2B5EF4-FFF2-40B4-BE49-F238E27FC236}">
              <a16:creationId xmlns:a16="http://schemas.microsoft.com/office/drawing/2014/main" id="{8A5A0B7E-A50C-479F-A0AA-99225EDC66D2}"/>
            </a:ext>
          </a:extLst>
        </xdr:cNvPr>
        <xdr:cNvSpPr/>
      </xdr:nvSpPr>
      <xdr:spPr>
        <a:xfrm>
          <a:off x="9469120" y="3008628"/>
          <a:ext cx="1000760" cy="533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Timing of receipts</a:t>
          </a:r>
        </a:p>
      </xdr:txBody>
    </xdr:sp>
    <xdr:clientData/>
  </xdr:twoCellAnchor>
  <xdr:twoCellAnchor editAs="absolute">
    <xdr:from>
      <xdr:col>9</xdr:col>
      <xdr:colOff>139700</xdr:colOff>
      <xdr:row>7</xdr:row>
      <xdr:rowOff>12700</xdr:rowOff>
    </xdr:from>
    <xdr:to>
      <xdr:col>10</xdr:col>
      <xdr:colOff>466725</xdr:colOff>
      <xdr:row>9</xdr:row>
      <xdr:rowOff>180340</xdr:rowOff>
    </xdr:to>
    <xdr:sp macro="" textlink="">
      <xdr:nvSpPr>
        <xdr:cNvPr id="22" name="BP_Topic_8">
          <a:extLst>
            <a:ext uri="{FF2B5EF4-FFF2-40B4-BE49-F238E27FC236}">
              <a16:creationId xmlns:a16="http://schemas.microsoft.com/office/drawing/2014/main" id="{A5075FDB-66BA-4898-82EB-847CCB615F3A}"/>
            </a:ext>
          </a:extLst>
        </xdr:cNvPr>
        <xdr:cNvSpPr/>
      </xdr:nvSpPr>
      <xdr:spPr>
        <a:xfrm>
          <a:off x="5900420" y="1369060"/>
          <a:ext cx="967105" cy="533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Interest rate on cash</a:t>
          </a:r>
        </a:p>
      </xdr:txBody>
    </xdr:sp>
    <xdr:clientData/>
  </xdr:twoCellAnchor>
  <xdr:twoCellAnchor editAs="absolute">
    <xdr:from>
      <xdr:col>7</xdr:col>
      <xdr:colOff>76200</xdr:colOff>
      <xdr:row>3</xdr:row>
      <xdr:rowOff>26669</xdr:rowOff>
    </xdr:from>
    <xdr:to>
      <xdr:col>8</xdr:col>
      <xdr:colOff>352425</xdr:colOff>
      <xdr:row>5</xdr:row>
      <xdr:rowOff>57149</xdr:rowOff>
    </xdr:to>
    <xdr:sp macro="" textlink="">
      <xdr:nvSpPr>
        <xdr:cNvPr id="23" name="BP_Topic_9">
          <a:extLst>
            <a:ext uri="{FF2B5EF4-FFF2-40B4-BE49-F238E27FC236}">
              <a16:creationId xmlns:a16="http://schemas.microsoft.com/office/drawing/2014/main" id="{6AFAB9C0-2A7A-4701-A420-1DCD9C69EBA2}"/>
            </a:ext>
          </a:extLst>
        </xdr:cNvPr>
        <xdr:cNvSpPr/>
      </xdr:nvSpPr>
      <xdr:spPr>
        <a:xfrm>
          <a:off x="4556760" y="651509"/>
          <a:ext cx="916305" cy="396240"/>
        </a:xfrm>
        <a:prstGeom prst="snip2SameRect">
          <a:avLst/>
        </a:prstGeom>
        <a:solidFill>
          <a:srgbClr val="92D05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Sales</a:t>
          </a:r>
        </a:p>
      </xdr:txBody>
    </xdr:sp>
    <xdr:clientData/>
  </xdr:twoCellAnchor>
  <xdr:twoCellAnchor editAs="absolute">
    <xdr:from>
      <xdr:col>4</xdr:col>
      <xdr:colOff>25400</xdr:colOff>
      <xdr:row>7</xdr:row>
      <xdr:rowOff>12699</xdr:rowOff>
    </xdr:from>
    <xdr:to>
      <xdr:col>5</xdr:col>
      <xdr:colOff>419100</xdr:colOff>
      <xdr:row>9</xdr:row>
      <xdr:rowOff>180974</xdr:rowOff>
    </xdr:to>
    <xdr:sp macro="" textlink="">
      <xdr:nvSpPr>
        <xdr:cNvPr id="24" name="BP_Topic_10">
          <a:extLst>
            <a:ext uri="{FF2B5EF4-FFF2-40B4-BE49-F238E27FC236}">
              <a16:creationId xmlns:a16="http://schemas.microsoft.com/office/drawing/2014/main" id="{1C47F02C-37B9-40D9-9768-B7659F3AABFF}"/>
            </a:ext>
          </a:extLst>
        </xdr:cNvPr>
        <xdr:cNvSpPr/>
      </xdr:nvSpPr>
      <xdr:spPr>
        <a:xfrm>
          <a:off x="2585720" y="1369059"/>
          <a:ext cx="1033780" cy="534035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Beginning cash balance</a:t>
          </a:r>
        </a:p>
      </xdr:txBody>
    </xdr:sp>
    <xdr:clientData/>
  </xdr:twoCellAnchor>
  <xdr:twoCellAnchor editAs="absolute">
    <xdr:from>
      <xdr:col>7</xdr:col>
      <xdr:colOff>3175</xdr:colOff>
      <xdr:row>7</xdr:row>
      <xdr:rowOff>12699</xdr:rowOff>
    </xdr:from>
    <xdr:to>
      <xdr:col>8</xdr:col>
      <xdr:colOff>476250</xdr:colOff>
      <xdr:row>9</xdr:row>
      <xdr:rowOff>180339</xdr:rowOff>
    </xdr:to>
    <xdr:sp macro="" textlink="">
      <xdr:nvSpPr>
        <xdr:cNvPr id="25" name="BP_Topic_11">
          <a:extLst>
            <a:ext uri="{FF2B5EF4-FFF2-40B4-BE49-F238E27FC236}">
              <a16:creationId xmlns:a16="http://schemas.microsoft.com/office/drawing/2014/main" id="{D52CBBA0-461E-498D-A0DD-43BCD0A12ADC}"/>
            </a:ext>
          </a:extLst>
        </xdr:cNvPr>
        <xdr:cNvSpPr/>
      </xdr:nvSpPr>
      <xdr:spPr>
        <a:xfrm>
          <a:off x="4483735" y="1369059"/>
          <a:ext cx="1113155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Interest on cash balance</a:t>
          </a:r>
        </a:p>
      </xdr:txBody>
    </xdr:sp>
    <xdr:clientData/>
  </xdr:twoCellAnchor>
  <xdr:twoCellAnchor editAs="absolute">
    <xdr:from>
      <xdr:col>11</xdr:col>
      <xdr:colOff>282575</xdr:colOff>
      <xdr:row>8</xdr:row>
      <xdr:rowOff>1270</xdr:rowOff>
    </xdr:from>
    <xdr:to>
      <xdr:col>12</xdr:col>
      <xdr:colOff>581025</xdr:colOff>
      <xdr:row>10</xdr:row>
      <xdr:rowOff>24130</xdr:rowOff>
    </xdr:to>
    <xdr:sp macro="" textlink="">
      <xdr:nvSpPr>
        <xdr:cNvPr id="26" name="BP_Topic_12">
          <a:extLst>
            <a:ext uri="{FF2B5EF4-FFF2-40B4-BE49-F238E27FC236}">
              <a16:creationId xmlns:a16="http://schemas.microsoft.com/office/drawing/2014/main" id="{08EAFDE0-529A-42C7-B757-CDDF5F7BC0F3}"/>
            </a:ext>
          </a:extLst>
        </xdr:cNvPr>
        <xdr:cNvSpPr/>
      </xdr:nvSpPr>
      <xdr:spPr>
        <a:xfrm>
          <a:off x="7323455" y="1540510"/>
          <a:ext cx="938530" cy="38862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Receipts</a:t>
          </a:r>
        </a:p>
      </xdr:txBody>
    </xdr:sp>
    <xdr:clientData/>
  </xdr:twoCellAnchor>
  <xdr:twoCellAnchor editAs="absolute">
    <xdr:from>
      <xdr:col>4</xdr:col>
      <xdr:colOff>0</xdr:colOff>
      <xdr:row>11</xdr:row>
      <xdr:rowOff>15875</xdr:rowOff>
    </xdr:from>
    <xdr:to>
      <xdr:col>5</xdr:col>
      <xdr:colOff>438150</xdr:colOff>
      <xdr:row>14</xdr:row>
      <xdr:rowOff>635</xdr:rowOff>
    </xdr:to>
    <xdr:sp macro="" textlink="">
      <xdr:nvSpPr>
        <xdr:cNvPr id="27" name="BP_Topic_13">
          <a:extLst>
            <a:ext uri="{FF2B5EF4-FFF2-40B4-BE49-F238E27FC236}">
              <a16:creationId xmlns:a16="http://schemas.microsoft.com/office/drawing/2014/main" id="{508944BA-387A-4903-A351-F12432C0F9BB}"/>
            </a:ext>
          </a:extLst>
        </xdr:cNvPr>
        <xdr:cNvSpPr/>
      </xdr:nvSpPr>
      <xdr:spPr>
        <a:xfrm>
          <a:off x="2560320" y="2103755"/>
          <a:ext cx="1078230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Material, labor costs</a:t>
          </a:r>
        </a:p>
      </xdr:txBody>
    </xdr:sp>
    <xdr:clientData/>
  </xdr:twoCellAnchor>
  <xdr:twoCellAnchor editAs="absolute">
    <xdr:from>
      <xdr:col>14</xdr:col>
      <xdr:colOff>266700</xdr:colOff>
      <xdr:row>11</xdr:row>
      <xdr:rowOff>46355</xdr:rowOff>
    </xdr:from>
    <xdr:to>
      <xdr:col>16</xdr:col>
      <xdr:colOff>464820</xdr:colOff>
      <xdr:row>14</xdr:row>
      <xdr:rowOff>31115</xdr:rowOff>
    </xdr:to>
    <xdr:sp macro="" textlink="">
      <xdr:nvSpPr>
        <xdr:cNvPr id="28" name="BP_Topic_14">
          <a:extLst>
            <a:ext uri="{FF2B5EF4-FFF2-40B4-BE49-F238E27FC236}">
              <a16:creationId xmlns:a16="http://schemas.microsoft.com/office/drawing/2014/main" id="{B064FD67-77D9-45EB-ACED-1EAA6F6E30C6}"/>
            </a:ext>
          </a:extLst>
        </xdr:cNvPr>
        <xdr:cNvSpPr/>
      </xdr:nvSpPr>
      <xdr:spPr>
        <a:xfrm>
          <a:off x="9227820" y="2134235"/>
          <a:ext cx="1478280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Loan payback (principal + interest)</a:t>
          </a:r>
        </a:p>
      </xdr:txBody>
    </xdr:sp>
    <xdr:clientData/>
  </xdr:twoCellAnchor>
  <xdr:twoCellAnchor editAs="absolute">
    <xdr:from>
      <xdr:col>7</xdr:col>
      <xdr:colOff>0</xdr:colOff>
      <xdr:row>16</xdr:row>
      <xdr:rowOff>182879</xdr:rowOff>
    </xdr:from>
    <xdr:to>
      <xdr:col>8</xdr:col>
      <xdr:colOff>485775</xdr:colOff>
      <xdr:row>19</xdr:row>
      <xdr:rowOff>167639</xdr:rowOff>
    </xdr:to>
    <xdr:sp macro="" textlink="">
      <xdr:nvSpPr>
        <xdr:cNvPr id="29" name="BP_Topic_15">
          <a:extLst>
            <a:ext uri="{FF2B5EF4-FFF2-40B4-BE49-F238E27FC236}">
              <a16:creationId xmlns:a16="http://schemas.microsoft.com/office/drawing/2014/main" id="{E39146C4-AE8F-467A-AE4C-BD30580A240C}"/>
            </a:ext>
          </a:extLst>
        </xdr:cNvPr>
        <xdr:cNvSpPr/>
      </xdr:nvSpPr>
      <xdr:spPr>
        <a:xfrm>
          <a:off x="4480560" y="3185159"/>
          <a:ext cx="1125855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Cash balance before loan</a:t>
          </a:r>
        </a:p>
      </xdr:txBody>
    </xdr:sp>
    <xdr:clientData/>
  </xdr:twoCellAnchor>
  <xdr:twoCellAnchor editAs="absolute">
    <xdr:from>
      <xdr:col>1</xdr:col>
      <xdr:colOff>565150</xdr:colOff>
      <xdr:row>22</xdr:row>
      <xdr:rowOff>85724</xdr:rowOff>
    </xdr:from>
    <xdr:to>
      <xdr:col>3</xdr:col>
      <xdr:colOff>400050</xdr:colOff>
      <xdr:row>25</xdr:row>
      <xdr:rowOff>62864</xdr:rowOff>
    </xdr:to>
    <xdr:sp macro="" textlink="">
      <xdr:nvSpPr>
        <xdr:cNvPr id="30" name="BP_Topic_16">
          <a:extLst>
            <a:ext uri="{FF2B5EF4-FFF2-40B4-BE49-F238E27FC236}">
              <a16:creationId xmlns:a16="http://schemas.microsoft.com/office/drawing/2014/main" id="{A232C694-7408-4F00-BE52-CB3A34EE488F}"/>
            </a:ext>
          </a:extLst>
        </xdr:cNvPr>
        <xdr:cNvSpPr/>
      </xdr:nvSpPr>
      <xdr:spPr>
        <a:xfrm>
          <a:off x="1205230" y="4185284"/>
          <a:ext cx="1115060" cy="52578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Final cash balance</a:t>
          </a:r>
        </a:p>
      </xdr:txBody>
    </xdr:sp>
    <xdr:clientData/>
  </xdr:twoCellAnchor>
  <xdr:twoCellAnchor editAs="absolute">
    <xdr:from>
      <xdr:col>6</xdr:col>
      <xdr:colOff>542925</xdr:colOff>
      <xdr:row>22</xdr:row>
      <xdr:rowOff>38100</xdr:rowOff>
    </xdr:from>
    <xdr:to>
      <xdr:col>8</xdr:col>
      <xdr:colOff>558165</xdr:colOff>
      <xdr:row>25</xdr:row>
      <xdr:rowOff>114300</xdr:rowOff>
    </xdr:to>
    <xdr:sp macro="" textlink="">
      <xdr:nvSpPr>
        <xdr:cNvPr id="31" name="BP_Topic_17">
          <a:extLst>
            <a:ext uri="{FF2B5EF4-FFF2-40B4-BE49-F238E27FC236}">
              <a16:creationId xmlns:a16="http://schemas.microsoft.com/office/drawing/2014/main" id="{060A0841-7867-4D05-AEC8-761478836736}"/>
            </a:ext>
          </a:extLst>
        </xdr:cNvPr>
        <xdr:cNvSpPr/>
      </xdr:nvSpPr>
      <xdr:spPr>
        <a:xfrm>
          <a:off x="4383405" y="4137660"/>
          <a:ext cx="1295400" cy="624840"/>
        </a:xfrm>
        <a:prstGeom prst="frame">
          <a:avLst/>
        </a:prstGeom>
        <a:solidFill>
          <a:schemeClr val="bg1">
            <a:lumMod val="6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Loan amount (if any)</a:t>
          </a:r>
        </a:p>
      </xdr:txBody>
    </xdr:sp>
    <xdr:clientData/>
  </xdr:twoCellAnchor>
  <xdr:twoCellAnchor editAs="absolute">
    <xdr:from>
      <xdr:col>7</xdr:col>
      <xdr:colOff>22225</xdr:colOff>
      <xdr:row>27</xdr:row>
      <xdr:rowOff>12700</xdr:rowOff>
    </xdr:from>
    <xdr:to>
      <xdr:col>8</xdr:col>
      <xdr:colOff>469900</xdr:colOff>
      <xdr:row>30</xdr:row>
      <xdr:rowOff>90424</xdr:rowOff>
    </xdr:to>
    <xdr:sp macro="" textlink="">
      <xdr:nvSpPr>
        <xdr:cNvPr id="32" name="BP_Topic_18">
          <a:extLst>
            <a:ext uri="{FF2B5EF4-FFF2-40B4-BE49-F238E27FC236}">
              <a16:creationId xmlns:a16="http://schemas.microsoft.com/office/drawing/2014/main" id="{ED4966C6-548A-486E-AD3D-185BF246FA7D}"/>
            </a:ext>
          </a:extLst>
        </xdr:cNvPr>
        <xdr:cNvSpPr/>
      </xdr:nvSpPr>
      <xdr:spPr>
        <a:xfrm>
          <a:off x="4502785" y="5026660"/>
          <a:ext cx="1087755" cy="626364"/>
        </a:xfrm>
        <a:prstGeom prst="frame">
          <a:avLst/>
        </a:prstGeom>
        <a:solidFill>
          <a:schemeClr val="bg1">
            <a:lumMod val="6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Maximum loan</a:t>
          </a:r>
        </a:p>
      </xdr:txBody>
    </xdr:sp>
    <xdr:clientData/>
  </xdr:twoCellAnchor>
  <xdr:twoCellAnchor editAs="absolute">
    <xdr:from>
      <xdr:col>11</xdr:col>
      <xdr:colOff>3175</xdr:colOff>
      <xdr:row>26</xdr:row>
      <xdr:rowOff>179705</xdr:rowOff>
    </xdr:from>
    <xdr:to>
      <xdr:col>13</xdr:col>
      <xdr:colOff>18415</xdr:colOff>
      <xdr:row>30</xdr:row>
      <xdr:rowOff>73025</xdr:rowOff>
    </xdr:to>
    <xdr:sp macro="" textlink="">
      <xdr:nvSpPr>
        <xdr:cNvPr id="33" name="BP_Topic_19">
          <a:extLst>
            <a:ext uri="{FF2B5EF4-FFF2-40B4-BE49-F238E27FC236}">
              <a16:creationId xmlns:a16="http://schemas.microsoft.com/office/drawing/2014/main" id="{549FAF73-2D21-4FFA-BF24-BEFC099E2613}"/>
            </a:ext>
          </a:extLst>
        </xdr:cNvPr>
        <xdr:cNvSpPr/>
      </xdr:nvSpPr>
      <xdr:spPr>
        <a:xfrm>
          <a:off x="7044055" y="5010785"/>
          <a:ext cx="1295400" cy="624840"/>
        </a:xfrm>
        <a:prstGeom prst="frame">
          <a:avLst/>
        </a:prstGeom>
        <a:solidFill>
          <a:schemeClr val="bg1">
            <a:lumMod val="6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Total interest on loans</a:t>
          </a:r>
        </a:p>
      </xdr:txBody>
    </xdr:sp>
    <xdr:clientData/>
  </xdr:twoCellAnchor>
  <xdr:twoCellAnchor editAs="absolute">
    <xdr:from>
      <xdr:col>12</xdr:col>
      <xdr:colOff>127000</xdr:colOff>
      <xdr:row>6</xdr:row>
      <xdr:rowOff>1905</xdr:rowOff>
    </xdr:from>
    <xdr:to>
      <xdr:col>12</xdr:col>
      <xdr:colOff>130175</xdr:colOff>
      <xdr:row>8</xdr:row>
      <xdr:rowOff>1270</xdr:rowOff>
    </xdr:to>
    <xdr:cxnSp macro="">
      <xdr:nvCxnSpPr>
        <xdr:cNvPr id="34" name="BP_Connector_28">
          <a:extLst>
            <a:ext uri="{FF2B5EF4-FFF2-40B4-BE49-F238E27FC236}">
              <a16:creationId xmlns:a16="http://schemas.microsoft.com/office/drawing/2014/main" id="{22E6B51B-E99A-4F36-B89C-99335D9D15EE}"/>
            </a:ext>
          </a:extLst>
        </xdr:cNvPr>
        <xdr:cNvCxnSpPr>
          <a:stCxn id="17" idx="2"/>
          <a:endCxn id="26" idx="0"/>
        </xdr:cNvCxnSpPr>
      </xdr:nvCxnSpPr>
      <xdr:spPr>
        <a:xfrm flipH="1">
          <a:off x="7807960" y="1175385"/>
          <a:ext cx="3175" cy="36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352425</xdr:colOff>
      <xdr:row>4</xdr:row>
      <xdr:rowOff>41909</xdr:rowOff>
    </xdr:from>
    <xdr:to>
      <xdr:col>12</xdr:col>
      <xdr:colOff>127000</xdr:colOff>
      <xdr:row>8</xdr:row>
      <xdr:rowOff>1270</xdr:rowOff>
    </xdr:to>
    <xdr:cxnSp macro="">
      <xdr:nvCxnSpPr>
        <xdr:cNvPr id="35" name="BP_Connector_29">
          <a:extLst>
            <a:ext uri="{FF2B5EF4-FFF2-40B4-BE49-F238E27FC236}">
              <a16:creationId xmlns:a16="http://schemas.microsoft.com/office/drawing/2014/main" id="{2557334A-0D80-42F6-A22B-613BE480A625}"/>
            </a:ext>
          </a:extLst>
        </xdr:cNvPr>
        <xdr:cNvCxnSpPr>
          <a:stCxn id="23" idx="0"/>
          <a:endCxn id="26" idx="0"/>
        </xdr:cNvCxnSpPr>
      </xdr:nvCxnSpPr>
      <xdr:spPr>
        <a:xfrm>
          <a:off x="5473065" y="849629"/>
          <a:ext cx="2334895" cy="6908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438150</xdr:colOff>
      <xdr:row>4</xdr:row>
      <xdr:rowOff>41909</xdr:rowOff>
    </xdr:from>
    <xdr:to>
      <xdr:col>7</xdr:col>
      <xdr:colOff>76200</xdr:colOff>
      <xdr:row>12</xdr:row>
      <xdr:rowOff>103505</xdr:rowOff>
    </xdr:to>
    <xdr:cxnSp macro="">
      <xdr:nvCxnSpPr>
        <xdr:cNvPr id="36" name="BP_Connector_33">
          <a:extLst>
            <a:ext uri="{FF2B5EF4-FFF2-40B4-BE49-F238E27FC236}">
              <a16:creationId xmlns:a16="http://schemas.microsoft.com/office/drawing/2014/main" id="{5CC57B79-B813-4643-9B91-4B0079BBA193}"/>
            </a:ext>
          </a:extLst>
        </xdr:cNvPr>
        <xdr:cNvCxnSpPr>
          <a:stCxn id="23" idx="2"/>
          <a:endCxn id="27" idx="3"/>
        </xdr:cNvCxnSpPr>
      </xdr:nvCxnSpPr>
      <xdr:spPr>
        <a:xfrm flipH="1">
          <a:off x="3638550" y="849629"/>
          <a:ext cx="918210" cy="15246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3</xdr:col>
      <xdr:colOff>152400</xdr:colOff>
      <xdr:row>12</xdr:row>
      <xdr:rowOff>99060</xdr:rowOff>
    </xdr:from>
    <xdr:to>
      <xdr:col>4</xdr:col>
      <xdr:colOff>0</xdr:colOff>
      <xdr:row>12</xdr:row>
      <xdr:rowOff>103505</xdr:rowOff>
    </xdr:to>
    <xdr:cxnSp macro="">
      <xdr:nvCxnSpPr>
        <xdr:cNvPr id="37" name="BP_Connector_34">
          <a:extLst>
            <a:ext uri="{FF2B5EF4-FFF2-40B4-BE49-F238E27FC236}">
              <a16:creationId xmlns:a16="http://schemas.microsoft.com/office/drawing/2014/main" id="{942BEE0E-8B43-4FB9-883C-0ADC61A62C98}"/>
            </a:ext>
          </a:extLst>
        </xdr:cNvPr>
        <xdr:cNvCxnSpPr>
          <a:stCxn id="18" idx="3"/>
          <a:endCxn id="27" idx="1"/>
        </xdr:cNvCxnSpPr>
      </xdr:nvCxnSpPr>
      <xdr:spPr>
        <a:xfrm>
          <a:off x="2072640" y="2369820"/>
          <a:ext cx="487680" cy="4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2</xdr:col>
      <xdr:colOff>428625</xdr:colOff>
      <xdr:row>8</xdr:row>
      <xdr:rowOff>96519</xdr:rowOff>
    </xdr:from>
    <xdr:to>
      <xdr:col>4</xdr:col>
      <xdr:colOff>25400</xdr:colOff>
      <xdr:row>8</xdr:row>
      <xdr:rowOff>96837</xdr:rowOff>
    </xdr:to>
    <xdr:cxnSp macro="">
      <xdr:nvCxnSpPr>
        <xdr:cNvPr id="38" name="BP_Connector_35">
          <a:extLst>
            <a:ext uri="{FF2B5EF4-FFF2-40B4-BE49-F238E27FC236}">
              <a16:creationId xmlns:a16="http://schemas.microsoft.com/office/drawing/2014/main" id="{03838478-9197-41AF-A453-A832CE46850D}"/>
            </a:ext>
          </a:extLst>
        </xdr:cNvPr>
        <xdr:cNvCxnSpPr>
          <a:stCxn id="19" idx="3"/>
          <a:endCxn id="24" idx="1"/>
        </xdr:cNvCxnSpPr>
      </xdr:nvCxnSpPr>
      <xdr:spPr>
        <a:xfrm>
          <a:off x="1708785" y="1635759"/>
          <a:ext cx="876935" cy="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2</xdr:col>
      <xdr:colOff>482600</xdr:colOff>
      <xdr:row>8</xdr:row>
      <xdr:rowOff>96837</xdr:rowOff>
    </xdr:from>
    <xdr:to>
      <xdr:col>4</xdr:col>
      <xdr:colOff>25400</xdr:colOff>
      <xdr:row>22</xdr:row>
      <xdr:rowOff>85724</xdr:rowOff>
    </xdr:to>
    <xdr:cxnSp macro="">
      <xdr:nvCxnSpPr>
        <xdr:cNvPr id="39" name="BP_Connector_36">
          <a:extLst>
            <a:ext uri="{FF2B5EF4-FFF2-40B4-BE49-F238E27FC236}">
              <a16:creationId xmlns:a16="http://schemas.microsoft.com/office/drawing/2014/main" id="{358BE89A-430B-4E8A-A3BB-C99A7749717C}"/>
            </a:ext>
          </a:extLst>
        </xdr:cNvPr>
        <xdr:cNvCxnSpPr>
          <a:stCxn id="30" idx="0"/>
          <a:endCxn id="24" idx="1"/>
        </xdr:cNvCxnSpPr>
      </xdr:nvCxnSpPr>
      <xdr:spPr>
        <a:xfrm flipV="1">
          <a:off x="1762760" y="1636077"/>
          <a:ext cx="822960" cy="25492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419100</xdr:colOff>
      <xdr:row>8</xdr:row>
      <xdr:rowOff>96837</xdr:rowOff>
    </xdr:from>
    <xdr:to>
      <xdr:col>7</xdr:col>
      <xdr:colOff>547688</xdr:colOff>
      <xdr:row>16</xdr:row>
      <xdr:rowOff>182879</xdr:rowOff>
    </xdr:to>
    <xdr:cxnSp macro="">
      <xdr:nvCxnSpPr>
        <xdr:cNvPr id="40" name="BP_Connector_43">
          <a:extLst>
            <a:ext uri="{FF2B5EF4-FFF2-40B4-BE49-F238E27FC236}">
              <a16:creationId xmlns:a16="http://schemas.microsoft.com/office/drawing/2014/main" id="{9904146C-1CC2-4E97-8A59-DAA566E1329B}"/>
            </a:ext>
          </a:extLst>
        </xdr:cNvPr>
        <xdr:cNvCxnSpPr>
          <a:stCxn id="24" idx="3"/>
          <a:endCxn id="29" idx="0"/>
        </xdr:cNvCxnSpPr>
      </xdr:nvCxnSpPr>
      <xdr:spPr>
        <a:xfrm>
          <a:off x="3619500" y="1636077"/>
          <a:ext cx="1408748" cy="15490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10</xdr:row>
      <xdr:rowOff>24130</xdr:rowOff>
    </xdr:from>
    <xdr:to>
      <xdr:col>12</xdr:col>
      <xdr:colOff>127000</xdr:colOff>
      <xdr:row>16</xdr:row>
      <xdr:rowOff>182879</xdr:rowOff>
    </xdr:to>
    <xdr:cxnSp macro="">
      <xdr:nvCxnSpPr>
        <xdr:cNvPr id="41" name="BP_Connector_46">
          <a:extLst>
            <a:ext uri="{FF2B5EF4-FFF2-40B4-BE49-F238E27FC236}">
              <a16:creationId xmlns:a16="http://schemas.microsoft.com/office/drawing/2014/main" id="{A3980521-9B28-4AD7-B69A-58AFE6FC57F6}"/>
            </a:ext>
          </a:extLst>
        </xdr:cNvPr>
        <xdr:cNvCxnSpPr>
          <a:stCxn id="26" idx="2"/>
          <a:endCxn id="29" idx="0"/>
        </xdr:cNvCxnSpPr>
      </xdr:nvCxnSpPr>
      <xdr:spPr>
        <a:xfrm flipH="1">
          <a:off x="5028248" y="1929130"/>
          <a:ext cx="2779712" cy="12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438150</xdr:colOff>
      <xdr:row>12</xdr:row>
      <xdr:rowOff>103505</xdr:rowOff>
    </xdr:from>
    <xdr:to>
      <xdr:col>7</xdr:col>
      <xdr:colOff>547688</xdr:colOff>
      <xdr:row>16</xdr:row>
      <xdr:rowOff>182879</xdr:rowOff>
    </xdr:to>
    <xdr:cxnSp macro="">
      <xdr:nvCxnSpPr>
        <xdr:cNvPr id="42" name="BP_Connector_54">
          <a:extLst>
            <a:ext uri="{FF2B5EF4-FFF2-40B4-BE49-F238E27FC236}">
              <a16:creationId xmlns:a16="http://schemas.microsoft.com/office/drawing/2014/main" id="{C8991F61-DEED-491B-B1E2-E13EC063982D}"/>
            </a:ext>
          </a:extLst>
        </xdr:cNvPr>
        <xdr:cNvCxnSpPr>
          <a:stCxn id="27" idx="3"/>
          <a:endCxn id="29" idx="0"/>
        </xdr:cNvCxnSpPr>
      </xdr:nvCxnSpPr>
      <xdr:spPr>
        <a:xfrm>
          <a:off x="3638550" y="2374265"/>
          <a:ext cx="1389698" cy="8108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19</xdr:row>
      <xdr:rowOff>167639</xdr:rowOff>
    </xdr:from>
    <xdr:to>
      <xdr:col>7</xdr:col>
      <xdr:colOff>550545</xdr:colOff>
      <xdr:row>22</xdr:row>
      <xdr:rowOff>38100</xdr:rowOff>
    </xdr:to>
    <xdr:cxnSp macro="">
      <xdr:nvCxnSpPr>
        <xdr:cNvPr id="43" name="BP_Connector_56">
          <a:extLst>
            <a:ext uri="{FF2B5EF4-FFF2-40B4-BE49-F238E27FC236}">
              <a16:creationId xmlns:a16="http://schemas.microsoft.com/office/drawing/2014/main" id="{547D789B-9700-4673-A0E5-099CB1051F4C}"/>
            </a:ext>
          </a:extLst>
        </xdr:cNvPr>
        <xdr:cNvCxnSpPr>
          <a:stCxn id="29" idx="2"/>
          <a:endCxn id="31" idx="0"/>
        </xdr:cNvCxnSpPr>
      </xdr:nvCxnSpPr>
      <xdr:spPr>
        <a:xfrm>
          <a:off x="5028248" y="3718559"/>
          <a:ext cx="2857" cy="419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3</xdr:col>
      <xdr:colOff>400050</xdr:colOff>
      <xdr:row>18</xdr:row>
      <xdr:rowOff>80009</xdr:rowOff>
    </xdr:from>
    <xdr:to>
      <xdr:col>7</xdr:col>
      <xdr:colOff>0</xdr:colOff>
      <xdr:row>23</xdr:row>
      <xdr:rowOff>169544</xdr:rowOff>
    </xdr:to>
    <xdr:cxnSp macro="">
      <xdr:nvCxnSpPr>
        <xdr:cNvPr id="44" name="BP_Connector_58">
          <a:extLst>
            <a:ext uri="{FF2B5EF4-FFF2-40B4-BE49-F238E27FC236}">
              <a16:creationId xmlns:a16="http://schemas.microsoft.com/office/drawing/2014/main" id="{33B8E1CA-3CAF-4D1A-87B9-0DFD84118011}"/>
            </a:ext>
          </a:extLst>
        </xdr:cNvPr>
        <xdr:cNvCxnSpPr>
          <a:stCxn id="29" idx="1"/>
          <a:endCxn id="30" idx="3"/>
        </xdr:cNvCxnSpPr>
      </xdr:nvCxnSpPr>
      <xdr:spPr>
        <a:xfrm flipH="1">
          <a:off x="2320290" y="3448049"/>
          <a:ext cx="2160270" cy="10039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3</xdr:col>
      <xdr:colOff>400050</xdr:colOff>
      <xdr:row>23</xdr:row>
      <xdr:rowOff>169544</xdr:rowOff>
    </xdr:from>
    <xdr:to>
      <xdr:col>6</xdr:col>
      <xdr:colOff>542925</xdr:colOff>
      <xdr:row>23</xdr:row>
      <xdr:rowOff>171450</xdr:rowOff>
    </xdr:to>
    <xdr:cxnSp macro="">
      <xdr:nvCxnSpPr>
        <xdr:cNvPr id="45" name="BP_Connector_61">
          <a:extLst>
            <a:ext uri="{FF2B5EF4-FFF2-40B4-BE49-F238E27FC236}">
              <a16:creationId xmlns:a16="http://schemas.microsoft.com/office/drawing/2014/main" id="{CB03604B-CE52-4AD2-B86A-031BF49E2CE9}"/>
            </a:ext>
          </a:extLst>
        </xdr:cNvPr>
        <xdr:cNvCxnSpPr>
          <a:stCxn id="31" idx="1"/>
          <a:endCxn id="30" idx="3"/>
        </xdr:cNvCxnSpPr>
      </xdr:nvCxnSpPr>
      <xdr:spPr>
        <a:xfrm flipH="1" flipV="1">
          <a:off x="2320290" y="4451984"/>
          <a:ext cx="2063115" cy="19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550545</xdr:colOff>
      <xdr:row>25</xdr:row>
      <xdr:rowOff>114300</xdr:rowOff>
    </xdr:from>
    <xdr:to>
      <xdr:col>7</xdr:col>
      <xdr:colOff>550863</xdr:colOff>
      <xdr:row>27</xdr:row>
      <xdr:rowOff>12700</xdr:rowOff>
    </xdr:to>
    <xdr:cxnSp macro="">
      <xdr:nvCxnSpPr>
        <xdr:cNvPr id="46" name="BP_Connector_62">
          <a:extLst>
            <a:ext uri="{FF2B5EF4-FFF2-40B4-BE49-F238E27FC236}">
              <a16:creationId xmlns:a16="http://schemas.microsoft.com/office/drawing/2014/main" id="{AAB3DD3D-8154-4736-A9F6-318CD3408413}"/>
            </a:ext>
          </a:extLst>
        </xdr:cNvPr>
        <xdr:cNvCxnSpPr>
          <a:stCxn id="31" idx="2"/>
          <a:endCxn id="32" idx="0"/>
        </xdr:cNvCxnSpPr>
      </xdr:nvCxnSpPr>
      <xdr:spPr>
        <a:xfrm>
          <a:off x="5031105" y="4762500"/>
          <a:ext cx="318" cy="264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550545</xdr:colOff>
      <xdr:row>25</xdr:row>
      <xdr:rowOff>114300</xdr:rowOff>
    </xdr:from>
    <xdr:to>
      <xdr:col>12</xdr:col>
      <xdr:colOff>10795</xdr:colOff>
      <xdr:row>26</xdr:row>
      <xdr:rowOff>179705</xdr:rowOff>
    </xdr:to>
    <xdr:cxnSp macro="">
      <xdr:nvCxnSpPr>
        <xdr:cNvPr id="47" name="BP_Connector_63">
          <a:extLst>
            <a:ext uri="{FF2B5EF4-FFF2-40B4-BE49-F238E27FC236}">
              <a16:creationId xmlns:a16="http://schemas.microsoft.com/office/drawing/2014/main" id="{E03E3381-62AE-47C9-ADED-8140B7A6AA6C}"/>
            </a:ext>
          </a:extLst>
        </xdr:cNvPr>
        <xdr:cNvCxnSpPr>
          <a:stCxn id="31" idx="2"/>
          <a:endCxn id="33" idx="0"/>
        </xdr:cNvCxnSpPr>
      </xdr:nvCxnSpPr>
      <xdr:spPr>
        <a:xfrm>
          <a:off x="5031105" y="4762500"/>
          <a:ext cx="2660650" cy="2482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12</xdr:col>
      <xdr:colOff>10795</xdr:colOff>
      <xdr:row>18</xdr:row>
      <xdr:rowOff>173988</xdr:rowOff>
    </xdr:from>
    <xdr:to>
      <xdr:col>15</xdr:col>
      <xdr:colOff>368300</xdr:colOff>
      <xdr:row>26</xdr:row>
      <xdr:rowOff>179705</xdr:rowOff>
    </xdr:to>
    <xdr:cxnSp macro="">
      <xdr:nvCxnSpPr>
        <xdr:cNvPr id="48" name="BP_Connector_69">
          <a:extLst>
            <a:ext uri="{FF2B5EF4-FFF2-40B4-BE49-F238E27FC236}">
              <a16:creationId xmlns:a16="http://schemas.microsoft.com/office/drawing/2014/main" id="{55BCB083-6C20-4175-85F1-0F87A90DC716}"/>
            </a:ext>
          </a:extLst>
        </xdr:cNvPr>
        <xdr:cNvCxnSpPr>
          <a:stCxn id="21" idx="2"/>
          <a:endCxn id="33" idx="0"/>
        </xdr:cNvCxnSpPr>
      </xdr:nvCxnSpPr>
      <xdr:spPr>
        <a:xfrm flipH="1">
          <a:off x="7691755" y="3542028"/>
          <a:ext cx="2277745" cy="14687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558165</xdr:colOff>
      <xdr:row>23</xdr:row>
      <xdr:rowOff>169544</xdr:rowOff>
    </xdr:from>
    <xdr:to>
      <xdr:col>10</xdr:col>
      <xdr:colOff>85725</xdr:colOff>
      <xdr:row>23</xdr:row>
      <xdr:rowOff>171450</xdr:rowOff>
    </xdr:to>
    <xdr:cxnSp macro="">
      <xdr:nvCxnSpPr>
        <xdr:cNvPr id="49" name="BP_Connector_83">
          <a:extLst>
            <a:ext uri="{FF2B5EF4-FFF2-40B4-BE49-F238E27FC236}">
              <a16:creationId xmlns:a16="http://schemas.microsoft.com/office/drawing/2014/main" id="{022D65DA-57DE-49AF-A4CF-6B998B99296C}"/>
            </a:ext>
          </a:extLst>
        </xdr:cNvPr>
        <xdr:cNvCxnSpPr>
          <a:stCxn id="20" idx="1"/>
          <a:endCxn id="31" idx="3"/>
        </xdr:cNvCxnSpPr>
      </xdr:nvCxnSpPr>
      <xdr:spPr>
        <a:xfrm flipH="1">
          <a:off x="5678805" y="4451984"/>
          <a:ext cx="807720" cy="19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544513</xdr:colOff>
      <xdr:row>9</xdr:row>
      <xdr:rowOff>180339</xdr:rowOff>
    </xdr:from>
    <xdr:to>
      <xdr:col>7</xdr:col>
      <xdr:colOff>547688</xdr:colOff>
      <xdr:row>16</xdr:row>
      <xdr:rowOff>182879</xdr:rowOff>
    </xdr:to>
    <xdr:cxnSp macro="">
      <xdr:nvCxnSpPr>
        <xdr:cNvPr id="50" name="BP_Connector_127">
          <a:extLst>
            <a:ext uri="{FF2B5EF4-FFF2-40B4-BE49-F238E27FC236}">
              <a16:creationId xmlns:a16="http://schemas.microsoft.com/office/drawing/2014/main" id="{3781F536-6BD4-4527-BFCA-1F9FBB49101A}"/>
            </a:ext>
          </a:extLst>
        </xdr:cNvPr>
        <xdr:cNvCxnSpPr>
          <a:stCxn id="25" idx="2"/>
          <a:endCxn id="29" idx="0"/>
        </xdr:cNvCxnSpPr>
      </xdr:nvCxnSpPr>
      <xdr:spPr>
        <a:xfrm>
          <a:off x="5025073" y="1902459"/>
          <a:ext cx="3175" cy="12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419100</xdr:colOff>
      <xdr:row>8</xdr:row>
      <xdr:rowOff>96519</xdr:rowOff>
    </xdr:from>
    <xdr:to>
      <xdr:col>7</xdr:col>
      <xdr:colOff>3175</xdr:colOff>
      <xdr:row>8</xdr:row>
      <xdr:rowOff>96837</xdr:rowOff>
    </xdr:to>
    <xdr:cxnSp macro="">
      <xdr:nvCxnSpPr>
        <xdr:cNvPr id="51" name="BP_Connector_128">
          <a:extLst>
            <a:ext uri="{FF2B5EF4-FFF2-40B4-BE49-F238E27FC236}">
              <a16:creationId xmlns:a16="http://schemas.microsoft.com/office/drawing/2014/main" id="{4A5A0F1F-7984-436A-A590-E4D7BC96295D}"/>
            </a:ext>
          </a:extLst>
        </xdr:cNvPr>
        <xdr:cNvCxnSpPr>
          <a:stCxn id="24" idx="3"/>
          <a:endCxn id="25" idx="1"/>
        </xdr:cNvCxnSpPr>
      </xdr:nvCxnSpPr>
      <xdr:spPr>
        <a:xfrm flipV="1">
          <a:off x="3619500" y="1635759"/>
          <a:ext cx="864235" cy="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15</xdr:col>
      <xdr:colOff>365760</xdr:colOff>
      <xdr:row>14</xdr:row>
      <xdr:rowOff>31115</xdr:rowOff>
    </xdr:from>
    <xdr:to>
      <xdr:col>15</xdr:col>
      <xdr:colOff>368300</xdr:colOff>
      <xdr:row>16</xdr:row>
      <xdr:rowOff>6348</xdr:rowOff>
    </xdr:to>
    <xdr:cxnSp macro="">
      <xdr:nvCxnSpPr>
        <xdr:cNvPr id="52" name="BP_Connector_130">
          <a:extLst>
            <a:ext uri="{FF2B5EF4-FFF2-40B4-BE49-F238E27FC236}">
              <a16:creationId xmlns:a16="http://schemas.microsoft.com/office/drawing/2014/main" id="{5B38495C-A28D-4C69-93C1-3450A15900EC}"/>
            </a:ext>
          </a:extLst>
        </xdr:cNvPr>
        <xdr:cNvCxnSpPr>
          <a:stCxn id="21" idx="0"/>
          <a:endCxn id="28" idx="2"/>
        </xdr:cNvCxnSpPr>
      </xdr:nvCxnSpPr>
      <xdr:spPr>
        <a:xfrm flipH="1" flipV="1">
          <a:off x="9966960" y="2667635"/>
          <a:ext cx="2540" cy="3409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13</xdr:row>
      <xdr:rowOff>122553</xdr:rowOff>
    </xdr:from>
    <xdr:to>
      <xdr:col>8</xdr:col>
      <xdr:colOff>573088</xdr:colOff>
      <xdr:row>16</xdr:row>
      <xdr:rowOff>182879</xdr:rowOff>
    </xdr:to>
    <xdr:cxnSp macro="">
      <xdr:nvCxnSpPr>
        <xdr:cNvPr id="53" name="BP_Connector_136">
          <a:extLst>
            <a:ext uri="{FF2B5EF4-FFF2-40B4-BE49-F238E27FC236}">
              <a16:creationId xmlns:a16="http://schemas.microsoft.com/office/drawing/2014/main" id="{350C9A18-0E61-4803-84A3-3829D4AF178F}"/>
            </a:ext>
          </a:extLst>
        </xdr:cNvPr>
        <xdr:cNvCxnSpPr>
          <a:stCxn id="15" idx="2"/>
          <a:endCxn id="29" idx="0"/>
        </xdr:cNvCxnSpPr>
      </xdr:nvCxnSpPr>
      <xdr:spPr>
        <a:xfrm flipH="1">
          <a:off x="5028248" y="2576193"/>
          <a:ext cx="665480" cy="608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14</xdr:row>
      <xdr:rowOff>15239</xdr:rowOff>
    </xdr:from>
    <xdr:to>
      <xdr:col>12</xdr:col>
      <xdr:colOff>481013</xdr:colOff>
      <xdr:row>16</xdr:row>
      <xdr:rowOff>182879</xdr:rowOff>
    </xdr:to>
    <xdr:cxnSp macro="">
      <xdr:nvCxnSpPr>
        <xdr:cNvPr id="54" name="BP_Connector_137">
          <a:extLst>
            <a:ext uri="{FF2B5EF4-FFF2-40B4-BE49-F238E27FC236}">
              <a16:creationId xmlns:a16="http://schemas.microsoft.com/office/drawing/2014/main" id="{0DEDDFE7-3CE3-4912-98C8-49B0AAC6590C}"/>
            </a:ext>
          </a:extLst>
        </xdr:cNvPr>
        <xdr:cNvCxnSpPr>
          <a:stCxn id="16" idx="2"/>
          <a:endCxn id="29" idx="0"/>
        </xdr:cNvCxnSpPr>
      </xdr:nvCxnSpPr>
      <xdr:spPr>
        <a:xfrm flipH="1">
          <a:off x="5028248" y="2651759"/>
          <a:ext cx="31337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14</xdr:row>
      <xdr:rowOff>31115</xdr:rowOff>
    </xdr:from>
    <xdr:to>
      <xdr:col>15</xdr:col>
      <xdr:colOff>365760</xdr:colOff>
      <xdr:row>16</xdr:row>
      <xdr:rowOff>182879</xdr:rowOff>
    </xdr:to>
    <xdr:cxnSp macro="">
      <xdr:nvCxnSpPr>
        <xdr:cNvPr id="55" name="BP_Connector_140">
          <a:extLst>
            <a:ext uri="{FF2B5EF4-FFF2-40B4-BE49-F238E27FC236}">
              <a16:creationId xmlns:a16="http://schemas.microsoft.com/office/drawing/2014/main" id="{C5F83741-22AC-4F02-BC4A-4501B6A4336E}"/>
            </a:ext>
          </a:extLst>
        </xdr:cNvPr>
        <xdr:cNvCxnSpPr>
          <a:stCxn id="28" idx="2"/>
          <a:endCxn id="29" idx="0"/>
        </xdr:cNvCxnSpPr>
      </xdr:nvCxnSpPr>
      <xdr:spPr>
        <a:xfrm flipH="1">
          <a:off x="5028248" y="2667635"/>
          <a:ext cx="4938712" cy="517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352425</xdr:colOff>
      <xdr:row>5</xdr:row>
      <xdr:rowOff>88899</xdr:rowOff>
    </xdr:from>
    <xdr:to>
      <xdr:col>8</xdr:col>
      <xdr:colOff>504825</xdr:colOff>
      <xdr:row>6</xdr:row>
      <xdr:rowOff>57149</xdr:rowOff>
    </xdr:to>
    <xdr:sp macro="" textlink="">
      <xdr:nvSpPr>
        <xdr:cNvPr id="56" name="BP_TextInfo_9" hidden="1">
          <a:extLst>
            <a:ext uri="{FF2B5EF4-FFF2-40B4-BE49-F238E27FC236}">
              <a16:creationId xmlns:a16="http://schemas.microsoft.com/office/drawing/2014/main" id="{30A73AE4-7D1D-4418-8332-88A428E943D3}"/>
            </a:ext>
          </a:extLst>
        </xdr:cNvPr>
        <xdr:cNvSpPr/>
      </xdr:nvSpPr>
      <xdr:spPr>
        <a:xfrm>
          <a:off x="5473065" y="1079499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12</xdr:col>
      <xdr:colOff>581025</xdr:colOff>
      <xdr:row>10</xdr:row>
      <xdr:rowOff>55880</xdr:rowOff>
    </xdr:from>
    <xdr:to>
      <xdr:col>13</xdr:col>
      <xdr:colOff>123825</xdr:colOff>
      <xdr:row>11</xdr:row>
      <xdr:rowOff>24130</xdr:rowOff>
    </xdr:to>
    <xdr:sp macro="" textlink="">
      <xdr:nvSpPr>
        <xdr:cNvPr id="57" name="BP_TextInfo_12" hidden="1">
          <a:extLst>
            <a:ext uri="{FF2B5EF4-FFF2-40B4-BE49-F238E27FC236}">
              <a16:creationId xmlns:a16="http://schemas.microsoft.com/office/drawing/2014/main" id="{E5A88DB7-603A-4B96-9A79-BDCCEB8DFCF1}"/>
            </a:ext>
          </a:extLst>
        </xdr:cNvPr>
        <xdr:cNvSpPr/>
      </xdr:nvSpPr>
      <xdr:spPr>
        <a:xfrm>
          <a:off x="8261985" y="1960880"/>
          <a:ext cx="18288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476250</xdr:colOff>
      <xdr:row>10</xdr:row>
      <xdr:rowOff>23113</xdr:rowOff>
    </xdr:from>
    <xdr:to>
      <xdr:col>9</xdr:col>
      <xdr:colOff>19050</xdr:colOff>
      <xdr:row>10</xdr:row>
      <xdr:rowOff>181863</xdr:rowOff>
    </xdr:to>
    <xdr:sp macro="" textlink="">
      <xdr:nvSpPr>
        <xdr:cNvPr id="58" name="BP_TextInfo_11" hidden="1">
          <a:extLst>
            <a:ext uri="{FF2B5EF4-FFF2-40B4-BE49-F238E27FC236}">
              <a16:creationId xmlns:a16="http://schemas.microsoft.com/office/drawing/2014/main" id="{DC033C97-5583-45E5-A594-636669301F10}"/>
            </a:ext>
          </a:extLst>
        </xdr:cNvPr>
        <xdr:cNvSpPr/>
      </xdr:nvSpPr>
      <xdr:spPr>
        <a:xfrm>
          <a:off x="5596890" y="1928113"/>
          <a:ext cx="18288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419100</xdr:colOff>
      <xdr:row>10</xdr:row>
      <xdr:rowOff>23748</xdr:rowOff>
    </xdr:from>
    <xdr:to>
      <xdr:col>5</xdr:col>
      <xdr:colOff>571500</xdr:colOff>
      <xdr:row>10</xdr:row>
      <xdr:rowOff>182498</xdr:rowOff>
    </xdr:to>
    <xdr:sp macro="" textlink="">
      <xdr:nvSpPr>
        <xdr:cNvPr id="59" name="BP_TextInfo_10" hidden="1">
          <a:extLst>
            <a:ext uri="{FF2B5EF4-FFF2-40B4-BE49-F238E27FC236}">
              <a16:creationId xmlns:a16="http://schemas.microsoft.com/office/drawing/2014/main" id="{29F8225C-7AC8-4CB2-AFF9-58126DAA95EB}"/>
            </a:ext>
          </a:extLst>
        </xdr:cNvPr>
        <xdr:cNvSpPr/>
      </xdr:nvSpPr>
      <xdr:spPr>
        <a:xfrm>
          <a:off x="3619500" y="1928748"/>
          <a:ext cx="15240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438150</xdr:colOff>
      <xdr:row>14</xdr:row>
      <xdr:rowOff>33909</xdr:rowOff>
    </xdr:from>
    <xdr:to>
      <xdr:col>5</xdr:col>
      <xdr:colOff>590550</xdr:colOff>
      <xdr:row>15</xdr:row>
      <xdr:rowOff>9779</xdr:rowOff>
    </xdr:to>
    <xdr:sp macro="" textlink="">
      <xdr:nvSpPr>
        <xdr:cNvPr id="60" name="BP_TextInfo_13" hidden="1">
          <a:extLst>
            <a:ext uri="{FF2B5EF4-FFF2-40B4-BE49-F238E27FC236}">
              <a16:creationId xmlns:a16="http://schemas.microsoft.com/office/drawing/2014/main" id="{E6C86E04-A86A-40B3-A1AD-E7D8B6A59F37}"/>
            </a:ext>
          </a:extLst>
        </xdr:cNvPr>
        <xdr:cNvSpPr/>
      </xdr:nvSpPr>
      <xdr:spPr>
        <a:xfrm>
          <a:off x="3638550" y="2670429"/>
          <a:ext cx="15240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447675</xdr:colOff>
      <xdr:row>13</xdr:row>
      <xdr:rowOff>154303</xdr:rowOff>
    </xdr:from>
    <xdr:to>
      <xdr:col>9</xdr:col>
      <xdr:colOff>600075</xdr:colOff>
      <xdr:row>14</xdr:row>
      <xdr:rowOff>122553</xdr:rowOff>
    </xdr:to>
    <xdr:sp macro="" textlink="">
      <xdr:nvSpPr>
        <xdr:cNvPr id="61" name="BP_TextInfo_1" hidden="1">
          <a:extLst>
            <a:ext uri="{FF2B5EF4-FFF2-40B4-BE49-F238E27FC236}">
              <a16:creationId xmlns:a16="http://schemas.microsoft.com/office/drawing/2014/main" id="{5B6960BC-F9F7-49B2-9C3C-B55E044A02FD}"/>
            </a:ext>
          </a:extLst>
        </xdr:cNvPr>
        <xdr:cNvSpPr/>
      </xdr:nvSpPr>
      <xdr:spPr>
        <a:xfrm>
          <a:off x="6208395" y="2607943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13</xdr:col>
      <xdr:colOff>428625</xdr:colOff>
      <xdr:row>14</xdr:row>
      <xdr:rowOff>46989</xdr:rowOff>
    </xdr:from>
    <xdr:to>
      <xdr:col>13</xdr:col>
      <xdr:colOff>581025</xdr:colOff>
      <xdr:row>15</xdr:row>
      <xdr:rowOff>15239</xdr:rowOff>
    </xdr:to>
    <xdr:sp macro="" textlink="">
      <xdr:nvSpPr>
        <xdr:cNvPr id="62" name="BP_TextInfo_2" hidden="1">
          <a:extLst>
            <a:ext uri="{FF2B5EF4-FFF2-40B4-BE49-F238E27FC236}">
              <a16:creationId xmlns:a16="http://schemas.microsoft.com/office/drawing/2014/main" id="{89CF5950-2411-4952-91EC-D930518D944E}"/>
            </a:ext>
          </a:extLst>
        </xdr:cNvPr>
        <xdr:cNvSpPr/>
      </xdr:nvSpPr>
      <xdr:spPr>
        <a:xfrm>
          <a:off x="8749665" y="2683509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16</xdr:col>
      <xdr:colOff>464820</xdr:colOff>
      <xdr:row>14</xdr:row>
      <xdr:rowOff>62865</xdr:rowOff>
    </xdr:from>
    <xdr:to>
      <xdr:col>17</xdr:col>
      <xdr:colOff>7620</xdr:colOff>
      <xdr:row>15</xdr:row>
      <xdr:rowOff>31115</xdr:rowOff>
    </xdr:to>
    <xdr:sp macro="" textlink="">
      <xdr:nvSpPr>
        <xdr:cNvPr id="63" name="BP_TextInfo_14" hidden="1">
          <a:extLst>
            <a:ext uri="{FF2B5EF4-FFF2-40B4-BE49-F238E27FC236}">
              <a16:creationId xmlns:a16="http://schemas.microsoft.com/office/drawing/2014/main" id="{8DA690AE-1A2E-472F-BE27-AFAD6E2EA957}"/>
            </a:ext>
          </a:extLst>
        </xdr:cNvPr>
        <xdr:cNvSpPr/>
      </xdr:nvSpPr>
      <xdr:spPr>
        <a:xfrm>
          <a:off x="10706100" y="2699385"/>
          <a:ext cx="18288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485775</xdr:colOff>
      <xdr:row>20</xdr:row>
      <xdr:rowOff>8889</xdr:rowOff>
    </xdr:from>
    <xdr:to>
      <xdr:col>9</xdr:col>
      <xdr:colOff>28575</xdr:colOff>
      <xdr:row>20</xdr:row>
      <xdr:rowOff>167639</xdr:rowOff>
    </xdr:to>
    <xdr:sp macro="" textlink="">
      <xdr:nvSpPr>
        <xdr:cNvPr id="64" name="BP_TextInfo_15" hidden="1">
          <a:extLst>
            <a:ext uri="{FF2B5EF4-FFF2-40B4-BE49-F238E27FC236}">
              <a16:creationId xmlns:a16="http://schemas.microsoft.com/office/drawing/2014/main" id="{30AADE48-C33D-4F56-956C-4BA06FA4A17B}"/>
            </a:ext>
          </a:extLst>
        </xdr:cNvPr>
        <xdr:cNvSpPr/>
      </xdr:nvSpPr>
      <xdr:spPr>
        <a:xfrm>
          <a:off x="5606415" y="3742689"/>
          <a:ext cx="18288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3</xdr:col>
      <xdr:colOff>400050</xdr:colOff>
      <xdr:row>25</xdr:row>
      <xdr:rowOff>94614</xdr:rowOff>
    </xdr:from>
    <xdr:to>
      <xdr:col>3</xdr:col>
      <xdr:colOff>552450</xdr:colOff>
      <xdr:row>26</xdr:row>
      <xdr:rowOff>62864</xdr:rowOff>
    </xdr:to>
    <xdr:sp macro="" textlink="">
      <xdr:nvSpPr>
        <xdr:cNvPr id="65" name="BP_TextInfo_16" hidden="1">
          <a:extLst>
            <a:ext uri="{FF2B5EF4-FFF2-40B4-BE49-F238E27FC236}">
              <a16:creationId xmlns:a16="http://schemas.microsoft.com/office/drawing/2014/main" id="{FF8452DE-98D2-455B-98F6-78BEB725FFD0}"/>
            </a:ext>
          </a:extLst>
        </xdr:cNvPr>
        <xdr:cNvSpPr/>
      </xdr:nvSpPr>
      <xdr:spPr>
        <a:xfrm>
          <a:off x="2320290" y="4742814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558165</xdr:colOff>
      <xdr:row>25</xdr:row>
      <xdr:rowOff>146050</xdr:rowOff>
    </xdr:from>
    <xdr:to>
      <xdr:col>9</xdr:col>
      <xdr:colOff>100965</xdr:colOff>
      <xdr:row>26</xdr:row>
      <xdr:rowOff>114300</xdr:rowOff>
    </xdr:to>
    <xdr:sp macro="" textlink="">
      <xdr:nvSpPr>
        <xdr:cNvPr id="66" name="BP_TextInfo_17" hidden="1">
          <a:extLst>
            <a:ext uri="{FF2B5EF4-FFF2-40B4-BE49-F238E27FC236}">
              <a16:creationId xmlns:a16="http://schemas.microsoft.com/office/drawing/2014/main" id="{BB1C7C12-B644-4909-B41C-F443B946EE72}"/>
            </a:ext>
          </a:extLst>
        </xdr:cNvPr>
        <xdr:cNvSpPr/>
      </xdr:nvSpPr>
      <xdr:spPr>
        <a:xfrm>
          <a:off x="5678805" y="4794250"/>
          <a:ext cx="18288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476250</xdr:colOff>
      <xdr:row>8</xdr:row>
      <xdr:rowOff>96519</xdr:rowOff>
    </xdr:from>
    <xdr:to>
      <xdr:col>9</xdr:col>
      <xdr:colOff>139700</xdr:colOff>
      <xdr:row>8</xdr:row>
      <xdr:rowOff>96520</xdr:rowOff>
    </xdr:to>
    <xdr:cxnSp macro="">
      <xdr:nvCxnSpPr>
        <xdr:cNvPr id="67" name="BP_Connector_266">
          <a:extLst>
            <a:ext uri="{FF2B5EF4-FFF2-40B4-BE49-F238E27FC236}">
              <a16:creationId xmlns:a16="http://schemas.microsoft.com/office/drawing/2014/main" id="{92AFE75A-3A84-459D-9A32-B785E333C617}"/>
            </a:ext>
          </a:extLst>
        </xdr:cNvPr>
        <xdr:cNvCxnSpPr>
          <a:stCxn id="22" idx="1"/>
          <a:endCxn id="25" idx="3"/>
        </xdr:cNvCxnSpPr>
      </xdr:nvCxnSpPr>
      <xdr:spPr>
        <a:xfrm flipH="1" flipV="1">
          <a:off x="5596890" y="1635759"/>
          <a:ext cx="30353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550545</xdr:colOff>
      <xdr:row>14</xdr:row>
      <xdr:rowOff>31115</xdr:rowOff>
    </xdr:from>
    <xdr:to>
      <xdr:col>15</xdr:col>
      <xdr:colOff>365760</xdr:colOff>
      <xdr:row>22</xdr:row>
      <xdr:rowOff>38100</xdr:rowOff>
    </xdr:to>
    <xdr:cxnSp macro="">
      <xdr:nvCxnSpPr>
        <xdr:cNvPr id="68" name="BP_Connector_274">
          <a:extLst>
            <a:ext uri="{FF2B5EF4-FFF2-40B4-BE49-F238E27FC236}">
              <a16:creationId xmlns:a16="http://schemas.microsoft.com/office/drawing/2014/main" id="{4C4716B8-618C-4D8F-8D3F-D5DF2B77A4D4}"/>
            </a:ext>
          </a:extLst>
        </xdr:cNvPr>
        <xdr:cNvCxnSpPr>
          <a:stCxn id="31" idx="0"/>
          <a:endCxn id="28" idx="2"/>
        </xdr:cNvCxnSpPr>
      </xdr:nvCxnSpPr>
      <xdr:spPr>
        <a:xfrm flipV="1">
          <a:off x="5031105" y="2667635"/>
          <a:ext cx="4935855" cy="147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431223</xdr:colOff>
      <xdr:row>17</xdr:row>
      <xdr:rowOff>175780</xdr:rowOff>
    </xdr:to>
    <xdr:sp macro="" textlink="">
      <xdr:nvSpPr>
        <xdr:cNvPr id="70" name="Picture_Master" hidden="1">
          <a:extLst>
            <a:ext uri="{FF2B5EF4-FFF2-40B4-BE49-F238E27FC236}">
              <a16:creationId xmlns:a16="http://schemas.microsoft.com/office/drawing/2014/main" id="{9339E142-DE8F-45D9-99CD-FF71B6629197}"/>
            </a:ext>
          </a:extLst>
        </xdr:cNvPr>
        <xdr:cNvSpPr/>
      </xdr:nvSpPr>
      <xdr:spPr>
        <a:xfrm>
          <a:off x="10241280" y="2453640"/>
          <a:ext cx="1071303" cy="9073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16</xdr:col>
      <xdr:colOff>1</xdr:colOff>
      <xdr:row>2</xdr:row>
      <xdr:rowOff>0</xdr:rowOff>
    </xdr:from>
    <xdr:to>
      <xdr:col>16</xdr:col>
      <xdr:colOff>217200</xdr:colOff>
      <xdr:row>3</xdr:row>
      <xdr:rowOff>31750</xdr:rowOff>
    </xdr:to>
    <xdr:pic>
      <xdr:nvPicPr>
        <xdr:cNvPr id="71" name="BP_Expand_" hidden="1">
          <a:extLst>
            <a:ext uri="{FF2B5EF4-FFF2-40B4-BE49-F238E27FC236}">
              <a16:creationId xmlns:a16="http://schemas.microsoft.com/office/drawing/2014/main" id="{4E4837D7-926E-4424-B0FA-6251ADCA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1281" y="441960"/>
          <a:ext cx="217199" cy="214630"/>
        </a:xfrm>
        <a:prstGeom prst="rect">
          <a:avLst/>
        </a:prstGeom>
      </xdr:spPr>
    </xdr:pic>
    <xdr:clientData/>
  </xdr:twoCellAnchor>
  <xdr:twoCellAnchor editAs="absolute">
    <xdr:from>
      <xdr:col>5</xdr:col>
      <xdr:colOff>438150</xdr:colOff>
      <xdr:row>14</xdr:row>
      <xdr:rowOff>635</xdr:rowOff>
    </xdr:from>
    <xdr:to>
      <xdr:col>7</xdr:col>
      <xdr:colOff>342900</xdr:colOff>
      <xdr:row>15</xdr:row>
      <xdr:rowOff>126366</xdr:rowOff>
    </xdr:to>
    <xdr:sp macro="" textlink="">
      <xdr:nvSpPr>
        <xdr:cNvPr id="72" name="BP_Textbox_13" hidden="1">
          <a:extLst>
            <a:ext uri="{FF2B5EF4-FFF2-40B4-BE49-F238E27FC236}">
              <a16:creationId xmlns:a16="http://schemas.microsoft.com/office/drawing/2014/main" id="{6808FA24-3C93-498D-9FE6-E53193963422}"/>
            </a:ext>
          </a:extLst>
        </xdr:cNvPr>
        <xdr:cNvSpPr txBox="1"/>
      </xdr:nvSpPr>
      <xdr:spPr>
        <a:xfrm>
          <a:off x="3638550" y="2637155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8</xdr:col>
      <xdr:colOff>485775</xdr:colOff>
      <xdr:row>19</xdr:row>
      <xdr:rowOff>167639</xdr:rowOff>
    </xdr:from>
    <xdr:to>
      <xdr:col>10</xdr:col>
      <xdr:colOff>390525</xdr:colOff>
      <xdr:row>21</xdr:row>
      <xdr:rowOff>110490</xdr:rowOff>
    </xdr:to>
    <xdr:sp macro="" textlink="">
      <xdr:nvSpPr>
        <xdr:cNvPr id="73" name="BP_Textbox_15" hidden="1">
          <a:extLst>
            <a:ext uri="{FF2B5EF4-FFF2-40B4-BE49-F238E27FC236}">
              <a16:creationId xmlns:a16="http://schemas.microsoft.com/office/drawing/2014/main" id="{2C31665F-465D-459F-ACA5-75A3FBE5DAA1}"/>
            </a:ext>
          </a:extLst>
        </xdr:cNvPr>
        <xdr:cNvSpPr txBox="1"/>
      </xdr:nvSpPr>
      <xdr:spPr>
        <a:xfrm>
          <a:off x="5606415" y="3718559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9</xdr:col>
      <xdr:colOff>447675</xdr:colOff>
      <xdr:row>13</xdr:row>
      <xdr:rowOff>122553</xdr:rowOff>
    </xdr:from>
    <xdr:to>
      <xdr:col>11</xdr:col>
      <xdr:colOff>352425</xdr:colOff>
      <xdr:row>15</xdr:row>
      <xdr:rowOff>65404</xdr:rowOff>
    </xdr:to>
    <xdr:sp macro="" textlink="">
      <xdr:nvSpPr>
        <xdr:cNvPr id="74" name="BP_Textbox_1" hidden="1">
          <a:extLst>
            <a:ext uri="{FF2B5EF4-FFF2-40B4-BE49-F238E27FC236}">
              <a16:creationId xmlns:a16="http://schemas.microsoft.com/office/drawing/2014/main" id="{AC5376EE-226D-4682-8924-46E9A329AED1}"/>
            </a:ext>
          </a:extLst>
        </xdr:cNvPr>
        <xdr:cNvSpPr txBox="1"/>
      </xdr:nvSpPr>
      <xdr:spPr>
        <a:xfrm>
          <a:off x="6208395" y="2576193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3</xdr:col>
      <xdr:colOff>400050</xdr:colOff>
      <xdr:row>25</xdr:row>
      <xdr:rowOff>62864</xdr:rowOff>
    </xdr:from>
    <xdr:to>
      <xdr:col>5</xdr:col>
      <xdr:colOff>304800</xdr:colOff>
      <xdr:row>27</xdr:row>
      <xdr:rowOff>5715</xdr:rowOff>
    </xdr:to>
    <xdr:sp macro="" textlink="">
      <xdr:nvSpPr>
        <xdr:cNvPr id="75" name="BP_Textbox_16" hidden="1">
          <a:extLst>
            <a:ext uri="{FF2B5EF4-FFF2-40B4-BE49-F238E27FC236}">
              <a16:creationId xmlns:a16="http://schemas.microsoft.com/office/drawing/2014/main" id="{99AD5198-CADE-4445-838A-A326C2E67270}"/>
            </a:ext>
          </a:extLst>
        </xdr:cNvPr>
        <xdr:cNvSpPr txBox="1"/>
      </xdr:nvSpPr>
      <xdr:spPr>
        <a:xfrm>
          <a:off x="2320290" y="4711064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8</xdr:col>
      <xdr:colOff>558165</xdr:colOff>
      <xdr:row>25</xdr:row>
      <xdr:rowOff>114300</xdr:rowOff>
    </xdr:from>
    <xdr:to>
      <xdr:col>10</xdr:col>
      <xdr:colOff>462915</xdr:colOff>
      <xdr:row>27</xdr:row>
      <xdr:rowOff>57151</xdr:rowOff>
    </xdr:to>
    <xdr:sp macro="" textlink="">
      <xdr:nvSpPr>
        <xdr:cNvPr id="76" name="BP_Textbox_17" hidden="1">
          <a:extLst>
            <a:ext uri="{FF2B5EF4-FFF2-40B4-BE49-F238E27FC236}">
              <a16:creationId xmlns:a16="http://schemas.microsoft.com/office/drawing/2014/main" id="{89A193AE-53A0-4975-B41A-04E09CBBC358}"/>
            </a:ext>
          </a:extLst>
        </xdr:cNvPr>
        <xdr:cNvSpPr txBox="1"/>
      </xdr:nvSpPr>
      <xdr:spPr>
        <a:xfrm>
          <a:off x="5678805" y="4762500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12</xdr:col>
      <xdr:colOff>581025</xdr:colOff>
      <xdr:row>10</xdr:row>
      <xdr:rowOff>24130</xdr:rowOff>
    </xdr:from>
    <xdr:to>
      <xdr:col>14</xdr:col>
      <xdr:colOff>485775</xdr:colOff>
      <xdr:row>11</xdr:row>
      <xdr:rowOff>157481</xdr:rowOff>
    </xdr:to>
    <xdr:sp macro="" textlink="">
      <xdr:nvSpPr>
        <xdr:cNvPr id="77" name="BP_Textbox_12" hidden="1">
          <a:extLst>
            <a:ext uri="{FF2B5EF4-FFF2-40B4-BE49-F238E27FC236}">
              <a16:creationId xmlns:a16="http://schemas.microsoft.com/office/drawing/2014/main" id="{E220513A-C94E-4E45-9105-DA12A7FE8EE9}"/>
            </a:ext>
          </a:extLst>
        </xdr:cNvPr>
        <xdr:cNvSpPr txBox="1"/>
      </xdr:nvSpPr>
      <xdr:spPr>
        <a:xfrm>
          <a:off x="8261985" y="1929130"/>
          <a:ext cx="1184910" cy="31623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13</xdr:col>
      <xdr:colOff>428625</xdr:colOff>
      <xdr:row>14</xdr:row>
      <xdr:rowOff>15239</xdr:rowOff>
    </xdr:from>
    <xdr:to>
      <xdr:col>15</xdr:col>
      <xdr:colOff>333375</xdr:colOff>
      <xdr:row>15</xdr:row>
      <xdr:rowOff>148590</xdr:rowOff>
    </xdr:to>
    <xdr:sp macro="" textlink="">
      <xdr:nvSpPr>
        <xdr:cNvPr id="78" name="BP_Textbox_2" hidden="1">
          <a:extLst>
            <a:ext uri="{FF2B5EF4-FFF2-40B4-BE49-F238E27FC236}">
              <a16:creationId xmlns:a16="http://schemas.microsoft.com/office/drawing/2014/main" id="{022B34B7-ADDA-471F-AE5A-F7FC770E70F7}"/>
            </a:ext>
          </a:extLst>
        </xdr:cNvPr>
        <xdr:cNvSpPr txBox="1"/>
      </xdr:nvSpPr>
      <xdr:spPr>
        <a:xfrm>
          <a:off x="8749665" y="2651759"/>
          <a:ext cx="1184910" cy="31623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16</xdr:col>
      <xdr:colOff>464820</xdr:colOff>
      <xdr:row>14</xdr:row>
      <xdr:rowOff>31115</xdr:rowOff>
    </xdr:from>
    <xdr:to>
      <xdr:col>18</xdr:col>
      <xdr:colOff>369570</xdr:colOff>
      <xdr:row>15</xdr:row>
      <xdr:rowOff>164466</xdr:rowOff>
    </xdr:to>
    <xdr:sp macro="" textlink="">
      <xdr:nvSpPr>
        <xdr:cNvPr id="79" name="BP_Textbox_14" hidden="1">
          <a:extLst>
            <a:ext uri="{FF2B5EF4-FFF2-40B4-BE49-F238E27FC236}">
              <a16:creationId xmlns:a16="http://schemas.microsoft.com/office/drawing/2014/main" id="{CA15B2DA-8ECD-43B8-8484-F58F888993B3}"/>
            </a:ext>
          </a:extLst>
        </xdr:cNvPr>
        <xdr:cNvSpPr txBox="1"/>
      </xdr:nvSpPr>
      <xdr:spPr>
        <a:xfrm>
          <a:off x="10706100" y="2667635"/>
          <a:ext cx="1184910" cy="31623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17</xdr:col>
      <xdr:colOff>244475</xdr:colOff>
      <xdr:row>11</xdr:row>
      <xdr:rowOff>50800</xdr:rowOff>
    </xdr:from>
    <xdr:to>
      <xdr:col>18</xdr:col>
      <xdr:colOff>571500</xdr:colOff>
      <xdr:row>14</xdr:row>
      <xdr:rowOff>27940</xdr:rowOff>
    </xdr:to>
    <xdr:sp macro="" textlink="">
      <xdr:nvSpPr>
        <xdr:cNvPr id="80" name="BP_Topic_20">
          <a:extLst>
            <a:ext uri="{FF2B5EF4-FFF2-40B4-BE49-F238E27FC236}">
              <a16:creationId xmlns:a16="http://schemas.microsoft.com/office/drawing/2014/main" id="{9DBD670D-1400-4982-BD19-39095F16E88D}"/>
            </a:ext>
          </a:extLst>
        </xdr:cNvPr>
        <xdr:cNvSpPr/>
      </xdr:nvSpPr>
      <xdr:spPr>
        <a:xfrm>
          <a:off x="11125835" y="2138680"/>
          <a:ext cx="967105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Interest rate on loan</a:t>
          </a:r>
        </a:p>
      </xdr:txBody>
    </xdr:sp>
    <xdr:clientData/>
  </xdr:twoCellAnchor>
  <xdr:twoCellAnchor editAs="absolute">
    <xdr:from>
      <xdr:col>16</xdr:col>
      <xdr:colOff>464820</xdr:colOff>
      <xdr:row>12</xdr:row>
      <xdr:rowOff>133985</xdr:rowOff>
    </xdr:from>
    <xdr:to>
      <xdr:col>17</xdr:col>
      <xdr:colOff>244475</xdr:colOff>
      <xdr:row>12</xdr:row>
      <xdr:rowOff>134620</xdr:rowOff>
    </xdr:to>
    <xdr:cxnSp macro="">
      <xdr:nvCxnSpPr>
        <xdr:cNvPr id="81" name="BP_Connector_38">
          <a:extLst>
            <a:ext uri="{FF2B5EF4-FFF2-40B4-BE49-F238E27FC236}">
              <a16:creationId xmlns:a16="http://schemas.microsoft.com/office/drawing/2014/main" id="{2F519762-8CB1-4FF6-9C0F-33B43C559F11}"/>
            </a:ext>
          </a:extLst>
        </xdr:cNvPr>
        <xdr:cNvCxnSpPr>
          <a:stCxn id="80" idx="1"/>
          <a:endCxn id="28" idx="3"/>
        </xdr:cNvCxnSpPr>
      </xdr:nvCxnSpPr>
      <xdr:spPr>
        <a:xfrm flipH="1" flipV="1">
          <a:off x="10706100" y="2404745"/>
          <a:ext cx="41973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352425</xdr:colOff>
      <xdr:row>5</xdr:row>
      <xdr:rowOff>57149</xdr:rowOff>
    </xdr:from>
    <xdr:to>
      <xdr:col>10</xdr:col>
      <xdr:colOff>257175</xdr:colOff>
      <xdr:row>7</xdr:row>
      <xdr:rowOff>0</xdr:rowOff>
    </xdr:to>
    <xdr:sp macro="" textlink="">
      <xdr:nvSpPr>
        <xdr:cNvPr id="82" name="BP_Textbox_9" hidden="1">
          <a:extLst>
            <a:ext uri="{FF2B5EF4-FFF2-40B4-BE49-F238E27FC236}">
              <a16:creationId xmlns:a16="http://schemas.microsoft.com/office/drawing/2014/main" id="{C6540C6F-2061-4EB3-BAFA-5244FFE38E16}"/>
            </a:ext>
          </a:extLst>
        </xdr:cNvPr>
        <xdr:cNvSpPr txBox="1"/>
      </xdr:nvSpPr>
      <xdr:spPr>
        <a:xfrm>
          <a:off x="5473065" y="1047749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For each month</a:t>
          </a:r>
        </a:p>
      </xdr:txBody>
    </xdr:sp>
    <xdr:clientData/>
  </xdr:twoCellAnchor>
  <xdr:twoCellAnchor editAs="absolute">
    <xdr:from>
      <xdr:col>5</xdr:col>
      <xdr:colOff>419100</xdr:colOff>
      <xdr:row>9</xdr:row>
      <xdr:rowOff>180974</xdr:rowOff>
    </xdr:from>
    <xdr:to>
      <xdr:col>7</xdr:col>
      <xdr:colOff>323850</xdr:colOff>
      <xdr:row>11</xdr:row>
      <xdr:rowOff>123825</xdr:rowOff>
    </xdr:to>
    <xdr:sp macro="" textlink="">
      <xdr:nvSpPr>
        <xdr:cNvPr id="83" name="BP_Textbox_10" hidden="1">
          <a:extLst>
            <a:ext uri="{FF2B5EF4-FFF2-40B4-BE49-F238E27FC236}">
              <a16:creationId xmlns:a16="http://schemas.microsoft.com/office/drawing/2014/main" id="{B6097B01-5507-490F-A5B4-6716E4235965}"/>
            </a:ext>
          </a:extLst>
        </xdr:cNvPr>
        <xdr:cNvSpPr txBox="1"/>
      </xdr:nvSpPr>
      <xdr:spPr>
        <a:xfrm>
          <a:off x="3619500" y="1903094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8</xdr:col>
      <xdr:colOff>476250</xdr:colOff>
      <xdr:row>9</xdr:row>
      <xdr:rowOff>180339</xdr:rowOff>
    </xdr:from>
    <xdr:to>
      <xdr:col>10</xdr:col>
      <xdr:colOff>381000</xdr:colOff>
      <xdr:row>11</xdr:row>
      <xdr:rowOff>123190</xdr:rowOff>
    </xdr:to>
    <xdr:sp macro="" textlink="">
      <xdr:nvSpPr>
        <xdr:cNvPr id="84" name="BP_Textbox_11" hidden="1">
          <a:extLst>
            <a:ext uri="{FF2B5EF4-FFF2-40B4-BE49-F238E27FC236}">
              <a16:creationId xmlns:a16="http://schemas.microsoft.com/office/drawing/2014/main" id="{33226967-65F1-447A-907D-C7546695A801}"/>
            </a:ext>
          </a:extLst>
        </xdr:cNvPr>
        <xdr:cNvSpPr txBox="1"/>
      </xdr:nvSpPr>
      <xdr:spPr>
        <a:xfrm>
          <a:off x="5596890" y="1902459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17</xdr:col>
      <xdr:colOff>0</xdr:colOff>
      <xdr:row>12</xdr:row>
      <xdr:rowOff>23495</xdr:rowOff>
    </xdr:from>
    <xdr:to>
      <xdr:col>17</xdr:col>
      <xdr:colOff>222250</xdr:colOff>
      <xdr:row>13</xdr:row>
      <xdr:rowOff>55245</xdr:rowOff>
    </xdr:to>
    <xdr:pic>
      <xdr:nvPicPr>
        <xdr:cNvPr id="85" name="BP_Collapse_" hidden="1">
          <a:extLst>
            <a:ext uri="{FF2B5EF4-FFF2-40B4-BE49-F238E27FC236}">
              <a16:creationId xmlns:a16="http://schemas.microsoft.com/office/drawing/2014/main" id="{BF5F48E1-3D5F-41CC-BB2E-A213BC4F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1360" y="2294255"/>
          <a:ext cx="222250" cy="2146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0</xdr:row>
      <xdr:rowOff>133350</xdr:rowOff>
    </xdr:from>
    <xdr:to>
      <xdr:col>6</xdr:col>
      <xdr:colOff>19049</xdr:colOff>
      <xdr:row>2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590924" y="133350"/>
          <a:ext cx="2257425" cy="314325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All monetary values are in $1000s.</a:t>
          </a:r>
          <a:endParaRPr lang="en-US"/>
        </a:p>
      </xdr:txBody>
    </xdr:sp>
    <xdr:clientData/>
  </xdr:twoCellAnchor>
  <xdr:twoCellAnchor>
    <xdr:from>
      <xdr:col>10</xdr:col>
      <xdr:colOff>569595</xdr:colOff>
      <xdr:row>9</xdr:row>
      <xdr:rowOff>22860</xdr:rowOff>
    </xdr:from>
    <xdr:to>
      <xdr:col>15</xdr:col>
      <xdr:colOff>443865</xdr:colOff>
      <xdr:row>14</xdr:row>
      <xdr:rowOff>146685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0647045" y="1668780"/>
          <a:ext cx="3188970" cy="1038225"/>
        </a:xfrm>
        <a:prstGeom prst="round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One user suggested that the formula for total interest in cell B46 should sum only through June,</a:t>
          </a:r>
          <a:r>
            <a:rPr lang="en-US" sz="1100" baseline="0"/>
            <a:t> i.e., not include July. You could argue it either way, so feel free to change the formula in cell B46 if you like. </a:t>
          </a:r>
          <a:endParaRPr lang="en-US" sz="1100"/>
        </a:p>
      </xdr:txBody>
    </xdr:sp>
    <xdr:clientData/>
  </xdr:twoCellAnchor>
  <xdr:twoCellAnchor>
    <xdr:from>
      <xdr:col>9</xdr:col>
      <xdr:colOff>137160</xdr:colOff>
      <xdr:row>43</xdr:row>
      <xdr:rowOff>68580</xdr:rowOff>
    </xdr:from>
    <xdr:to>
      <xdr:col>16</xdr:col>
      <xdr:colOff>281940</xdr:colOff>
      <xdr:row>58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074C3FE-77BA-4099-B961-792F12DAF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2580" y="79324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N11"/>
  <sheetViews>
    <sheetView workbookViewId="0"/>
  </sheetViews>
  <sheetFormatPr defaultRowHeight="14.4" x14ac:dyDescent="0.3"/>
  <sheetData>
    <row r="1" spans="1:40" x14ac:dyDescent="0.3">
      <c r="A1">
        <v>1</v>
      </c>
      <c r="B1">
        <v>0</v>
      </c>
    </row>
    <row r="2" spans="1:40" x14ac:dyDescent="0.3">
      <c r="A2">
        <v>0</v>
      </c>
    </row>
    <row r="3" spans="1:40" x14ac:dyDescent="0.3">
      <c r="A3">
        <f ca="1">Model!$D$42</f>
        <v>0</v>
      </c>
      <c r="B3" t="b">
        <v>1</v>
      </c>
      <c r="C3">
        <v>0</v>
      </c>
      <c r="D3">
        <v>1</v>
      </c>
      <c r="E3" t="s">
        <v>42</v>
      </c>
      <c r="F3">
        <v>1</v>
      </c>
      <c r="G3">
        <v>0</v>
      </c>
      <c r="H3">
        <v>0</v>
      </c>
      <c r="J3" t="s">
        <v>43</v>
      </c>
      <c r="K3" t="s">
        <v>44</v>
      </c>
      <c r="L3" t="s">
        <v>45</v>
      </c>
      <c r="AG3">
        <f ca="1">Model!$D$42</f>
        <v>0</v>
      </c>
      <c r="AH3">
        <v>1</v>
      </c>
      <c r="AI3">
        <v>1</v>
      </c>
      <c r="AJ3" t="b">
        <v>0</v>
      </c>
      <c r="AK3" t="b">
        <v>1</v>
      </c>
      <c r="AL3">
        <v>0</v>
      </c>
      <c r="AM3" t="b">
        <v>0</v>
      </c>
      <c r="AN3" t="e">
        <f>_</f>
        <v>#NAME?</v>
      </c>
    </row>
    <row r="4" spans="1:40" x14ac:dyDescent="0.3">
      <c r="A4">
        <v>0</v>
      </c>
    </row>
    <row r="5" spans="1:40" x14ac:dyDescent="0.3">
      <c r="A5" t="b">
        <v>0</v>
      </c>
      <c r="B5">
        <v>13440</v>
      </c>
      <c r="C5">
        <v>6498</v>
      </c>
      <c r="D5">
        <v>10560</v>
      </c>
      <c r="E5">
        <v>100</v>
      </c>
    </row>
    <row r="6" spans="1:40" x14ac:dyDescent="0.3">
      <c r="A6" t="b">
        <v>0</v>
      </c>
      <c r="B6">
        <v>13440</v>
      </c>
      <c r="C6">
        <v>6497.5</v>
      </c>
      <c r="D6">
        <v>10560</v>
      </c>
      <c r="E6">
        <v>500</v>
      </c>
    </row>
    <row r="7" spans="1:40" x14ac:dyDescent="0.3">
      <c r="A7" t="b">
        <v>0</v>
      </c>
      <c r="B7">
        <v>13440</v>
      </c>
      <c r="C7">
        <v>6497.5</v>
      </c>
      <c r="D7">
        <v>10560</v>
      </c>
      <c r="E7">
        <v>1000</v>
      </c>
    </row>
    <row r="8" spans="1:40" x14ac:dyDescent="0.3">
      <c r="A8" t="b">
        <v>0</v>
      </c>
      <c r="B8">
        <v>13440</v>
      </c>
      <c r="C8">
        <v>6497.5</v>
      </c>
      <c r="D8">
        <v>10560</v>
      </c>
      <c r="E8">
        <v>1500</v>
      </c>
    </row>
    <row r="9" spans="1:40" x14ac:dyDescent="0.3">
      <c r="A9" t="b">
        <v>0</v>
      </c>
      <c r="B9">
        <v>13440</v>
      </c>
      <c r="C9">
        <v>6497.5</v>
      </c>
      <c r="D9">
        <v>10560</v>
      </c>
      <c r="E9">
        <v>2000</v>
      </c>
    </row>
    <row r="10" spans="1:40" x14ac:dyDescent="0.3">
      <c r="A10">
        <v>0</v>
      </c>
    </row>
    <row r="11" spans="1:40" x14ac:dyDescent="0.3">
      <c r="A11">
        <v>0.01</v>
      </c>
      <c r="B11" t="b">
        <v>0</v>
      </c>
      <c r="C11" t="b">
        <v>0</v>
      </c>
      <c r="D11">
        <v>10</v>
      </c>
      <c r="E11">
        <v>0.5</v>
      </c>
      <c r="F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BBC1-3756-4AF7-8ED5-07FC1FFEF822}">
  <dimension ref="A1"/>
  <sheetViews>
    <sheetView topLeftCell="A10" workbookViewId="0">
      <selection activeCell="R12" sqref="R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2D1B-80C2-4CC8-911D-17040203AE47}">
  <dimension ref="F2"/>
  <sheetViews>
    <sheetView showGridLines="0" showRowColHeaders="0" zoomScaleNormal="100" workbookViewId="0">
      <selection activeCell="S4" sqref="S4"/>
    </sheetView>
  </sheetViews>
  <sheetFormatPr defaultRowHeight="14.4" x14ac:dyDescent="0.3"/>
  <cols>
    <col min="1" max="16384" width="8.88671875" style="14"/>
  </cols>
  <sheetData>
    <row r="2" spans="6:6" ht="21" x14ac:dyDescent="0.4">
      <c r="F2" s="13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A1:P1132"/>
  <sheetViews>
    <sheetView tabSelected="1" topLeftCell="A40" zoomScaleNormal="100" workbookViewId="0">
      <selection activeCell="F45" sqref="F45"/>
    </sheetView>
  </sheetViews>
  <sheetFormatPr defaultColWidth="9.109375" defaultRowHeight="14.4" x14ac:dyDescent="0.3"/>
  <cols>
    <col min="1" max="1" width="26.88671875" style="2" customWidth="1"/>
    <col min="2" max="2" width="9.88671875" style="2" customWidth="1"/>
    <col min="3" max="3" width="12.6640625" style="2" customWidth="1"/>
    <col min="4" max="5" width="14" style="2" customWidth="1"/>
    <col min="6" max="6" width="12.88671875" style="2" customWidth="1"/>
    <col min="7" max="9" width="14" style="2" customWidth="1"/>
    <col min="10" max="10" width="9.88671875" style="2" customWidth="1"/>
    <col min="11" max="16384" width="9.109375" style="2"/>
  </cols>
  <sheetData>
    <row r="1" spans="1:10" x14ac:dyDescent="0.3">
      <c r="A1" s="1" t="s">
        <v>30</v>
      </c>
    </row>
    <row r="3" spans="1:10" x14ac:dyDescent="0.3">
      <c r="A3" s="1" t="s">
        <v>37</v>
      </c>
    </row>
    <row r="4" spans="1:10" x14ac:dyDescent="0.3">
      <c r="A4" s="2" t="s">
        <v>36</v>
      </c>
    </row>
    <row r="5" spans="1:10" x14ac:dyDescent="0.3">
      <c r="B5" s="3" t="s">
        <v>0</v>
      </c>
      <c r="C5" s="3" t="s">
        <v>1</v>
      </c>
      <c r="D5" s="15" t="s">
        <v>2</v>
      </c>
      <c r="E5" s="15" t="s">
        <v>3</v>
      </c>
      <c r="F5" s="15" t="s">
        <v>4</v>
      </c>
      <c r="G5" s="15" t="s">
        <v>5</v>
      </c>
      <c r="H5" s="15" t="s">
        <v>6</v>
      </c>
      <c r="I5" s="15" t="s">
        <v>7</v>
      </c>
      <c r="J5" s="3" t="s">
        <v>8</v>
      </c>
    </row>
    <row r="6" spans="1:10" x14ac:dyDescent="0.3">
      <c r="A6" s="2" t="s">
        <v>9</v>
      </c>
      <c r="B6" s="6">
        <v>1500</v>
      </c>
      <c r="C6" s="6">
        <v>1600</v>
      </c>
      <c r="D6" s="6">
        <v>1800</v>
      </c>
      <c r="E6" s="6">
        <v>1500</v>
      </c>
      <c r="F6" s="6">
        <v>1900</v>
      </c>
      <c r="G6" s="6">
        <v>2600</v>
      </c>
      <c r="H6" s="6">
        <v>2400</v>
      </c>
      <c r="I6" s="6">
        <v>1900</v>
      </c>
      <c r="J6" s="6">
        <v>1300</v>
      </c>
    </row>
    <row r="7" spans="1:10" x14ac:dyDescent="0.3">
      <c r="A7" s="2" t="s">
        <v>10</v>
      </c>
      <c r="B7" s="6">
        <v>70</v>
      </c>
      <c r="C7" s="6">
        <v>75</v>
      </c>
      <c r="D7" s="6">
        <v>80</v>
      </c>
      <c r="E7" s="6">
        <v>80</v>
      </c>
      <c r="F7" s="6">
        <v>100</v>
      </c>
      <c r="G7" s="6">
        <v>125</v>
      </c>
      <c r="H7" s="6">
        <v>120</v>
      </c>
      <c r="I7" s="6">
        <v>90</v>
      </c>
      <c r="J7" s="6">
        <v>70</v>
      </c>
    </row>
    <row r="9" spans="1:10" x14ac:dyDescent="0.3">
      <c r="A9" s="2" t="s">
        <v>11</v>
      </c>
      <c r="D9" s="6">
        <v>250</v>
      </c>
      <c r="E9" s="6">
        <v>250</v>
      </c>
      <c r="F9" s="6">
        <v>250</v>
      </c>
      <c r="G9" s="6">
        <v>250</v>
      </c>
      <c r="H9" s="6">
        <v>250</v>
      </c>
      <c r="I9" s="6">
        <v>250</v>
      </c>
    </row>
    <row r="10" spans="1:10" x14ac:dyDescent="0.3">
      <c r="A10" s="2" t="s">
        <v>12</v>
      </c>
      <c r="D10" s="6">
        <v>0</v>
      </c>
      <c r="E10" s="6">
        <v>0</v>
      </c>
      <c r="F10" s="6">
        <v>150</v>
      </c>
      <c r="G10" s="6">
        <v>0</v>
      </c>
      <c r="H10" s="6">
        <v>0</v>
      </c>
      <c r="I10" s="6">
        <v>100</v>
      </c>
    </row>
    <row r="12" spans="1:10" x14ac:dyDescent="0.3">
      <c r="A12" s="2" t="s">
        <v>13</v>
      </c>
    </row>
    <row r="13" spans="1:10" x14ac:dyDescent="0.3">
      <c r="B13" s="3" t="s">
        <v>14</v>
      </c>
      <c r="C13" s="3" t="s">
        <v>15</v>
      </c>
      <c r="D13" s="3" t="s">
        <v>16</v>
      </c>
    </row>
    <row r="14" spans="1:10" x14ac:dyDescent="0.3">
      <c r="B14" s="6">
        <v>0.2</v>
      </c>
      <c r="C14" s="6">
        <v>0.6</v>
      </c>
      <c r="D14" s="6">
        <v>0.2</v>
      </c>
    </row>
    <row r="16" spans="1:10" x14ac:dyDescent="0.3">
      <c r="A16" s="2" t="s">
        <v>17</v>
      </c>
    </row>
    <row r="17" spans="1:16" x14ac:dyDescent="0.3">
      <c r="B17" s="7">
        <v>0.8</v>
      </c>
    </row>
    <row r="19" spans="1:16" x14ac:dyDescent="0.3">
      <c r="A19" s="2" t="s">
        <v>38</v>
      </c>
      <c r="B19" s="6">
        <v>250</v>
      </c>
    </row>
    <row r="20" spans="1:16" x14ac:dyDescent="0.3">
      <c r="A20" s="2" t="s">
        <v>39</v>
      </c>
      <c r="B20" s="6">
        <v>250</v>
      </c>
    </row>
    <row r="22" spans="1:16" x14ac:dyDescent="0.3">
      <c r="A22" s="2" t="s">
        <v>18</v>
      </c>
    </row>
    <row r="23" spans="1:16" x14ac:dyDescent="0.3">
      <c r="A23" s="2" t="s">
        <v>41</v>
      </c>
      <c r="B23" s="8">
        <v>0.01</v>
      </c>
      <c r="N23" s="12"/>
      <c r="O23" s="12"/>
      <c r="P23" s="12"/>
    </row>
    <row r="24" spans="1:16" x14ac:dyDescent="0.3">
      <c r="A24" s="2" t="s">
        <v>19</v>
      </c>
      <c r="B24" s="8">
        <v>5.0000000000000001E-3</v>
      </c>
    </row>
    <row r="26" spans="1:16" x14ac:dyDescent="0.3">
      <c r="A26" s="1" t="s">
        <v>40</v>
      </c>
    </row>
    <row r="27" spans="1:16" x14ac:dyDescent="0.3">
      <c r="B27" s="3" t="s">
        <v>0</v>
      </c>
      <c r="C27" s="3" t="s">
        <v>1</v>
      </c>
      <c r="D27" s="15" t="s">
        <v>2</v>
      </c>
      <c r="E27" s="15" t="s">
        <v>3</v>
      </c>
      <c r="F27" s="15" t="s">
        <v>4</v>
      </c>
      <c r="G27" s="15" t="s">
        <v>5</v>
      </c>
      <c r="H27" s="15" t="s">
        <v>6</v>
      </c>
      <c r="I27" s="15" t="s">
        <v>7</v>
      </c>
      <c r="J27" s="3" t="s">
        <v>8</v>
      </c>
    </row>
    <row r="28" spans="1:16" x14ac:dyDescent="0.3">
      <c r="A28" s="2" t="s">
        <v>20</v>
      </c>
      <c r="B28" s="9">
        <f ca="1">_xlfn.NORM.INV(RAND(), B6,B7)</f>
        <v>1471.775369565926</v>
      </c>
      <c r="C28" s="9">
        <f t="shared" ref="C28:J28" ca="1" si="0">_xlfn.NORM.INV(RAND(), C6,C7)</f>
        <v>1581.9372734677672</v>
      </c>
      <c r="D28" s="9">
        <f t="shared" ca="1" si="0"/>
        <v>1735.92413619745</v>
      </c>
      <c r="E28" s="9">
        <f t="shared" ca="1" si="0"/>
        <v>1505.6864163941834</v>
      </c>
      <c r="F28" s="9">
        <f t="shared" ca="1" si="0"/>
        <v>2023.520344119961</v>
      </c>
      <c r="G28" s="9">
        <f t="shared" ca="1" si="0"/>
        <v>2668.1265770482128</v>
      </c>
      <c r="H28" s="9">
        <f t="shared" ca="1" si="0"/>
        <v>2600.5921943338139</v>
      </c>
      <c r="I28" s="9">
        <f t="shared" ca="1" si="0"/>
        <v>1833.0261502518574</v>
      </c>
      <c r="J28" s="9">
        <f t="shared" ca="1" si="0"/>
        <v>1424.77666449508</v>
      </c>
    </row>
    <row r="30" spans="1:16" x14ac:dyDescent="0.3">
      <c r="A30" s="2" t="s">
        <v>31</v>
      </c>
    </row>
    <row r="31" spans="1:16" x14ac:dyDescent="0.3">
      <c r="A31" s="4" t="s">
        <v>21</v>
      </c>
      <c r="D31" s="10">
        <f>B19</f>
        <v>250</v>
      </c>
      <c r="E31" s="10">
        <f ca="1">D43</f>
        <v>387.40313211798866</v>
      </c>
      <c r="F31" s="10">
        <f t="shared" ref="F31:I31" ca="1" si="1">E43</f>
        <v>250</v>
      </c>
      <c r="G31" s="10">
        <f t="shared" ca="1" si="1"/>
        <v>250</v>
      </c>
      <c r="H31" s="10">
        <f t="shared" ca="1" si="1"/>
        <v>250</v>
      </c>
      <c r="I31" s="10">
        <f t="shared" ca="1" si="1"/>
        <v>250</v>
      </c>
    </row>
    <row r="32" spans="1:16" x14ac:dyDescent="0.3">
      <c r="A32" s="4" t="s">
        <v>22</v>
      </c>
      <c r="D32" s="10">
        <f>$B$24*D31</f>
        <v>1.25</v>
      </c>
      <c r="E32" s="10">
        <f t="shared" ref="E32:J32" ca="1" si="2">$B$24*E31</f>
        <v>1.9370156605899433</v>
      </c>
      <c r="F32" s="10">
        <f t="shared" ca="1" si="2"/>
        <v>1.25</v>
      </c>
      <c r="G32" s="10">
        <f t="shared" ca="1" si="2"/>
        <v>1.25</v>
      </c>
      <c r="H32" s="10">
        <f t="shared" ca="1" si="2"/>
        <v>1.25</v>
      </c>
      <c r="I32" s="10">
        <f t="shared" ca="1" si="2"/>
        <v>1.25</v>
      </c>
      <c r="J32" s="10"/>
    </row>
    <row r="33" spans="1:10" x14ac:dyDescent="0.3">
      <c r="A33" s="4" t="s">
        <v>23</v>
      </c>
      <c r="D33" s="10">
        <f ca="1">SUMPRODUCT($B$14:$D$14,B28:D28)</f>
        <v>1590.7022652333355</v>
      </c>
      <c r="E33" s="10">
        <f t="shared" ref="E33:I33" ca="1" si="3">SUMPRODUCT($B$14:$D$14,C28:E28)</f>
        <v>1659.0792196908603</v>
      </c>
      <c r="F33" s="10">
        <f t="shared" ca="1" si="3"/>
        <v>1655.3007458999923</v>
      </c>
      <c r="G33" s="10">
        <f t="shared" ca="1" si="3"/>
        <v>2048.8748051604562</v>
      </c>
      <c r="H33" s="10">
        <f t="shared" ca="1" si="3"/>
        <v>2525.6984539196828</v>
      </c>
      <c r="I33" s="10">
        <f t="shared" ca="1" si="3"/>
        <v>2460.5858620603021</v>
      </c>
    </row>
    <row r="34" spans="1:10" x14ac:dyDescent="0.3">
      <c r="A34" s="5" t="s">
        <v>32</v>
      </c>
    </row>
    <row r="35" spans="1:10" x14ac:dyDescent="0.3">
      <c r="A35" s="4" t="s">
        <v>24</v>
      </c>
      <c r="D35" s="2" cm="1">
        <f t="array" ref="D35:I35">D9:I9</f>
        <v>250</v>
      </c>
      <c r="E35" s="2">
        <v>250</v>
      </c>
      <c r="F35" s="2">
        <v>250</v>
      </c>
      <c r="G35" s="2">
        <v>250</v>
      </c>
      <c r="H35" s="2">
        <v>250</v>
      </c>
      <c r="I35" s="2">
        <v>250</v>
      </c>
    </row>
    <row r="36" spans="1:10" x14ac:dyDescent="0.3">
      <c r="A36" s="4" t="s">
        <v>12</v>
      </c>
      <c r="D36" s="2" cm="1">
        <f t="array" ref="D36:I36">D10:I10</f>
        <v>0</v>
      </c>
      <c r="E36" s="2">
        <v>0</v>
      </c>
      <c r="F36" s="2">
        <v>150</v>
      </c>
      <c r="G36" s="2">
        <v>0</v>
      </c>
      <c r="H36" s="2">
        <v>0</v>
      </c>
      <c r="I36" s="2">
        <v>100</v>
      </c>
    </row>
    <row r="37" spans="1:10" x14ac:dyDescent="0.3">
      <c r="A37" s="4" t="s">
        <v>25</v>
      </c>
      <c r="D37" s="10">
        <f ca="1">E28*$B$17</f>
        <v>1204.5491331153469</v>
      </c>
      <c r="E37" s="10">
        <f t="shared" ref="E37:I37" ca="1" si="4">F28*$B$17</f>
        <v>1618.8162752959688</v>
      </c>
      <c r="F37" s="10">
        <f t="shared" ca="1" si="4"/>
        <v>2134.5012616385702</v>
      </c>
      <c r="G37" s="10">
        <f t="shared" ca="1" si="4"/>
        <v>2080.4737554670514</v>
      </c>
      <c r="H37" s="10">
        <f t="shared" ca="1" si="4"/>
        <v>1466.4209202014861</v>
      </c>
      <c r="I37" s="10">
        <f t="shared" ca="1" si="4"/>
        <v>1139.8213315960641</v>
      </c>
    </row>
    <row r="38" spans="1:10" x14ac:dyDescent="0.3">
      <c r="A38" s="4" t="s">
        <v>33</v>
      </c>
      <c r="D38" s="10"/>
      <c r="E38" s="10">
        <f ca="1">D42</f>
        <v>0</v>
      </c>
      <c r="F38" s="10">
        <f t="shared" ref="F38:J38" ca="1" si="5">E42</f>
        <v>70.396907826529969</v>
      </c>
      <c r="G38" s="10">
        <f t="shared" ca="1" si="5"/>
        <v>949.05139264337322</v>
      </c>
      <c r="H38" s="10">
        <f t="shared" ca="1" si="5"/>
        <v>1238.8908568764023</v>
      </c>
      <c r="I38" s="10">
        <f t="shared" ca="1" si="5"/>
        <v>440.75223172696951</v>
      </c>
      <c r="J38" s="10">
        <f t="shared" ca="1" si="5"/>
        <v>0</v>
      </c>
    </row>
    <row r="39" spans="1:10" x14ac:dyDescent="0.3">
      <c r="A39" s="4" t="s">
        <v>34</v>
      </c>
      <c r="E39" s="10">
        <f ca="1">E38*$B$23</f>
        <v>0</v>
      </c>
      <c r="F39" s="10">
        <f t="shared" ref="F39:J39" ca="1" si="6">F38*$B$23</f>
        <v>0.70396907826529975</v>
      </c>
      <c r="G39" s="10">
        <f t="shared" ca="1" si="6"/>
        <v>9.4905139264337333</v>
      </c>
      <c r="H39" s="10">
        <f t="shared" ca="1" si="6"/>
        <v>12.388908568764023</v>
      </c>
      <c r="I39" s="10">
        <f t="shared" ca="1" si="6"/>
        <v>4.4075223172696951</v>
      </c>
      <c r="J39" s="10">
        <f t="shared" ca="1" si="6"/>
        <v>0</v>
      </c>
    </row>
    <row r="40" spans="1:10" x14ac:dyDescent="0.3">
      <c r="A40" s="4"/>
    </row>
    <row r="41" spans="1:10" x14ac:dyDescent="0.3">
      <c r="A41" s="2" t="s">
        <v>26</v>
      </c>
      <c r="D41" s="10">
        <f ca="1">SUM(D31:D33)-SUM(D35:D39)</f>
        <v>387.40313211798866</v>
      </c>
      <c r="E41" s="10">
        <f t="shared" ref="E41:I41" ca="1" si="7">SUM(E31:E33)-SUM(E35:E39)</f>
        <v>179.60309217347003</v>
      </c>
      <c r="F41" s="10">
        <f t="shared" ca="1" si="7"/>
        <v>-699.05139264337322</v>
      </c>
      <c r="G41" s="10">
        <f t="shared" ca="1" si="7"/>
        <v>-988.89085687640227</v>
      </c>
      <c r="H41" s="10">
        <f t="shared" ca="1" si="7"/>
        <v>-190.75223172696951</v>
      </c>
      <c r="I41" s="10">
        <f t="shared" ca="1" si="7"/>
        <v>776.85477641999887</v>
      </c>
    </row>
    <row r="42" spans="1:10" x14ac:dyDescent="0.3">
      <c r="A42" s="2" t="s">
        <v>27</v>
      </c>
      <c r="D42" s="11">
        <f ca="1">MAX($B$20-D41,0)</f>
        <v>0</v>
      </c>
      <c r="E42" s="11">
        <f t="shared" ref="E42:I42" ca="1" si="8">MAX($B$20-E41,0)</f>
        <v>70.396907826529969</v>
      </c>
      <c r="F42" s="11">
        <f t="shared" ca="1" si="8"/>
        <v>949.05139264337322</v>
      </c>
      <c r="G42" s="11">
        <f t="shared" ca="1" si="8"/>
        <v>1238.8908568764023</v>
      </c>
      <c r="H42" s="11">
        <f t="shared" ca="1" si="8"/>
        <v>440.75223172696951</v>
      </c>
      <c r="I42" s="11">
        <f t="shared" ca="1" si="8"/>
        <v>0</v>
      </c>
    </row>
    <row r="43" spans="1:10" x14ac:dyDescent="0.3">
      <c r="A43" s="2" t="s">
        <v>28</v>
      </c>
      <c r="D43" s="10">
        <f ca="1">SUM(D41:D42)</f>
        <v>387.40313211798866</v>
      </c>
      <c r="E43" s="10">
        <f t="shared" ref="E43:I43" ca="1" si="9">SUM(E41:E42)</f>
        <v>250</v>
      </c>
      <c r="F43" s="10">
        <f t="shared" ca="1" si="9"/>
        <v>250</v>
      </c>
      <c r="G43" s="10">
        <f t="shared" ca="1" si="9"/>
        <v>250</v>
      </c>
      <c r="H43" s="10">
        <f t="shared" ca="1" si="9"/>
        <v>250</v>
      </c>
      <c r="I43" s="10">
        <f t="shared" ca="1" si="9"/>
        <v>776.85477641999887</v>
      </c>
    </row>
    <row r="45" spans="1:10" x14ac:dyDescent="0.3">
      <c r="A45" s="2" t="s">
        <v>29</v>
      </c>
      <c r="B45" s="11">
        <f ca="1">MAX(D42:I42)</f>
        <v>1238.8908568764023</v>
      </c>
    </row>
    <row r="46" spans="1:10" x14ac:dyDescent="0.3">
      <c r="A46" s="2" t="s">
        <v>35</v>
      </c>
      <c r="B46" s="11">
        <f ca="1">SUM(E39:J39)</f>
        <v>26.990913890732749</v>
      </c>
    </row>
    <row r="47" spans="1:10" x14ac:dyDescent="0.3">
      <c r="A47" s="2" t="s">
        <v>40</v>
      </c>
      <c r="B47" s="2" t="s">
        <v>47</v>
      </c>
      <c r="C47" s="2" t="s">
        <v>48</v>
      </c>
      <c r="D47" s="2" t="s">
        <v>49</v>
      </c>
      <c r="E47" s="2" t="s">
        <v>50</v>
      </c>
      <c r="F47" s="2" t="s">
        <v>51</v>
      </c>
      <c r="G47" s="2" t="s">
        <v>52</v>
      </c>
      <c r="H47" s="2" t="s">
        <v>53</v>
      </c>
      <c r="I47" s="2" t="s">
        <v>54</v>
      </c>
    </row>
    <row r="48" spans="1:10" x14ac:dyDescent="0.3">
      <c r="B48" s="10">
        <f ca="1">B45</f>
        <v>1238.8908568764023</v>
      </c>
      <c r="C48" s="10">
        <f ca="1">B46</f>
        <v>26.990913890732749</v>
      </c>
      <c r="D48" s="10">
        <f ca="1">D42</f>
        <v>0</v>
      </c>
      <c r="E48" s="10">
        <f t="shared" ref="E48:I48" ca="1" si="10">E42</f>
        <v>70.396907826529969</v>
      </c>
      <c r="F48" s="10">
        <f t="shared" ca="1" si="10"/>
        <v>949.05139264337322</v>
      </c>
      <c r="G48" s="10">
        <f t="shared" ca="1" si="10"/>
        <v>1238.8908568764023</v>
      </c>
      <c r="H48" s="10">
        <f t="shared" ca="1" si="10"/>
        <v>440.75223172696951</v>
      </c>
      <c r="I48" s="10">
        <f t="shared" ca="1" si="10"/>
        <v>0</v>
      </c>
    </row>
    <row r="49" spans="1:9" x14ac:dyDescent="0.3">
      <c r="A49" s="2">
        <v>1</v>
      </c>
      <c r="B49" s="10">
        <f t="dataTable" ref="B49:I1132" dt2D="0" dtr="0" r1="L49" ca="1"/>
        <v>929.10352539548558</v>
      </c>
      <c r="C49" s="10">
        <v>18.394282437584291</v>
      </c>
      <c r="D49" s="10">
        <v>0</v>
      </c>
      <c r="E49" s="10">
        <v>0</v>
      </c>
      <c r="F49" s="10">
        <v>673.47952360362115</v>
      </c>
      <c r="G49" s="10">
        <v>929.10352539548558</v>
      </c>
      <c r="H49" s="10">
        <v>236.84519475932211</v>
      </c>
      <c r="I49" s="10">
        <v>0</v>
      </c>
    </row>
    <row r="50" spans="1:9" x14ac:dyDescent="0.3">
      <c r="A50" s="2">
        <v>2</v>
      </c>
      <c r="B50" s="2">
        <v>866.36718564371085</v>
      </c>
      <c r="C50" s="2">
        <v>18.029357204136531</v>
      </c>
      <c r="D50" s="2">
        <v>0</v>
      </c>
      <c r="E50" s="2">
        <v>0</v>
      </c>
      <c r="F50" s="2">
        <v>788.37329336981657</v>
      </c>
      <c r="G50" s="2">
        <v>866.36718564371085</v>
      </c>
      <c r="H50" s="2">
        <v>148.19524140012572</v>
      </c>
      <c r="I50" s="2">
        <v>0</v>
      </c>
    </row>
    <row r="51" spans="1:9" x14ac:dyDescent="0.3">
      <c r="A51" s="2">
        <v>3</v>
      </c>
      <c r="B51" s="2">
        <v>848.81699284499246</v>
      </c>
      <c r="C51" s="2">
        <v>17.808864365783535</v>
      </c>
      <c r="D51" s="2">
        <v>0</v>
      </c>
      <c r="E51" s="2">
        <v>0</v>
      </c>
      <c r="F51" s="2">
        <v>701.66929572933213</v>
      </c>
      <c r="G51" s="2">
        <v>848.81699284499246</v>
      </c>
      <c r="H51" s="2">
        <v>230.40014800402878</v>
      </c>
      <c r="I51" s="2">
        <v>0</v>
      </c>
    </row>
    <row r="52" spans="1:9" x14ac:dyDescent="0.3">
      <c r="A52" s="2">
        <v>4</v>
      </c>
      <c r="B52" s="2">
        <v>725.16817901893819</v>
      </c>
      <c r="C52" s="2">
        <v>13.250256129290957</v>
      </c>
      <c r="D52" s="2">
        <v>0</v>
      </c>
      <c r="E52" s="2">
        <v>0</v>
      </c>
      <c r="F52" s="2">
        <v>574.0888820119103</v>
      </c>
      <c r="G52" s="2">
        <v>725.16817901893819</v>
      </c>
      <c r="H52" s="2">
        <v>25.768551898247097</v>
      </c>
      <c r="I52" s="2">
        <v>0</v>
      </c>
    </row>
    <row r="53" spans="1:9" x14ac:dyDescent="0.3">
      <c r="A53" s="2">
        <v>5</v>
      </c>
      <c r="B53" s="2">
        <v>891.50584062378857</v>
      </c>
      <c r="C53" s="2">
        <v>19.868406276003483</v>
      </c>
      <c r="D53" s="2">
        <v>0</v>
      </c>
      <c r="E53" s="2">
        <v>0</v>
      </c>
      <c r="F53" s="2">
        <v>695.14002389065445</v>
      </c>
      <c r="G53" s="2">
        <v>891.50584062378857</v>
      </c>
      <c r="H53" s="2">
        <v>400.19476308590538</v>
      </c>
      <c r="I53" s="2">
        <v>0</v>
      </c>
    </row>
    <row r="54" spans="1:9" x14ac:dyDescent="0.3">
      <c r="A54" s="2">
        <v>6</v>
      </c>
      <c r="B54" s="2">
        <v>685.66108190912473</v>
      </c>
      <c r="C54" s="2">
        <v>14.606192262459791</v>
      </c>
      <c r="D54" s="2">
        <v>0</v>
      </c>
      <c r="E54" s="2">
        <v>0</v>
      </c>
      <c r="F54" s="2">
        <v>647.61060535338265</v>
      </c>
      <c r="G54" s="2">
        <v>685.66108190912473</v>
      </c>
      <c r="H54" s="2">
        <v>127.34753898347162</v>
      </c>
      <c r="I54" s="2">
        <v>0</v>
      </c>
    </row>
    <row r="55" spans="1:9" x14ac:dyDescent="0.3">
      <c r="A55" s="2">
        <v>7</v>
      </c>
      <c r="B55" s="2">
        <v>954.47653989018181</v>
      </c>
      <c r="C55" s="2">
        <v>19.283002312697946</v>
      </c>
      <c r="D55" s="2">
        <v>0</v>
      </c>
      <c r="E55" s="2">
        <v>0</v>
      </c>
      <c r="F55" s="2">
        <v>686.92375778922951</v>
      </c>
      <c r="G55" s="2">
        <v>954.47653989018181</v>
      </c>
      <c r="H55" s="2">
        <v>286.89993359038317</v>
      </c>
      <c r="I55" s="2">
        <v>0</v>
      </c>
    </row>
    <row r="56" spans="1:9" x14ac:dyDescent="0.3">
      <c r="A56" s="2">
        <v>8</v>
      </c>
      <c r="B56" s="2">
        <v>881.01914082350504</v>
      </c>
      <c r="C56" s="2">
        <v>20.412118885248201</v>
      </c>
      <c r="D56" s="2">
        <v>0</v>
      </c>
      <c r="E56" s="2">
        <v>0</v>
      </c>
      <c r="F56" s="2">
        <v>853.6416165086921</v>
      </c>
      <c r="G56" s="2">
        <v>881.01914082350504</v>
      </c>
      <c r="H56" s="2">
        <v>306.55113119262296</v>
      </c>
      <c r="I56" s="2">
        <v>0</v>
      </c>
    </row>
    <row r="57" spans="1:9" x14ac:dyDescent="0.3">
      <c r="A57" s="2">
        <v>9</v>
      </c>
      <c r="B57" s="2">
        <v>945.88152974452169</v>
      </c>
      <c r="C57" s="2">
        <v>17.767398255252338</v>
      </c>
      <c r="D57" s="2">
        <v>9.5198523347776245</v>
      </c>
      <c r="E57" s="2">
        <v>0</v>
      </c>
      <c r="F57" s="2">
        <v>636.68148303650378</v>
      </c>
      <c r="G57" s="2">
        <v>945.88152974452169</v>
      </c>
      <c r="H57" s="2">
        <v>184.65696040943067</v>
      </c>
      <c r="I57" s="2">
        <v>0</v>
      </c>
    </row>
    <row r="58" spans="1:9" ht="15.6" customHeight="1" x14ac:dyDescent="0.3">
      <c r="A58" s="2">
        <v>10</v>
      </c>
      <c r="B58" s="2">
        <v>945.97772919721865</v>
      </c>
      <c r="C58" s="2">
        <v>19.113627848264276</v>
      </c>
      <c r="D58" s="2">
        <v>0</v>
      </c>
      <c r="E58" s="2">
        <v>0</v>
      </c>
      <c r="F58" s="2">
        <v>732.92336911690791</v>
      </c>
      <c r="G58" s="2">
        <v>945.97772919721865</v>
      </c>
      <c r="H58" s="2">
        <v>232.46168651230073</v>
      </c>
      <c r="I58" s="2">
        <v>0</v>
      </c>
    </row>
    <row r="59" spans="1:9" x14ac:dyDescent="0.3">
      <c r="A59" s="2">
        <v>11</v>
      </c>
      <c r="B59" s="2">
        <v>1050.6397406784399</v>
      </c>
      <c r="C59" s="2">
        <v>21.58467253634786</v>
      </c>
      <c r="D59" s="2">
        <v>0</v>
      </c>
      <c r="E59" s="2">
        <v>0</v>
      </c>
      <c r="F59" s="2">
        <v>674.97209257350505</v>
      </c>
      <c r="G59" s="2">
        <v>1050.6397406784399</v>
      </c>
      <c r="H59" s="2">
        <v>432.8554203828412</v>
      </c>
      <c r="I59" s="2">
        <v>0</v>
      </c>
    </row>
    <row r="60" spans="1:9" x14ac:dyDescent="0.3">
      <c r="A60" s="2">
        <v>12</v>
      </c>
      <c r="B60" s="2">
        <v>1201.8999968111289</v>
      </c>
      <c r="C60" s="2">
        <v>23.749345743094455</v>
      </c>
      <c r="D60" s="2">
        <v>0</v>
      </c>
      <c r="E60" s="2">
        <v>0</v>
      </c>
      <c r="F60" s="2">
        <v>703.25323351182215</v>
      </c>
      <c r="G60" s="2">
        <v>1201.8999968111289</v>
      </c>
      <c r="H60" s="2">
        <v>469.78134398649445</v>
      </c>
      <c r="I60" s="2">
        <v>0</v>
      </c>
    </row>
    <row r="61" spans="1:9" x14ac:dyDescent="0.3">
      <c r="A61" s="2">
        <v>13</v>
      </c>
      <c r="B61" s="2">
        <v>1174.2548637711816</v>
      </c>
      <c r="C61" s="2">
        <v>24.137669113231961</v>
      </c>
      <c r="D61" s="2">
        <v>0</v>
      </c>
      <c r="E61" s="2">
        <v>0</v>
      </c>
      <c r="F61" s="2">
        <v>699.96395437465026</v>
      </c>
      <c r="G61" s="2">
        <v>1174.2548637711816</v>
      </c>
      <c r="H61" s="2">
        <v>539.54809317736408</v>
      </c>
      <c r="I61" s="2">
        <v>0</v>
      </c>
    </row>
    <row r="62" spans="1:9" x14ac:dyDescent="0.3">
      <c r="A62" s="2">
        <v>14</v>
      </c>
      <c r="B62" s="2">
        <v>1159.2193721198628</v>
      </c>
      <c r="C62" s="2">
        <v>21.960091119509901</v>
      </c>
      <c r="D62" s="2">
        <v>0</v>
      </c>
      <c r="E62" s="2">
        <v>0</v>
      </c>
      <c r="F62" s="2">
        <v>741.15545380638787</v>
      </c>
      <c r="G62" s="2">
        <v>1159.2193721198628</v>
      </c>
      <c r="H62" s="2">
        <v>295.63428602473914</v>
      </c>
      <c r="I62" s="2">
        <v>0</v>
      </c>
    </row>
    <row r="63" spans="1:9" x14ac:dyDescent="0.3">
      <c r="A63" s="2">
        <v>15</v>
      </c>
      <c r="B63" s="2">
        <v>1008.0412244245858</v>
      </c>
      <c r="C63" s="2">
        <v>21.608549544600237</v>
      </c>
      <c r="D63" s="2">
        <v>0</v>
      </c>
      <c r="E63" s="2">
        <v>0</v>
      </c>
      <c r="F63" s="2">
        <v>597.50076397533849</v>
      </c>
      <c r="G63" s="2">
        <v>1008.0412244245858</v>
      </c>
      <c r="H63" s="2">
        <v>555.31296606009937</v>
      </c>
      <c r="I63" s="2">
        <v>0</v>
      </c>
    </row>
    <row r="64" spans="1:9" x14ac:dyDescent="0.3">
      <c r="A64" s="2">
        <v>16</v>
      </c>
      <c r="B64" s="2">
        <v>644.6702839883319</v>
      </c>
      <c r="C64" s="2">
        <v>12.882169266787916</v>
      </c>
      <c r="D64" s="2">
        <v>0</v>
      </c>
      <c r="E64" s="2">
        <v>0</v>
      </c>
      <c r="F64" s="2">
        <v>613.94581440904176</v>
      </c>
      <c r="G64" s="2">
        <v>644.6702839883319</v>
      </c>
      <c r="H64" s="2">
        <v>29.600828281417762</v>
      </c>
      <c r="I64" s="2">
        <v>0</v>
      </c>
    </row>
    <row r="65" spans="1:9" x14ac:dyDescent="0.3">
      <c r="A65" s="2">
        <v>17</v>
      </c>
      <c r="B65" s="2">
        <v>1094.2952384257042</v>
      </c>
      <c r="C65" s="2">
        <v>28.693829261022682</v>
      </c>
      <c r="D65" s="2">
        <v>0</v>
      </c>
      <c r="E65" s="2">
        <v>144.79748004677708</v>
      </c>
      <c r="F65" s="2">
        <v>1046.1358818931476</v>
      </c>
      <c r="G65" s="2">
        <v>1094.2952384257042</v>
      </c>
      <c r="H65" s="2">
        <v>584.15432573663929</v>
      </c>
      <c r="I65" s="2">
        <v>0</v>
      </c>
    </row>
    <row r="66" spans="1:9" x14ac:dyDescent="0.3">
      <c r="A66" s="2">
        <v>18</v>
      </c>
      <c r="B66" s="2">
        <v>760.02039857087539</v>
      </c>
      <c r="C66" s="2">
        <v>15.853857270153862</v>
      </c>
      <c r="D66" s="2">
        <v>1.7530336647298554</v>
      </c>
      <c r="E66" s="2">
        <v>0</v>
      </c>
      <c r="F66" s="2">
        <v>439.59982007486519</v>
      </c>
      <c r="G66" s="2">
        <v>760.02039857087539</v>
      </c>
      <c r="H66" s="2">
        <v>384.0124747049158</v>
      </c>
      <c r="I66" s="2">
        <v>0</v>
      </c>
    </row>
    <row r="67" spans="1:9" x14ac:dyDescent="0.3">
      <c r="A67" s="2">
        <v>19</v>
      </c>
      <c r="B67" s="2">
        <v>860.18145811646536</v>
      </c>
      <c r="C67" s="2">
        <v>19.380618720769753</v>
      </c>
      <c r="D67" s="2">
        <v>0</v>
      </c>
      <c r="E67" s="2">
        <v>0</v>
      </c>
      <c r="F67" s="2">
        <v>633.17822545911031</v>
      </c>
      <c r="G67" s="2">
        <v>860.18145811646536</v>
      </c>
      <c r="H67" s="2">
        <v>444.70218850139963</v>
      </c>
      <c r="I67" s="2">
        <v>0</v>
      </c>
    </row>
    <row r="68" spans="1:9" x14ac:dyDescent="0.3">
      <c r="A68" s="2">
        <v>20</v>
      </c>
      <c r="B68" s="2">
        <v>798.3764331426828</v>
      </c>
      <c r="C68" s="2">
        <v>17.692482462935214</v>
      </c>
      <c r="D68" s="2">
        <v>0</v>
      </c>
      <c r="E68" s="2">
        <v>0</v>
      </c>
      <c r="F68" s="2">
        <v>705.37493915443883</v>
      </c>
      <c r="G68" s="2">
        <v>798.3764331426828</v>
      </c>
      <c r="H68" s="2">
        <v>265.4968739963997</v>
      </c>
      <c r="I68" s="2">
        <v>0</v>
      </c>
    </row>
    <row r="69" spans="1:9" x14ac:dyDescent="0.3">
      <c r="A69" s="2">
        <v>21</v>
      </c>
      <c r="B69" s="2">
        <v>917.52443037764215</v>
      </c>
      <c r="C69" s="2">
        <v>22.106253270026031</v>
      </c>
      <c r="D69" s="2">
        <v>0</v>
      </c>
      <c r="E69" s="2">
        <v>72.220825725519489</v>
      </c>
      <c r="F69" s="2">
        <v>793.91815422663058</v>
      </c>
      <c r="G69" s="2">
        <v>917.52443037764215</v>
      </c>
      <c r="H69" s="2">
        <v>426.96191667281073</v>
      </c>
      <c r="I69" s="2">
        <v>0</v>
      </c>
    </row>
    <row r="70" spans="1:9" x14ac:dyDescent="0.3">
      <c r="A70" s="2">
        <v>22</v>
      </c>
      <c r="B70" s="2">
        <v>723.45758664139748</v>
      </c>
      <c r="C70" s="2">
        <v>15.508362720586632</v>
      </c>
      <c r="D70" s="2">
        <v>0</v>
      </c>
      <c r="E70" s="2">
        <v>0</v>
      </c>
      <c r="F70" s="2">
        <v>623.12042858757286</v>
      </c>
      <c r="G70" s="2">
        <v>723.45758664139748</v>
      </c>
      <c r="H70" s="2">
        <v>204.25825682969298</v>
      </c>
      <c r="I70" s="2">
        <v>0</v>
      </c>
    </row>
    <row r="71" spans="1:9" x14ac:dyDescent="0.3">
      <c r="A71" s="2">
        <v>23</v>
      </c>
      <c r="B71" s="2">
        <v>1186.8086105181519</v>
      </c>
      <c r="C71" s="2">
        <v>26.56310977442968</v>
      </c>
      <c r="D71" s="2">
        <v>0</v>
      </c>
      <c r="E71" s="2">
        <v>121.23721668415897</v>
      </c>
      <c r="F71" s="2">
        <v>871.68845651872221</v>
      </c>
      <c r="G71" s="2">
        <v>1186.8086105181519</v>
      </c>
      <c r="H71" s="2">
        <v>476.57669372193504</v>
      </c>
      <c r="I71" s="2">
        <v>0</v>
      </c>
    </row>
    <row r="72" spans="1:9" x14ac:dyDescent="0.3">
      <c r="A72" s="2">
        <v>24</v>
      </c>
      <c r="B72" s="2">
        <v>946.42534454684755</v>
      </c>
      <c r="C72" s="2">
        <v>20.112832079265299</v>
      </c>
      <c r="D72" s="2">
        <v>0</v>
      </c>
      <c r="E72" s="2">
        <v>0</v>
      </c>
      <c r="F72" s="2">
        <v>820.41097537645351</v>
      </c>
      <c r="G72" s="2">
        <v>946.42534454684755</v>
      </c>
      <c r="H72" s="2">
        <v>244.44688800322865</v>
      </c>
      <c r="I72" s="2">
        <v>0</v>
      </c>
    </row>
    <row r="73" spans="1:9" x14ac:dyDescent="0.3">
      <c r="A73" s="2">
        <v>25</v>
      </c>
      <c r="B73" s="2">
        <v>1075.4693798493604</v>
      </c>
      <c r="C73" s="2">
        <v>22.143711357227748</v>
      </c>
      <c r="D73" s="2">
        <v>0</v>
      </c>
      <c r="E73" s="2">
        <v>0</v>
      </c>
      <c r="F73" s="2">
        <v>645.92656940565075</v>
      </c>
      <c r="G73" s="2">
        <v>1075.4693798493604</v>
      </c>
      <c r="H73" s="2">
        <v>492.97518646776371</v>
      </c>
      <c r="I73" s="2">
        <v>0</v>
      </c>
    </row>
    <row r="74" spans="1:9" x14ac:dyDescent="0.3">
      <c r="A74" s="2">
        <v>26</v>
      </c>
      <c r="B74" s="2">
        <v>1308.7917289333677</v>
      </c>
      <c r="C74" s="2">
        <v>28.494235378936398</v>
      </c>
      <c r="D74" s="2">
        <v>0</v>
      </c>
      <c r="E74" s="2">
        <v>0</v>
      </c>
      <c r="F74" s="2">
        <v>917.90778571878445</v>
      </c>
      <c r="G74" s="2">
        <v>1308.7917289333677</v>
      </c>
      <c r="H74" s="2">
        <v>622.72402324148743</v>
      </c>
      <c r="I74" s="2">
        <v>0</v>
      </c>
    </row>
    <row r="75" spans="1:9" x14ac:dyDescent="0.3">
      <c r="A75" s="2">
        <v>27</v>
      </c>
      <c r="B75" s="2">
        <v>1136.2487473318797</v>
      </c>
      <c r="C75" s="2">
        <v>24.284033530883438</v>
      </c>
      <c r="D75" s="2">
        <v>0</v>
      </c>
      <c r="E75" s="2">
        <v>0</v>
      </c>
      <c r="F75" s="2">
        <v>803.36860655965074</v>
      </c>
      <c r="G75" s="2">
        <v>1136.2487473318797</v>
      </c>
      <c r="H75" s="2">
        <v>488.78599919681301</v>
      </c>
      <c r="I75" s="2">
        <v>0</v>
      </c>
    </row>
    <row r="76" spans="1:9" x14ac:dyDescent="0.3">
      <c r="A76" s="2">
        <v>28</v>
      </c>
      <c r="B76" s="2">
        <v>496.69611514443841</v>
      </c>
      <c r="C76" s="2">
        <v>10.018575757044237</v>
      </c>
      <c r="D76" s="2">
        <v>0</v>
      </c>
      <c r="E76" s="2">
        <v>0</v>
      </c>
      <c r="F76" s="2">
        <v>376.68342727602248</v>
      </c>
      <c r="G76" s="2">
        <v>496.69611514443841</v>
      </c>
      <c r="H76" s="2">
        <v>128.47803328396276</v>
      </c>
      <c r="I76" s="2">
        <v>0</v>
      </c>
    </row>
    <row r="77" spans="1:9" x14ac:dyDescent="0.3">
      <c r="A77" s="2">
        <v>29</v>
      </c>
      <c r="B77" s="2">
        <v>1142.9768520602292</v>
      </c>
      <c r="C77" s="2">
        <v>26.165498841615147</v>
      </c>
      <c r="D77" s="2">
        <v>0</v>
      </c>
      <c r="E77" s="2">
        <v>0</v>
      </c>
      <c r="F77" s="2">
        <v>980.94759999827329</v>
      </c>
      <c r="G77" s="2">
        <v>1142.9768520602292</v>
      </c>
      <c r="H77" s="2">
        <v>492.62543210301237</v>
      </c>
      <c r="I77" s="2">
        <v>0</v>
      </c>
    </row>
    <row r="78" spans="1:9" x14ac:dyDescent="0.3">
      <c r="A78" s="2">
        <v>30</v>
      </c>
      <c r="B78" s="2">
        <v>1048.253211963221</v>
      </c>
      <c r="C78" s="2">
        <v>20.725518972617255</v>
      </c>
      <c r="D78" s="2">
        <v>0</v>
      </c>
      <c r="E78" s="2">
        <v>0</v>
      </c>
      <c r="F78" s="2">
        <v>685.04901103109432</v>
      </c>
      <c r="G78" s="2">
        <v>1048.253211963221</v>
      </c>
      <c r="H78" s="2">
        <v>339.24967426741023</v>
      </c>
      <c r="I78" s="2">
        <v>0</v>
      </c>
    </row>
    <row r="79" spans="1:9" x14ac:dyDescent="0.3">
      <c r="A79" s="2">
        <v>31</v>
      </c>
      <c r="B79" s="2">
        <v>923.70573088057381</v>
      </c>
      <c r="C79" s="2">
        <v>19.639593547959635</v>
      </c>
      <c r="D79" s="2">
        <v>0</v>
      </c>
      <c r="E79" s="2">
        <v>0</v>
      </c>
      <c r="F79" s="2">
        <v>722.85013642816784</v>
      </c>
      <c r="G79" s="2">
        <v>923.70573088057381</v>
      </c>
      <c r="H79" s="2">
        <v>317.40348748722181</v>
      </c>
      <c r="I79" s="2">
        <v>0</v>
      </c>
    </row>
    <row r="80" spans="1:9" x14ac:dyDescent="0.3">
      <c r="A80" s="2">
        <v>32</v>
      </c>
      <c r="B80" s="2">
        <v>1029.7547992349805</v>
      </c>
      <c r="C80" s="2">
        <v>21.097633476653812</v>
      </c>
      <c r="D80" s="2">
        <v>0</v>
      </c>
      <c r="E80" s="2">
        <v>0</v>
      </c>
      <c r="F80" s="2">
        <v>785.17312282096623</v>
      </c>
      <c r="G80" s="2">
        <v>1029.7547992349805</v>
      </c>
      <c r="H80" s="2">
        <v>294.83542560943442</v>
      </c>
      <c r="I80" s="2">
        <v>0</v>
      </c>
    </row>
    <row r="81" spans="1:9" x14ac:dyDescent="0.3">
      <c r="A81" s="2">
        <v>33</v>
      </c>
      <c r="B81" s="2">
        <v>880.64606831256742</v>
      </c>
      <c r="C81" s="2">
        <v>19.959212429821747</v>
      </c>
      <c r="D81" s="2">
        <v>0</v>
      </c>
      <c r="E81" s="2">
        <v>0</v>
      </c>
      <c r="F81" s="2">
        <v>655.41026159008879</v>
      </c>
      <c r="G81" s="2">
        <v>880.64606831256742</v>
      </c>
      <c r="H81" s="2">
        <v>459.86491307951837</v>
      </c>
      <c r="I81" s="2">
        <v>0</v>
      </c>
    </row>
    <row r="82" spans="1:9" x14ac:dyDescent="0.3">
      <c r="A82" s="2">
        <v>34</v>
      </c>
      <c r="B82" s="2">
        <v>912.74534082752416</v>
      </c>
      <c r="C82" s="2">
        <v>17.613434675587719</v>
      </c>
      <c r="D82" s="2">
        <v>0</v>
      </c>
      <c r="E82" s="2">
        <v>0</v>
      </c>
      <c r="F82" s="2">
        <v>706.07502021793971</v>
      </c>
      <c r="G82" s="2">
        <v>912.74534082752416</v>
      </c>
      <c r="H82" s="2">
        <v>142.52310651330799</v>
      </c>
      <c r="I82" s="2">
        <v>0</v>
      </c>
    </row>
    <row r="83" spans="1:9" x14ac:dyDescent="0.3">
      <c r="A83" s="2">
        <v>35</v>
      </c>
      <c r="B83" s="2">
        <v>890.54399816889418</v>
      </c>
      <c r="C83" s="2">
        <v>20.172766081958468</v>
      </c>
      <c r="D83" s="2">
        <v>0</v>
      </c>
      <c r="E83" s="2">
        <v>0</v>
      </c>
      <c r="F83" s="2">
        <v>754.21902617772184</v>
      </c>
      <c r="G83" s="2">
        <v>890.54399816889418</v>
      </c>
      <c r="H83" s="2">
        <v>372.51358384923105</v>
      </c>
      <c r="I83" s="2">
        <v>0</v>
      </c>
    </row>
    <row r="84" spans="1:9" x14ac:dyDescent="0.3">
      <c r="A84" s="2">
        <v>36</v>
      </c>
      <c r="B84" s="2">
        <v>1075.5466336371032</v>
      </c>
      <c r="C84" s="2">
        <v>23.971970681094554</v>
      </c>
      <c r="D84" s="2">
        <v>0</v>
      </c>
      <c r="E84" s="2">
        <v>42.250039534090774</v>
      </c>
      <c r="F84" s="2">
        <v>814.81409716607322</v>
      </c>
      <c r="G84" s="2">
        <v>1075.5466336371032</v>
      </c>
      <c r="H84" s="2">
        <v>464.58629777218812</v>
      </c>
      <c r="I84" s="2">
        <v>0</v>
      </c>
    </row>
    <row r="85" spans="1:9" x14ac:dyDescent="0.3">
      <c r="A85" s="2">
        <v>37</v>
      </c>
      <c r="B85" s="2">
        <v>904.73743741121734</v>
      </c>
      <c r="C85" s="2">
        <v>15.891993740954241</v>
      </c>
      <c r="D85" s="2">
        <v>0</v>
      </c>
      <c r="E85" s="2">
        <v>0</v>
      </c>
      <c r="F85" s="2">
        <v>575.23219020809711</v>
      </c>
      <c r="G85" s="2">
        <v>904.73743741121734</v>
      </c>
      <c r="H85" s="2">
        <v>109.22974647610954</v>
      </c>
      <c r="I85" s="2">
        <v>0</v>
      </c>
    </row>
    <row r="86" spans="1:9" x14ac:dyDescent="0.3">
      <c r="A86" s="2">
        <v>38</v>
      </c>
      <c r="B86" s="2">
        <v>1094.3611852839649</v>
      </c>
      <c r="C86" s="2">
        <v>24.593106473703784</v>
      </c>
      <c r="D86" s="2">
        <v>0</v>
      </c>
      <c r="E86" s="2">
        <v>0</v>
      </c>
      <c r="F86" s="2">
        <v>1094.3611852839649</v>
      </c>
      <c r="G86" s="2">
        <v>1071.5638096054763</v>
      </c>
      <c r="H86" s="2">
        <v>293.3856524809371</v>
      </c>
      <c r="I86" s="2">
        <v>0</v>
      </c>
    </row>
    <row r="87" spans="1:9" x14ac:dyDescent="0.3">
      <c r="A87" s="2">
        <v>39</v>
      </c>
      <c r="B87" s="2">
        <v>860.92832671287829</v>
      </c>
      <c r="C87" s="2">
        <v>19.710127514329663</v>
      </c>
      <c r="D87" s="2">
        <v>0</v>
      </c>
      <c r="E87" s="2">
        <v>0</v>
      </c>
      <c r="F87" s="2">
        <v>860.92832671287829</v>
      </c>
      <c r="G87" s="2">
        <v>859.47832316919357</v>
      </c>
      <c r="H87" s="2">
        <v>250.60610155089444</v>
      </c>
      <c r="I87" s="2">
        <v>0</v>
      </c>
    </row>
    <row r="88" spans="1:9" x14ac:dyDescent="0.3">
      <c r="A88" s="2">
        <v>40</v>
      </c>
      <c r="B88" s="2">
        <v>1231.2878277279015</v>
      </c>
      <c r="C88" s="2">
        <v>28.008868847084521</v>
      </c>
      <c r="D88" s="2">
        <v>71.83072895222449</v>
      </c>
      <c r="E88" s="2">
        <v>98.123733320113388</v>
      </c>
      <c r="F88" s="2">
        <v>849.59776063471463</v>
      </c>
      <c r="G88" s="2">
        <v>1231.2878277279015</v>
      </c>
      <c r="H88" s="2">
        <v>550.0468340734983</v>
      </c>
      <c r="I88" s="2">
        <v>0</v>
      </c>
    </row>
    <row r="89" spans="1:9" x14ac:dyDescent="0.3">
      <c r="A89" s="2">
        <v>41</v>
      </c>
      <c r="B89" s="2">
        <v>774.95191907054914</v>
      </c>
      <c r="C89" s="2">
        <v>15.509100234162483</v>
      </c>
      <c r="D89" s="2">
        <v>0</v>
      </c>
      <c r="E89" s="2">
        <v>0</v>
      </c>
      <c r="F89" s="2">
        <v>692.04052200405431</v>
      </c>
      <c r="G89" s="2">
        <v>774.95191907054914</v>
      </c>
      <c r="H89" s="2">
        <v>83.917582341644902</v>
      </c>
      <c r="I89" s="2">
        <v>0</v>
      </c>
    </row>
    <row r="90" spans="1:9" x14ac:dyDescent="0.3">
      <c r="A90" s="2">
        <v>42</v>
      </c>
      <c r="B90" s="2">
        <v>995.30221469284334</v>
      </c>
      <c r="C90" s="2">
        <v>22.335461933039095</v>
      </c>
      <c r="D90" s="2">
        <v>0</v>
      </c>
      <c r="E90" s="2">
        <v>61.547864955199657</v>
      </c>
      <c r="F90" s="2">
        <v>811.09484724469962</v>
      </c>
      <c r="G90" s="2">
        <v>995.30221469284334</v>
      </c>
      <c r="H90" s="2">
        <v>365.60126641116722</v>
      </c>
      <c r="I90" s="2">
        <v>0</v>
      </c>
    </row>
    <row r="91" spans="1:9" x14ac:dyDescent="0.3">
      <c r="A91" s="2">
        <v>43</v>
      </c>
      <c r="B91" s="2">
        <v>1126.2293976892452</v>
      </c>
      <c r="C91" s="2">
        <v>25.126250112463545</v>
      </c>
      <c r="D91" s="2">
        <v>0</v>
      </c>
      <c r="E91" s="2">
        <v>78.033982902685466</v>
      </c>
      <c r="F91" s="2">
        <v>857.79245606767972</v>
      </c>
      <c r="G91" s="2">
        <v>1126.2293976892452</v>
      </c>
      <c r="H91" s="2">
        <v>450.56917458674434</v>
      </c>
      <c r="I91" s="2">
        <v>0</v>
      </c>
    </row>
    <row r="92" spans="1:9" x14ac:dyDescent="0.3">
      <c r="A92" s="2">
        <v>44</v>
      </c>
      <c r="B92" s="2">
        <v>667.27589716329885</v>
      </c>
      <c r="C92" s="2">
        <v>12.72833512674957</v>
      </c>
      <c r="D92" s="2">
        <v>0</v>
      </c>
      <c r="E92" s="2">
        <v>0</v>
      </c>
      <c r="F92" s="2">
        <v>415.67318707378081</v>
      </c>
      <c r="G92" s="2">
        <v>667.27589716329885</v>
      </c>
      <c r="H92" s="2">
        <v>189.88442843787743</v>
      </c>
      <c r="I92" s="2">
        <v>0</v>
      </c>
    </row>
    <row r="93" spans="1:9" x14ac:dyDescent="0.3">
      <c r="A93" s="2">
        <v>45</v>
      </c>
      <c r="B93" s="2">
        <v>818.84457866424236</v>
      </c>
      <c r="C93" s="2">
        <v>17.220822476052259</v>
      </c>
      <c r="D93" s="2">
        <v>0</v>
      </c>
      <c r="E93" s="2">
        <v>0</v>
      </c>
      <c r="F93" s="2">
        <v>634.09391971355126</v>
      </c>
      <c r="G93" s="2">
        <v>818.84457866424236</v>
      </c>
      <c r="H93" s="2">
        <v>269.14374922743218</v>
      </c>
      <c r="I93" s="2">
        <v>0</v>
      </c>
    </row>
    <row r="94" spans="1:9" x14ac:dyDescent="0.3">
      <c r="A94" s="2">
        <v>46</v>
      </c>
      <c r="B94" s="2">
        <v>842.23397151735298</v>
      </c>
      <c r="C94" s="2">
        <v>14.152435601930231</v>
      </c>
      <c r="D94" s="2">
        <v>0</v>
      </c>
      <c r="E94" s="2">
        <v>0</v>
      </c>
      <c r="F94" s="2">
        <v>527.01712787008228</v>
      </c>
      <c r="G94" s="2">
        <v>842.23397151735298</v>
      </c>
      <c r="H94" s="2">
        <v>45.992460805587598</v>
      </c>
      <c r="I94" s="2">
        <v>0</v>
      </c>
    </row>
    <row r="95" spans="1:9" x14ac:dyDescent="0.3">
      <c r="A95" s="2">
        <v>47</v>
      </c>
      <c r="B95" s="2">
        <v>1044.6883695946376</v>
      </c>
      <c r="C95" s="2">
        <v>19.528102251357996</v>
      </c>
      <c r="D95" s="2">
        <v>0</v>
      </c>
      <c r="E95" s="2">
        <v>0</v>
      </c>
      <c r="F95" s="2">
        <v>712.65317275249299</v>
      </c>
      <c r="G95" s="2">
        <v>1044.6883695946376</v>
      </c>
      <c r="H95" s="2">
        <v>195.46868278866896</v>
      </c>
      <c r="I95" s="2">
        <v>0</v>
      </c>
    </row>
    <row r="96" spans="1:9" x14ac:dyDescent="0.3">
      <c r="A96" s="2">
        <v>48</v>
      </c>
      <c r="B96" s="2">
        <v>884.41674430234571</v>
      </c>
      <c r="C96" s="2">
        <v>18.836502540809878</v>
      </c>
      <c r="D96" s="2">
        <v>0</v>
      </c>
      <c r="E96" s="2">
        <v>0</v>
      </c>
      <c r="F96" s="2">
        <v>832.19578863049014</v>
      </c>
      <c r="G96" s="2">
        <v>884.41674430234571</v>
      </c>
      <c r="H96" s="2">
        <v>167.03772114815183</v>
      </c>
      <c r="I96" s="2">
        <v>0</v>
      </c>
    </row>
    <row r="97" spans="1:9" x14ac:dyDescent="0.3">
      <c r="A97" s="2">
        <v>49</v>
      </c>
      <c r="B97" s="2">
        <v>901.78938456748256</v>
      </c>
      <c r="C97" s="2">
        <v>20.118158326039488</v>
      </c>
      <c r="D97" s="2">
        <v>0</v>
      </c>
      <c r="E97" s="2">
        <v>0</v>
      </c>
      <c r="F97" s="2">
        <v>757.53846703642284</v>
      </c>
      <c r="G97" s="2">
        <v>901.78938456748256</v>
      </c>
      <c r="H97" s="2">
        <v>352.48798100004342</v>
      </c>
      <c r="I97" s="2">
        <v>0</v>
      </c>
    </row>
    <row r="98" spans="1:9" x14ac:dyDescent="0.3">
      <c r="A98" s="2">
        <v>50</v>
      </c>
      <c r="B98" s="2">
        <v>1079.8804671012522</v>
      </c>
      <c r="C98" s="2">
        <v>23.025030722693181</v>
      </c>
      <c r="D98" s="2">
        <v>0</v>
      </c>
      <c r="E98" s="2">
        <v>0</v>
      </c>
      <c r="F98" s="2">
        <v>754.21200208136702</v>
      </c>
      <c r="G98" s="2">
        <v>1079.8804671012522</v>
      </c>
      <c r="H98" s="2">
        <v>468.41060308669876</v>
      </c>
      <c r="I98" s="2">
        <v>0</v>
      </c>
    </row>
    <row r="99" spans="1:9" x14ac:dyDescent="0.3">
      <c r="A99" s="2">
        <v>51</v>
      </c>
      <c r="B99" s="2">
        <v>769.73681217736248</v>
      </c>
      <c r="C99" s="2">
        <v>15.199965231054794</v>
      </c>
      <c r="D99" s="2">
        <v>0</v>
      </c>
      <c r="E99" s="2">
        <v>0</v>
      </c>
      <c r="F99" s="2">
        <v>354.62655054366724</v>
      </c>
      <c r="G99" s="2">
        <v>769.73681217736248</v>
      </c>
      <c r="H99" s="2">
        <v>395.63316038444964</v>
      </c>
      <c r="I99" s="2">
        <v>0</v>
      </c>
    </row>
    <row r="100" spans="1:9" x14ac:dyDescent="0.3">
      <c r="A100" s="2">
        <v>52</v>
      </c>
      <c r="B100" s="2">
        <v>892.69276614995806</v>
      </c>
      <c r="C100" s="2">
        <v>18.932967187906797</v>
      </c>
      <c r="D100" s="2">
        <v>0</v>
      </c>
      <c r="E100" s="2">
        <v>0</v>
      </c>
      <c r="F100" s="2">
        <v>672.42645276662074</v>
      </c>
      <c r="G100" s="2">
        <v>892.69276614995806</v>
      </c>
      <c r="H100" s="2">
        <v>328.1774998741007</v>
      </c>
      <c r="I100" s="2">
        <v>0</v>
      </c>
    </row>
    <row r="101" spans="1:9" x14ac:dyDescent="0.3">
      <c r="A101" s="2">
        <v>53</v>
      </c>
      <c r="B101" s="2">
        <v>878.27861442383619</v>
      </c>
      <c r="C101" s="2">
        <v>19.171150525101268</v>
      </c>
      <c r="D101" s="2">
        <v>0</v>
      </c>
      <c r="E101" s="2">
        <v>0</v>
      </c>
      <c r="F101" s="2">
        <v>669.35632006909395</v>
      </c>
      <c r="G101" s="2">
        <v>878.27861442383619</v>
      </c>
      <c r="H101" s="2">
        <v>369.48011801719667</v>
      </c>
      <c r="I101" s="2">
        <v>0</v>
      </c>
    </row>
    <row r="102" spans="1:9" x14ac:dyDescent="0.3">
      <c r="A102" s="2">
        <v>54</v>
      </c>
      <c r="B102" s="2">
        <v>706.23033852240542</v>
      </c>
      <c r="C102" s="2">
        <v>14.989313384418818</v>
      </c>
      <c r="D102" s="2">
        <v>0</v>
      </c>
      <c r="E102" s="2">
        <v>11.400413442806666</v>
      </c>
      <c r="F102" s="2">
        <v>554.95780944873604</v>
      </c>
      <c r="G102" s="2">
        <v>706.23033852240542</v>
      </c>
      <c r="H102" s="2">
        <v>226.34277702793361</v>
      </c>
      <c r="I102" s="2">
        <v>0</v>
      </c>
    </row>
    <row r="103" spans="1:9" x14ac:dyDescent="0.3">
      <c r="A103" s="2">
        <v>55</v>
      </c>
      <c r="B103" s="2">
        <v>1167.5912230094987</v>
      </c>
      <c r="C103" s="2">
        <v>27.417601963977969</v>
      </c>
      <c r="D103" s="2">
        <v>0</v>
      </c>
      <c r="E103" s="2">
        <v>91.619091477859911</v>
      </c>
      <c r="F103" s="2">
        <v>940.67273982443908</v>
      </c>
      <c r="G103" s="2">
        <v>1167.5912230094987</v>
      </c>
      <c r="H103" s="2">
        <v>541.87714208599937</v>
      </c>
      <c r="I103" s="2">
        <v>0</v>
      </c>
    </row>
    <row r="104" spans="1:9" x14ac:dyDescent="0.3">
      <c r="A104" s="2">
        <v>56</v>
      </c>
      <c r="B104" s="2">
        <v>1021.2882370368002</v>
      </c>
      <c r="C104" s="2">
        <v>24.440277249622852</v>
      </c>
      <c r="D104" s="2">
        <v>0</v>
      </c>
      <c r="E104" s="2">
        <v>127.61690218236367</v>
      </c>
      <c r="F104" s="2">
        <v>901.81692972379392</v>
      </c>
      <c r="G104" s="2">
        <v>1021.2882370368002</v>
      </c>
      <c r="H104" s="2">
        <v>393.30565601932722</v>
      </c>
      <c r="I104" s="2">
        <v>0</v>
      </c>
    </row>
    <row r="105" spans="1:9" x14ac:dyDescent="0.3">
      <c r="A105" s="2">
        <v>57</v>
      </c>
      <c r="B105" s="2">
        <v>865.27916528707237</v>
      </c>
      <c r="C105" s="2">
        <v>18.240288942844622</v>
      </c>
      <c r="D105" s="2">
        <v>0</v>
      </c>
      <c r="E105" s="2">
        <v>0</v>
      </c>
      <c r="F105" s="2">
        <v>716.40903208740656</v>
      </c>
      <c r="G105" s="2">
        <v>865.27916528707237</v>
      </c>
      <c r="H105" s="2">
        <v>242.34069690998331</v>
      </c>
      <c r="I105" s="2">
        <v>0</v>
      </c>
    </row>
    <row r="106" spans="1:9" x14ac:dyDescent="0.3">
      <c r="A106" s="2">
        <v>58</v>
      </c>
      <c r="B106" s="2">
        <v>949.19103263916804</v>
      </c>
      <c r="C106" s="2">
        <v>19.469966033702413</v>
      </c>
      <c r="D106" s="2">
        <v>0</v>
      </c>
      <c r="E106" s="2">
        <v>0</v>
      </c>
      <c r="F106" s="2">
        <v>744.01744722796411</v>
      </c>
      <c r="G106" s="2">
        <v>949.19103263916804</v>
      </c>
      <c r="H106" s="2">
        <v>253.78812350310909</v>
      </c>
      <c r="I106" s="2">
        <v>0</v>
      </c>
    </row>
    <row r="107" spans="1:9" x14ac:dyDescent="0.3">
      <c r="A107" s="2">
        <v>59</v>
      </c>
      <c r="B107" s="2">
        <v>1057.7213128151016</v>
      </c>
      <c r="C107" s="2">
        <v>18.981270957872098</v>
      </c>
      <c r="D107" s="2">
        <v>0</v>
      </c>
      <c r="E107" s="2">
        <v>0</v>
      </c>
      <c r="F107" s="2">
        <v>573.6128790546768</v>
      </c>
      <c r="G107" s="2">
        <v>1057.7213128151016</v>
      </c>
      <c r="H107" s="2">
        <v>266.79290391743143</v>
      </c>
      <c r="I107" s="2">
        <v>0</v>
      </c>
    </row>
    <row r="108" spans="1:9" x14ac:dyDescent="0.3">
      <c r="A108" s="2">
        <v>60</v>
      </c>
      <c r="B108" s="2">
        <v>967.58057970892514</v>
      </c>
      <c r="C108" s="2">
        <v>20.743554771965989</v>
      </c>
      <c r="D108" s="2">
        <v>0</v>
      </c>
      <c r="E108" s="2">
        <v>0</v>
      </c>
      <c r="F108" s="2">
        <v>784.68261087224209</v>
      </c>
      <c r="G108" s="2">
        <v>967.58057970892514</v>
      </c>
      <c r="H108" s="2">
        <v>322.09228661543193</v>
      </c>
      <c r="I108" s="2">
        <v>0</v>
      </c>
    </row>
    <row r="109" spans="1:9" x14ac:dyDescent="0.3">
      <c r="A109" s="2">
        <v>61</v>
      </c>
      <c r="B109" s="2">
        <v>1222.6993487778113</v>
      </c>
      <c r="C109" s="2">
        <v>26.504731562573948</v>
      </c>
      <c r="D109" s="2">
        <v>0</v>
      </c>
      <c r="E109" s="2">
        <v>0</v>
      </c>
      <c r="F109" s="2">
        <v>919.24642900999856</v>
      </c>
      <c r="G109" s="2">
        <v>1222.6993487778113</v>
      </c>
      <c r="H109" s="2">
        <v>508.52737846958462</v>
      </c>
      <c r="I109" s="2">
        <v>0</v>
      </c>
    </row>
    <row r="110" spans="1:9" x14ac:dyDescent="0.3">
      <c r="A110" s="2">
        <v>62</v>
      </c>
      <c r="B110" s="2">
        <v>946.20305470833773</v>
      </c>
      <c r="C110" s="2">
        <v>18.899802325551022</v>
      </c>
      <c r="D110" s="2">
        <v>0</v>
      </c>
      <c r="E110" s="2">
        <v>0</v>
      </c>
      <c r="F110" s="2">
        <v>697.08783840795104</v>
      </c>
      <c r="G110" s="2">
        <v>946.20305470833773</v>
      </c>
      <c r="H110" s="2">
        <v>246.68933943881348</v>
      </c>
      <c r="I110" s="2">
        <v>0</v>
      </c>
    </row>
    <row r="111" spans="1:9" x14ac:dyDescent="0.3">
      <c r="A111" s="2">
        <v>63</v>
      </c>
      <c r="B111" s="2">
        <v>668.30717024941441</v>
      </c>
      <c r="C111" s="2">
        <v>12.014945009452054</v>
      </c>
      <c r="D111" s="2">
        <v>0</v>
      </c>
      <c r="E111" s="2">
        <v>0</v>
      </c>
      <c r="F111" s="2">
        <v>533.18733069579093</v>
      </c>
      <c r="G111" s="2">
        <v>668.30717024941441</v>
      </c>
      <c r="H111" s="2">
        <v>0</v>
      </c>
      <c r="I111" s="2">
        <v>0</v>
      </c>
    </row>
    <row r="112" spans="1:9" x14ac:dyDescent="0.3">
      <c r="A112" s="2">
        <v>64</v>
      </c>
      <c r="B112" s="2">
        <v>885.45367511546146</v>
      </c>
      <c r="C112" s="2">
        <v>17.993502255760717</v>
      </c>
      <c r="D112" s="2">
        <v>0</v>
      </c>
      <c r="E112" s="2">
        <v>0</v>
      </c>
      <c r="F112" s="2">
        <v>585.33166261735641</v>
      </c>
      <c r="G112" s="2">
        <v>885.45367511546146</v>
      </c>
      <c r="H112" s="2">
        <v>328.56488784325393</v>
      </c>
      <c r="I112" s="2">
        <v>0</v>
      </c>
    </row>
    <row r="113" spans="1:9" x14ac:dyDescent="0.3">
      <c r="A113" s="2">
        <v>65</v>
      </c>
      <c r="B113" s="2">
        <v>914.21448327842882</v>
      </c>
      <c r="C113" s="2">
        <v>19.290054700854334</v>
      </c>
      <c r="D113" s="2">
        <v>0</v>
      </c>
      <c r="E113" s="2">
        <v>0</v>
      </c>
      <c r="F113" s="2">
        <v>763.54127276801455</v>
      </c>
      <c r="G113" s="2">
        <v>914.21448327842882</v>
      </c>
      <c r="H113" s="2">
        <v>251.24971403899008</v>
      </c>
      <c r="I113" s="2">
        <v>0</v>
      </c>
    </row>
    <row r="114" spans="1:9" x14ac:dyDescent="0.3">
      <c r="A114" s="2">
        <v>66</v>
      </c>
      <c r="B114" s="2">
        <v>941.84538990425381</v>
      </c>
      <c r="C114" s="2">
        <v>18.468664064637547</v>
      </c>
      <c r="D114" s="2">
        <v>0</v>
      </c>
      <c r="E114" s="2">
        <v>0</v>
      </c>
      <c r="F114" s="2">
        <v>682.44309249708249</v>
      </c>
      <c r="G114" s="2">
        <v>941.84538990425381</v>
      </c>
      <c r="H114" s="2">
        <v>222.57792406241833</v>
      </c>
      <c r="I114" s="2">
        <v>0</v>
      </c>
    </row>
    <row r="115" spans="1:9" x14ac:dyDescent="0.3">
      <c r="A115" s="2">
        <v>67</v>
      </c>
      <c r="B115" s="2">
        <v>893.38317703969642</v>
      </c>
      <c r="C115" s="2">
        <v>19.380113347178213</v>
      </c>
      <c r="D115" s="2">
        <v>0</v>
      </c>
      <c r="E115" s="2">
        <v>0</v>
      </c>
      <c r="F115" s="2">
        <v>695.03894845018613</v>
      </c>
      <c r="G115" s="2">
        <v>893.38317703969642</v>
      </c>
      <c r="H115" s="2">
        <v>349.58920922793868</v>
      </c>
      <c r="I115" s="2">
        <v>0</v>
      </c>
    </row>
    <row r="116" spans="1:9" x14ac:dyDescent="0.3">
      <c r="A116" s="2">
        <v>68</v>
      </c>
      <c r="B116" s="2">
        <v>751.41669594176301</v>
      </c>
      <c r="C116" s="2">
        <v>15.238743728780463</v>
      </c>
      <c r="D116" s="2">
        <v>0</v>
      </c>
      <c r="E116" s="2">
        <v>0</v>
      </c>
      <c r="F116" s="2">
        <v>709.23440121290901</v>
      </c>
      <c r="G116" s="2">
        <v>751.41669594176301</v>
      </c>
      <c r="H116" s="2">
        <v>63.223275723374172</v>
      </c>
      <c r="I116" s="2">
        <v>0</v>
      </c>
    </row>
    <row r="117" spans="1:9" x14ac:dyDescent="0.3">
      <c r="A117" s="2">
        <v>69</v>
      </c>
      <c r="B117" s="2">
        <v>919.68560454041381</v>
      </c>
      <c r="C117" s="2">
        <v>18.373893418403906</v>
      </c>
      <c r="D117" s="2">
        <v>0</v>
      </c>
      <c r="E117" s="2">
        <v>18.451443714219977</v>
      </c>
      <c r="F117" s="2">
        <v>770.03949355260374</v>
      </c>
      <c r="G117" s="2">
        <v>919.68560454041381</v>
      </c>
      <c r="H117" s="2">
        <v>129.21280003315314</v>
      </c>
      <c r="I117" s="2">
        <v>0</v>
      </c>
    </row>
    <row r="118" spans="1:9" x14ac:dyDescent="0.3">
      <c r="A118" s="2">
        <v>70</v>
      </c>
      <c r="B118" s="2">
        <v>941.86827277113753</v>
      </c>
      <c r="C118" s="2">
        <v>18.393957706690415</v>
      </c>
      <c r="D118" s="2">
        <v>0</v>
      </c>
      <c r="E118" s="2">
        <v>0</v>
      </c>
      <c r="F118" s="2">
        <v>614.97956348621847</v>
      </c>
      <c r="G118" s="2">
        <v>941.86827277113753</v>
      </c>
      <c r="H118" s="2">
        <v>282.54793441168522</v>
      </c>
      <c r="I118" s="2">
        <v>0</v>
      </c>
    </row>
    <row r="119" spans="1:9" x14ac:dyDescent="0.3">
      <c r="A119" s="2">
        <v>71</v>
      </c>
      <c r="B119" s="2">
        <v>785.11106191431691</v>
      </c>
      <c r="C119" s="2">
        <v>16.247793180570483</v>
      </c>
      <c r="D119" s="2">
        <v>0</v>
      </c>
      <c r="E119" s="2">
        <v>0</v>
      </c>
      <c r="F119" s="2">
        <v>577.8903635515976</v>
      </c>
      <c r="G119" s="2">
        <v>785.11106191431691</v>
      </c>
      <c r="H119" s="2">
        <v>261.77789259113388</v>
      </c>
      <c r="I119" s="2">
        <v>0</v>
      </c>
    </row>
    <row r="120" spans="1:9" x14ac:dyDescent="0.3">
      <c r="A120" s="2">
        <v>72</v>
      </c>
      <c r="B120" s="2">
        <v>1069.3051270927895</v>
      </c>
      <c r="C120" s="2">
        <v>22.569103750363908</v>
      </c>
      <c r="D120" s="2">
        <v>0</v>
      </c>
      <c r="E120" s="2">
        <v>0</v>
      </c>
      <c r="F120" s="2">
        <v>879.98993664926024</v>
      </c>
      <c r="G120" s="2">
        <v>1069.3051270927895</v>
      </c>
      <c r="H120" s="2">
        <v>307.6153112943407</v>
      </c>
      <c r="I120" s="2">
        <v>0</v>
      </c>
    </row>
    <row r="121" spans="1:9" x14ac:dyDescent="0.3">
      <c r="A121" s="2">
        <v>73</v>
      </c>
      <c r="B121" s="2">
        <v>915.14156963591995</v>
      </c>
      <c r="C121" s="2">
        <v>19.140574489471298</v>
      </c>
      <c r="D121" s="2">
        <v>0</v>
      </c>
      <c r="E121" s="2">
        <v>0</v>
      </c>
      <c r="F121" s="2">
        <v>744.13066461690937</v>
      </c>
      <c r="G121" s="2">
        <v>915.14156963591995</v>
      </c>
      <c r="H121" s="2">
        <v>254.78521469430052</v>
      </c>
      <c r="I121" s="2">
        <v>0</v>
      </c>
    </row>
    <row r="122" spans="1:9" x14ac:dyDescent="0.3">
      <c r="A122" s="2">
        <v>74</v>
      </c>
      <c r="B122" s="2">
        <v>920.59356669527733</v>
      </c>
      <c r="C122" s="2">
        <v>20.580409670623077</v>
      </c>
      <c r="D122" s="2">
        <v>0</v>
      </c>
      <c r="E122" s="2">
        <v>0</v>
      </c>
      <c r="F122" s="2">
        <v>875.16838660889562</v>
      </c>
      <c r="G122" s="2">
        <v>920.59356669527733</v>
      </c>
      <c r="H122" s="2">
        <v>262.27901375813462</v>
      </c>
      <c r="I122" s="2">
        <v>0</v>
      </c>
    </row>
    <row r="123" spans="1:9" x14ac:dyDescent="0.3">
      <c r="A123" s="2">
        <v>75</v>
      </c>
      <c r="B123" s="2">
        <v>1136.0371228699173</v>
      </c>
      <c r="C123" s="2">
        <v>24.702784692152207</v>
      </c>
      <c r="D123" s="2">
        <v>0</v>
      </c>
      <c r="E123" s="2">
        <v>0</v>
      </c>
      <c r="F123" s="2">
        <v>768.513639967068</v>
      </c>
      <c r="G123" s="2">
        <v>1136.0371228699173</v>
      </c>
      <c r="H123" s="2">
        <v>565.72770637823533</v>
      </c>
      <c r="I123" s="2">
        <v>0</v>
      </c>
    </row>
    <row r="124" spans="1:9" x14ac:dyDescent="0.3">
      <c r="A124" s="2">
        <v>76</v>
      </c>
      <c r="B124" s="2">
        <v>776.17669768123278</v>
      </c>
      <c r="C124" s="2">
        <v>13.828566877455641</v>
      </c>
      <c r="D124" s="2">
        <v>0</v>
      </c>
      <c r="E124" s="2">
        <v>0</v>
      </c>
      <c r="F124" s="2">
        <v>535.59215794851207</v>
      </c>
      <c r="G124" s="2">
        <v>776.17669768123278</v>
      </c>
      <c r="H124" s="2">
        <v>71.08783211581931</v>
      </c>
      <c r="I124" s="2">
        <v>0</v>
      </c>
    </row>
    <row r="125" spans="1:9" x14ac:dyDescent="0.3">
      <c r="A125" s="2">
        <v>77</v>
      </c>
      <c r="B125" s="2">
        <v>968.17594039286223</v>
      </c>
      <c r="C125" s="2">
        <v>20.456759533607041</v>
      </c>
      <c r="D125" s="2">
        <v>0</v>
      </c>
      <c r="E125" s="2">
        <v>0</v>
      </c>
      <c r="F125" s="2">
        <v>744.71571916315906</v>
      </c>
      <c r="G125" s="2">
        <v>968.17594039286223</v>
      </c>
      <c r="H125" s="2">
        <v>332.78429380468287</v>
      </c>
      <c r="I125" s="2">
        <v>0</v>
      </c>
    </row>
    <row r="126" spans="1:9" x14ac:dyDescent="0.3">
      <c r="A126" s="2">
        <v>78</v>
      </c>
      <c r="B126" s="2">
        <v>989.35194526461828</v>
      </c>
      <c r="C126" s="2">
        <v>20.02319719867257</v>
      </c>
      <c r="D126" s="2">
        <v>0</v>
      </c>
      <c r="E126" s="2">
        <v>0</v>
      </c>
      <c r="F126" s="2">
        <v>682.59871764167883</v>
      </c>
      <c r="G126" s="2">
        <v>989.35194526461828</v>
      </c>
      <c r="H126" s="2">
        <v>330.36905696095982</v>
      </c>
      <c r="I126" s="2">
        <v>0</v>
      </c>
    </row>
    <row r="127" spans="1:9" x14ac:dyDescent="0.3">
      <c r="A127" s="2">
        <v>79</v>
      </c>
      <c r="B127" s="2">
        <v>826.16904502025727</v>
      </c>
      <c r="C127" s="2">
        <v>18.643507935841892</v>
      </c>
      <c r="D127" s="2">
        <v>0</v>
      </c>
      <c r="E127" s="2">
        <v>5.1828286805096013</v>
      </c>
      <c r="F127" s="2">
        <v>662.79033569588182</v>
      </c>
      <c r="G127" s="2">
        <v>826.16904502025727</v>
      </c>
      <c r="H127" s="2">
        <v>370.20858418754051</v>
      </c>
      <c r="I127" s="2">
        <v>0</v>
      </c>
    </row>
    <row r="128" spans="1:9" x14ac:dyDescent="0.3">
      <c r="A128" s="2">
        <v>80</v>
      </c>
      <c r="B128" s="2">
        <v>846.63613136405411</v>
      </c>
      <c r="C128" s="2">
        <v>16.174416833288756</v>
      </c>
      <c r="D128" s="2">
        <v>0</v>
      </c>
      <c r="E128" s="2">
        <v>0</v>
      </c>
      <c r="F128" s="2">
        <v>660.42789142316815</v>
      </c>
      <c r="G128" s="2">
        <v>846.63613136405411</v>
      </c>
      <c r="H128" s="2">
        <v>110.37766054165331</v>
      </c>
      <c r="I128" s="2">
        <v>0</v>
      </c>
    </row>
    <row r="129" spans="1:9" x14ac:dyDescent="0.3">
      <c r="A129" s="2">
        <v>81</v>
      </c>
      <c r="B129" s="2">
        <v>847.12719410710633</v>
      </c>
      <c r="C129" s="2">
        <v>19.180489297138095</v>
      </c>
      <c r="D129" s="2">
        <v>0</v>
      </c>
      <c r="E129" s="2">
        <v>0</v>
      </c>
      <c r="F129" s="2">
        <v>748.87336629009769</v>
      </c>
      <c r="G129" s="2">
        <v>847.12719410710633</v>
      </c>
      <c r="H129" s="2">
        <v>322.04836931660566</v>
      </c>
      <c r="I129" s="2">
        <v>0</v>
      </c>
    </row>
    <row r="130" spans="1:9" x14ac:dyDescent="0.3">
      <c r="A130" s="2">
        <v>82</v>
      </c>
      <c r="B130" s="2">
        <v>1219.5358890073517</v>
      </c>
      <c r="C130" s="2">
        <v>26.251161435688811</v>
      </c>
      <c r="D130" s="2">
        <v>0</v>
      </c>
      <c r="E130" s="2">
        <v>0</v>
      </c>
      <c r="F130" s="2">
        <v>921.17449811773236</v>
      </c>
      <c r="G130" s="2">
        <v>1219.5358890073517</v>
      </c>
      <c r="H130" s="2">
        <v>484.40575644379715</v>
      </c>
      <c r="I130" s="2">
        <v>0</v>
      </c>
    </row>
    <row r="131" spans="1:9" x14ac:dyDescent="0.3">
      <c r="A131" s="2">
        <v>83</v>
      </c>
      <c r="B131" s="2">
        <v>1003.1800905498148</v>
      </c>
      <c r="C131" s="2">
        <v>21.190549601457363</v>
      </c>
      <c r="D131" s="2">
        <v>0</v>
      </c>
      <c r="E131" s="2">
        <v>0</v>
      </c>
      <c r="F131" s="2">
        <v>826.5015440024813</v>
      </c>
      <c r="G131" s="2">
        <v>1003.1800905498148</v>
      </c>
      <c r="H131" s="2">
        <v>289.37332559343986</v>
      </c>
      <c r="I131" s="2">
        <v>0</v>
      </c>
    </row>
    <row r="132" spans="1:9" x14ac:dyDescent="0.3">
      <c r="A132" s="2">
        <v>84</v>
      </c>
      <c r="B132" s="2">
        <v>1093.7858934580627</v>
      </c>
      <c r="C132" s="2">
        <v>23.065553122440463</v>
      </c>
      <c r="D132" s="2">
        <v>0</v>
      </c>
      <c r="E132" s="2">
        <v>0</v>
      </c>
      <c r="F132" s="2">
        <v>841.78536919490057</v>
      </c>
      <c r="G132" s="2">
        <v>1093.7858934580627</v>
      </c>
      <c r="H132" s="2">
        <v>370.98404959108302</v>
      </c>
      <c r="I132" s="2">
        <v>0</v>
      </c>
    </row>
    <row r="133" spans="1:9" x14ac:dyDescent="0.3">
      <c r="A133" s="2">
        <v>85</v>
      </c>
      <c r="B133" s="2">
        <v>1163.8892898759736</v>
      </c>
      <c r="C133" s="2">
        <v>25.520033330916</v>
      </c>
      <c r="D133" s="2">
        <v>0</v>
      </c>
      <c r="E133" s="2">
        <v>0</v>
      </c>
      <c r="F133" s="2">
        <v>844.98620199897982</v>
      </c>
      <c r="G133" s="2">
        <v>1163.8892898759736</v>
      </c>
      <c r="H133" s="2">
        <v>543.12784121664617</v>
      </c>
      <c r="I133" s="2">
        <v>0</v>
      </c>
    </row>
    <row r="134" spans="1:9" x14ac:dyDescent="0.3">
      <c r="A134" s="2">
        <v>86</v>
      </c>
      <c r="B134" s="2">
        <v>1013.6879451721402</v>
      </c>
      <c r="C134" s="2">
        <v>20.847767121282935</v>
      </c>
      <c r="D134" s="2">
        <v>0</v>
      </c>
      <c r="E134" s="2">
        <v>0</v>
      </c>
      <c r="F134" s="2">
        <v>715.09876526993958</v>
      </c>
      <c r="G134" s="2">
        <v>1013.6879451721402</v>
      </c>
      <c r="H134" s="2">
        <v>355.99000168621387</v>
      </c>
      <c r="I134" s="2">
        <v>0</v>
      </c>
    </row>
    <row r="135" spans="1:9" x14ac:dyDescent="0.3">
      <c r="A135" s="2">
        <v>87</v>
      </c>
      <c r="B135" s="2">
        <v>851.60432952050269</v>
      </c>
      <c r="C135" s="2">
        <v>17.324338287421298</v>
      </c>
      <c r="D135" s="2">
        <v>0</v>
      </c>
      <c r="E135" s="2">
        <v>0</v>
      </c>
      <c r="F135" s="2">
        <v>515.54990557839892</v>
      </c>
      <c r="G135" s="2">
        <v>851.60432952050269</v>
      </c>
      <c r="H135" s="2">
        <v>365.27959364322805</v>
      </c>
      <c r="I135" s="2">
        <v>0</v>
      </c>
    </row>
    <row r="136" spans="1:9" x14ac:dyDescent="0.3">
      <c r="A136" s="2">
        <v>88</v>
      </c>
      <c r="B136" s="2">
        <v>707.81105972277692</v>
      </c>
      <c r="C136" s="2">
        <v>12.310485706576555</v>
      </c>
      <c r="D136" s="2">
        <v>0</v>
      </c>
      <c r="E136" s="2">
        <v>0</v>
      </c>
      <c r="F136" s="2">
        <v>499.00626016381148</v>
      </c>
      <c r="G136" s="2">
        <v>707.81105972277692</v>
      </c>
      <c r="H136" s="2">
        <v>24.231250771067153</v>
      </c>
      <c r="I136" s="2">
        <v>0</v>
      </c>
    </row>
    <row r="137" spans="1:9" x14ac:dyDescent="0.3">
      <c r="A137" s="2">
        <v>89</v>
      </c>
      <c r="B137" s="2">
        <v>767.74540235569566</v>
      </c>
      <c r="C137" s="2">
        <v>15.708953111150713</v>
      </c>
      <c r="D137" s="2">
        <v>0</v>
      </c>
      <c r="E137" s="2">
        <v>0</v>
      </c>
      <c r="F137" s="2">
        <v>533.80382938974435</v>
      </c>
      <c r="G137" s="2">
        <v>767.74540235569566</v>
      </c>
      <c r="H137" s="2">
        <v>269.3460793696313</v>
      </c>
      <c r="I137" s="2">
        <v>0</v>
      </c>
    </row>
    <row r="138" spans="1:9" x14ac:dyDescent="0.3">
      <c r="A138" s="2">
        <v>90</v>
      </c>
      <c r="B138" s="2">
        <v>1041.7167338871782</v>
      </c>
      <c r="C138" s="2">
        <v>25.226524940109059</v>
      </c>
      <c r="D138" s="2">
        <v>0</v>
      </c>
      <c r="E138" s="2">
        <v>115.05835292798315</v>
      </c>
      <c r="F138" s="2">
        <v>949.12516127164872</v>
      </c>
      <c r="G138" s="2">
        <v>1041.7167338871782</v>
      </c>
      <c r="H138" s="2">
        <v>416.7522459240954</v>
      </c>
      <c r="I138" s="2">
        <v>0</v>
      </c>
    </row>
    <row r="139" spans="1:9" x14ac:dyDescent="0.3">
      <c r="A139" s="2">
        <v>91</v>
      </c>
      <c r="B139" s="2">
        <v>1098.7127463853185</v>
      </c>
      <c r="C139" s="2">
        <v>21.963162366696388</v>
      </c>
      <c r="D139" s="2">
        <v>0</v>
      </c>
      <c r="E139" s="2">
        <v>0</v>
      </c>
      <c r="F139" s="2">
        <v>691.3844911022511</v>
      </c>
      <c r="G139" s="2">
        <v>1098.7127463853185</v>
      </c>
      <c r="H139" s="2">
        <v>406.21899918206918</v>
      </c>
      <c r="I139" s="2">
        <v>0</v>
      </c>
    </row>
    <row r="140" spans="1:9" x14ac:dyDescent="0.3">
      <c r="A140" s="2">
        <v>92</v>
      </c>
      <c r="B140" s="2">
        <v>839.07605026778356</v>
      </c>
      <c r="C140" s="2">
        <v>16.251710189071122</v>
      </c>
      <c r="D140" s="2">
        <v>0</v>
      </c>
      <c r="E140" s="2">
        <v>0</v>
      </c>
      <c r="F140" s="2">
        <v>573.41828028850955</v>
      </c>
      <c r="G140" s="2">
        <v>839.07605026778356</v>
      </c>
      <c r="H140" s="2">
        <v>212.67668835081895</v>
      </c>
      <c r="I140" s="2">
        <v>0</v>
      </c>
    </row>
    <row r="141" spans="1:9" x14ac:dyDescent="0.3">
      <c r="A141" s="2">
        <v>93</v>
      </c>
      <c r="B141" s="2">
        <v>843.97915289862021</v>
      </c>
      <c r="C141" s="2">
        <v>19.095548160413696</v>
      </c>
      <c r="D141" s="2">
        <v>0</v>
      </c>
      <c r="E141" s="2">
        <v>0</v>
      </c>
      <c r="F141" s="2">
        <v>662.88753767687513</v>
      </c>
      <c r="G141" s="2">
        <v>843.97915289862021</v>
      </c>
      <c r="H141" s="2">
        <v>402.68812546587424</v>
      </c>
      <c r="I141" s="2">
        <v>0</v>
      </c>
    </row>
    <row r="142" spans="1:9" x14ac:dyDescent="0.3">
      <c r="A142" s="2">
        <v>94</v>
      </c>
      <c r="B142" s="2">
        <v>866.51878847737271</v>
      </c>
      <c r="C142" s="2">
        <v>19.776787411988437</v>
      </c>
      <c r="D142" s="2">
        <v>0</v>
      </c>
      <c r="E142" s="2">
        <v>0</v>
      </c>
      <c r="F142" s="2">
        <v>793.29134456953989</v>
      </c>
      <c r="G142" s="2">
        <v>866.51878847737271</v>
      </c>
      <c r="H142" s="2">
        <v>317.86860815193086</v>
      </c>
      <c r="I142" s="2">
        <v>0</v>
      </c>
    </row>
    <row r="143" spans="1:9" x14ac:dyDescent="0.3">
      <c r="A143" s="2">
        <v>95</v>
      </c>
      <c r="B143" s="2">
        <v>1077.3463108014689</v>
      </c>
      <c r="C143" s="2">
        <v>21.114623925458794</v>
      </c>
      <c r="D143" s="2">
        <v>0</v>
      </c>
      <c r="E143" s="2">
        <v>0</v>
      </c>
      <c r="F143" s="2">
        <v>796.29221052610865</v>
      </c>
      <c r="G143" s="2">
        <v>1077.3463108014689</v>
      </c>
      <c r="H143" s="2">
        <v>237.82387121830152</v>
      </c>
      <c r="I143" s="2">
        <v>0</v>
      </c>
    </row>
    <row r="144" spans="1:9" x14ac:dyDescent="0.3">
      <c r="A144" s="2">
        <v>96</v>
      </c>
      <c r="B144" s="2">
        <v>1001.0433923180194</v>
      </c>
      <c r="C144" s="2">
        <v>20.134681050906558</v>
      </c>
      <c r="D144" s="2">
        <v>0</v>
      </c>
      <c r="E144" s="2">
        <v>0</v>
      </c>
      <c r="F144" s="2">
        <v>630.58833430261916</v>
      </c>
      <c r="G144" s="2">
        <v>1001.0433923180194</v>
      </c>
      <c r="H144" s="2">
        <v>381.83637847001728</v>
      </c>
      <c r="I144" s="2">
        <v>0</v>
      </c>
    </row>
    <row r="145" spans="1:9" x14ac:dyDescent="0.3">
      <c r="A145" s="2">
        <v>97</v>
      </c>
      <c r="B145" s="2">
        <v>1001.2498565858355</v>
      </c>
      <c r="C145" s="2">
        <v>21.352273231904999</v>
      </c>
      <c r="D145" s="2">
        <v>0</v>
      </c>
      <c r="E145" s="2">
        <v>0</v>
      </c>
      <c r="F145" s="2">
        <v>812.66045145027965</v>
      </c>
      <c r="G145" s="2">
        <v>1001.2498565858355</v>
      </c>
      <c r="H145" s="2">
        <v>321.31701515438453</v>
      </c>
      <c r="I145" s="2">
        <v>0</v>
      </c>
    </row>
    <row r="146" spans="1:9" x14ac:dyDescent="0.3">
      <c r="A146" s="2">
        <v>98</v>
      </c>
      <c r="B146" s="2">
        <v>819.78269671015187</v>
      </c>
      <c r="C146" s="2">
        <v>14.378211742476308</v>
      </c>
      <c r="D146" s="2">
        <v>0</v>
      </c>
      <c r="E146" s="2">
        <v>0</v>
      </c>
      <c r="F146" s="2">
        <v>365.7076926011764</v>
      </c>
      <c r="G146" s="2">
        <v>819.78269671015187</v>
      </c>
      <c r="H146" s="2">
        <v>252.33078493630273</v>
      </c>
      <c r="I146" s="2">
        <v>0</v>
      </c>
    </row>
    <row r="147" spans="1:9" x14ac:dyDescent="0.3">
      <c r="A147" s="2">
        <v>99</v>
      </c>
      <c r="B147" s="2">
        <v>903.6393011918808</v>
      </c>
      <c r="C147" s="2">
        <v>18.714293834327741</v>
      </c>
      <c r="D147" s="2">
        <v>0</v>
      </c>
      <c r="E147" s="2">
        <v>0</v>
      </c>
      <c r="F147" s="2">
        <v>644.47549592161772</v>
      </c>
      <c r="G147" s="2">
        <v>903.6393011918808</v>
      </c>
      <c r="H147" s="2">
        <v>323.3145863192758</v>
      </c>
      <c r="I147" s="2">
        <v>0</v>
      </c>
    </row>
    <row r="148" spans="1:9" x14ac:dyDescent="0.3">
      <c r="A148" s="2">
        <v>100</v>
      </c>
      <c r="B148" s="2">
        <v>772.40423725444998</v>
      </c>
      <c r="C148" s="2">
        <v>15.139447677927933</v>
      </c>
      <c r="D148" s="2">
        <v>0</v>
      </c>
      <c r="E148" s="2">
        <v>0</v>
      </c>
      <c r="F148" s="2">
        <v>557.16344984499074</v>
      </c>
      <c r="G148" s="2">
        <v>772.40423725444998</v>
      </c>
      <c r="H148" s="2">
        <v>184.37708069335258</v>
      </c>
      <c r="I148" s="2">
        <v>0</v>
      </c>
    </row>
    <row r="149" spans="1:9" x14ac:dyDescent="0.3">
      <c r="A149" s="2">
        <v>101</v>
      </c>
      <c r="B149" s="2">
        <v>1256.1045473620475</v>
      </c>
      <c r="C149" s="2">
        <v>26.665159856275118</v>
      </c>
      <c r="D149" s="2">
        <v>0</v>
      </c>
      <c r="E149" s="2">
        <v>0</v>
      </c>
      <c r="F149" s="2">
        <v>899.33883152492945</v>
      </c>
      <c r="G149" s="2">
        <v>1256.1045473620475</v>
      </c>
      <c r="H149" s="2">
        <v>511.07260674053487</v>
      </c>
      <c r="I149" s="2">
        <v>0</v>
      </c>
    </row>
    <row r="150" spans="1:9" x14ac:dyDescent="0.3">
      <c r="A150" s="2">
        <v>102</v>
      </c>
      <c r="B150" s="2">
        <v>997.38030672555942</v>
      </c>
      <c r="C150" s="2">
        <v>22.149353895899353</v>
      </c>
      <c r="D150" s="2">
        <v>0</v>
      </c>
      <c r="E150" s="2">
        <v>0</v>
      </c>
      <c r="F150" s="2">
        <v>806.8781137793726</v>
      </c>
      <c r="G150" s="2">
        <v>997.38030672555942</v>
      </c>
      <c r="H150" s="2">
        <v>410.67696908500284</v>
      </c>
      <c r="I150" s="2">
        <v>0</v>
      </c>
    </row>
    <row r="151" spans="1:9" x14ac:dyDescent="0.3">
      <c r="A151" s="2">
        <v>103</v>
      </c>
      <c r="B151" s="2">
        <v>735.9156835062463</v>
      </c>
      <c r="C151" s="2">
        <v>13.851185815007426</v>
      </c>
      <c r="D151" s="2">
        <v>0</v>
      </c>
      <c r="E151" s="2">
        <v>0</v>
      </c>
      <c r="F151" s="2">
        <v>504.3937644164489</v>
      </c>
      <c r="G151" s="2">
        <v>735.9156835062463</v>
      </c>
      <c r="H151" s="2">
        <v>144.80913357804729</v>
      </c>
      <c r="I151" s="2">
        <v>0</v>
      </c>
    </row>
    <row r="152" spans="1:9" x14ac:dyDescent="0.3">
      <c r="A152" s="2">
        <v>104</v>
      </c>
      <c r="B152" s="2">
        <v>906.15608827958022</v>
      </c>
      <c r="C152" s="2">
        <v>20.177967194234625</v>
      </c>
      <c r="D152" s="2">
        <v>0</v>
      </c>
      <c r="E152" s="2">
        <v>0</v>
      </c>
      <c r="F152" s="2">
        <v>887.84405484023591</v>
      </c>
      <c r="G152" s="2">
        <v>906.15608827958022</v>
      </c>
      <c r="H152" s="2">
        <v>223.79657630364636</v>
      </c>
      <c r="I152" s="2">
        <v>0</v>
      </c>
    </row>
    <row r="153" spans="1:9" x14ac:dyDescent="0.3">
      <c r="A153" s="2">
        <v>105</v>
      </c>
      <c r="B153" s="2">
        <v>1127.5297586514957</v>
      </c>
      <c r="C153" s="2">
        <v>24.810085431404815</v>
      </c>
      <c r="D153" s="2">
        <v>0</v>
      </c>
      <c r="E153" s="2">
        <v>58.6672188743471</v>
      </c>
      <c r="F153" s="2">
        <v>927.88190831085217</v>
      </c>
      <c r="G153" s="2">
        <v>1127.5297586514957</v>
      </c>
      <c r="H153" s="2">
        <v>366.92965730378637</v>
      </c>
      <c r="I153" s="2">
        <v>0</v>
      </c>
    </row>
    <row r="154" spans="1:9" x14ac:dyDescent="0.3">
      <c r="A154" s="2">
        <v>106</v>
      </c>
      <c r="B154" s="2">
        <v>821.41860156851681</v>
      </c>
      <c r="C154" s="2">
        <v>16.641592191105985</v>
      </c>
      <c r="D154" s="2">
        <v>0</v>
      </c>
      <c r="E154" s="2">
        <v>0</v>
      </c>
      <c r="F154" s="2">
        <v>643.74253931897715</v>
      </c>
      <c r="G154" s="2">
        <v>821.41860156851681</v>
      </c>
      <c r="H154" s="2">
        <v>198.99807822310459</v>
      </c>
      <c r="I154" s="2">
        <v>0</v>
      </c>
    </row>
    <row r="155" spans="1:9" x14ac:dyDescent="0.3">
      <c r="A155" s="2">
        <v>107</v>
      </c>
      <c r="B155" s="2">
        <v>675.18072794037607</v>
      </c>
      <c r="C155" s="2">
        <v>14.296680332955066</v>
      </c>
      <c r="D155" s="2">
        <v>0</v>
      </c>
      <c r="E155" s="2">
        <v>19.756159313969192</v>
      </c>
      <c r="F155" s="2">
        <v>559.36817929710583</v>
      </c>
      <c r="G155" s="2">
        <v>675.18072794037607</v>
      </c>
      <c r="H155" s="2">
        <v>175.36296674405548</v>
      </c>
      <c r="I155" s="2">
        <v>0</v>
      </c>
    </row>
    <row r="156" spans="1:9" x14ac:dyDescent="0.3">
      <c r="A156" s="2">
        <v>108</v>
      </c>
      <c r="B156" s="2">
        <v>710.08206215703422</v>
      </c>
      <c r="C156" s="2">
        <v>14.000285954482806</v>
      </c>
      <c r="D156" s="2">
        <v>0</v>
      </c>
      <c r="E156" s="2">
        <v>0</v>
      </c>
      <c r="F156" s="2">
        <v>633.09804819494548</v>
      </c>
      <c r="G156" s="2">
        <v>710.08206215703422</v>
      </c>
      <c r="H156" s="2">
        <v>56.848485096300919</v>
      </c>
      <c r="I156" s="2">
        <v>0</v>
      </c>
    </row>
    <row r="157" spans="1:9" x14ac:dyDescent="0.3">
      <c r="A157" s="2">
        <v>109</v>
      </c>
      <c r="B157" s="2">
        <v>898.42528230660855</v>
      </c>
      <c r="C157" s="2">
        <v>16.251919409183195</v>
      </c>
      <c r="D157" s="2">
        <v>0</v>
      </c>
      <c r="E157" s="2">
        <v>0</v>
      </c>
      <c r="F157" s="2">
        <v>603.14813513165882</v>
      </c>
      <c r="G157" s="2">
        <v>898.42528230660855</v>
      </c>
      <c r="H157" s="2">
        <v>123.61852348005186</v>
      </c>
      <c r="I157" s="2">
        <v>0</v>
      </c>
    </row>
    <row r="158" spans="1:9" x14ac:dyDescent="0.3">
      <c r="A158" s="2">
        <v>110</v>
      </c>
      <c r="B158" s="2">
        <v>1344.5680525844095</v>
      </c>
      <c r="C158" s="2">
        <v>31.294206507932174</v>
      </c>
      <c r="D158" s="2">
        <v>0</v>
      </c>
      <c r="E158" s="2">
        <v>75.294298525423301</v>
      </c>
      <c r="F158" s="2">
        <v>1161.0154886158912</v>
      </c>
      <c r="G158" s="2">
        <v>1344.5680525844095</v>
      </c>
      <c r="H158" s="2">
        <v>548.54281106749295</v>
      </c>
      <c r="I158" s="2">
        <v>0</v>
      </c>
    </row>
    <row r="159" spans="1:9" x14ac:dyDescent="0.3">
      <c r="A159" s="2">
        <v>111</v>
      </c>
      <c r="B159" s="2">
        <v>974.48782627028595</v>
      </c>
      <c r="C159" s="2">
        <v>21.365373439454196</v>
      </c>
      <c r="D159" s="2">
        <v>0</v>
      </c>
      <c r="E159" s="2">
        <v>0</v>
      </c>
      <c r="F159" s="2">
        <v>817.45411683402472</v>
      </c>
      <c r="G159" s="2">
        <v>974.48782627028595</v>
      </c>
      <c r="H159" s="2">
        <v>344.59540084110859</v>
      </c>
      <c r="I159" s="2">
        <v>0</v>
      </c>
    </row>
    <row r="160" spans="1:9" x14ac:dyDescent="0.3">
      <c r="A160" s="2">
        <v>112</v>
      </c>
      <c r="B160" s="2">
        <v>744.8328817791903</v>
      </c>
      <c r="C160" s="2">
        <v>14.43466335207078</v>
      </c>
      <c r="D160" s="2">
        <v>0</v>
      </c>
      <c r="E160" s="2">
        <v>0</v>
      </c>
      <c r="F160" s="2">
        <v>601.90682131034873</v>
      </c>
      <c r="G160" s="2">
        <v>744.8328817791903</v>
      </c>
      <c r="H160" s="2">
        <v>96.726632117538884</v>
      </c>
      <c r="I160" s="2">
        <v>0</v>
      </c>
    </row>
    <row r="161" spans="1:9" x14ac:dyDescent="0.3">
      <c r="A161" s="2">
        <v>113</v>
      </c>
      <c r="B161" s="2">
        <v>1082.5260523850234</v>
      </c>
      <c r="C161" s="2">
        <v>22.27261969018079</v>
      </c>
      <c r="D161" s="2">
        <v>0</v>
      </c>
      <c r="E161" s="2">
        <v>0</v>
      </c>
      <c r="F161" s="2">
        <v>759.77372985306602</v>
      </c>
      <c r="G161" s="2">
        <v>1082.5260523850234</v>
      </c>
      <c r="H161" s="2">
        <v>384.96218677998968</v>
      </c>
      <c r="I161" s="2">
        <v>0</v>
      </c>
    </row>
    <row r="162" spans="1:9" x14ac:dyDescent="0.3">
      <c r="A162" s="2">
        <v>114</v>
      </c>
      <c r="B162" s="2">
        <v>1012.5020905551896</v>
      </c>
      <c r="C162" s="2">
        <v>21.271205037608894</v>
      </c>
      <c r="D162" s="2">
        <v>0</v>
      </c>
      <c r="E162" s="2">
        <v>0</v>
      </c>
      <c r="F162" s="2">
        <v>732.66545089407305</v>
      </c>
      <c r="G162" s="2">
        <v>1012.5020905551896</v>
      </c>
      <c r="H162" s="2">
        <v>381.95296231162683</v>
      </c>
      <c r="I162" s="2">
        <v>0</v>
      </c>
    </row>
    <row r="163" spans="1:9" x14ac:dyDescent="0.3">
      <c r="A163" s="2">
        <v>115</v>
      </c>
      <c r="B163" s="2">
        <v>991.47961617194323</v>
      </c>
      <c r="C163" s="2">
        <v>21.355418388836284</v>
      </c>
      <c r="D163" s="2">
        <v>0</v>
      </c>
      <c r="E163" s="2">
        <v>0</v>
      </c>
      <c r="F163" s="2">
        <v>750.5412590258793</v>
      </c>
      <c r="G163" s="2">
        <v>991.47961617194323</v>
      </c>
      <c r="H163" s="2">
        <v>393.52096368580578</v>
      </c>
      <c r="I163" s="2">
        <v>0</v>
      </c>
    </row>
    <row r="164" spans="1:9" x14ac:dyDescent="0.3">
      <c r="A164" s="2">
        <v>116</v>
      </c>
      <c r="B164" s="2">
        <v>1158.6577294121071</v>
      </c>
      <c r="C164" s="2">
        <v>24.720006035487934</v>
      </c>
      <c r="D164" s="2">
        <v>0</v>
      </c>
      <c r="E164" s="2">
        <v>0</v>
      </c>
      <c r="F164" s="2">
        <v>890.87933985464633</v>
      </c>
      <c r="G164" s="2">
        <v>1158.6577294121071</v>
      </c>
      <c r="H164" s="2">
        <v>422.46353428203975</v>
      </c>
      <c r="I164" s="2">
        <v>0</v>
      </c>
    </row>
    <row r="165" spans="1:9" x14ac:dyDescent="0.3">
      <c r="A165" s="2">
        <v>117</v>
      </c>
      <c r="B165" s="2">
        <v>815.38976742491786</v>
      </c>
      <c r="C165" s="2">
        <v>18.240546704462094</v>
      </c>
      <c r="D165" s="2">
        <v>0</v>
      </c>
      <c r="E165" s="2">
        <v>119.4973729925207</v>
      </c>
      <c r="F165" s="2">
        <v>790.99113694906782</v>
      </c>
      <c r="G165" s="2">
        <v>815.38976742491786</v>
      </c>
      <c r="H165" s="2">
        <v>98.176393079703303</v>
      </c>
      <c r="I165" s="2">
        <v>0</v>
      </c>
    </row>
    <row r="166" spans="1:9" x14ac:dyDescent="0.3">
      <c r="A166" s="2">
        <v>118</v>
      </c>
      <c r="B166" s="2">
        <v>1051.4818619721773</v>
      </c>
      <c r="C166" s="2">
        <v>26.267762018880582</v>
      </c>
      <c r="D166" s="2">
        <v>0</v>
      </c>
      <c r="E166" s="2">
        <v>110.73509245131777</v>
      </c>
      <c r="F166" s="2">
        <v>943.25817878504654</v>
      </c>
      <c r="G166" s="2">
        <v>1051.4818619721773</v>
      </c>
      <c r="H166" s="2">
        <v>521.30106867951645</v>
      </c>
      <c r="I166" s="2">
        <v>0</v>
      </c>
    </row>
    <row r="167" spans="1:9" x14ac:dyDescent="0.3">
      <c r="A167" s="2">
        <v>119</v>
      </c>
      <c r="B167" s="2">
        <v>908.79543094661858</v>
      </c>
      <c r="C167" s="2">
        <v>18.887813615766632</v>
      </c>
      <c r="D167" s="2">
        <v>0</v>
      </c>
      <c r="E167" s="2">
        <v>0</v>
      </c>
      <c r="F167" s="2">
        <v>549.94430848189268</v>
      </c>
      <c r="G167" s="2">
        <v>908.79543094661858</v>
      </c>
      <c r="H167" s="2">
        <v>430.04162214815187</v>
      </c>
      <c r="I167" s="2">
        <v>0</v>
      </c>
    </row>
    <row r="168" spans="1:9" x14ac:dyDescent="0.3">
      <c r="A168" s="2">
        <v>120</v>
      </c>
      <c r="B168" s="2">
        <v>898.00857803925874</v>
      </c>
      <c r="C168" s="2">
        <v>17.931297002293643</v>
      </c>
      <c r="D168" s="2">
        <v>0</v>
      </c>
      <c r="E168" s="2">
        <v>0</v>
      </c>
      <c r="F168" s="2">
        <v>582.32487060714266</v>
      </c>
      <c r="G168" s="2">
        <v>898.00857803925874</v>
      </c>
      <c r="H168" s="2">
        <v>312.79625158296312</v>
      </c>
      <c r="I168" s="2">
        <v>0</v>
      </c>
    </row>
    <row r="169" spans="1:9" x14ac:dyDescent="0.3">
      <c r="A169" s="2">
        <v>121</v>
      </c>
      <c r="B169" s="2">
        <v>936.76326890534665</v>
      </c>
      <c r="C169" s="2">
        <v>18.861319535231729</v>
      </c>
      <c r="D169" s="2">
        <v>0</v>
      </c>
      <c r="E169" s="2">
        <v>0</v>
      </c>
      <c r="F169" s="2">
        <v>657.7558151519188</v>
      </c>
      <c r="G169" s="2">
        <v>936.76326890534665</v>
      </c>
      <c r="H169" s="2">
        <v>291.61286946590735</v>
      </c>
      <c r="I169" s="2">
        <v>0</v>
      </c>
    </row>
    <row r="170" spans="1:9" x14ac:dyDescent="0.3">
      <c r="A170" s="2">
        <v>122</v>
      </c>
      <c r="B170" s="2">
        <v>859.46208001137256</v>
      </c>
      <c r="C170" s="2">
        <v>17.945868382330179</v>
      </c>
      <c r="D170" s="2">
        <v>0</v>
      </c>
      <c r="E170" s="2">
        <v>0</v>
      </c>
      <c r="F170" s="2">
        <v>779.5956813688058</v>
      </c>
      <c r="G170" s="2">
        <v>859.46208001137256</v>
      </c>
      <c r="H170" s="2">
        <v>155.52907685283935</v>
      </c>
      <c r="I170" s="2">
        <v>0</v>
      </c>
    </row>
    <row r="171" spans="1:9" x14ac:dyDescent="0.3">
      <c r="A171" s="2">
        <v>123</v>
      </c>
      <c r="B171" s="2">
        <v>1001.4906732409854</v>
      </c>
      <c r="C171" s="2">
        <v>21.122225914282442</v>
      </c>
      <c r="D171" s="2">
        <v>0</v>
      </c>
      <c r="E171" s="2">
        <v>0</v>
      </c>
      <c r="F171" s="2">
        <v>842.36671745680292</v>
      </c>
      <c r="G171" s="2">
        <v>1001.4906732409854</v>
      </c>
      <c r="H171" s="2">
        <v>268.36520073045585</v>
      </c>
      <c r="I171" s="2">
        <v>0</v>
      </c>
    </row>
    <row r="172" spans="1:9" x14ac:dyDescent="0.3">
      <c r="A172" s="2">
        <v>124</v>
      </c>
      <c r="B172" s="2">
        <v>1220.6417332794713</v>
      </c>
      <c r="C172" s="2">
        <v>25.2941922369446</v>
      </c>
      <c r="D172" s="2">
        <v>0</v>
      </c>
      <c r="E172" s="2">
        <v>0</v>
      </c>
      <c r="F172" s="2">
        <v>765.95723014958185</v>
      </c>
      <c r="G172" s="2">
        <v>1220.6417332794713</v>
      </c>
      <c r="H172" s="2">
        <v>542.82026026540689</v>
      </c>
      <c r="I172" s="2">
        <v>0</v>
      </c>
    </row>
    <row r="173" spans="1:9" x14ac:dyDescent="0.3">
      <c r="A173" s="2">
        <v>125</v>
      </c>
      <c r="B173" s="2">
        <v>861.31405139248363</v>
      </c>
      <c r="C173" s="2">
        <v>19.27711633098582</v>
      </c>
      <c r="D173" s="2">
        <v>0</v>
      </c>
      <c r="E173" s="2">
        <v>0</v>
      </c>
      <c r="F173" s="2">
        <v>731.86881167452862</v>
      </c>
      <c r="G173" s="2">
        <v>861.31405139248363</v>
      </c>
      <c r="H173" s="2">
        <v>334.52877003156982</v>
      </c>
      <c r="I173" s="2">
        <v>0</v>
      </c>
    </row>
    <row r="174" spans="1:9" x14ac:dyDescent="0.3">
      <c r="A174" s="2">
        <v>126</v>
      </c>
      <c r="B174" s="2">
        <v>899.62250160947406</v>
      </c>
      <c r="C174" s="2">
        <v>18.038448175923769</v>
      </c>
      <c r="D174" s="2">
        <v>0</v>
      </c>
      <c r="E174" s="2">
        <v>0</v>
      </c>
      <c r="F174" s="2">
        <v>591.49156685259322</v>
      </c>
      <c r="G174" s="2">
        <v>899.62250160947406</v>
      </c>
      <c r="H174" s="2">
        <v>312.7307491303095</v>
      </c>
      <c r="I174" s="2">
        <v>0</v>
      </c>
    </row>
    <row r="175" spans="1:9" x14ac:dyDescent="0.3">
      <c r="A175" s="2">
        <v>127</v>
      </c>
      <c r="B175" s="2">
        <v>923.53584122177995</v>
      </c>
      <c r="C175" s="2">
        <v>18.556204501151495</v>
      </c>
      <c r="D175" s="2">
        <v>0</v>
      </c>
      <c r="E175" s="2">
        <v>0</v>
      </c>
      <c r="F175" s="2">
        <v>480.51465609922025</v>
      </c>
      <c r="G175" s="2">
        <v>923.53584122177995</v>
      </c>
      <c r="H175" s="2">
        <v>451.56995279414923</v>
      </c>
      <c r="I175" s="2">
        <v>0</v>
      </c>
    </row>
    <row r="176" spans="1:9" x14ac:dyDescent="0.3">
      <c r="A176" s="2">
        <v>128</v>
      </c>
      <c r="B176" s="2">
        <v>859.7055292523105</v>
      </c>
      <c r="C176" s="2">
        <v>17.40872493653767</v>
      </c>
      <c r="D176" s="2">
        <v>0</v>
      </c>
      <c r="E176" s="2">
        <v>0</v>
      </c>
      <c r="F176" s="2">
        <v>503.76023668686139</v>
      </c>
      <c r="G176" s="2">
        <v>859.7055292523105</v>
      </c>
      <c r="H176" s="2">
        <v>377.40672771459504</v>
      </c>
      <c r="I176" s="2">
        <v>0</v>
      </c>
    </row>
    <row r="177" spans="1:9" x14ac:dyDescent="0.3">
      <c r="A177" s="2">
        <v>129</v>
      </c>
      <c r="B177" s="2">
        <v>1326.24048915704</v>
      </c>
      <c r="C177" s="2">
        <v>29.656584792765656</v>
      </c>
      <c r="D177" s="2">
        <v>0</v>
      </c>
      <c r="E177" s="2">
        <v>93.560038634384455</v>
      </c>
      <c r="F177" s="2">
        <v>1041.8831088978284</v>
      </c>
      <c r="G177" s="2">
        <v>1326.24048915704</v>
      </c>
      <c r="H177" s="2">
        <v>503.97484258731265</v>
      </c>
      <c r="I177" s="2">
        <v>0</v>
      </c>
    </row>
    <row r="178" spans="1:9" x14ac:dyDescent="0.3">
      <c r="A178" s="2">
        <v>130</v>
      </c>
      <c r="B178" s="2">
        <v>1071.6539442107678</v>
      </c>
      <c r="C178" s="2">
        <v>22.492908419045762</v>
      </c>
      <c r="D178" s="2">
        <v>0</v>
      </c>
      <c r="E178" s="2">
        <v>0</v>
      </c>
      <c r="F178" s="2">
        <v>905.67261261401381</v>
      </c>
      <c r="G178" s="2">
        <v>1071.6539442107678</v>
      </c>
      <c r="H178" s="2">
        <v>271.96428507979454</v>
      </c>
      <c r="I178" s="2">
        <v>0</v>
      </c>
    </row>
    <row r="179" spans="1:9" x14ac:dyDescent="0.3">
      <c r="A179" s="2">
        <v>131</v>
      </c>
      <c r="B179" s="2">
        <v>881.39962736523694</v>
      </c>
      <c r="C179" s="2">
        <v>19.345292295905821</v>
      </c>
      <c r="D179" s="2">
        <v>0</v>
      </c>
      <c r="E179" s="2">
        <v>64.158180891099391</v>
      </c>
      <c r="F179" s="2">
        <v>749.50316031761486</v>
      </c>
      <c r="G179" s="2">
        <v>881.39962736523694</v>
      </c>
      <c r="H179" s="2">
        <v>239.46826101663055</v>
      </c>
      <c r="I179" s="2">
        <v>0</v>
      </c>
    </row>
    <row r="180" spans="1:9" x14ac:dyDescent="0.3">
      <c r="A180" s="2">
        <v>132</v>
      </c>
      <c r="B180" s="2">
        <v>903.6401599603364</v>
      </c>
      <c r="C180" s="2">
        <v>17.957392405594653</v>
      </c>
      <c r="D180" s="2">
        <v>0</v>
      </c>
      <c r="E180" s="2">
        <v>0</v>
      </c>
      <c r="F180" s="2">
        <v>666.86356684396151</v>
      </c>
      <c r="G180" s="2">
        <v>903.6401599603364</v>
      </c>
      <c r="H180" s="2">
        <v>225.23551375516763</v>
      </c>
      <c r="I180" s="2">
        <v>0</v>
      </c>
    </row>
    <row r="181" spans="1:9" x14ac:dyDescent="0.3">
      <c r="A181" s="2">
        <v>133</v>
      </c>
      <c r="B181" s="2">
        <v>935.3325271272779</v>
      </c>
      <c r="C181" s="2">
        <v>21.036855266043535</v>
      </c>
      <c r="D181" s="2">
        <v>0</v>
      </c>
      <c r="E181" s="2">
        <v>4.1784812385023997</v>
      </c>
      <c r="F181" s="2">
        <v>801.41974948201437</v>
      </c>
      <c r="G181" s="2">
        <v>935.3325271272779</v>
      </c>
      <c r="H181" s="2">
        <v>362.75476875655886</v>
      </c>
      <c r="I181" s="2">
        <v>0</v>
      </c>
    </row>
    <row r="182" spans="1:9" x14ac:dyDescent="0.3">
      <c r="A182" s="2">
        <v>134</v>
      </c>
      <c r="B182" s="2">
        <v>1006.4092682325409</v>
      </c>
      <c r="C182" s="2">
        <v>22.539408524037576</v>
      </c>
      <c r="D182" s="2">
        <v>0</v>
      </c>
      <c r="E182" s="2">
        <v>0</v>
      </c>
      <c r="F182" s="2">
        <v>1006.4092682325409</v>
      </c>
      <c r="G182" s="2">
        <v>997.99927014587274</v>
      </c>
      <c r="H182" s="2">
        <v>249.53231402534402</v>
      </c>
      <c r="I182" s="2">
        <v>0</v>
      </c>
    </row>
    <row r="183" spans="1:9" x14ac:dyDescent="0.3">
      <c r="A183" s="2">
        <v>135</v>
      </c>
      <c r="B183" s="2">
        <v>762.81356741883246</v>
      </c>
      <c r="C183" s="2">
        <v>14.802087698275969</v>
      </c>
      <c r="D183" s="2">
        <v>0</v>
      </c>
      <c r="E183" s="2">
        <v>0</v>
      </c>
      <c r="F183" s="2">
        <v>689.1675925541067</v>
      </c>
      <c r="G183" s="2">
        <v>762.81356741883246</v>
      </c>
      <c r="H183" s="2">
        <v>28.227609854657658</v>
      </c>
      <c r="I183" s="2">
        <v>0</v>
      </c>
    </row>
    <row r="184" spans="1:9" x14ac:dyDescent="0.3">
      <c r="A184" s="2">
        <v>136</v>
      </c>
      <c r="B184" s="2">
        <v>652.6875991600873</v>
      </c>
      <c r="C184" s="2">
        <v>11.79136395868089</v>
      </c>
      <c r="D184" s="2">
        <v>0</v>
      </c>
      <c r="E184" s="2">
        <v>0</v>
      </c>
      <c r="F184" s="2">
        <v>526.44879670800174</v>
      </c>
      <c r="G184" s="2">
        <v>652.6875991600873</v>
      </c>
      <c r="H184" s="2">
        <v>0</v>
      </c>
      <c r="I184" s="2">
        <v>0</v>
      </c>
    </row>
    <row r="185" spans="1:9" x14ac:dyDescent="0.3">
      <c r="A185" s="2">
        <v>137</v>
      </c>
      <c r="B185" s="2">
        <v>1090.3612426180375</v>
      </c>
      <c r="C185" s="2">
        <v>24.443270810387478</v>
      </c>
      <c r="D185" s="2">
        <v>0</v>
      </c>
      <c r="E185" s="2">
        <v>12.530032546767643</v>
      </c>
      <c r="F185" s="2">
        <v>817.08321099604245</v>
      </c>
      <c r="G185" s="2">
        <v>1090.3612426180375</v>
      </c>
      <c r="H185" s="2">
        <v>524.35259487789972</v>
      </c>
      <c r="I185" s="2">
        <v>0</v>
      </c>
    </row>
    <row r="186" spans="1:9" x14ac:dyDescent="0.3">
      <c r="A186" s="2">
        <v>138</v>
      </c>
      <c r="B186" s="2">
        <v>708.84450491573079</v>
      </c>
      <c r="C186" s="2">
        <v>14.629709217880412</v>
      </c>
      <c r="D186" s="2">
        <v>0</v>
      </c>
      <c r="E186" s="2">
        <v>0</v>
      </c>
      <c r="F186" s="2">
        <v>516.32420728224224</v>
      </c>
      <c r="G186" s="2">
        <v>708.84450491573079</v>
      </c>
      <c r="H186" s="2">
        <v>237.80220959006829</v>
      </c>
      <c r="I186" s="2">
        <v>0</v>
      </c>
    </row>
    <row r="187" spans="1:9" x14ac:dyDescent="0.3">
      <c r="A187" s="2">
        <v>139</v>
      </c>
      <c r="B187" s="2">
        <v>1040.0773730833007</v>
      </c>
      <c r="C187" s="2">
        <v>21.280997132596898</v>
      </c>
      <c r="D187" s="2">
        <v>0</v>
      </c>
      <c r="E187" s="2">
        <v>0</v>
      </c>
      <c r="F187" s="2">
        <v>674.02114235333374</v>
      </c>
      <c r="G187" s="2">
        <v>1040.0773730833007</v>
      </c>
      <c r="H187" s="2">
        <v>414.00119782305546</v>
      </c>
      <c r="I187" s="2">
        <v>0</v>
      </c>
    </row>
    <row r="188" spans="1:9" x14ac:dyDescent="0.3">
      <c r="A188" s="2">
        <v>140</v>
      </c>
      <c r="B188" s="2">
        <v>1156.0851071391953</v>
      </c>
      <c r="C188" s="2">
        <v>22.939708635173861</v>
      </c>
      <c r="D188" s="2">
        <v>0</v>
      </c>
      <c r="E188" s="2">
        <v>0</v>
      </c>
      <c r="F188" s="2">
        <v>785.52324672328905</v>
      </c>
      <c r="G188" s="2">
        <v>1156.0851071391953</v>
      </c>
      <c r="H188" s="2">
        <v>352.36250965490171</v>
      </c>
      <c r="I188" s="2">
        <v>0</v>
      </c>
    </row>
    <row r="189" spans="1:9" x14ac:dyDescent="0.3">
      <c r="A189" s="2">
        <v>141</v>
      </c>
      <c r="B189" s="2">
        <v>965.1881096735633</v>
      </c>
      <c r="C189" s="2">
        <v>18.940553582473179</v>
      </c>
      <c r="D189" s="2">
        <v>0</v>
      </c>
      <c r="E189" s="2">
        <v>0</v>
      </c>
      <c r="F189" s="2">
        <v>771.40528010232265</v>
      </c>
      <c r="G189" s="2">
        <v>965.1881096735633</v>
      </c>
      <c r="H189" s="2">
        <v>157.46196847143165</v>
      </c>
      <c r="I189" s="2">
        <v>0</v>
      </c>
    </row>
    <row r="190" spans="1:9" x14ac:dyDescent="0.3">
      <c r="A190" s="2">
        <v>142</v>
      </c>
      <c r="B190" s="2">
        <v>785.0438800739048</v>
      </c>
      <c r="C190" s="2">
        <v>14.457096726451923</v>
      </c>
      <c r="D190" s="2">
        <v>0</v>
      </c>
      <c r="E190" s="2">
        <v>0</v>
      </c>
      <c r="F190" s="2">
        <v>785.0438800739048</v>
      </c>
      <c r="G190" s="2">
        <v>660.66579257128751</v>
      </c>
      <c r="H190" s="2">
        <v>0</v>
      </c>
      <c r="I190" s="2">
        <v>0</v>
      </c>
    </row>
    <row r="191" spans="1:9" x14ac:dyDescent="0.3">
      <c r="A191" s="2">
        <v>143</v>
      </c>
      <c r="B191" s="2">
        <v>768.77422465682548</v>
      </c>
      <c r="C191" s="2">
        <v>15.82958321482689</v>
      </c>
      <c r="D191" s="2">
        <v>0</v>
      </c>
      <c r="E191" s="2">
        <v>0</v>
      </c>
      <c r="F191" s="2">
        <v>612.54619296402871</v>
      </c>
      <c r="G191" s="2">
        <v>768.77422465682548</v>
      </c>
      <c r="H191" s="2">
        <v>201.63790386183473</v>
      </c>
      <c r="I191" s="2">
        <v>0</v>
      </c>
    </row>
    <row r="192" spans="1:9" x14ac:dyDescent="0.3">
      <c r="A192" s="2">
        <v>144</v>
      </c>
      <c r="B192" s="2">
        <v>982.6122229205389</v>
      </c>
      <c r="C192" s="2">
        <v>17.584582738514435</v>
      </c>
      <c r="D192" s="2">
        <v>0</v>
      </c>
      <c r="E192" s="2">
        <v>0</v>
      </c>
      <c r="F192" s="2">
        <v>560.64891933001581</v>
      </c>
      <c r="G192" s="2">
        <v>982.6122229205389</v>
      </c>
      <c r="H192" s="2">
        <v>215.19713160088895</v>
      </c>
      <c r="I192" s="2">
        <v>0</v>
      </c>
    </row>
    <row r="193" spans="1:9" x14ac:dyDescent="0.3">
      <c r="A193" s="2">
        <v>145</v>
      </c>
      <c r="B193" s="2">
        <v>827.38571856282715</v>
      </c>
      <c r="C193" s="2">
        <v>14.523509413316237</v>
      </c>
      <c r="D193" s="2">
        <v>0</v>
      </c>
      <c r="E193" s="2">
        <v>0</v>
      </c>
      <c r="F193" s="2">
        <v>480.59593701694303</v>
      </c>
      <c r="G193" s="2">
        <v>827.38571856282715</v>
      </c>
      <c r="H193" s="2">
        <v>144.36928575185357</v>
      </c>
      <c r="I193" s="2">
        <v>0</v>
      </c>
    </row>
    <row r="194" spans="1:9" x14ac:dyDescent="0.3">
      <c r="A194" s="2">
        <v>146</v>
      </c>
      <c r="B194" s="2">
        <v>713.32833105649024</v>
      </c>
      <c r="C194" s="2">
        <v>13.119884236466223</v>
      </c>
      <c r="D194" s="2">
        <v>0</v>
      </c>
      <c r="E194" s="2">
        <v>0</v>
      </c>
      <c r="F194" s="2">
        <v>472.88377568714941</v>
      </c>
      <c r="G194" s="2">
        <v>713.32833105649024</v>
      </c>
      <c r="H194" s="2">
        <v>125.77631690298267</v>
      </c>
      <c r="I194" s="2">
        <v>0</v>
      </c>
    </row>
    <row r="195" spans="1:9" x14ac:dyDescent="0.3">
      <c r="A195" s="2">
        <v>147</v>
      </c>
      <c r="B195" s="2">
        <v>716.72339404644572</v>
      </c>
      <c r="C195" s="2">
        <v>13.551033385725995</v>
      </c>
      <c r="D195" s="2">
        <v>0</v>
      </c>
      <c r="E195" s="2">
        <v>0</v>
      </c>
      <c r="F195" s="2">
        <v>554.65675904883483</v>
      </c>
      <c r="G195" s="2">
        <v>716.72339404644572</v>
      </c>
      <c r="H195" s="2">
        <v>83.723185477319021</v>
      </c>
      <c r="I195" s="2">
        <v>0</v>
      </c>
    </row>
    <row r="196" spans="1:9" x14ac:dyDescent="0.3">
      <c r="A196" s="2">
        <v>148</v>
      </c>
      <c r="B196" s="2">
        <v>778.0740129962428</v>
      </c>
      <c r="C196" s="2">
        <v>16.141862621826935</v>
      </c>
      <c r="D196" s="2">
        <v>0</v>
      </c>
      <c r="E196" s="2">
        <v>0</v>
      </c>
      <c r="F196" s="2">
        <v>718.7939320244318</v>
      </c>
      <c r="G196" s="2">
        <v>778.0740129962428</v>
      </c>
      <c r="H196" s="2">
        <v>117.31831716201896</v>
      </c>
      <c r="I196" s="2">
        <v>0</v>
      </c>
    </row>
    <row r="197" spans="1:9" x14ac:dyDescent="0.3">
      <c r="A197" s="2">
        <v>149</v>
      </c>
      <c r="B197" s="2">
        <v>677.17466249714607</v>
      </c>
      <c r="C197" s="2">
        <v>13.834323278120417</v>
      </c>
      <c r="D197" s="2">
        <v>0</v>
      </c>
      <c r="E197" s="2">
        <v>9.6183423835966551</v>
      </c>
      <c r="F197" s="2">
        <v>677.17466249714607</v>
      </c>
      <c r="G197" s="2">
        <v>674.74380496488766</v>
      </c>
      <c r="H197" s="2">
        <v>21.895517966411262</v>
      </c>
      <c r="I197" s="2">
        <v>0</v>
      </c>
    </row>
    <row r="198" spans="1:9" x14ac:dyDescent="0.3">
      <c r="A198" s="2">
        <v>150</v>
      </c>
      <c r="B198" s="2">
        <v>1131.6727347394062</v>
      </c>
      <c r="C198" s="2">
        <v>23.788648197422791</v>
      </c>
      <c r="D198" s="2">
        <v>0</v>
      </c>
      <c r="E198" s="2">
        <v>0</v>
      </c>
      <c r="F198" s="2">
        <v>756.1591794072383</v>
      </c>
      <c r="G198" s="2">
        <v>1131.6727347394062</v>
      </c>
      <c r="H198" s="2">
        <v>491.03290559563447</v>
      </c>
      <c r="I198" s="2">
        <v>0</v>
      </c>
    </row>
    <row r="199" spans="1:9" x14ac:dyDescent="0.3">
      <c r="A199" s="2">
        <v>151</v>
      </c>
      <c r="B199" s="2">
        <v>882.85077465470704</v>
      </c>
      <c r="C199" s="2">
        <v>18.360855144090181</v>
      </c>
      <c r="D199" s="2">
        <v>0</v>
      </c>
      <c r="E199" s="2">
        <v>0</v>
      </c>
      <c r="F199" s="2">
        <v>717.27259215854883</v>
      </c>
      <c r="G199" s="2">
        <v>882.85077465470704</v>
      </c>
      <c r="H199" s="2">
        <v>235.96214759576196</v>
      </c>
      <c r="I199" s="2">
        <v>0</v>
      </c>
    </row>
    <row r="200" spans="1:9" x14ac:dyDescent="0.3">
      <c r="A200" s="2">
        <v>152</v>
      </c>
      <c r="B200" s="2">
        <v>1114.7156282308456</v>
      </c>
      <c r="C200" s="2">
        <v>25.227593830084224</v>
      </c>
      <c r="D200" s="2">
        <v>0</v>
      </c>
      <c r="E200" s="2">
        <v>0</v>
      </c>
      <c r="F200" s="2">
        <v>849.40491542229165</v>
      </c>
      <c r="G200" s="2">
        <v>1114.7156282308456</v>
      </c>
      <c r="H200" s="2">
        <v>558.6388393552852</v>
      </c>
      <c r="I200" s="2">
        <v>0</v>
      </c>
    </row>
    <row r="201" spans="1:9" x14ac:dyDescent="0.3">
      <c r="A201" s="2">
        <v>153</v>
      </c>
      <c r="B201" s="2">
        <v>1055.164483591931</v>
      </c>
      <c r="C201" s="2">
        <v>24.36635219721402</v>
      </c>
      <c r="D201" s="2">
        <v>0</v>
      </c>
      <c r="E201" s="2">
        <v>103.46461012563327</v>
      </c>
      <c r="F201" s="2">
        <v>875.80976051532616</v>
      </c>
      <c r="G201" s="2">
        <v>1055.164483591931</v>
      </c>
      <c r="H201" s="2">
        <v>402.19636548851122</v>
      </c>
      <c r="I201" s="2">
        <v>0</v>
      </c>
    </row>
    <row r="202" spans="1:9" x14ac:dyDescent="0.3">
      <c r="A202" s="2">
        <v>154</v>
      </c>
      <c r="B202" s="2">
        <v>1081.343732794116</v>
      </c>
      <c r="C202" s="2">
        <v>24.332022717193524</v>
      </c>
      <c r="D202" s="2">
        <v>0</v>
      </c>
      <c r="E202" s="2">
        <v>0</v>
      </c>
      <c r="F202" s="2">
        <v>893.53441918053477</v>
      </c>
      <c r="G202" s="2">
        <v>1081.343732794116</v>
      </c>
      <c r="H202" s="2">
        <v>458.32411974470142</v>
      </c>
      <c r="I202" s="2">
        <v>0</v>
      </c>
    </row>
    <row r="203" spans="1:9" x14ac:dyDescent="0.3">
      <c r="A203" s="2">
        <v>155</v>
      </c>
      <c r="B203" s="2">
        <v>1014.487298071258</v>
      </c>
      <c r="C203" s="2">
        <v>19.793669695825194</v>
      </c>
      <c r="D203" s="2">
        <v>0</v>
      </c>
      <c r="E203" s="2">
        <v>0</v>
      </c>
      <c r="F203" s="2">
        <v>692.10404753188936</v>
      </c>
      <c r="G203" s="2">
        <v>1014.487298071258</v>
      </c>
      <c r="H203" s="2">
        <v>272.77562397937209</v>
      </c>
      <c r="I203" s="2">
        <v>0</v>
      </c>
    </row>
    <row r="204" spans="1:9" x14ac:dyDescent="0.3">
      <c r="A204" s="2">
        <v>156</v>
      </c>
      <c r="B204" s="2">
        <v>758.57737596677816</v>
      </c>
      <c r="C204" s="2">
        <v>15.78936909635091</v>
      </c>
      <c r="D204" s="2">
        <v>0</v>
      </c>
      <c r="E204" s="2">
        <v>0</v>
      </c>
      <c r="F204" s="2">
        <v>616.42523529234404</v>
      </c>
      <c r="G204" s="2">
        <v>758.57737596677816</v>
      </c>
      <c r="H204" s="2">
        <v>203.93429837596887</v>
      </c>
      <c r="I204" s="2">
        <v>0</v>
      </c>
    </row>
    <row r="205" spans="1:9" x14ac:dyDescent="0.3">
      <c r="A205" s="2">
        <v>157</v>
      </c>
      <c r="B205" s="2">
        <v>1017.3328053029213</v>
      </c>
      <c r="C205" s="2">
        <v>20.352530898086883</v>
      </c>
      <c r="D205" s="2">
        <v>0</v>
      </c>
      <c r="E205" s="2">
        <v>0</v>
      </c>
      <c r="F205" s="2">
        <v>691.25092439427317</v>
      </c>
      <c r="G205" s="2">
        <v>1017.3328053029213</v>
      </c>
      <c r="H205" s="2">
        <v>326.66936011149392</v>
      </c>
      <c r="I205" s="2">
        <v>0</v>
      </c>
    </row>
    <row r="206" spans="1:9" x14ac:dyDescent="0.3">
      <c r="A206" s="2">
        <v>158</v>
      </c>
      <c r="B206" s="2">
        <v>972.96944530575638</v>
      </c>
      <c r="C206" s="2">
        <v>20.006000337570843</v>
      </c>
      <c r="D206" s="2">
        <v>0</v>
      </c>
      <c r="E206" s="2">
        <v>0</v>
      </c>
      <c r="F206" s="2">
        <v>699.96528218711182</v>
      </c>
      <c r="G206" s="2">
        <v>972.96944530575638</v>
      </c>
      <c r="H206" s="2">
        <v>327.66530626421627</v>
      </c>
      <c r="I206" s="2">
        <v>0</v>
      </c>
    </row>
    <row r="207" spans="1:9" x14ac:dyDescent="0.3">
      <c r="A207" s="2">
        <v>159</v>
      </c>
      <c r="B207" s="2">
        <v>834.15318394552332</v>
      </c>
      <c r="C207" s="2">
        <v>16.684197784376465</v>
      </c>
      <c r="D207" s="2">
        <v>0</v>
      </c>
      <c r="E207" s="2">
        <v>0</v>
      </c>
      <c r="F207" s="2">
        <v>727.55206264706567</v>
      </c>
      <c r="G207" s="2">
        <v>834.15318394552332</v>
      </c>
      <c r="H207" s="2">
        <v>106.71453184505754</v>
      </c>
      <c r="I207" s="2">
        <v>0</v>
      </c>
    </row>
    <row r="208" spans="1:9" x14ac:dyDescent="0.3">
      <c r="A208" s="2">
        <v>160</v>
      </c>
      <c r="B208" s="2">
        <v>723.89468604093463</v>
      </c>
      <c r="C208" s="2">
        <v>13.356586188887645</v>
      </c>
      <c r="D208" s="2">
        <v>0</v>
      </c>
      <c r="E208" s="2">
        <v>0</v>
      </c>
      <c r="F208" s="2">
        <v>408.1176708840494</v>
      </c>
      <c r="G208" s="2">
        <v>723.89468604093463</v>
      </c>
      <c r="H208" s="2">
        <v>203.64626196378049</v>
      </c>
      <c r="I208" s="2">
        <v>0</v>
      </c>
    </row>
    <row r="209" spans="1:9" x14ac:dyDescent="0.3">
      <c r="A209" s="2">
        <v>161</v>
      </c>
      <c r="B209" s="2">
        <v>974.14693134010076</v>
      </c>
      <c r="C209" s="2">
        <v>21.511874667348369</v>
      </c>
      <c r="D209" s="2">
        <v>0</v>
      </c>
      <c r="E209" s="2">
        <v>84.342611390333786</v>
      </c>
      <c r="F209" s="2">
        <v>822.12195071120891</v>
      </c>
      <c r="G209" s="2">
        <v>974.14693134010076</v>
      </c>
      <c r="H209" s="2">
        <v>270.57597329319333</v>
      </c>
      <c r="I209" s="2">
        <v>0</v>
      </c>
    </row>
    <row r="210" spans="1:9" x14ac:dyDescent="0.3">
      <c r="A210" s="2">
        <v>162</v>
      </c>
      <c r="B210" s="2">
        <v>1043.8990332858334</v>
      </c>
      <c r="C210" s="2">
        <v>21.455231413845937</v>
      </c>
      <c r="D210" s="2">
        <v>0</v>
      </c>
      <c r="E210" s="2">
        <v>0</v>
      </c>
      <c r="F210" s="2">
        <v>697.91546962750726</v>
      </c>
      <c r="G210" s="2">
        <v>1043.8990332858334</v>
      </c>
      <c r="H210" s="2">
        <v>403.70863847125293</v>
      </c>
      <c r="I210" s="2">
        <v>0</v>
      </c>
    </row>
    <row r="211" spans="1:9" x14ac:dyDescent="0.3">
      <c r="A211" s="2">
        <v>163</v>
      </c>
      <c r="B211" s="2">
        <v>931.05246614987846</v>
      </c>
      <c r="C211" s="2">
        <v>20.006395500577742</v>
      </c>
      <c r="D211" s="2">
        <v>0</v>
      </c>
      <c r="E211" s="2">
        <v>0</v>
      </c>
      <c r="F211" s="2">
        <v>758.88959872704663</v>
      </c>
      <c r="G211" s="2">
        <v>931.05246614987846</v>
      </c>
      <c r="H211" s="2">
        <v>310.69748518084907</v>
      </c>
      <c r="I211" s="2">
        <v>0</v>
      </c>
    </row>
    <row r="212" spans="1:9" x14ac:dyDescent="0.3">
      <c r="A212" s="2">
        <v>164</v>
      </c>
      <c r="B212" s="2">
        <v>992.01436493942265</v>
      </c>
      <c r="C212" s="2">
        <v>20.572016244726019</v>
      </c>
      <c r="D212" s="2">
        <v>0</v>
      </c>
      <c r="E212" s="2">
        <v>0</v>
      </c>
      <c r="F212" s="2">
        <v>703.82003109344987</v>
      </c>
      <c r="G212" s="2">
        <v>992.01436493942265</v>
      </c>
      <c r="H212" s="2">
        <v>361.36722843972939</v>
      </c>
      <c r="I212" s="2">
        <v>0</v>
      </c>
    </row>
    <row r="213" spans="1:9" x14ac:dyDescent="0.3">
      <c r="A213" s="2">
        <v>165</v>
      </c>
      <c r="B213" s="2">
        <v>1033.3772928290823</v>
      </c>
      <c r="C213" s="2">
        <v>22.800961025423963</v>
      </c>
      <c r="D213" s="2">
        <v>0</v>
      </c>
      <c r="E213" s="2">
        <v>0</v>
      </c>
      <c r="F213" s="2">
        <v>821.02427133269725</v>
      </c>
      <c r="G213" s="2">
        <v>1033.3772928290823</v>
      </c>
      <c r="H213" s="2">
        <v>425.69453838061645</v>
      </c>
      <c r="I213" s="2">
        <v>0</v>
      </c>
    </row>
    <row r="214" spans="1:9" x14ac:dyDescent="0.3">
      <c r="A214" s="2">
        <v>166</v>
      </c>
      <c r="B214" s="2">
        <v>938.01447106501109</v>
      </c>
      <c r="C214" s="2">
        <v>19.64122139687316</v>
      </c>
      <c r="D214" s="2">
        <v>0</v>
      </c>
      <c r="E214" s="2">
        <v>0</v>
      </c>
      <c r="F214" s="2">
        <v>777.71879400500529</v>
      </c>
      <c r="G214" s="2">
        <v>938.01447106501109</v>
      </c>
      <c r="H214" s="2">
        <v>248.38887461729973</v>
      </c>
      <c r="I214" s="2">
        <v>0</v>
      </c>
    </row>
    <row r="215" spans="1:9" x14ac:dyDescent="0.3">
      <c r="A215" s="2">
        <v>167</v>
      </c>
      <c r="B215" s="2">
        <v>827.02495630801513</v>
      </c>
      <c r="C215" s="2">
        <v>19.975824421908456</v>
      </c>
      <c r="D215" s="2">
        <v>0</v>
      </c>
      <c r="E215" s="2">
        <v>195.44060298060685</v>
      </c>
      <c r="F215" s="2">
        <v>780.95845369299673</v>
      </c>
      <c r="G215" s="2">
        <v>827.02495630801513</v>
      </c>
      <c r="H215" s="2">
        <v>194.15842920922705</v>
      </c>
      <c r="I215" s="2">
        <v>0</v>
      </c>
    </row>
    <row r="216" spans="1:9" x14ac:dyDescent="0.3">
      <c r="A216" s="2">
        <v>168</v>
      </c>
      <c r="B216" s="2">
        <v>1086.9117234274945</v>
      </c>
      <c r="C216" s="2">
        <v>22.662753261960425</v>
      </c>
      <c r="D216" s="2">
        <v>0</v>
      </c>
      <c r="E216" s="2">
        <v>0</v>
      </c>
      <c r="F216" s="2">
        <v>635.70646196044754</v>
      </c>
      <c r="G216" s="2">
        <v>1086.9117234274945</v>
      </c>
      <c r="H216" s="2">
        <v>543.65714080810039</v>
      </c>
      <c r="I216" s="2">
        <v>0</v>
      </c>
    </row>
    <row r="217" spans="1:9" x14ac:dyDescent="0.3">
      <c r="A217" s="2">
        <v>169</v>
      </c>
      <c r="B217" s="2">
        <v>599.59945761796143</v>
      </c>
      <c r="C217" s="2">
        <v>12.202125476271394</v>
      </c>
      <c r="D217" s="2">
        <v>67.913994193454982</v>
      </c>
      <c r="E217" s="2">
        <v>0</v>
      </c>
      <c r="F217" s="2">
        <v>552.69909581572301</v>
      </c>
      <c r="G217" s="2">
        <v>599.59945761796143</v>
      </c>
      <c r="H217" s="2">
        <v>0</v>
      </c>
      <c r="I217" s="2">
        <v>0</v>
      </c>
    </row>
    <row r="218" spans="1:9" x14ac:dyDescent="0.3">
      <c r="A218" s="2">
        <v>170</v>
      </c>
      <c r="B218" s="2">
        <v>1082.6506406369317</v>
      </c>
      <c r="C218" s="2">
        <v>21.475777858834903</v>
      </c>
      <c r="D218" s="2">
        <v>0</v>
      </c>
      <c r="E218" s="2">
        <v>0</v>
      </c>
      <c r="F218" s="2">
        <v>587.86707660337106</v>
      </c>
      <c r="G218" s="2">
        <v>1082.6506406369317</v>
      </c>
      <c r="H218" s="2">
        <v>477.06006864318761</v>
      </c>
      <c r="I218" s="2">
        <v>0</v>
      </c>
    </row>
    <row r="219" spans="1:9" x14ac:dyDescent="0.3">
      <c r="A219" s="2">
        <v>171</v>
      </c>
      <c r="B219" s="2">
        <v>943.36051272716895</v>
      </c>
      <c r="C219" s="2">
        <v>20.226576725415836</v>
      </c>
      <c r="D219" s="2">
        <v>0</v>
      </c>
      <c r="E219" s="2">
        <v>0</v>
      </c>
      <c r="F219" s="2">
        <v>710.36029179625416</v>
      </c>
      <c r="G219" s="2">
        <v>943.36051272716895</v>
      </c>
      <c r="H219" s="2">
        <v>368.93686801816057</v>
      </c>
      <c r="I219" s="2">
        <v>0</v>
      </c>
    </row>
    <row r="220" spans="1:9" x14ac:dyDescent="0.3">
      <c r="A220" s="2">
        <v>172</v>
      </c>
      <c r="B220" s="2">
        <v>847.9779298140088</v>
      </c>
      <c r="C220" s="2">
        <v>18.088137753741126</v>
      </c>
      <c r="D220" s="2">
        <v>0</v>
      </c>
      <c r="E220" s="2">
        <v>0</v>
      </c>
      <c r="F220" s="2">
        <v>710.53811224811034</v>
      </c>
      <c r="G220" s="2">
        <v>847.9779298140088</v>
      </c>
      <c r="H220" s="2">
        <v>250.2977333119934</v>
      </c>
      <c r="I220" s="2">
        <v>0</v>
      </c>
    </row>
    <row r="221" spans="1:9" x14ac:dyDescent="0.3">
      <c r="A221" s="2">
        <v>173</v>
      </c>
      <c r="B221" s="2">
        <v>765.32084610519905</v>
      </c>
      <c r="C221" s="2">
        <v>15.451276935660061</v>
      </c>
      <c r="D221" s="2">
        <v>0</v>
      </c>
      <c r="E221" s="2">
        <v>0</v>
      </c>
      <c r="F221" s="2">
        <v>581.84352478826213</v>
      </c>
      <c r="G221" s="2">
        <v>765.32084610519905</v>
      </c>
      <c r="H221" s="2">
        <v>197.96332267254502</v>
      </c>
      <c r="I221" s="2">
        <v>0</v>
      </c>
    </row>
    <row r="222" spans="1:9" x14ac:dyDescent="0.3">
      <c r="A222" s="2">
        <v>174</v>
      </c>
      <c r="B222" s="2">
        <v>1293.5548526887583</v>
      </c>
      <c r="C222" s="2">
        <v>28.198842051858101</v>
      </c>
      <c r="D222" s="2">
        <v>0</v>
      </c>
      <c r="E222" s="2">
        <v>0</v>
      </c>
      <c r="F222" s="2">
        <v>1001.222204197777</v>
      </c>
      <c r="G222" s="2">
        <v>1293.5548526887583</v>
      </c>
      <c r="H222" s="2">
        <v>525.10714829927474</v>
      </c>
      <c r="I222" s="2">
        <v>0</v>
      </c>
    </row>
    <row r="223" spans="1:9" x14ac:dyDescent="0.3">
      <c r="A223" s="2">
        <v>175</v>
      </c>
      <c r="B223" s="2">
        <v>974.43084000053977</v>
      </c>
      <c r="C223" s="2">
        <v>20.43080236837822</v>
      </c>
      <c r="D223" s="2">
        <v>0</v>
      </c>
      <c r="E223" s="2">
        <v>0</v>
      </c>
      <c r="F223" s="2">
        <v>578.41297444569022</v>
      </c>
      <c r="G223" s="2">
        <v>974.43084000053977</v>
      </c>
      <c r="H223" s="2">
        <v>490.23642239159199</v>
      </c>
      <c r="I223" s="2">
        <v>0</v>
      </c>
    </row>
    <row r="224" spans="1:9" x14ac:dyDescent="0.3">
      <c r="A224" s="2">
        <v>176</v>
      </c>
      <c r="B224" s="2">
        <v>1131.8345069672405</v>
      </c>
      <c r="C224" s="2">
        <v>24.582209702362491</v>
      </c>
      <c r="D224" s="2">
        <v>0</v>
      </c>
      <c r="E224" s="2">
        <v>0</v>
      </c>
      <c r="F224" s="2">
        <v>943.86310119682116</v>
      </c>
      <c r="G224" s="2">
        <v>1131.8345069672405</v>
      </c>
      <c r="H224" s="2">
        <v>382.52336207218741</v>
      </c>
      <c r="I224" s="2">
        <v>0</v>
      </c>
    </row>
    <row r="225" spans="1:9" x14ac:dyDescent="0.3">
      <c r="A225" s="2">
        <v>177</v>
      </c>
      <c r="B225" s="2">
        <v>916.90265387225554</v>
      </c>
      <c r="C225" s="2">
        <v>19.866324522413411</v>
      </c>
      <c r="D225" s="2">
        <v>0</v>
      </c>
      <c r="E225" s="2">
        <v>0</v>
      </c>
      <c r="F225" s="2">
        <v>843.81863780000549</v>
      </c>
      <c r="G225" s="2">
        <v>916.90265387225554</v>
      </c>
      <c r="H225" s="2">
        <v>225.91116056908004</v>
      </c>
      <c r="I225" s="2">
        <v>0</v>
      </c>
    </row>
    <row r="226" spans="1:9" x14ac:dyDescent="0.3">
      <c r="A226" s="2">
        <v>178</v>
      </c>
      <c r="B226" s="2">
        <v>710.59142371484086</v>
      </c>
      <c r="C226" s="2">
        <v>12.906947896447637</v>
      </c>
      <c r="D226" s="2">
        <v>0</v>
      </c>
      <c r="E226" s="2">
        <v>0</v>
      </c>
      <c r="F226" s="2">
        <v>381.98436610838962</v>
      </c>
      <c r="G226" s="2">
        <v>710.59142371484086</v>
      </c>
      <c r="H226" s="2">
        <v>198.11899982153318</v>
      </c>
      <c r="I226" s="2">
        <v>0</v>
      </c>
    </row>
    <row r="227" spans="1:9" x14ac:dyDescent="0.3">
      <c r="A227" s="2">
        <v>179</v>
      </c>
      <c r="B227" s="2">
        <v>1042.7707329147565</v>
      </c>
      <c r="C227" s="2">
        <v>23.086863096284276</v>
      </c>
      <c r="D227" s="2">
        <v>0</v>
      </c>
      <c r="E227" s="2">
        <v>30.208301193127454</v>
      </c>
      <c r="F227" s="2">
        <v>1009.7032981177319</v>
      </c>
      <c r="G227" s="2">
        <v>1042.7707329147565</v>
      </c>
      <c r="H227" s="2">
        <v>226.00397740281142</v>
      </c>
      <c r="I227" s="2">
        <v>0</v>
      </c>
    </row>
    <row r="228" spans="1:9" x14ac:dyDescent="0.3">
      <c r="A228" s="2">
        <v>180</v>
      </c>
      <c r="B228" s="2">
        <v>1096.8912049409992</v>
      </c>
      <c r="C228" s="2">
        <v>24.358148575233511</v>
      </c>
      <c r="D228" s="2">
        <v>0</v>
      </c>
      <c r="E228" s="2">
        <v>0</v>
      </c>
      <c r="F228" s="2">
        <v>812.8676497956094</v>
      </c>
      <c r="G228" s="2">
        <v>1096.8912049409992</v>
      </c>
      <c r="H228" s="2">
        <v>526.05600278674228</v>
      </c>
      <c r="I228" s="2">
        <v>0</v>
      </c>
    </row>
    <row r="229" spans="1:9" x14ac:dyDescent="0.3">
      <c r="A229" s="2">
        <v>181</v>
      </c>
      <c r="B229" s="2">
        <v>951.78166309715971</v>
      </c>
      <c r="C229" s="2">
        <v>19.924423578568799</v>
      </c>
      <c r="D229" s="2">
        <v>0</v>
      </c>
      <c r="E229" s="2">
        <v>0</v>
      </c>
      <c r="F229" s="2">
        <v>721.20707663939811</v>
      </c>
      <c r="G229" s="2">
        <v>951.78166309715971</v>
      </c>
      <c r="H229" s="2">
        <v>319.45361812032206</v>
      </c>
      <c r="I229" s="2">
        <v>0</v>
      </c>
    </row>
    <row r="230" spans="1:9" x14ac:dyDescent="0.3">
      <c r="A230" s="2">
        <v>182</v>
      </c>
      <c r="B230" s="2">
        <v>967.39037505933493</v>
      </c>
      <c r="C230" s="2">
        <v>20.745257875277211</v>
      </c>
      <c r="D230" s="2">
        <v>0</v>
      </c>
      <c r="E230" s="2">
        <v>0</v>
      </c>
      <c r="F230" s="2">
        <v>793.5572919171168</v>
      </c>
      <c r="G230" s="2">
        <v>967.39037505933493</v>
      </c>
      <c r="H230" s="2">
        <v>313.57812055126942</v>
      </c>
      <c r="I230" s="2">
        <v>0</v>
      </c>
    </row>
    <row r="231" spans="1:9" x14ac:dyDescent="0.3">
      <c r="A231" s="2">
        <v>183</v>
      </c>
      <c r="B231" s="2">
        <v>943.1882770053885</v>
      </c>
      <c r="C231" s="2">
        <v>19.427425988107952</v>
      </c>
      <c r="D231" s="2">
        <v>0</v>
      </c>
      <c r="E231" s="2">
        <v>0</v>
      </c>
      <c r="F231" s="2">
        <v>807.32527880556972</v>
      </c>
      <c r="G231" s="2">
        <v>943.1882770053885</v>
      </c>
      <c r="H231" s="2">
        <v>192.22904299983702</v>
      </c>
      <c r="I231" s="2">
        <v>0</v>
      </c>
    </row>
    <row r="232" spans="1:9" x14ac:dyDescent="0.3">
      <c r="A232" s="2">
        <v>184</v>
      </c>
      <c r="B232" s="2">
        <v>840.54321084423918</v>
      </c>
      <c r="C232" s="2">
        <v>18.273646702414737</v>
      </c>
      <c r="D232" s="2">
        <v>0</v>
      </c>
      <c r="E232" s="2">
        <v>0</v>
      </c>
      <c r="F232" s="2">
        <v>729.60046054877239</v>
      </c>
      <c r="G232" s="2">
        <v>840.54321084423918</v>
      </c>
      <c r="H232" s="2">
        <v>257.22099884846193</v>
      </c>
      <c r="I232" s="2">
        <v>0</v>
      </c>
    </row>
    <row r="233" spans="1:9" x14ac:dyDescent="0.3">
      <c r="A233" s="2">
        <v>185</v>
      </c>
      <c r="B233" s="2">
        <v>1105.2140478736465</v>
      </c>
      <c r="C233" s="2">
        <v>22.556370033595616</v>
      </c>
      <c r="D233" s="2">
        <v>0</v>
      </c>
      <c r="E233" s="2">
        <v>0</v>
      </c>
      <c r="F233" s="2">
        <v>720.26735792978093</v>
      </c>
      <c r="G233" s="2">
        <v>1105.2140478736465</v>
      </c>
      <c r="H233" s="2">
        <v>430.15559755613413</v>
      </c>
      <c r="I233" s="2">
        <v>0</v>
      </c>
    </row>
    <row r="234" spans="1:9" x14ac:dyDescent="0.3">
      <c r="A234" s="2">
        <v>186</v>
      </c>
      <c r="B234" s="2">
        <v>1052.6643043773379</v>
      </c>
      <c r="C234" s="2">
        <v>22.49367854820408</v>
      </c>
      <c r="D234" s="2">
        <v>0</v>
      </c>
      <c r="E234" s="2">
        <v>0</v>
      </c>
      <c r="F234" s="2">
        <v>810.05128182915769</v>
      </c>
      <c r="G234" s="2">
        <v>1052.6643043773379</v>
      </c>
      <c r="H234" s="2">
        <v>386.65226861391238</v>
      </c>
      <c r="I234" s="2">
        <v>0</v>
      </c>
    </row>
    <row r="235" spans="1:9" x14ac:dyDescent="0.3">
      <c r="A235" s="2">
        <v>187</v>
      </c>
      <c r="B235" s="2">
        <v>837.76579867489681</v>
      </c>
      <c r="C235" s="2">
        <v>14.362293375333085</v>
      </c>
      <c r="D235" s="2">
        <v>0</v>
      </c>
      <c r="E235" s="2">
        <v>0</v>
      </c>
      <c r="F235" s="2">
        <v>458.507505378122</v>
      </c>
      <c r="G235" s="2">
        <v>837.76579867489681</v>
      </c>
      <c r="H235" s="2">
        <v>139.95603348028953</v>
      </c>
      <c r="I235" s="2">
        <v>0</v>
      </c>
    </row>
    <row r="236" spans="1:9" x14ac:dyDescent="0.3">
      <c r="A236" s="2">
        <v>188</v>
      </c>
      <c r="B236" s="2">
        <v>1114.8818751337676</v>
      </c>
      <c r="C236" s="2">
        <v>24.017190265206313</v>
      </c>
      <c r="D236" s="2">
        <v>0</v>
      </c>
      <c r="E236" s="2">
        <v>0</v>
      </c>
      <c r="F236" s="2">
        <v>899.45209543858641</v>
      </c>
      <c r="G236" s="2">
        <v>1114.8818751337676</v>
      </c>
      <c r="H236" s="2">
        <v>387.38505594827711</v>
      </c>
      <c r="I236" s="2">
        <v>0</v>
      </c>
    </row>
    <row r="237" spans="1:9" x14ac:dyDescent="0.3">
      <c r="A237" s="2">
        <v>189</v>
      </c>
      <c r="B237" s="2">
        <v>1170.0115105119908</v>
      </c>
      <c r="C237" s="2">
        <v>29.209412275204908</v>
      </c>
      <c r="D237" s="2">
        <v>0</v>
      </c>
      <c r="E237" s="2">
        <v>194.39314072972593</v>
      </c>
      <c r="F237" s="2">
        <v>1107.2413372099588</v>
      </c>
      <c r="G237" s="2">
        <v>1170.0115105119908</v>
      </c>
      <c r="H237" s="2">
        <v>449.29523906881514</v>
      </c>
      <c r="I237" s="2">
        <v>0</v>
      </c>
    </row>
    <row r="238" spans="1:9" x14ac:dyDescent="0.3">
      <c r="A238" s="2">
        <v>190</v>
      </c>
      <c r="B238" s="2">
        <v>1244.5609192378661</v>
      </c>
      <c r="C238" s="2">
        <v>28.581084741832814</v>
      </c>
      <c r="D238" s="2">
        <v>0</v>
      </c>
      <c r="E238" s="2">
        <v>21.822930905671683</v>
      </c>
      <c r="F238" s="2">
        <v>1050.6020152895319</v>
      </c>
      <c r="G238" s="2">
        <v>1244.5609192378661</v>
      </c>
      <c r="H238" s="2">
        <v>541.12260875021184</v>
      </c>
      <c r="I238" s="2">
        <v>0</v>
      </c>
    </row>
    <row r="239" spans="1:9" x14ac:dyDescent="0.3">
      <c r="A239" s="2">
        <v>191</v>
      </c>
      <c r="B239" s="2">
        <v>1065.1841446075109</v>
      </c>
      <c r="C239" s="2">
        <v>22.956157537580843</v>
      </c>
      <c r="D239" s="2">
        <v>0</v>
      </c>
      <c r="E239" s="2">
        <v>0</v>
      </c>
      <c r="F239" s="2">
        <v>840.97178781158368</v>
      </c>
      <c r="G239" s="2">
        <v>1065.1841446075109</v>
      </c>
      <c r="H239" s="2">
        <v>389.45982133898997</v>
      </c>
      <c r="I239" s="2">
        <v>0</v>
      </c>
    </row>
    <row r="240" spans="1:9" x14ac:dyDescent="0.3">
      <c r="A240" s="2">
        <v>192</v>
      </c>
      <c r="B240" s="2">
        <v>1074.831671696496</v>
      </c>
      <c r="C240" s="2">
        <v>22.372855340711297</v>
      </c>
      <c r="D240" s="2">
        <v>0</v>
      </c>
      <c r="E240" s="2">
        <v>0</v>
      </c>
      <c r="F240" s="2">
        <v>775.8953324783547</v>
      </c>
      <c r="G240" s="2">
        <v>1074.831671696496</v>
      </c>
      <c r="H240" s="2">
        <v>386.5585298962792</v>
      </c>
      <c r="I240" s="2">
        <v>0</v>
      </c>
    </row>
    <row r="241" spans="1:9" x14ac:dyDescent="0.3">
      <c r="A241" s="2">
        <v>193</v>
      </c>
      <c r="B241" s="2">
        <v>1336.0599746186313</v>
      </c>
      <c r="C241" s="2">
        <v>29.419904538407216</v>
      </c>
      <c r="D241" s="2">
        <v>0</v>
      </c>
      <c r="E241" s="2">
        <v>0</v>
      </c>
      <c r="F241" s="2">
        <v>844.95734109639488</v>
      </c>
      <c r="G241" s="2">
        <v>1336.0599746186313</v>
      </c>
      <c r="H241" s="2">
        <v>760.97313812569564</v>
      </c>
      <c r="I241" s="2">
        <v>0</v>
      </c>
    </row>
    <row r="242" spans="1:9" x14ac:dyDescent="0.3">
      <c r="A242" s="2">
        <v>194</v>
      </c>
      <c r="B242" s="2">
        <v>986.91034033780534</v>
      </c>
      <c r="C242" s="2">
        <v>20.422405252183474</v>
      </c>
      <c r="D242" s="2">
        <v>0</v>
      </c>
      <c r="E242" s="2">
        <v>0</v>
      </c>
      <c r="F242" s="2">
        <v>760.9255546789359</v>
      </c>
      <c r="G242" s="2">
        <v>986.91034033780534</v>
      </c>
      <c r="H242" s="2">
        <v>294.40463020160632</v>
      </c>
      <c r="I242" s="2">
        <v>0</v>
      </c>
    </row>
    <row r="243" spans="1:9" x14ac:dyDescent="0.3">
      <c r="A243" s="2">
        <v>195</v>
      </c>
      <c r="B243" s="2">
        <v>802.00626623414109</v>
      </c>
      <c r="C243" s="2">
        <v>14.679022569791076</v>
      </c>
      <c r="D243" s="2">
        <v>0</v>
      </c>
      <c r="E243" s="2">
        <v>0</v>
      </c>
      <c r="F243" s="2">
        <v>496.5977384271855</v>
      </c>
      <c r="G243" s="2">
        <v>802.00626623414109</v>
      </c>
      <c r="H243" s="2">
        <v>169.29825231778113</v>
      </c>
      <c r="I243" s="2">
        <v>0</v>
      </c>
    </row>
    <row r="244" spans="1:9" x14ac:dyDescent="0.3">
      <c r="A244" s="2">
        <v>196</v>
      </c>
      <c r="B244" s="2">
        <v>1127.9152312997603</v>
      </c>
      <c r="C244" s="2">
        <v>23.645960391778349</v>
      </c>
      <c r="D244" s="2">
        <v>0</v>
      </c>
      <c r="E244" s="2">
        <v>0</v>
      </c>
      <c r="F244" s="2">
        <v>755.05955499741208</v>
      </c>
      <c r="G244" s="2">
        <v>1127.9152312997603</v>
      </c>
      <c r="H244" s="2">
        <v>481.62125288066272</v>
      </c>
      <c r="I244" s="2">
        <v>0</v>
      </c>
    </row>
    <row r="245" spans="1:9" x14ac:dyDescent="0.3">
      <c r="A245" s="2">
        <v>197</v>
      </c>
      <c r="B245" s="2">
        <v>828.18755979669777</v>
      </c>
      <c r="C245" s="2">
        <v>17.527330664231815</v>
      </c>
      <c r="D245" s="2">
        <v>0</v>
      </c>
      <c r="E245" s="2">
        <v>0</v>
      </c>
      <c r="F245" s="2">
        <v>578.44233198421671</v>
      </c>
      <c r="G245" s="2">
        <v>828.18755979669777</v>
      </c>
      <c r="H245" s="2">
        <v>346.10317464226682</v>
      </c>
      <c r="I245" s="2">
        <v>0</v>
      </c>
    </row>
    <row r="246" spans="1:9" x14ac:dyDescent="0.3">
      <c r="A246" s="2">
        <v>198</v>
      </c>
      <c r="B246" s="2">
        <v>748.50285729992356</v>
      </c>
      <c r="C246" s="2">
        <v>16.05398493211937</v>
      </c>
      <c r="D246" s="2">
        <v>0</v>
      </c>
      <c r="E246" s="2">
        <v>0</v>
      </c>
      <c r="F246" s="2">
        <v>602.27111829855312</v>
      </c>
      <c r="G246" s="2">
        <v>748.50285729992356</v>
      </c>
      <c r="H246" s="2">
        <v>254.62451761346028</v>
      </c>
      <c r="I246" s="2">
        <v>0</v>
      </c>
    </row>
    <row r="247" spans="1:9" x14ac:dyDescent="0.3">
      <c r="A247" s="2">
        <v>199</v>
      </c>
      <c r="B247" s="2">
        <v>1285.2747151001286</v>
      </c>
      <c r="C247" s="2">
        <v>30.138333420542885</v>
      </c>
      <c r="D247" s="2">
        <v>0</v>
      </c>
      <c r="E247" s="2">
        <v>160.58021265560501</v>
      </c>
      <c r="F247" s="2">
        <v>842.96830648911782</v>
      </c>
      <c r="G247" s="2">
        <v>1285.2747151001286</v>
      </c>
      <c r="H247" s="2">
        <v>725.01010780943761</v>
      </c>
      <c r="I247" s="2">
        <v>0</v>
      </c>
    </row>
    <row r="248" spans="1:9" x14ac:dyDescent="0.3">
      <c r="A248" s="2">
        <v>200</v>
      </c>
      <c r="B248" s="2">
        <v>1099.5188200653101</v>
      </c>
      <c r="C248" s="2">
        <v>21.161482389066688</v>
      </c>
      <c r="D248" s="2">
        <v>0</v>
      </c>
      <c r="E248" s="2">
        <v>0</v>
      </c>
      <c r="F248" s="2">
        <v>602.69853319285312</v>
      </c>
      <c r="G248" s="2">
        <v>1099.5188200653101</v>
      </c>
      <c r="H248" s="2">
        <v>413.93088564850541</v>
      </c>
      <c r="I248" s="2">
        <v>0</v>
      </c>
    </row>
    <row r="249" spans="1:9" x14ac:dyDescent="0.3">
      <c r="A249" s="2">
        <v>201</v>
      </c>
      <c r="B249" s="2">
        <v>931.92312348579571</v>
      </c>
      <c r="C249" s="2">
        <v>19.55708360013114</v>
      </c>
      <c r="D249" s="2">
        <v>0</v>
      </c>
      <c r="E249" s="2">
        <v>0</v>
      </c>
      <c r="F249" s="2">
        <v>726.39286326013416</v>
      </c>
      <c r="G249" s="2">
        <v>931.92312348579571</v>
      </c>
      <c r="H249" s="2">
        <v>297.39237326718376</v>
      </c>
      <c r="I249" s="2">
        <v>0</v>
      </c>
    </row>
    <row r="250" spans="1:9" x14ac:dyDescent="0.3">
      <c r="A250" s="2">
        <v>202</v>
      </c>
      <c r="B250" s="2">
        <v>840.01565057601738</v>
      </c>
      <c r="C250" s="2">
        <v>17.077340781040679</v>
      </c>
      <c r="D250" s="2">
        <v>0</v>
      </c>
      <c r="E250" s="2">
        <v>0</v>
      </c>
      <c r="F250" s="2">
        <v>742.06978186114952</v>
      </c>
      <c r="G250" s="2">
        <v>840.01565057601738</v>
      </c>
      <c r="H250" s="2">
        <v>125.64864566690085</v>
      </c>
      <c r="I250" s="2">
        <v>0</v>
      </c>
    </row>
    <row r="251" spans="1:9" x14ac:dyDescent="0.3">
      <c r="A251" s="2">
        <v>203</v>
      </c>
      <c r="B251" s="2">
        <v>920.03977743527366</v>
      </c>
      <c r="C251" s="2">
        <v>18.203560960199262</v>
      </c>
      <c r="D251" s="2">
        <v>0</v>
      </c>
      <c r="E251" s="2">
        <v>0</v>
      </c>
      <c r="F251" s="2">
        <v>605.53725059270118</v>
      </c>
      <c r="G251" s="2">
        <v>920.03977743527366</v>
      </c>
      <c r="H251" s="2">
        <v>294.77906799195125</v>
      </c>
      <c r="I251" s="2">
        <v>0</v>
      </c>
    </row>
    <row r="252" spans="1:9" x14ac:dyDescent="0.3">
      <c r="A252" s="2">
        <v>204</v>
      </c>
      <c r="B252" s="2">
        <v>1018.6022425589244</v>
      </c>
      <c r="C252" s="2">
        <v>22.352765415253995</v>
      </c>
      <c r="D252" s="2">
        <v>0</v>
      </c>
      <c r="E252" s="2">
        <v>0</v>
      </c>
      <c r="F252" s="2">
        <v>725.43430334588493</v>
      </c>
      <c r="G252" s="2">
        <v>1018.6022425589244</v>
      </c>
      <c r="H252" s="2">
        <v>491.23999562058998</v>
      </c>
      <c r="I252" s="2">
        <v>0</v>
      </c>
    </row>
    <row r="253" spans="1:9" x14ac:dyDescent="0.3">
      <c r="A253" s="2">
        <v>205</v>
      </c>
      <c r="B253" s="2">
        <v>795.02991854689435</v>
      </c>
      <c r="C253" s="2">
        <v>17.391382025082162</v>
      </c>
      <c r="D253" s="2">
        <v>0</v>
      </c>
      <c r="E253" s="2">
        <v>0</v>
      </c>
      <c r="F253" s="2">
        <v>677.96348127739748</v>
      </c>
      <c r="G253" s="2">
        <v>795.02991854689435</v>
      </c>
      <c r="H253" s="2">
        <v>266.14480268392435</v>
      </c>
      <c r="I253" s="2">
        <v>0</v>
      </c>
    </row>
    <row r="254" spans="1:9" x14ac:dyDescent="0.3">
      <c r="A254" s="2">
        <v>206</v>
      </c>
      <c r="B254" s="2">
        <v>846.20064086123875</v>
      </c>
      <c r="C254" s="2">
        <v>14.168507828389792</v>
      </c>
      <c r="D254" s="2">
        <v>0</v>
      </c>
      <c r="E254" s="2">
        <v>0</v>
      </c>
      <c r="F254" s="2">
        <v>346.23474265096684</v>
      </c>
      <c r="G254" s="2">
        <v>846.20064086123875</v>
      </c>
      <c r="H254" s="2">
        <v>224.4153993267737</v>
      </c>
      <c r="I254" s="2">
        <v>0</v>
      </c>
    </row>
    <row r="255" spans="1:9" x14ac:dyDescent="0.3">
      <c r="A255" s="2">
        <v>207</v>
      </c>
      <c r="B255" s="2">
        <v>1044.7396369954945</v>
      </c>
      <c r="C255" s="2">
        <v>20.715638734314965</v>
      </c>
      <c r="D255" s="2">
        <v>0</v>
      </c>
      <c r="E255" s="2">
        <v>0</v>
      </c>
      <c r="F255" s="2">
        <v>683.43708159547805</v>
      </c>
      <c r="G255" s="2">
        <v>1044.7396369954945</v>
      </c>
      <c r="H255" s="2">
        <v>343.38715484052409</v>
      </c>
      <c r="I255" s="2">
        <v>0</v>
      </c>
    </row>
    <row r="256" spans="1:9" x14ac:dyDescent="0.3">
      <c r="A256" s="2">
        <v>208</v>
      </c>
      <c r="B256" s="2">
        <v>1049.3367440489046</v>
      </c>
      <c r="C256" s="2">
        <v>20.608387788898916</v>
      </c>
      <c r="D256" s="2">
        <v>0</v>
      </c>
      <c r="E256" s="2">
        <v>0</v>
      </c>
      <c r="F256" s="2">
        <v>576.14369128943554</v>
      </c>
      <c r="G256" s="2">
        <v>1049.3367440489046</v>
      </c>
      <c r="H256" s="2">
        <v>435.35834355155157</v>
      </c>
      <c r="I256" s="2">
        <v>0</v>
      </c>
    </row>
    <row r="257" spans="1:9" x14ac:dyDescent="0.3">
      <c r="A257" s="2">
        <v>209</v>
      </c>
      <c r="B257" s="2">
        <v>781.22651196298602</v>
      </c>
      <c r="C257" s="2">
        <v>15.596794095115269</v>
      </c>
      <c r="D257" s="2">
        <v>0</v>
      </c>
      <c r="E257" s="2">
        <v>0</v>
      </c>
      <c r="F257" s="2">
        <v>580.24309174991595</v>
      </c>
      <c r="G257" s="2">
        <v>781.22651196298602</v>
      </c>
      <c r="H257" s="2">
        <v>198.20980579862498</v>
      </c>
      <c r="I257" s="2">
        <v>0</v>
      </c>
    </row>
    <row r="258" spans="1:9" x14ac:dyDescent="0.3">
      <c r="A258" s="2">
        <v>210</v>
      </c>
      <c r="B258" s="2">
        <v>954.60223451929596</v>
      </c>
      <c r="C258" s="2">
        <v>21.108742378903052</v>
      </c>
      <c r="D258" s="2">
        <v>0</v>
      </c>
      <c r="E258" s="2">
        <v>0</v>
      </c>
      <c r="F258" s="2">
        <v>712.99523942669794</v>
      </c>
      <c r="G258" s="2">
        <v>954.60223451929596</v>
      </c>
      <c r="H258" s="2">
        <v>443.27676394431137</v>
      </c>
      <c r="I258" s="2">
        <v>0</v>
      </c>
    </row>
    <row r="259" spans="1:9" x14ac:dyDescent="0.3">
      <c r="A259" s="2">
        <v>211</v>
      </c>
      <c r="B259" s="2">
        <v>1138.643508379929</v>
      </c>
      <c r="C259" s="2">
        <v>27.549785389110458</v>
      </c>
      <c r="D259" s="2">
        <v>0</v>
      </c>
      <c r="E259" s="2">
        <v>115.79205321769859</v>
      </c>
      <c r="F259" s="2">
        <v>1138.643508379929</v>
      </c>
      <c r="G259" s="2">
        <v>1119.3957690449633</v>
      </c>
      <c r="H259" s="2">
        <v>381.14720826845496</v>
      </c>
      <c r="I259" s="2">
        <v>0</v>
      </c>
    </row>
    <row r="260" spans="1:9" x14ac:dyDescent="0.3">
      <c r="A260" s="2">
        <v>212</v>
      </c>
      <c r="B260" s="2">
        <v>1176.5700963916356</v>
      </c>
      <c r="C260" s="2">
        <v>24.418336418039114</v>
      </c>
      <c r="D260" s="2">
        <v>0</v>
      </c>
      <c r="E260" s="2">
        <v>0</v>
      </c>
      <c r="F260" s="2">
        <v>727.45446506155531</v>
      </c>
      <c r="G260" s="2">
        <v>1176.5700963916356</v>
      </c>
      <c r="H260" s="2">
        <v>537.80908035072025</v>
      </c>
      <c r="I260" s="2">
        <v>0</v>
      </c>
    </row>
    <row r="261" spans="1:9" x14ac:dyDescent="0.3">
      <c r="A261" s="2">
        <v>213</v>
      </c>
      <c r="B261" s="2">
        <v>983.46867118854107</v>
      </c>
      <c r="C261" s="2">
        <v>20.121514590878359</v>
      </c>
      <c r="D261" s="2">
        <v>0</v>
      </c>
      <c r="E261" s="2">
        <v>0</v>
      </c>
      <c r="F261" s="2">
        <v>662.21884469637757</v>
      </c>
      <c r="G261" s="2">
        <v>983.46867118854107</v>
      </c>
      <c r="H261" s="2">
        <v>366.46394320291711</v>
      </c>
      <c r="I261" s="2">
        <v>0</v>
      </c>
    </row>
    <row r="262" spans="1:9" x14ac:dyDescent="0.3">
      <c r="A262" s="2">
        <v>214</v>
      </c>
      <c r="B262" s="2">
        <v>795.81834659082324</v>
      </c>
      <c r="C262" s="2">
        <v>15.947607287266123</v>
      </c>
      <c r="D262" s="2">
        <v>0</v>
      </c>
      <c r="E262" s="2">
        <v>0</v>
      </c>
      <c r="F262" s="2">
        <v>569.88349603227061</v>
      </c>
      <c r="G262" s="2">
        <v>795.81834659082324</v>
      </c>
      <c r="H262" s="2">
        <v>229.05888610351849</v>
      </c>
      <c r="I262" s="2">
        <v>0</v>
      </c>
    </row>
    <row r="263" spans="1:9" x14ac:dyDescent="0.3">
      <c r="A263" s="2">
        <v>215</v>
      </c>
      <c r="B263" s="2">
        <v>1041.2847362389707</v>
      </c>
      <c r="C263" s="2">
        <v>22.674144797607298</v>
      </c>
      <c r="D263" s="2">
        <v>0</v>
      </c>
      <c r="E263" s="2">
        <v>0</v>
      </c>
      <c r="F263" s="2">
        <v>839.86448597577919</v>
      </c>
      <c r="G263" s="2">
        <v>1041.2847362389707</v>
      </c>
      <c r="H263" s="2">
        <v>386.26525754597969</v>
      </c>
      <c r="I263" s="2">
        <v>0</v>
      </c>
    </row>
    <row r="264" spans="1:9" x14ac:dyDescent="0.3">
      <c r="A264" s="2">
        <v>216</v>
      </c>
      <c r="B264" s="2">
        <v>1078.7199356991182</v>
      </c>
      <c r="C264" s="2">
        <v>24.108680515153473</v>
      </c>
      <c r="D264" s="2">
        <v>0</v>
      </c>
      <c r="E264" s="2">
        <v>0</v>
      </c>
      <c r="F264" s="2">
        <v>929.6530558890006</v>
      </c>
      <c r="G264" s="2">
        <v>1078.7199356991182</v>
      </c>
      <c r="H264" s="2">
        <v>402.49505992722834</v>
      </c>
      <c r="I264" s="2">
        <v>0</v>
      </c>
    </row>
    <row r="265" spans="1:9" x14ac:dyDescent="0.3">
      <c r="A265" s="2">
        <v>217</v>
      </c>
      <c r="B265" s="2">
        <v>760.01904823191217</v>
      </c>
      <c r="C265" s="2">
        <v>15.157070438212575</v>
      </c>
      <c r="D265" s="2">
        <v>0</v>
      </c>
      <c r="E265" s="2">
        <v>0</v>
      </c>
      <c r="F265" s="2">
        <v>713.23447937974356</v>
      </c>
      <c r="G265" s="2">
        <v>760.01904823191217</v>
      </c>
      <c r="H265" s="2">
        <v>42.45351620960173</v>
      </c>
      <c r="I265" s="2">
        <v>0</v>
      </c>
    </row>
    <row r="266" spans="1:9" x14ac:dyDescent="0.3">
      <c r="A266" s="2">
        <v>218</v>
      </c>
      <c r="B266" s="2">
        <v>1234.1500584907135</v>
      </c>
      <c r="C266" s="2">
        <v>29.24702018698801</v>
      </c>
      <c r="D266" s="2">
        <v>0</v>
      </c>
      <c r="E266" s="2">
        <v>150.10947347034949</v>
      </c>
      <c r="F266" s="2">
        <v>920.76195823503485</v>
      </c>
      <c r="G266" s="2">
        <v>1234.1500584907135</v>
      </c>
      <c r="H266" s="2">
        <v>619.68052850270305</v>
      </c>
      <c r="I266" s="2">
        <v>0</v>
      </c>
    </row>
    <row r="267" spans="1:9" x14ac:dyDescent="0.3">
      <c r="A267" s="2">
        <v>219</v>
      </c>
      <c r="B267" s="2">
        <v>902.76259298626428</v>
      </c>
      <c r="C267" s="2">
        <v>18.949971145481303</v>
      </c>
      <c r="D267" s="2">
        <v>0</v>
      </c>
      <c r="E267" s="2">
        <v>0</v>
      </c>
      <c r="F267" s="2">
        <v>709.06495824445074</v>
      </c>
      <c r="G267" s="2">
        <v>902.76259298626428</v>
      </c>
      <c r="H267" s="2">
        <v>283.1695633174154</v>
      </c>
      <c r="I267" s="2">
        <v>0</v>
      </c>
    </row>
    <row r="268" spans="1:9" x14ac:dyDescent="0.3">
      <c r="A268" s="2">
        <v>220</v>
      </c>
      <c r="B268" s="2">
        <v>875.98469955297696</v>
      </c>
      <c r="C268" s="2">
        <v>18.126048695014642</v>
      </c>
      <c r="D268" s="2">
        <v>0</v>
      </c>
      <c r="E268" s="2">
        <v>0</v>
      </c>
      <c r="F268" s="2">
        <v>713.61407480761795</v>
      </c>
      <c r="G268" s="2">
        <v>875.98469955297696</v>
      </c>
      <c r="H268" s="2">
        <v>223.00609514086909</v>
      </c>
      <c r="I268" s="2">
        <v>0</v>
      </c>
    </row>
    <row r="269" spans="1:9" x14ac:dyDescent="0.3">
      <c r="A269" s="2">
        <v>221</v>
      </c>
      <c r="B269" s="2">
        <v>562.19469692866915</v>
      </c>
      <c r="C269" s="2">
        <v>10.517070659161181</v>
      </c>
      <c r="D269" s="2">
        <v>0</v>
      </c>
      <c r="E269" s="2">
        <v>0</v>
      </c>
      <c r="F269" s="2">
        <v>489.51236898744901</v>
      </c>
      <c r="G269" s="2">
        <v>562.19469692866915</v>
      </c>
      <c r="H269" s="2">
        <v>0</v>
      </c>
      <c r="I269" s="2">
        <v>0</v>
      </c>
    </row>
    <row r="270" spans="1:9" x14ac:dyDescent="0.3">
      <c r="A270" s="2">
        <v>222</v>
      </c>
      <c r="B270" s="2">
        <v>1062.1616735215398</v>
      </c>
      <c r="C270" s="2">
        <v>23.397520787105208</v>
      </c>
      <c r="D270" s="2">
        <v>0</v>
      </c>
      <c r="E270" s="2">
        <v>0</v>
      </c>
      <c r="F270" s="2">
        <v>889.59433774240574</v>
      </c>
      <c r="G270" s="2">
        <v>1062.1616735215398</v>
      </c>
      <c r="H270" s="2">
        <v>387.99606744657513</v>
      </c>
      <c r="I270" s="2">
        <v>0</v>
      </c>
    </row>
    <row r="271" spans="1:9" x14ac:dyDescent="0.3">
      <c r="A271" s="2">
        <v>223</v>
      </c>
      <c r="B271" s="2">
        <v>842.58243364460759</v>
      </c>
      <c r="C271" s="2">
        <v>16.966304771961205</v>
      </c>
      <c r="D271" s="2">
        <v>0</v>
      </c>
      <c r="E271" s="2">
        <v>0</v>
      </c>
      <c r="F271" s="2">
        <v>650.04204103099846</v>
      </c>
      <c r="G271" s="2">
        <v>842.58243364460759</v>
      </c>
      <c r="H271" s="2">
        <v>204.00600252051436</v>
      </c>
      <c r="I271" s="2">
        <v>0</v>
      </c>
    </row>
    <row r="272" spans="1:9" x14ac:dyDescent="0.3">
      <c r="A272" s="2">
        <v>224</v>
      </c>
      <c r="B272" s="2">
        <v>974.56061521004767</v>
      </c>
      <c r="C272" s="2">
        <v>20.330469493676823</v>
      </c>
      <c r="D272" s="2">
        <v>0</v>
      </c>
      <c r="E272" s="2">
        <v>0</v>
      </c>
      <c r="F272" s="2">
        <v>599.35527628994851</v>
      </c>
      <c r="G272" s="2">
        <v>974.56061521004767</v>
      </c>
      <c r="H272" s="2">
        <v>459.1310578676862</v>
      </c>
      <c r="I272" s="2">
        <v>0</v>
      </c>
    </row>
    <row r="273" spans="1:9" x14ac:dyDescent="0.3">
      <c r="A273" s="2">
        <v>225</v>
      </c>
      <c r="B273" s="2">
        <v>929.59476887079495</v>
      </c>
      <c r="C273" s="2">
        <v>17.899423352755505</v>
      </c>
      <c r="D273" s="2">
        <v>0</v>
      </c>
      <c r="E273" s="2">
        <v>0</v>
      </c>
      <c r="F273" s="2">
        <v>591.32327693204661</v>
      </c>
      <c r="G273" s="2">
        <v>929.59476887079495</v>
      </c>
      <c r="H273" s="2">
        <v>269.02428947270892</v>
      </c>
      <c r="I273" s="2">
        <v>0</v>
      </c>
    </row>
    <row r="274" spans="1:9" x14ac:dyDescent="0.3">
      <c r="A274" s="2">
        <v>226</v>
      </c>
      <c r="B274" s="2">
        <v>788.54772682765815</v>
      </c>
      <c r="C274" s="2">
        <v>19.736403444086669</v>
      </c>
      <c r="D274" s="2">
        <v>0</v>
      </c>
      <c r="E274" s="2">
        <v>24.640179381361577</v>
      </c>
      <c r="F274" s="2">
        <v>754.28455356582231</v>
      </c>
      <c r="G274" s="2">
        <v>788.54772682765815</v>
      </c>
      <c r="H274" s="2">
        <v>406.167884633825</v>
      </c>
      <c r="I274" s="2">
        <v>0</v>
      </c>
    </row>
    <row r="275" spans="1:9" x14ac:dyDescent="0.3">
      <c r="A275" s="2">
        <v>227</v>
      </c>
      <c r="B275" s="2">
        <v>1247.7815238828766</v>
      </c>
      <c r="C275" s="2">
        <v>29.499903444383605</v>
      </c>
      <c r="D275" s="2">
        <v>0</v>
      </c>
      <c r="E275" s="2">
        <v>161.40742157488398</v>
      </c>
      <c r="F275" s="2">
        <v>1090.6321813683021</v>
      </c>
      <c r="G275" s="2">
        <v>1247.7815238828766</v>
      </c>
      <c r="H275" s="2">
        <v>450.16921761229787</v>
      </c>
      <c r="I275" s="2">
        <v>0</v>
      </c>
    </row>
    <row r="276" spans="1:9" x14ac:dyDescent="0.3">
      <c r="A276" s="2">
        <v>228</v>
      </c>
      <c r="B276" s="2">
        <v>827.2442860950091</v>
      </c>
      <c r="C276" s="2">
        <v>17.094169959813073</v>
      </c>
      <c r="D276" s="2">
        <v>0</v>
      </c>
      <c r="E276" s="2">
        <v>0</v>
      </c>
      <c r="F276" s="2">
        <v>649.25363504123425</v>
      </c>
      <c r="G276" s="2">
        <v>827.2442860950091</v>
      </c>
      <c r="H276" s="2">
        <v>232.91907484506373</v>
      </c>
      <c r="I276" s="2">
        <v>0</v>
      </c>
    </row>
    <row r="277" spans="1:9" x14ac:dyDescent="0.3">
      <c r="A277" s="2">
        <v>229</v>
      </c>
      <c r="B277" s="2">
        <v>834.47508205426266</v>
      </c>
      <c r="C277" s="2">
        <v>17.051187680029294</v>
      </c>
      <c r="D277" s="2">
        <v>10.619832725819379</v>
      </c>
      <c r="E277" s="2">
        <v>0</v>
      </c>
      <c r="F277" s="2">
        <v>590.67719142867054</v>
      </c>
      <c r="G277" s="2">
        <v>834.47508205426266</v>
      </c>
      <c r="H277" s="2">
        <v>269.34666179417673</v>
      </c>
      <c r="I277" s="2">
        <v>0</v>
      </c>
    </row>
    <row r="278" spans="1:9" x14ac:dyDescent="0.3">
      <c r="A278" s="2">
        <v>230</v>
      </c>
      <c r="B278" s="2">
        <v>1017.0034712613901</v>
      </c>
      <c r="C278" s="2">
        <v>19.330059665164416</v>
      </c>
      <c r="D278" s="2">
        <v>0</v>
      </c>
      <c r="E278" s="2">
        <v>0</v>
      </c>
      <c r="F278" s="2">
        <v>733.78271202072347</v>
      </c>
      <c r="G278" s="2">
        <v>1017.0034712613901</v>
      </c>
      <c r="H278" s="2">
        <v>182.21978323432813</v>
      </c>
      <c r="I278" s="2">
        <v>0</v>
      </c>
    </row>
    <row r="279" spans="1:9" x14ac:dyDescent="0.3">
      <c r="A279" s="2">
        <v>231</v>
      </c>
      <c r="B279" s="2">
        <v>1053.0458719236749</v>
      </c>
      <c r="C279" s="2">
        <v>23.094770042859768</v>
      </c>
      <c r="D279" s="2">
        <v>0</v>
      </c>
      <c r="E279" s="2">
        <v>0</v>
      </c>
      <c r="F279" s="2">
        <v>858.82751524232162</v>
      </c>
      <c r="G279" s="2">
        <v>1053.0458719236749</v>
      </c>
      <c r="H279" s="2">
        <v>397.6036171199803</v>
      </c>
      <c r="I279" s="2">
        <v>0</v>
      </c>
    </row>
    <row r="280" spans="1:9" x14ac:dyDescent="0.3">
      <c r="A280" s="2">
        <v>232</v>
      </c>
      <c r="B280" s="2">
        <v>1021.2376353882319</v>
      </c>
      <c r="C280" s="2">
        <v>22.399740543226756</v>
      </c>
      <c r="D280" s="2">
        <v>0</v>
      </c>
      <c r="E280" s="2">
        <v>0</v>
      </c>
      <c r="F280" s="2">
        <v>830.921702542498</v>
      </c>
      <c r="G280" s="2">
        <v>1021.2376353882319</v>
      </c>
      <c r="H280" s="2">
        <v>387.81471639194569</v>
      </c>
      <c r="I280" s="2">
        <v>0</v>
      </c>
    </row>
    <row r="281" spans="1:9" x14ac:dyDescent="0.3">
      <c r="A281" s="2">
        <v>233</v>
      </c>
      <c r="B281" s="2">
        <v>841.05804077596576</v>
      </c>
      <c r="C281" s="2">
        <v>16.724630889126747</v>
      </c>
      <c r="D281" s="2">
        <v>0</v>
      </c>
      <c r="E281" s="2">
        <v>0</v>
      </c>
      <c r="F281" s="2">
        <v>728.52586861878217</v>
      </c>
      <c r="G281" s="2">
        <v>841.05804077596576</v>
      </c>
      <c r="H281" s="2">
        <v>102.87917951792679</v>
      </c>
      <c r="I281" s="2">
        <v>0</v>
      </c>
    </row>
    <row r="282" spans="1:9" x14ac:dyDescent="0.3">
      <c r="A282" s="2">
        <v>234</v>
      </c>
      <c r="B282" s="2">
        <v>848.57296022908349</v>
      </c>
      <c r="C282" s="2">
        <v>19.085556897806377</v>
      </c>
      <c r="D282" s="2">
        <v>0</v>
      </c>
      <c r="E282" s="2">
        <v>0</v>
      </c>
      <c r="F282" s="2">
        <v>821.92625622324522</v>
      </c>
      <c r="G282" s="2">
        <v>848.57296022908349</v>
      </c>
      <c r="H282" s="2">
        <v>238.05647332830858</v>
      </c>
      <c r="I282" s="2">
        <v>0</v>
      </c>
    </row>
    <row r="283" spans="1:9" x14ac:dyDescent="0.3">
      <c r="A283" s="2">
        <v>235</v>
      </c>
      <c r="B283" s="2">
        <v>682.44702399741027</v>
      </c>
      <c r="C283" s="2">
        <v>13.608883748480558</v>
      </c>
      <c r="D283" s="2">
        <v>0</v>
      </c>
      <c r="E283" s="2">
        <v>0</v>
      </c>
      <c r="F283" s="2">
        <v>493.54703010745789</v>
      </c>
      <c r="G283" s="2">
        <v>682.44702399741027</v>
      </c>
      <c r="H283" s="2">
        <v>184.89432074318756</v>
      </c>
      <c r="I283" s="2">
        <v>0</v>
      </c>
    </row>
    <row r="284" spans="1:9" x14ac:dyDescent="0.3">
      <c r="A284" s="2">
        <v>236</v>
      </c>
      <c r="B284" s="2">
        <v>1073.6558962373892</v>
      </c>
      <c r="C284" s="2">
        <v>22.297759005191352</v>
      </c>
      <c r="D284" s="2">
        <v>0</v>
      </c>
      <c r="E284" s="2">
        <v>0</v>
      </c>
      <c r="F284" s="2">
        <v>818.16435507083133</v>
      </c>
      <c r="G284" s="2">
        <v>1073.6558962373892</v>
      </c>
      <c r="H284" s="2">
        <v>337.95564921091454</v>
      </c>
      <c r="I284" s="2">
        <v>0</v>
      </c>
    </row>
    <row r="285" spans="1:9" x14ac:dyDescent="0.3">
      <c r="A285" s="2">
        <v>237</v>
      </c>
      <c r="B285" s="2">
        <v>1016.215967138121</v>
      </c>
      <c r="C285" s="2">
        <v>21.871735054490877</v>
      </c>
      <c r="D285" s="2">
        <v>0</v>
      </c>
      <c r="E285" s="2">
        <v>0</v>
      </c>
      <c r="F285" s="2">
        <v>735.52359146872618</v>
      </c>
      <c r="G285" s="2">
        <v>1016.215967138121</v>
      </c>
      <c r="H285" s="2">
        <v>435.4339468422404</v>
      </c>
      <c r="I285" s="2">
        <v>0</v>
      </c>
    </row>
    <row r="286" spans="1:9" x14ac:dyDescent="0.3">
      <c r="A286" s="2">
        <v>238</v>
      </c>
      <c r="B286" s="2">
        <v>1038.6706395801607</v>
      </c>
      <c r="C286" s="2">
        <v>22.154254155692882</v>
      </c>
      <c r="D286" s="2">
        <v>0</v>
      </c>
      <c r="E286" s="2">
        <v>0</v>
      </c>
      <c r="F286" s="2">
        <v>603.57304108725384</v>
      </c>
      <c r="G286" s="2">
        <v>1038.6706395801607</v>
      </c>
      <c r="H286" s="2">
        <v>573.18173490187382</v>
      </c>
      <c r="I286" s="2">
        <v>0</v>
      </c>
    </row>
    <row r="287" spans="1:9" x14ac:dyDescent="0.3">
      <c r="A287" s="2">
        <v>239</v>
      </c>
      <c r="B287" s="2">
        <v>942.7310055892649</v>
      </c>
      <c r="C287" s="2">
        <v>20.529428262231072</v>
      </c>
      <c r="D287" s="2">
        <v>0</v>
      </c>
      <c r="E287" s="2">
        <v>0</v>
      </c>
      <c r="F287" s="2">
        <v>782.34647545500457</v>
      </c>
      <c r="G287" s="2">
        <v>942.7310055892649</v>
      </c>
      <c r="H287" s="2">
        <v>327.86534517883774</v>
      </c>
      <c r="I287" s="2">
        <v>0</v>
      </c>
    </row>
    <row r="288" spans="1:9" x14ac:dyDescent="0.3">
      <c r="A288" s="2">
        <v>240</v>
      </c>
      <c r="B288" s="2">
        <v>809.38101061046927</v>
      </c>
      <c r="C288" s="2">
        <v>14.041977880713189</v>
      </c>
      <c r="D288" s="2">
        <v>0</v>
      </c>
      <c r="E288" s="2">
        <v>0</v>
      </c>
      <c r="F288" s="2">
        <v>809.38101061046927</v>
      </c>
      <c r="G288" s="2">
        <v>594.81677746084961</v>
      </c>
      <c r="H288" s="2">
        <v>0</v>
      </c>
      <c r="I288" s="2">
        <v>0</v>
      </c>
    </row>
    <row r="289" spans="1:9" x14ac:dyDescent="0.3">
      <c r="A289" s="2">
        <v>241</v>
      </c>
      <c r="B289" s="2">
        <v>987.89406568162531</v>
      </c>
      <c r="C289" s="2">
        <v>21.549648173719984</v>
      </c>
      <c r="D289" s="2">
        <v>0</v>
      </c>
      <c r="E289" s="2">
        <v>0</v>
      </c>
      <c r="F289" s="2">
        <v>815.36025327804282</v>
      </c>
      <c r="G289" s="2">
        <v>987.89406568162531</v>
      </c>
      <c r="H289" s="2">
        <v>351.71049841233025</v>
      </c>
      <c r="I289" s="2">
        <v>0</v>
      </c>
    </row>
    <row r="290" spans="1:9" x14ac:dyDescent="0.3">
      <c r="A290" s="2">
        <v>242</v>
      </c>
      <c r="B290" s="2">
        <v>860.66212736185753</v>
      </c>
      <c r="C290" s="2">
        <v>20.184360002459648</v>
      </c>
      <c r="D290" s="2">
        <v>0</v>
      </c>
      <c r="E290" s="2">
        <v>0</v>
      </c>
      <c r="F290" s="2">
        <v>767.57779588293533</v>
      </c>
      <c r="G290" s="2">
        <v>860.66212736185753</v>
      </c>
      <c r="H290" s="2">
        <v>390.19607700117194</v>
      </c>
      <c r="I290" s="2">
        <v>0</v>
      </c>
    </row>
    <row r="291" spans="1:9" x14ac:dyDescent="0.3">
      <c r="A291" s="2">
        <v>243</v>
      </c>
      <c r="B291" s="2">
        <v>874.61488061490445</v>
      </c>
      <c r="C291" s="2">
        <v>17.563733699553971</v>
      </c>
      <c r="D291" s="2">
        <v>0</v>
      </c>
      <c r="E291" s="2">
        <v>0</v>
      </c>
      <c r="F291" s="2">
        <v>641.82281387086005</v>
      </c>
      <c r="G291" s="2">
        <v>874.61488061490445</v>
      </c>
      <c r="H291" s="2">
        <v>239.93567546963277</v>
      </c>
      <c r="I291" s="2">
        <v>0</v>
      </c>
    </row>
    <row r="292" spans="1:9" x14ac:dyDescent="0.3">
      <c r="A292" s="2">
        <v>244</v>
      </c>
      <c r="B292" s="2">
        <v>1054.8569283775496</v>
      </c>
      <c r="C292" s="2">
        <v>22.594242374944205</v>
      </c>
      <c r="D292" s="2">
        <v>0</v>
      </c>
      <c r="E292" s="2">
        <v>45.090798321830334</v>
      </c>
      <c r="F292" s="2">
        <v>783.11839662478428</v>
      </c>
      <c r="G292" s="2">
        <v>1054.8569283775496</v>
      </c>
      <c r="H292" s="2">
        <v>376.35811417025616</v>
      </c>
      <c r="I292" s="2">
        <v>0</v>
      </c>
    </row>
    <row r="293" spans="1:9" x14ac:dyDescent="0.3">
      <c r="A293" s="2">
        <v>245</v>
      </c>
      <c r="B293" s="2">
        <v>864.21286626165374</v>
      </c>
      <c r="C293" s="2">
        <v>17.946637902351178</v>
      </c>
      <c r="D293" s="2">
        <v>0</v>
      </c>
      <c r="E293" s="2">
        <v>0</v>
      </c>
      <c r="F293" s="2">
        <v>657.2546897886325</v>
      </c>
      <c r="G293" s="2">
        <v>864.21286626165374</v>
      </c>
      <c r="H293" s="2">
        <v>273.19623418483161</v>
      </c>
      <c r="I293" s="2">
        <v>0</v>
      </c>
    </row>
    <row r="294" spans="1:9" x14ac:dyDescent="0.3">
      <c r="A294" s="2">
        <v>246</v>
      </c>
      <c r="B294" s="2">
        <v>803.31012501502937</v>
      </c>
      <c r="C294" s="2">
        <v>16.173806589736241</v>
      </c>
      <c r="D294" s="2">
        <v>0</v>
      </c>
      <c r="E294" s="2">
        <v>0</v>
      </c>
      <c r="F294" s="2">
        <v>662.03291078609618</v>
      </c>
      <c r="G294" s="2">
        <v>803.31012501502937</v>
      </c>
      <c r="H294" s="2">
        <v>152.03762317249857</v>
      </c>
      <c r="I294" s="2">
        <v>0</v>
      </c>
    </row>
    <row r="295" spans="1:9" x14ac:dyDescent="0.3">
      <c r="A295" s="2">
        <v>247</v>
      </c>
      <c r="B295" s="2">
        <v>741.43193100258804</v>
      </c>
      <c r="C295" s="2">
        <v>16.655699275716273</v>
      </c>
      <c r="D295" s="2">
        <v>0</v>
      </c>
      <c r="E295" s="2">
        <v>0</v>
      </c>
      <c r="F295" s="2">
        <v>610.01686083384834</v>
      </c>
      <c r="G295" s="2">
        <v>741.43193100258804</v>
      </c>
      <c r="H295" s="2">
        <v>314.12113573519082</v>
      </c>
      <c r="I295" s="2">
        <v>0</v>
      </c>
    </row>
    <row r="296" spans="1:9" x14ac:dyDescent="0.3">
      <c r="A296" s="2">
        <v>248</v>
      </c>
      <c r="B296" s="2">
        <v>1025.5407310280189</v>
      </c>
      <c r="C296" s="2">
        <v>19.95424240511398</v>
      </c>
      <c r="D296" s="2">
        <v>0</v>
      </c>
      <c r="E296" s="2">
        <v>0</v>
      </c>
      <c r="F296" s="2">
        <v>593.7176087730586</v>
      </c>
      <c r="G296" s="2">
        <v>1025.5407310280189</v>
      </c>
      <c r="H296" s="2">
        <v>376.16590071032033</v>
      </c>
      <c r="I296" s="2">
        <v>0</v>
      </c>
    </row>
    <row r="297" spans="1:9" x14ac:dyDescent="0.3">
      <c r="A297" s="2">
        <v>249</v>
      </c>
      <c r="B297" s="2">
        <v>790.43817726075076</v>
      </c>
      <c r="C297" s="2">
        <v>15.654407323055151</v>
      </c>
      <c r="D297" s="2">
        <v>0</v>
      </c>
      <c r="E297" s="2">
        <v>0</v>
      </c>
      <c r="F297" s="2">
        <v>411.32865744577612</v>
      </c>
      <c r="G297" s="2">
        <v>790.43817726075076</v>
      </c>
      <c r="H297" s="2">
        <v>363.67389759898833</v>
      </c>
      <c r="I297" s="2">
        <v>0</v>
      </c>
    </row>
    <row r="298" spans="1:9" x14ac:dyDescent="0.3">
      <c r="A298" s="2">
        <v>250</v>
      </c>
      <c r="B298" s="2">
        <v>931.07746441007203</v>
      </c>
      <c r="C298" s="2">
        <v>18.579979041735779</v>
      </c>
      <c r="D298" s="2">
        <v>0</v>
      </c>
      <c r="E298" s="2">
        <v>0</v>
      </c>
      <c r="F298" s="2">
        <v>611.32183909747209</v>
      </c>
      <c r="G298" s="2">
        <v>931.07746441007203</v>
      </c>
      <c r="H298" s="2">
        <v>315.59860066603369</v>
      </c>
      <c r="I298" s="2">
        <v>0</v>
      </c>
    </row>
    <row r="299" spans="1:9" x14ac:dyDescent="0.3">
      <c r="A299" s="2">
        <v>251</v>
      </c>
      <c r="B299" s="2">
        <v>882.50190139257529</v>
      </c>
      <c r="C299" s="2">
        <v>17.096837272425564</v>
      </c>
      <c r="D299" s="2">
        <v>0</v>
      </c>
      <c r="E299" s="2">
        <v>0</v>
      </c>
      <c r="F299" s="2">
        <v>723.74783854567295</v>
      </c>
      <c r="G299" s="2">
        <v>882.50190139257529</v>
      </c>
      <c r="H299" s="2">
        <v>103.43398730430818</v>
      </c>
      <c r="I299" s="2">
        <v>0</v>
      </c>
    </row>
    <row r="300" spans="1:9" x14ac:dyDescent="0.3">
      <c r="A300" s="2">
        <v>252</v>
      </c>
      <c r="B300" s="2">
        <v>1122.6788905600151</v>
      </c>
      <c r="C300" s="2">
        <v>23.825861811818388</v>
      </c>
      <c r="D300" s="2">
        <v>0</v>
      </c>
      <c r="E300" s="2">
        <v>0</v>
      </c>
      <c r="F300" s="2">
        <v>743.94182436551341</v>
      </c>
      <c r="G300" s="2">
        <v>1122.6788905600151</v>
      </c>
      <c r="H300" s="2">
        <v>515.96546625631026</v>
      </c>
      <c r="I300" s="2">
        <v>0</v>
      </c>
    </row>
    <row r="301" spans="1:9" x14ac:dyDescent="0.3">
      <c r="A301" s="2">
        <v>253</v>
      </c>
      <c r="B301" s="2">
        <v>947.40494395495216</v>
      </c>
      <c r="C301" s="2">
        <v>17.702622782302793</v>
      </c>
      <c r="D301" s="2">
        <v>0</v>
      </c>
      <c r="E301" s="2">
        <v>0</v>
      </c>
      <c r="F301" s="2">
        <v>644.05300753838037</v>
      </c>
      <c r="G301" s="2">
        <v>947.40494395495216</v>
      </c>
      <c r="H301" s="2">
        <v>178.80432673694668</v>
      </c>
      <c r="I301" s="2">
        <v>0</v>
      </c>
    </row>
    <row r="302" spans="1:9" x14ac:dyDescent="0.3">
      <c r="A302" s="2">
        <v>254</v>
      </c>
      <c r="B302" s="2">
        <v>1081.1593352472628</v>
      </c>
      <c r="C302" s="2">
        <v>23.933204272900781</v>
      </c>
      <c r="D302" s="2">
        <v>0</v>
      </c>
      <c r="E302" s="2">
        <v>0</v>
      </c>
      <c r="F302" s="2">
        <v>806.39499956158647</v>
      </c>
      <c r="G302" s="2">
        <v>1081.1593352472628</v>
      </c>
      <c r="H302" s="2">
        <v>505.76609248122895</v>
      </c>
      <c r="I302" s="2">
        <v>0</v>
      </c>
    </row>
    <row r="303" spans="1:9" x14ac:dyDescent="0.3">
      <c r="A303" s="2">
        <v>255</v>
      </c>
      <c r="B303" s="2">
        <v>1110.9657503468227</v>
      </c>
      <c r="C303" s="2">
        <v>25.32234677518867</v>
      </c>
      <c r="D303" s="2">
        <v>0</v>
      </c>
      <c r="E303" s="2">
        <v>116.56647834959244</v>
      </c>
      <c r="F303" s="2">
        <v>1110.9657503468227</v>
      </c>
      <c r="G303" s="2">
        <v>1066.0441853932753</v>
      </c>
      <c r="H303" s="2">
        <v>238.65826342917671</v>
      </c>
      <c r="I303" s="2">
        <v>0</v>
      </c>
    </row>
    <row r="304" spans="1:9" x14ac:dyDescent="0.3">
      <c r="A304" s="2">
        <v>256</v>
      </c>
      <c r="B304" s="2">
        <v>964.34030467444973</v>
      </c>
      <c r="C304" s="2">
        <v>19.775259608704914</v>
      </c>
      <c r="D304" s="2">
        <v>0</v>
      </c>
      <c r="E304" s="2">
        <v>0</v>
      </c>
      <c r="F304" s="2">
        <v>680.6936239848169</v>
      </c>
      <c r="G304" s="2">
        <v>964.34030467444973</v>
      </c>
      <c r="H304" s="2">
        <v>332.4920322112248</v>
      </c>
      <c r="I304" s="2">
        <v>0</v>
      </c>
    </row>
    <row r="305" spans="1:9" x14ac:dyDescent="0.3">
      <c r="A305" s="2">
        <v>257</v>
      </c>
      <c r="B305" s="2">
        <v>1090.9431497744472</v>
      </c>
      <c r="C305" s="2">
        <v>23.32032963918785</v>
      </c>
      <c r="D305" s="2">
        <v>0</v>
      </c>
      <c r="E305" s="2">
        <v>0</v>
      </c>
      <c r="F305" s="2">
        <v>747.57589531162103</v>
      </c>
      <c r="G305" s="2">
        <v>1090.9431497744472</v>
      </c>
      <c r="H305" s="2">
        <v>493.51391883271663</v>
      </c>
      <c r="I305" s="2">
        <v>0</v>
      </c>
    </row>
    <row r="306" spans="1:9" x14ac:dyDescent="0.3">
      <c r="A306" s="2">
        <v>258</v>
      </c>
      <c r="B306" s="2">
        <v>947.42369958079735</v>
      </c>
      <c r="C306" s="2">
        <v>19.685839093667386</v>
      </c>
      <c r="D306" s="2">
        <v>0</v>
      </c>
      <c r="E306" s="2">
        <v>0</v>
      </c>
      <c r="F306" s="2">
        <v>772.07548993284445</v>
      </c>
      <c r="G306" s="2">
        <v>947.42369958079735</v>
      </c>
      <c r="H306" s="2">
        <v>249.08471985309689</v>
      </c>
      <c r="I306" s="2">
        <v>0</v>
      </c>
    </row>
    <row r="307" spans="1:9" x14ac:dyDescent="0.3">
      <c r="A307" s="2">
        <v>259</v>
      </c>
      <c r="B307" s="2">
        <v>977.5159680996494</v>
      </c>
      <c r="C307" s="2">
        <v>19.766053546861656</v>
      </c>
      <c r="D307" s="2">
        <v>0</v>
      </c>
      <c r="E307" s="2">
        <v>0</v>
      </c>
      <c r="F307" s="2">
        <v>691.68349548014658</v>
      </c>
      <c r="G307" s="2">
        <v>977.5159680996494</v>
      </c>
      <c r="H307" s="2">
        <v>307.40589110636938</v>
      </c>
      <c r="I307" s="2">
        <v>0</v>
      </c>
    </row>
    <row r="308" spans="1:9" x14ac:dyDescent="0.3">
      <c r="A308" s="2">
        <v>260</v>
      </c>
      <c r="B308" s="2">
        <v>902.30436230401119</v>
      </c>
      <c r="C308" s="2">
        <v>18.279894744613159</v>
      </c>
      <c r="D308" s="2">
        <v>0</v>
      </c>
      <c r="E308" s="2">
        <v>0</v>
      </c>
      <c r="F308" s="2">
        <v>541.22833425590898</v>
      </c>
      <c r="G308" s="2">
        <v>902.30436230401119</v>
      </c>
      <c r="H308" s="2">
        <v>384.45677790139553</v>
      </c>
      <c r="I308" s="2">
        <v>0</v>
      </c>
    </row>
    <row r="309" spans="1:9" x14ac:dyDescent="0.3">
      <c r="A309" s="2">
        <v>261</v>
      </c>
      <c r="B309" s="2">
        <v>1045.2244391544909</v>
      </c>
      <c r="C309" s="2">
        <v>25.065921712905251</v>
      </c>
      <c r="D309" s="2">
        <v>0</v>
      </c>
      <c r="E309" s="2">
        <v>118.20203754752265</v>
      </c>
      <c r="F309" s="2">
        <v>953.28761672941641</v>
      </c>
      <c r="G309" s="2">
        <v>1045.2244391544909</v>
      </c>
      <c r="H309" s="2">
        <v>389.8780778590949</v>
      </c>
      <c r="I309" s="2">
        <v>0</v>
      </c>
    </row>
    <row r="310" spans="1:9" x14ac:dyDescent="0.3">
      <c r="A310" s="2">
        <v>262</v>
      </c>
      <c r="B310" s="2">
        <v>800.32556948741103</v>
      </c>
      <c r="C310" s="2">
        <v>16.531576426701939</v>
      </c>
      <c r="D310" s="2">
        <v>0</v>
      </c>
      <c r="E310" s="2">
        <v>0</v>
      </c>
      <c r="F310" s="2">
        <v>624.75805171245634</v>
      </c>
      <c r="G310" s="2">
        <v>800.32556948741103</v>
      </c>
      <c r="H310" s="2">
        <v>228.07402147032644</v>
      </c>
      <c r="I310" s="2">
        <v>0</v>
      </c>
    </row>
    <row r="311" spans="1:9" x14ac:dyDescent="0.3">
      <c r="A311" s="2">
        <v>263</v>
      </c>
      <c r="B311" s="2">
        <v>741.39034284952686</v>
      </c>
      <c r="C311" s="2">
        <v>13.816183578510326</v>
      </c>
      <c r="D311" s="2">
        <v>0</v>
      </c>
      <c r="E311" s="2">
        <v>0</v>
      </c>
      <c r="F311" s="2">
        <v>435.90989322673204</v>
      </c>
      <c r="G311" s="2">
        <v>741.39034284952686</v>
      </c>
      <c r="H311" s="2">
        <v>204.31812177477377</v>
      </c>
      <c r="I311" s="2">
        <v>0</v>
      </c>
    </row>
    <row r="312" spans="1:9" x14ac:dyDescent="0.3">
      <c r="A312" s="2">
        <v>264</v>
      </c>
      <c r="B312" s="2">
        <v>755.05888981567705</v>
      </c>
      <c r="C312" s="2">
        <v>15.522507481896595</v>
      </c>
      <c r="D312" s="2">
        <v>0</v>
      </c>
      <c r="E312" s="2">
        <v>0</v>
      </c>
      <c r="F312" s="2">
        <v>755.05888981567705</v>
      </c>
      <c r="G312" s="2">
        <v>746.18507198979478</v>
      </c>
      <c r="H312" s="2">
        <v>51.006786384187762</v>
      </c>
      <c r="I312" s="2">
        <v>0</v>
      </c>
    </row>
    <row r="313" spans="1:9" x14ac:dyDescent="0.3">
      <c r="A313" s="2">
        <v>265</v>
      </c>
      <c r="B313" s="2">
        <v>903.99566316014443</v>
      </c>
      <c r="C313" s="2">
        <v>18.463007363781212</v>
      </c>
      <c r="D313" s="2">
        <v>0</v>
      </c>
      <c r="E313" s="2">
        <v>0</v>
      </c>
      <c r="F313" s="2">
        <v>736.82214438580991</v>
      </c>
      <c r="G313" s="2">
        <v>903.99566316014443</v>
      </c>
      <c r="H313" s="2">
        <v>205.48292883216664</v>
      </c>
      <c r="I313" s="2">
        <v>0</v>
      </c>
    </row>
    <row r="314" spans="1:9" x14ac:dyDescent="0.3">
      <c r="A314" s="2">
        <v>266</v>
      </c>
      <c r="B314" s="2">
        <v>874.06369810930801</v>
      </c>
      <c r="C314" s="2">
        <v>16.538444219972149</v>
      </c>
      <c r="D314" s="2">
        <v>0</v>
      </c>
      <c r="E314" s="2">
        <v>0</v>
      </c>
      <c r="F314" s="2">
        <v>709.96463508497345</v>
      </c>
      <c r="G314" s="2">
        <v>874.06369810930801</v>
      </c>
      <c r="H314" s="2">
        <v>69.816088802933336</v>
      </c>
      <c r="I314" s="2">
        <v>0</v>
      </c>
    </row>
    <row r="315" spans="1:9" x14ac:dyDescent="0.3">
      <c r="A315" s="2">
        <v>267</v>
      </c>
      <c r="B315" s="2">
        <v>1022.7334257637299</v>
      </c>
      <c r="C315" s="2">
        <v>20.86134959273679</v>
      </c>
      <c r="D315" s="2">
        <v>0</v>
      </c>
      <c r="E315" s="2">
        <v>0</v>
      </c>
      <c r="F315" s="2">
        <v>798.63390926962347</v>
      </c>
      <c r="G315" s="2">
        <v>1022.7334257637299</v>
      </c>
      <c r="H315" s="2">
        <v>264.76762424032586</v>
      </c>
      <c r="I315" s="2">
        <v>0</v>
      </c>
    </row>
    <row r="316" spans="1:9" x14ac:dyDescent="0.3">
      <c r="A316" s="2">
        <v>268</v>
      </c>
      <c r="B316" s="2">
        <v>1231.94597342938</v>
      </c>
      <c r="C316" s="2">
        <v>27.060316491059545</v>
      </c>
      <c r="D316" s="2">
        <v>0</v>
      </c>
      <c r="E316" s="2">
        <v>0</v>
      </c>
      <c r="F316" s="2">
        <v>886.7466398042618</v>
      </c>
      <c r="G316" s="2">
        <v>1231.94597342938</v>
      </c>
      <c r="H316" s="2">
        <v>587.33903587231271</v>
      </c>
      <c r="I316" s="2">
        <v>0</v>
      </c>
    </row>
    <row r="317" spans="1:9" x14ac:dyDescent="0.3">
      <c r="A317" s="2">
        <v>269</v>
      </c>
      <c r="B317" s="2">
        <v>930.05298741885053</v>
      </c>
      <c r="C317" s="2">
        <v>20.449969215088931</v>
      </c>
      <c r="D317" s="2">
        <v>0</v>
      </c>
      <c r="E317" s="2">
        <v>25.714498812457123</v>
      </c>
      <c r="F317" s="2">
        <v>732.60269020543296</v>
      </c>
      <c r="G317" s="2">
        <v>930.05298741885053</v>
      </c>
      <c r="H317" s="2">
        <v>356.62674507215252</v>
      </c>
      <c r="I317" s="2">
        <v>0</v>
      </c>
    </row>
    <row r="318" spans="1:9" x14ac:dyDescent="0.3">
      <c r="A318" s="2">
        <v>270</v>
      </c>
      <c r="B318" s="2">
        <v>953.2228207857072</v>
      </c>
      <c r="C318" s="2">
        <v>22.333272565458472</v>
      </c>
      <c r="D318" s="2">
        <v>0</v>
      </c>
      <c r="E318" s="2">
        <v>104.83063590371808</v>
      </c>
      <c r="F318" s="2">
        <v>953.2228207857072</v>
      </c>
      <c r="G318" s="2">
        <v>889.08370818542335</v>
      </c>
      <c r="H318" s="2">
        <v>286.1900916709983</v>
      </c>
      <c r="I318" s="2">
        <v>0</v>
      </c>
    </row>
    <row r="319" spans="1:9" x14ac:dyDescent="0.3">
      <c r="A319" s="2">
        <v>271</v>
      </c>
      <c r="B319" s="2">
        <v>871.00765040269698</v>
      </c>
      <c r="C319" s="2">
        <v>17.041306907950755</v>
      </c>
      <c r="D319" s="2">
        <v>0</v>
      </c>
      <c r="E319" s="2">
        <v>0</v>
      </c>
      <c r="F319" s="2">
        <v>871.00765040269698</v>
      </c>
      <c r="G319" s="2">
        <v>768.6484787181339</v>
      </c>
      <c r="H319" s="2">
        <v>64.474561674244796</v>
      </c>
      <c r="I319" s="2">
        <v>0</v>
      </c>
    </row>
    <row r="320" spans="1:9" x14ac:dyDescent="0.3">
      <c r="A320" s="2">
        <v>272</v>
      </c>
      <c r="B320" s="2">
        <v>1082.1292218497138</v>
      </c>
      <c r="C320" s="2">
        <v>24.236529083514185</v>
      </c>
      <c r="D320" s="2">
        <v>0</v>
      </c>
      <c r="E320" s="2">
        <v>0</v>
      </c>
      <c r="F320" s="2">
        <v>828.25121038761336</v>
      </c>
      <c r="G320" s="2">
        <v>1082.1292218497138</v>
      </c>
      <c r="H320" s="2">
        <v>513.27247611409121</v>
      </c>
      <c r="I320" s="2">
        <v>0</v>
      </c>
    </row>
    <row r="321" spans="1:9" x14ac:dyDescent="0.3">
      <c r="A321" s="2">
        <v>273</v>
      </c>
      <c r="B321" s="2">
        <v>697.84713992360594</v>
      </c>
      <c r="C321" s="2">
        <v>13.070735208862297</v>
      </c>
      <c r="D321" s="2">
        <v>0</v>
      </c>
      <c r="E321" s="2">
        <v>0</v>
      </c>
      <c r="F321" s="2">
        <v>503.98638675683969</v>
      </c>
      <c r="G321" s="2">
        <v>697.84713992360594</v>
      </c>
      <c r="H321" s="2">
        <v>105.23999420578411</v>
      </c>
      <c r="I321" s="2">
        <v>0</v>
      </c>
    </row>
    <row r="322" spans="1:9" x14ac:dyDescent="0.3">
      <c r="A322" s="2">
        <v>274</v>
      </c>
      <c r="B322" s="2">
        <v>841.82976517833958</v>
      </c>
      <c r="C322" s="2">
        <v>19.777002212962387</v>
      </c>
      <c r="D322" s="2">
        <v>0</v>
      </c>
      <c r="E322" s="2">
        <v>16.501319303090895</v>
      </c>
      <c r="F322" s="2">
        <v>769.50903393938961</v>
      </c>
      <c r="G322" s="2">
        <v>841.82976517833958</v>
      </c>
      <c r="H322" s="2">
        <v>349.86010287541876</v>
      </c>
      <c r="I322" s="2">
        <v>0</v>
      </c>
    </row>
    <row r="323" spans="1:9" x14ac:dyDescent="0.3">
      <c r="A323" s="2">
        <v>275</v>
      </c>
      <c r="B323" s="2">
        <v>662.31894873555257</v>
      </c>
      <c r="C323" s="2">
        <v>13.268499574247786</v>
      </c>
      <c r="D323" s="2">
        <v>0</v>
      </c>
      <c r="E323" s="2">
        <v>0</v>
      </c>
      <c r="F323" s="2">
        <v>638.79117962165901</v>
      </c>
      <c r="G323" s="2">
        <v>662.31894873555257</v>
      </c>
      <c r="H323" s="2">
        <v>25.739829067566916</v>
      </c>
      <c r="I323" s="2">
        <v>0</v>
      </c>
    </row>
    <row r="324" spans="1:9" x14ac:dyDescent="0.3">
      <c r="A324" s="2">
        <v>276</v>
      </c>
      <c r="B324" s="2">
        <v>800.89602095452528</v>
      </c>
      <c r="C324" s="2">
        <v>15.209836195789489</v>
      </c>
      <c r="D324" s="2">
        <v>0</v>
      </c>
      <c r="E324" s="2">
        <v>0</v>
      </c>
      <c r="F324" s="2">
        <v>609.00353509565366</v>
      </c>
      <c r="G324" s="2">
        <v>800.89602095452528</v>
      </c>
      <c r="H324" s="2">
        <v>111.08406352877</v>
      </c>
      <c r="I324" s="2">
        <v>0</v>
      </c>
    </row>
    <row r="325" spans="1:9" x14ac:dyDescent="0.3">
      <c r="A325" s="2">
        <v>277</v>
      </c>
      <c r="B325" s="2">
        <v>1067.0649914222058</v>
      </c>
      <c r="C325" s="2">
        <v>20.969117293303221</v>
      </c>
      <c r="D325" s="2">
        <v>0</v>
      </c>
      <c r="E325" s="2">
        <v>0</v>
      </c>
      <c r="F325" s="2">
        <v>713.68002997506755</v>
      </c>
      <c r="G325" s="2">
        <v>1067.0649914222058</v>
      </c>
      <c r="H325" s="2">
        <v>316.16670793304866</v>
      </c>
      <c r="I325" s="2">
        <v>0</v>
      </c>
    </row>
    <row r="326" spans="1:9" x14ac:dyDescent="0.3">
      <c r="A326" s="2">
        <v>278</v>
      </c>
      <c r="B326" s="2">
        <v>1169.9800586861256</v>
      </c>
      <c r="C326" s="2">
        <v>24.858818794380984</v>
      </c>
      <c r="D326" s="2">
        <v>0</v>
      </c>
      <c r="E326" s="2">
        <v>29.599038157610721</v>
      </c>
      <c r="F326" s="2">
        <v>814.07934943602186</v>
      </c>
      <c r="G326" s="2">
        <v>1169.9800586861256</v>
      </c>
      <c r="H326" s="2">
        <v>472.22343315833996</v>
      </c>
      <c r="I326" s="2">
        <v>0</v>
      </c>
    </row>
    <row r="327" spans="1:9" x14ac:dyDescent="0.3">
      <c r="A327" s="2">
        <v>279</v>
      </c>
      <c r="B327" s="2">
        <v>1390.2100117568198</v>
      </c>
      <c r="C327" s="2">
        <v>31.514755824596168</v>
      </c>
      <c r="D327" s="2">
        <v>0</v>
      </c>
      <c r="E327" s="2">
        <v>137.01890758596119</v>
      </c>
      <c r="F327" s="2">
        <v>1174.2522695114967</v>
      </c>
      <c r="G327" s="2">
        <v>1390.2100117568198</v>
      </c>
      <c r="H327" s="2">
        <v>449.99439360533916</v>
      </c>
      <c r="I327" s="2">
        <v>0</v>
      </c>
    </row>
    <row r="328" spans="1:9" x14ac:dyDescent="0.3">
      <c r="A328" s="2">
        <v>280</v>
      </c>
      <c r="B328" s="2">
        <v>918.69045347198153</v>
      </c>
      <c r="C328" s="2">
        <v>18.53990540079721</v>
      </c>
      <c r="D328" s="2">
        <v>0</v>
      </c>
      <c r="E328" s="2">
        <v>0</v>
      </c>
      <c r="F328" s="2">
        <v>623.11919706009303</v>
      </c>
      <c r="G328" s="2">
        <v>918.69045347198153</v>
      </c>
      <c r="H328" s="2">
        <v>312.18088954764653</v>
      </c>
      <c r="I328" s="2">
        <v>0</v>
      </c>
    </row>
    <row r="329" spans="1:9" x14ac:dyDescent="0.3">
      <c r="A329" s="2">
        <v>281</v>
      </c>
      <c r="B329" s="2">
        <v>1063.6628624153877</v>
      </c>
      <c r="C329" s="2">
        <v>22.826956280430934</v>
      </c>
      <c r="D329" s="2">
        <v>0</v>
      </c>
      <c r="E329" s="2">
        <v>58.999618810596985</v>
      </c>
      <c r="F329" s="2">
        <v>837.00201506305984</v>
      </c>
      <c r="G329" s="2">
        <v>1063.6628624153877</v>
      </c>
      <c r="H329" s="2">
        <v>323.03113175404906</v>
      </c>
      <c r="I329" s="2">
        <v>0</v>
      </c>
    </row>
    <row r="330" spans="1:9" x14ac:dyDescent="0.3">
      <c r="A330" s="2">
        <v>282</v>
      </c>
      <c r="B330" s="2">
        <v>975.91630578599961</v>
      </c>
      <c r="C330" s="2">
        <v>20.764863228002088</v>
      </c>
      <c r="D330" s="2">
        <v>0</v>
      </c>
      <c r="E330" s="2">
        <v>0</v>
      </c>
      <c r="F330" s="2">
        <v>736.22359640592094</v>
      </c>
      <c r="G330" s="2">
        <v>975.91630578599961</v>
      </c>
      <c r="H330" s="2">
        <v>364.3464206082881</v>
      </c>
      <c r="I330" s="2">
        <v>0</v>
      </c>
    </row>
    <row r="331" spans="1:9" x14ac:dyDescent="0.3">
      <c r="A331" s="2">
        <v>283</v>
      </c>
      <c r="B331" s="2">
        <v>1096.364181387512</v>
      </c>
      <c r="C331" s="2">
        <v>24.452149823501024</v>
      </c>
      <c r="D331" s="2">
        <v>0</v>
      </c>
      <c r="E331" s="2">
        <v>0</v>
      </c>
      <c r="F331" s="2">
        <v>770.18812013826937</v>
      </c>
      <c r="G331" s="2">
        <v>1096.364181387512</v>
      </c>
      <c r="H331" s="2">
        <v>578.66268082432134</v>
      </c>
      <c r="I331" s="2">
        <v>0</v>
      </c>
    </row>
    <row r="332" spans="1:9" x14ac:dyDescent="0.3">
      <c r="A332" s="2">
        <v>284</v>
      </c>
      <c r="B332" s="2">
        <v>871.74618970541724</v>
      </c>
      <c r="C332" s="2">
        <v>16.589931433778034</v>
      </c>
      <c r="D332" s="2">
        <v>0</v>
      </c>
      <c r="E332" s="2">
        <v>0</v>
      </c>
      <c r="F332" s="2">
        <v>572.35333224916258</v>
      </c>
      <c r="G332" s="2">
        <v>871.74618970541724</v>
      </c>
      <c r="H332" s="2">
        <v>214.89362142322352</v>
      </c>
      <c r="I332" s="2">
        <v>0</v>
      </c>
    </row>
    <row r="333" spans="1:9" x14ac:dyDescent="0.3">
      <c r="A333" s="2">
        <v>285</v>
      </c>
      <c r="B333" s="2">
        <v>821.39938025257243</v>
      </c>
      <c r="C333" s="2">
        <v>19.474377687609188</v>
      </c>
      <c r="D333" s="2">
        <v>0</v>
      </c>
      <c r="E333" s="2">
        <v>19.484781452128345</v>
      </c>
      <c r="F333" s="2">
        <v>801.24100615259431</v>
      </c>
      <c r="G333" s="2">
        <v>821.39938025257243</v>
      </c>
      <c r="H333" s="2">
        <v>305.31260090362366</v>
      </c>
      <c r="I333" s="2">
        <v>0</v>
      </c>
    </row>
    <row r="334" spans="1:9" x14ac:dyDescent="0.3">
      <c r="A334" s="2">
        <v>286</v>
      </c>
      <c r="B334" s="2">
        <v>994.72225693395512</v>
      </c>
      <c r="C334" s="2">
        <v>20.860037815850667</v>
      </c>
      <c r="D334" s="2">
        <v>0</v>
      </c>
      <c r="E334" s="2">
        <v>0</v>
      </c>
      <c r="F334" s="2">
        <v>737.54931234073092</v>
      </c>
      <c r="G334" s="2">
        <v>994.72225693395512</v>
      </c>
      <c r="H334" s="2">
        <v>353.73221231038042</v>
      </c>
      <c r="I334" s="2">
        <v>0</v>
      </c>
    </row>
    <row r="335" spans="1:9" x14ac:dyDescent="0.3">
      <c r="A335" s="2">
        <v>287</v>
      </c>
      <c r="B335" s="2">
        <v>1001.2904539365932</v>
      </c>
      <c r="C335" s="2">
        <v>21.204141864258073</v>
      </c>
      <c r="D335" s="2">
        <v>0</v>
      </c>
      <c r="E335" s="2">
        <v>82.856994138438267</v>
      </c>
      <c r="F335" s="2">
        <v>749.11453769023979</v>
      </c>
      <c r="G335" s="2">
        <v>1001.2904539365932</v>
      </c>
      <c r="H335" s="2">
        <v>287.15220066053598</v>
      </c>
      <c r="I335" s="2">
        <v>0</v>
      </c>
    </row>
    <row r="336" spans="1:9" x14ac:dyDescent="0.3">
      <c r="A336" s="2">
        <v>288</v>
      </c>
      <c r="B336" s="2">
        <v>1103.672831801438</v>
      </c>
      <c r="C336" s="2">
        <v>23.123472485925895</v>
      </c>
      <c r="D336" s="2">
        <v>0</v>
      </c>
      <c r="E336" s="2">
        <v>0</v>
      </c>
      <c r="F336" s="2">
        <v>831.48318646433017</v>
      </c>
      <c r="G336" s="2">
        <v>1103.672831801438</v>
      </c>
      <c r="H336" s="2">
        <v>377.19123032682137</v>
      </c>
      <c r="I336" s="2">
        <v>0</v>
      </c>
    </row>
    <row r="337" spans="1:9" x14ac:dyDescent="0.3">
      <c r="A337" s="2">
        <v>289</v>
      </c>
      <c r="B337" s="2">
        <v>1071.9961337938998</v>
      </c>
      <c r="C337" s="2">
        <v>23.580031151971909</v>
      </c>
      <c r="D337" s="2">
        <v>0</v>
      </c>
      <c r="E337" s="2">
        <v>46.195377223260039</v>
      </c>
      <c r="F337" s="2">
        <v>813.2480900678554</v>
      </c>
      <c r="G337" s="2">
        <v>1071.9961337938998</v>
      </c>
      <c r="H337" s="2">
        <v>426.56351411217565</v>
      </c>
      <c r="I337" s="2">
        <v>0</v>
      </c>
    </row>
    <row r="338" spans="1:9" x14ac:dyDescent="0.3">
      <c r="A338" s="2">
        <v>290</v>
      </c>
      <c r="B338" s="2">
        <v>1105.7473909572309</v>
      </c>
      <c r="C338" s="2">
        <v>28.070891010736212</v>
      </c>
      <c r="D338" s="2">
        <v>0</v>
      </c>
      <c r="E338" s="2">
        <v>206.79476840770349</v>
      </c>
      <c r="F338" s="2">
        <v>928.19284793296106</v>
      </c>
      <c r="G338" s="2">
        <v>1105.7473909572309</v>
      </c>
      <c r="H338" s="2">
        <v>566.35409377572523</v>
      </c>
      <c r="I338" s="2">
        <v>0</v>
      </c>
    </row>
    <row r="339" spans="1:9" x14ac:dyDescent="0.3">
      <c r="A339" s="2">
        <v>291</v>
      </c>
      <c r="B339" s="2">
        <v>896.32908358274653</v>
      </c>
      <c r="C339" s="2">
        <v>18.559069710572352</v>
      </c>
      <c r="D339" s="2">
        <v>0</v>
      </c>
      <c r="E339" s="2">
        <v>0</v>
      </c>
      <c r="F339" s="2">
        <v>838.87942529101497</v>
      </c>
      <c r="G339" s="2">
        <v>896.32908358274653</v>
      </c>
      <c r="H339" s="2">
        <v>120.69846218347357</v>
      </c>
      <c r="I339" s="2">
        <v>0</v>
      </c>
    </row>
    <row r="340" spans="1:9" x14ac:dyDescent="0.3">
      <c r="A340" s="2">
        <v>292</v>
      </c>
      <c r="B340" s="2">
        <v>1014.7557303273416</v>
      </c>
      <c r="C340" s="2">
        <v>20.885191925940084</v>
      </c>
      <c r="D340" s="2">
        <v>0</v>
      </c>
      <c r="E340" s="2">
        <v>0</v>
      </c>
      <c r="F340" s="2">
        <v>748.70307862639402</v>
      </c>
      <c r="G340" s="2">
        <v>1014.7557303273416</v>
      </c>
      <c r="H340" s="2">
        <v>325.0603836402729</v>
      </c>
      <c r="I340" s="2">
        <v>0</v>
      </c>
    </row>
    <row r="341" spans="1:9" x14ac:dyDescent="0.3">
      <c r="A341" s="2">
        <v>293</v>
      </c>
      <c r="B341" s="2">
        <v>1110.8118196934483</v>
      </c>
      <c r="C341" s="2">
        <v>24.102789661677434</v>
      </c>
      <c r="D341" s="2">
        <v>0</v>
      </c>
      <c r="E341" s="2">
        <v>44.996158986502451</v>
      </c>
      <c r="F341" s="2">
        <v>868.69038126719647</v>
      </c>
      <c r="G341" s="2">
        <v>1110.8118196934483</v>
      </c>
      <c r="H341" s="2">
        <v>385.78060622059593</v>
      </c>
      <c r="I341" s="2">
        <v>0</v>
      </c>
    </row>
    <row r="342" spans="1:9" x14ac:dyDescent="0.3">
      <c r="A342" s="2">
        <v>294</v>
      </c>
      <c r="B342" s="2">
        <v>943.9349390184907</v>
      </c>
      <c r="C342" s="2">
        <v>20.995819490717395</v>
      </c>
      <c r="D342" s="2">
        <v>0</v>
      </c>
      <c r="E342" s="2">
        <v>0</v>
      </c>
      <c r="F342" s="2">
        <v>726.65463951629658</v>
      </c>
      <c r="G342" s="2">
        <v>943.9349390184907</v>
      </c>
      <c r="H342" s="2">
        <v>428.99237053695197</v>
      </c>
      <c r="I342" s="2">
        <v>0</v>
      </c>
    </row>
    <row r="343" spans="1:9" x14ac:dyDescent="0.3">
      <c r="A343" s="2">
        <v>295</v>
      </c>
      <c r="B343" s="2">
        <v>1410.8667743763303</v>
      </c>
      <c r="C343" s="2">
        <v>34.427708610294999</v>
      </c>
      <c r="D343" s="2">
        <v>0</v>
      </c>
      <c r="E343" s="2">
        <v>170.63548034742303</v>
      </c>
      <c r="F343" s="2">
        <v>1280.7613802987998</v>
      </c>
      <c r="G343" s="2">
        <v>1410.8667743763303</v>
      </c>
      <c r="H343" s="2">
        <v>580.50722600694644</v>
      </c>
      <c r="I343" s="2">
        <v>0</v>
      </c>
    </row>
    <row r="344" spans="1:9" x14ac:dyDescent="0.3">
      <c r="A344" s="2">
        <v>296</v>
      </c>
      <c r="B344" s="2">
        <v>932.75502411957177</v>
      </c>
      <c r="C344" s="2">
        <v>19.144815443623436</v>
      </c>
      <c r="D344" s="2">
        <v>0</v>
      </c>
      <c r="E344" s="2">
        <v>0</v>
      </c>
      <c r="F344" s="2">
        <v>492.82465247103664</v>
      </c>
      <c r="G344" s="2">
        <v>932.75502411957177</v>
      </c>
      <c r="H344" s="2">
        <v>488.9018677717354</v>
      </c>
      <c r="I344" s="2">
        <v>0</v>
      </c>
    </row>
    <row r="345" spans="1:9" x14ac:dyDescent="0.3">
      <c r="A345" s="2">
        <v>297</v>
      </c>
      <c r="B345" s="2">
        <v>802.494682411555</v>
      </c>
      <c r="C345" s="2">
        <v>13.693029452844382</v>
      </c>
      <c r="D345" s="2">
        <v>0</v>
      </c>
      <c r="E345" s="2">
        <v>0</v>
      </c>
      <c r="F345" s="2">
        <v>381.23238677897007</v>
      </c>
      <c r="G345" s="2">
        <v>802.494682411555</v>
      </c>
      <c r="H345" s="2">
        <v>185.57587609391294</v>
      </c>
      <c r="I345" s="2">
        <v>0</v>
      </c>
    </row>
    <row r="346" spans="1:9" x14ac:dyDescent="0.3">
      <c r="A346" s="2">
        <v>298</v>
      </c>
      <c r="B346" s="2">
        <v>590.42816029447704</v>
      </c>
      <c r="C346" s="2">
        <v>11.686095215745777</v>
      </c>
      <c r="D346" s="2">
        <v>0</v>
      </c>
      <c r="E346" s="2">
        <v>0</v>
      </c>
      <c r="F346" s="2">
        <v>393.96948490908744</v>
      </c>
      <c r="G346" s="2">
        <v>590.42816029447704</v>
      </c>
      <c r="H346" s="2">
        <v>184.2118763710132</v>
      </c>
      <c r="I346" s="2">
        <v>0</v>
      </c>
    </row>
    <row r="347" spans="1:9" x14ac:dyDescent="0.3">
      <c r="A347" s="2">
        <v>299</v>
      </c>
      <c r="B347" s="2">
        <v>700.55920750634141</v>
      </c>
      <c r="C347" s="2">
        <v>12.538384802400465</v>
      </c>
      <c r="D347" s="2">
        <v>0</v>
      </c>
      <c r="E347" s="2">
        <v>0</v>
      </c>
      <c r="F347" s="2">
        <v>529.5802606553857</v>
      </c>
      <c r="G347" s="2">
        <v>700.55920750634141</v>
      </c>
      <c r="H347" s="2">
        <v>23.699012078319356</v>
      </c>
      <c r="I347" s="2">
        <v>0</v>
      </c>
    </row>
    <row r="348" spans="1:9" x14ac:dyDescent="0.3">
      <c r="A348" s="2">
        <v>300</v>
      </c>
      <c r="B348" s="2">
        <v>496.48320773823752</v>
      </c>
      <c r="C348" s="2">
        <v>8.2985462465180309</v>
      </c>
      <c r="D348" s="2">
        <v>0</v>
      </c>
      <c r="E348" s="2">
        <v>0</v>
      </c>
      <c r="F348" s="2">
        <v>286.26387553222139</v>
      </c>
      <c r="G348" s="2">
        <v>496.48320773823752</v>
      </c>
      <c r="H348" s="2">
        <v>47.107541381344163</v>
      </c>
      <c r="I348" s="2">
        <v>0</v>
      </c>
    </row>
    <row r="349" spans="1:9" x14ac:dyDescent="0.3">
      <c r="A349" s="2">
        <v>301</v>
      </c>
      <c r="B349" s="2">
        <v>1293.489478103244</v>
      </c>
      <c r="C349" s="2">
        <v>27.913261051865895</v>
      </c>
      <c r="D349" s="2">
        <v>0</v>
      </c>
      <c r="E349" s="2">
        <v>0</v>
      </c>
      <c r="F349" s="2">
        <v>821.49556743767948</v>
      </c>
      <c r="G349" s="2">
        <v>1293.489478103244</v>
      </c>
      <c r="H349" s="2">
        <v>676.34105964566606</v>
      </c>
      <c r="I349" s="2">
        <v>0</v>
      </c>
    </row>
    <row r="350" spans="1:9" x14ac:dyDescent="0.3">
      <c r="A350" s="2">
        <v>302</v>
      </c>
      <c r="B350" s="2">
        <v>746.21905249129168</v>
      </c>
      <c r="C350" s="2">
        <v>17.749633668386807</v>
      </c>
      <c r="D350" s="2">
        <v>0</v>
      </c>
      <c r="E350" s="2">
        <v>66.708783045077325</v>
      </c>
      <c r="F350" s="2">
        <v>707.44656693570732</v>
      </c>
      <c r="G350" s="2">
        <v>746.21905249129168</v>
      </c>
      <c r="H350" s="2">
        <v>254.58896436660416</v>
      </c>
      <c r="I350" s="2">
        <v>0</v>
      </c>
    </row>
    <row r="351" spans="1:9" x14ac:dyDescent="0.3">
      <c r="A351" s="2">
        <v>303</v>
      </c>
      <c r="B351" s="2">
        <v>849.71139477159704</v>
      </c>
      <c r="C351" s="2">
        <v>18.159318671492105</v>
      </c>
      <c r="D351" s="2">
        <v>0</v>
      </c>
      <c r="E351" s="2">
        <v>2.7719160423830544</v>
      </c>
      <c r="F351" s="2">
        <v>681.88381962200128</v>
      </c>
      <c r="G351" s="2">
        <v>849.71139477159704</v>
      </c>
      <c r="H351" s="2">
        <v>281.56473671322919</v>
      </c>
      <c r="I351" s="2">
        <v>0</v>
      </c>
    </row>
    <row r="352" spans="1:9" x14ac:dyDescent="0.3">
      <c r="A352" s="2">
        <v>304</v>
      </c>
      <c r="B352" s="2">
        <v>780.80643531568103</v>
      </c>
      <c r="C352" s="2">
        <v>15.840922753134297</v>
      </c>
      <c r="D352" s="2">
        <v>0</v>
      </c>
      <c r="E352" s="2">
        <v>0</v>
      </c>
      <c r="F352" s="2">
        <v>539.04708738149702</v>
      </c>
      <c r="G352" s="2">
        <v>780.80643531568103</v>
      </c>
      <c r="H352" s="2">
        <v>264.23875261625153</v>
      </c>
      <c r="I352" s="2">
        <v>0</v>
      </c>
    </row>
    <row r="353" spans="1:9" x14ac:dyDescent="0.3">
      <c r="A353" s="2">
        <v>305</v>
      </c>
      <c r="B353" s="2">
        <v>1085.4016975755248</v>
      </c>
      <c r="C353" s="2">
        <v>25.205910528387172</v>
      </c>
      <c r="D353" s="2">
        <v>0</v>
      </c>
      <c r="E353" s="2">
        <v>0</v>
      </c>
      <c r="F353" s="2">
        <v>847.41485250308119</v>
      </c>
      <c r="G353" s="2">
        <v>1085.4016975755248</v>
      </c>
      <c r="H353" s="2">
        <v>587.77450276011132</v>
      </c>
      <c r="I353" s="2">
        <v>0</v>
      </c>
    </row>
    <row r="354" spans="1:9" x14ac:dyDescent="0.3">
      <c r="A354" s="2">
        <v>306</v>
      </c>
      <c r="B354" s="2">
        <v>1315.5951719042223</v>
      </c>
      <c r="C354" s="2">
        <v>30.065860774947993</v>
      </c>
      <c r="D354" s="2">
        <v>0</v>
      </c>
      <c r="E354" s="2">
        <v>0</v>
      </c>
      <c r="F354" s="2">
        <v>929.95363884075891</v>
      </c>
      <c r="G354" s="2">
        <v>1315.5951719042223</v>
      </c>
      <c r="H354" s="2">
        <v>761.03726674981817</v>
      </c>
      <c r="I354" s="2">
        <v>0</v>
      </c>
    </row>
    <row r="355" spans="1:9" x14ac:dyDescent="0.3">
      <c r="A355" s="2">
        <v>307</v>
      </c>
      <c r="B355" s="2">
        <v>1111.8525221911682</v>
      </c>
      <c r="C355" s="2">
        <v>22.091937524123473</v>
      </c>
      <c r="D355" s="2">
        <v>0</v>
      </c>
      <c r="E355" s="2">
        <v>50.583400338749016</v>
      </c>
      <c r="F355" s="2">
        <v>797.20262902103673</v>
      </c>
      <c r="G355" s="2">
        <v>1111.8525221911682</v>
      </c>
      <c r="H355" s="2">
        <v>249.55520086139359</v>
      </c>
      <c r="I355" s="2">
        <v>0</v>
      </c>
    </row>
    <row r="356" spans="1:9" x14ac:dyDescent="0.3">
      <c r="A356" s="2">
        <v>308</v>
      </c>
      <c r="B356" s="2">
        <v>801.98667094749862</v>
      </c>
      <c r="C356" s="2">
        <v>15.687064496748498</v>
      </c>
      <c r="D356" s="2">
        <v>0</v>
      </c>
      <c r="E356" s="2">
        <v>0</v>
      </c>
      <c r="F356" s="2">
        <v>594.68206139729637</v>
      </c>
      <c r="G356" s="2">
        <v>801.98667094749862</v>
      </c>
      <c r="H356" s="2">
        <v>172.03771733005487</v>
      </c>
      <c r="I356" s="2">
        <v>0</v>
      </c>
    </row>
    <row r="357" spans="1:9" x14ac:dyDescent="0.3">
      <c r="A357" s="2">
        <v>309</v>
      </c>
      <c r="B357" s="2">
        <v>962.37647763659925</v>
      </c>
      <c r="C357" s="2">
        <v>22.967332262940932</v>
      </c>
      <c r="D357" s="2">
        <v>0</v>
      </c>
      <c r="E357" s="2">
        <v>82.374286487277004</v>
      </c>
      <c r="F357" s="2">
        <v>800.68636236359634</v>
      </c>
      <c r="G357" s="2">
        <v>962.37647763659925</v>
      </c>
      <c r="H357" s="2">
        <v>451.29609980662053</v>
      </c>
      <c r="I357" s="2">
        <v>0</v>
      </c>
    </row>
    <row r="358" spans="1:9" x14ac:dyDescent="0.3">
      <c r="A358" s="2">
        <v>310</v>
      </c>
      <c r="B358" s="2">
        <v>1182.0140771912106</v>
      </c>
      <c r="C358" s="2">
        <v>23.951516690622931</v>
      </c>
      <c r="D358" s="2">
        <v>0</v>
      </c>
      <c r="E358" s="2">
        <v>0</v>
      </c>
      <c r="F358" s="2">
        <v>947.27506084460401</v>
      </c>
      <c r="G358" s="2">
        <v>1182.0140771912106</v>
      </c>
      <c r="H358" s="2">
        <v>265.86253102647834</v>
      </c>
      <c r="I358" s="2">
        <v>0</v>
      </c>
    </row>
    <row r="359" spans="1:9" x14ac:dyDescent="0.3">
      <c r="A359" s="2">
        <v>311</v>
      </c>
      <c r="B359" s="2">
        <v>804.66187361510174</v>
      </c>
      <c r="C359" s="2">
        <v>18.456476914179266</v>
      </c>
      <c r="D359" s="2">
        <v>0</v>
      </c>
      <c r="E359" s="2">
        <v>126.59294138384939</v>
      </c>
      <c r="F359" s="2">
        <v>731.40858978182541</v>
      </c>
      <c r="G359" s="2">
        <v>804.66187361510174</v>
      </c>
      <c r="H359" s="2">
        <v>182.98428663715003</v>
      </c>
      <c r="I359" s="2">
        <v>0</v>
      </c>
    </row>
    <row r="360" spans="1:9" x14ac:dyDescent="0.3">
      <c r="A360" s="2">
        <v>312</v>
      </c>
      <c r="B360" s="2">
        <v>661.81147533929197</v>
      </c>
      <c r="C360" s="2">
        <v>13.590047026126538</v>
      </c>
      <c r="D360" s="2">
        <v>0</v>
      </c>
      <c r="E360" s="2">
        <v>0</v>
      </c>
      <c r="F360" s="2">
        <v>596.68121899028665</v>
      </c>
      <c r="G360" s="2">
        <v>661.81147533929197</v>
      </c>
      <c r="H360" s="2">
        <v>100.51200828307492</v>
      </c>
      <c r="I360" s="2">
        <v>0</v>
      </c>
    </row>
    <row r="361" spans="1:9" x14ac:dyDescent="0.3">
      <c r="A361" s="2">
        <v>313</v>
      </c>
      <c r="B361" s="2">
        <v>787.97382267880175</v>
      </c>
      <c r="C361" s="2">
        <v>16.396992692154672</v>
      </c>
      <c r="D361" s="2">
        <v>0</v>
      </c>
      <c r="E361" s="2">
        <v>0</v>
      </c>
      <c r="F361" s="2">
        <v>566.64870285200391</v>
      </c>
      <c r="G361" s="2">
        <v>787.97382267880175</v>
      </c>
      <c r="H361" s="2">
        <v>285.07674368466178</v>
      </c>
      <c r="I361" s="2">
        <v>0</v>
      </c>
    </row>
    <row r="362" spans="1:9" x14ac:dyDescent="0.3">
      <c r="A362" s="2">
        <v>314</v>
      </c>
      <c r="B362" s="2">
        <v>955.20106643915824</v>
      </c>
      <c r="C362" s="2">
        <v>20.199946054726666</v>
      </c>
      <c r="D362" s="2">
        <v>0</v>
      </c>
      <c r="E362" s="2">
        <v>0</v>
      </c>
      <c r="F362" s="2">
        <v>787.41601262945142</v>
      </c>
      <c r="G362" s="2">
        <v>955.20106643915824</v>
      </c>
      <c r="H362" s="2">
        <v>277.37752640405688</v>
      </c>
      <c r="I362" s="2">
        <v>0</v>
      </c>
    </row>
    <row r="363" spans="1:9" x14ac:dyDescent="0.3">
      <c r="A363" s="2">
        <v>315</v>
      </c>
      <c r="B363" s="2">
        <v>763.49773818789845</v>
      </c>
      <c r="C363" s="2">
        <v>15.567199504407554</v>
      </c>
      <c r="D363" s="2">
        <v>0</v>
      </c>
      <c r="E363" s="2">
        <v>0</v>
      </c>
      <c r="F363" s="2">
        <v>672.96607528232789</v>
      </c>
      <c r="G363" s="2">
        <v>763.49773818789845</v>
      </c>
      <c r="H363" s="2">
        <v>120.25613697052904</v>
      </c>
      <c r="I363" s="2">
        <v>0</v>
      </c>
    </row>
    <row r="364" spans="1:9" x14ac:dyDescent="0.3">
      <c r="A364" s="2">
        <v>316</v>
      </c>
      <c r="B364" s="2">
        <v>1309.0273526880155</v>
      </c>
      <c r="C364" s="2">
        <v>27.356273905909628</v>
      </c>
      <c r="D364" s="2">
        <v>0</v>
      </c>
      <c r="E364" s="2">
        <v>0</v>
      </c>
      <c r="F364" s="2">
        <v>901.10398705035232</v>
      </c>
      <c r="G364" s="2">
        <v>1309.0273526880155</v>
      </c>
      <c r="H364" s="2">
        <v>525.49605085259509</v>
      </c>
      <c r="I364" s="2">
        <v>0</v>
      </c>
    </row>
    <row r="365" spans="1:9" x14ac:dyDescent="0.3">
      <c r="A365" s="2">
        <v>317</v>
      </c>
      <c r="B365" s="2">
        <v>990.57771070374292</v>
      </c>
      <c r="C365" s="2">
        <v>23.717956147030709</v>
      </c>
      <c r="D365" s="2">
        <v>0</v>
      </c>
      <c r="E365" s="2">
        <v>105.83832325131834</v>
      </c>
      <c r="F365" s="2">
        <v>955.1431784667609</v>
      </c>
      <c r="G365" s="2">
        <v>990.57771070374292</v>
      </c>
      <c r="H365" s="2">
        <v>320.2364022812485</v>
      </c>
      <c r="I365" s="2">
        <v>0</v>
      </c>
    </row>
    <row r="366" spans="1:9" x14ac:dyDescent="0.3">
      <c r="A366" s="2">
        <v>318</v>
      </c>
      <c r="B366" s="2">
        <v>1007.0848015680772</v>
      </c>
      <c r="C366" s="2">
        <v>21.884239699624302</v>
      </c>
      <c r="D366" s="2">
        <v>0</v>
      </c>
      <c r="E366" s="2">
        <v>0</v>
      </c>
      <c r="F366" s="2">
        <v>708.73766294974712</v>
      </c>
      <c r="G366" s="2">
        <v>1007.0848015680772</v>
      </c>
      <c r="H366" s="2">
        <v>472.60150544460566</v>
      </c>
      <c r="I366" s="2">
        <v>0</v>
      </c>
    </row>
    <row r="367" spans="1:9" x14ac:dyDescent="0.3">
      <c r="A367" s="2">
        <v>319</v>
      </c>
      <c r="B367" s="2">
        <v>1169.0022511327884</v>
      </c>
      <c r="C367" s="2">
        <v>27.97334967294745</v>
      </c>
      <c r="D367" s="2">
        <v>8.4102044793239656</v>
      </c>
      <c r="E367" s="2">
        <v>109.79050866984858</v>
      </c>
      <c r="F367" s="2">
        <v>924.3863557851621</v>
      </c>
      <c r="G367" s="2">
        <v>1169.0022511327884</v>
      </c>
      <c r="H367" s="2">
        <v>585.7456472276217</v>
      </c>
      <c r="I367" s="2">
        <v>0</v>
      </c>
    </row>
    <row r="368" spans="1:9" x14ac:dyDescent="0.3">
      <c r="A368" s="2">
        <v>320</v>
      </c>
      <c r="B368" s="2">
        <v>1134.6262825569825</v>
      </c>
      <c r="C368" s="2">
        <v>22.67069727745729</v>
      </c>
      <c r="D368" s="2">
        <v>0</v>
      </c>
      <c r="E368" s="2">
        <v>0</v>
      </c>
      <c r="F368" s="2">
        <v>771.30930776664218</v>
      </c>
      <c r="G368" s="2">
        <v>1134.6262825569825</v>
      </c>
      <c r="H368" s="2">
        <v>361.13413742210423</v>
      </c>
      <c r="I368" s="2">
        <v>0</v>
      </c>
    </row>
    <row r="369" spans="1:9" x14ac:dyDescent="0.3">
      <c r="A369" s="2">
        <v>321</v>
      </c>
      <c r="B369" s="2">
        <v>913.69719257915676</v>
      </c>
      <c r="C369" s="2">
        <v>18.117267541477275</v>
      </c>
      <c r="D369" s="2">
        <v>0</v>
      </c>
      <c r="E369" s="2">
        <v>0</v>
      </c>
      <c r="F369" s="2">
        <v>554.04984430253717</v>
      </c>
      <c r="G369" s="2">
        <v>913.69719257915676</v>
      </c>
      <c r="H369" s="2">
        <v>343.97971726603328</v>
      </c>
      <c r="I369" s="2">
        <v>0</v>
      </c>
    </row>
    <row r="370" spans="1:9" x14ac:dyDescent="0.3">
      <c r="A370" s="2">
        <v>322</v>
      </c>
      <c r="B370" s="2">
        <v>772.27897691895714</v>
      </c>
      <c r="C370" s="2">
        <v>15.636775388819174</v>
      </c>
      <c r="D370" s="2">
        <v>0</v>
      </c>
      <c r="E370" s="2">
        <v>0</v>
      </c>
      <c r="F370" s="2">
        <v>682.30975446753655</v>
      </c>
      <c r="G370" s="2">
        <v>772.27897691895714</v>
      </c>
      <c r="H370" s="2">
        <v>109.08880749542368</v>
      </c>
      <c r="I370" s="2">
        <v>0</v>
      </c>
    </row>
    <row r="371" spans="1:9" x14ac:dyDescent="0.3">
      <c r="A371" s="2">
        <v>323</v>
      </c>
      <c r="B371" s="2">
        <v>775.71652082211995</v>
      </c>
      <c r="C371" s="2">
        <v>16.983871460060229</v>
      </c>
      <c r="D371" s="2">
        <v>0</v>
      </c>
      <c r="E371" s="2">
        <v>0</v>
      </c>
      <c r="F371" s="2">
        <v>765.29159573123366</v>
      </c>
      <c r="G371" s="2">
        <v>775.71652082211995</v>
      </c>
      <c r="H371" s="2">
        <v>157.37902945266933</v>
      </c>
      <c r="I371" s="2">
        <v>0</v>
      </c>
    </row>
    <row r="372" spans="1:9" x14ac:dyDescent="0.3">
      <c r="A372" s="2">
        <v>324</v>
      </c>
      <c r="B372" s="2">
        <v>988.19955207742896</v>
      </c>
      <c r="C372" s="2">
        <v>22.614780439196309</v>
      </c>
      <c r="D372" s="2">
        <v>0</v>
      </c>
      <c r="E372" s="2">
        <v>133.07552634555577</v>
      </c>
      <c r="F372" s="2">
        <v>806.85293791586946</v>
      </c>
      <c r="G372" s="2">
        <v>988.19955207742896</v>
      </c>
      <c r="H372" s="2">
        <v>333.35002758077644</v>
      </c>
      <c r="I372" s="2">
        <v>0</v>
      </c>
    </row>
    <row r="373" spans="1:9" x14ac:dyDescent="0.3">
      <c r="A373" s="2">
        <v>325</v>
      </c>
      <c r="B373" s="2">
        <v>1210.8238851377473</v>
      </c>
      <c r="C373" s="2">
        <v>25.868495008382091</v>
      </c>
      <c r="D373" s="2">
        <v>0</v>
      </c>
      <c r="E373" s="2">
        <v>0</v>
      </c>
      <c r="F373" s="2">
        <v>902.46455181834835</v>
      </c>
      <c r="G373" s="2">
        <v>1210.8238851377473</v>
      </c>
      <c r="H373" s="2">
        <v>473.56106388211356</v>
      </c>
      <c r="I373" s="2">
        <v>0</v>
      </c>
    </row>
    <row r="374" spans="1:9" x14ac:dyDescent="0.3">
      <c r="A374" s="2">
        <v>326</v>
      </c>
      <c r="B374" s="2">
        <v>1089.470920277096</v>
      </c>
      <c r="C374" s="2">
        <v>27.8335491908725</v>
      </c>
      <c r="D374" s="2">
        <v>5.4551384184071594</v>
      </c>
      <c r="E374" s="2">
        <v>235.41349816165962</v>
      </c>
      <c r="F374" s="2">
        <v>1076.5879626825781</v>
      </c>
      <c r="G374" s="2">
        <v>1089.470920277096</v>
      </c>
      <c r="H374" s="2">
        <v>376.42739954750914</v>
      </c>
      <c r="I374" s="2">
        <v>0</v>
      </c>
    </row>
    <row r="375" spans="1:9" x14ac:dyDescent="0.3">
      <c r="A375" s="2">
        <v>327</v>
      </c>
      <c r="B375" s="2">
        <v>1042.4301033603087</v>
      </c>
      <c r="C375" s="2">
        <v>22.545880666179482</v>
      </c>
      <c r="D375" s="2">
        <v>0</v>
      </c>
      <c r="E375" s="2">
        <v>19.598808312166284</v>
      </c>
      <c r="F375" s="2">
        <v>772.25937819363753</v>
      </c>
      <c r="G375" s="2">
        <v>1042.4301033603087</v>
      </c>
      <c r="H375" s="2">
        <v>420.29977675183545</v>
      </c>
      <c r="I375" s="2">
        <v>0</v>
      </c>
    </row>
    <row r="376" spans="1:9" x14ac:dyDescent="0.3">
      <c r="A376" s="2">
        <v>328</v>
      </c>
      <c r="B376" s="2">
        <v>825.09098786890218</v>
      </c>
      <c r="C376" s="2">
        <v>17.769219169515186</v>
      </c>
      <c r="D376" s="2">
        <v>0</v>
      </c>
      <c r="E376" s="2">
        <v>0</v>
      </c>
      <c r="F376" s="2">
        <v>633.63149362109675</v>
      </c>
      <c r="G376" s="2">
        <v>825.09098786890218</v>
      </c>
      <c r="H376" s="2">
        <v>318.19943546151944</v>
      </c>
      <c r="I376" s="2">
        <v>0</v>
      </c>
    </row>
    <row r="377" spans="1:9" x14ac:dyDescent="0.3">
      <c r="A377" s="2">
        <v>329</v>
      </c>
      <c r="B377" s="2">
        <v>944.75819735155528</v>
      </c>
      <c r="C377" s="2">
        <v>20.591361694424737</v>
      </c>
      <c r="D377" s="2">
        <v>0</v>
      </c>
      <c r="E377" s="2">
        <v>0</v>
      </c>
      <c r="F377" s="2">
        <v>773.98607188391361</v>
      </c>
      <c r="G377" s="2">
        <v>944.75819735155528</v>
      </c>
      <c r="H377" s="2">
        <v>340.39190020700516</v>
      </c>
      <c r="I377" s="2">
        <v>0</v>
      </c>
    </row>
    <row r="378" spans="1:9" x14ac:dyDescent="0.3">
      <c r="A378" s="2">
        <v>330</v>
      </c>
      <c r="B378" s="2">
        <v>569.33715877117811</v>
      </c>
      <c r="C378" s="2">
        <v>11.083586835625233</v>
      </c>
      <c r="D378" s="2">
        <v>0</v>
      </c>
      <c r="E378" s="2">
        <v>0</v>
      </c>
      <c r="F378" s="2">
        <v>451.41623067220326</v>
      </c>
      <c r="G378" s="2">
        <v>569.33715877117811</v>
      </c>
      <c r="H378" s="2">
        <v>87.605294119141945</v>
      </c>
      <c r="I378" s="2">
        <v>0</v>
      </c>
    </row>
    <row r="379" spans="1:9" x14ac:dyDescent="0.3">
      <c r="A379" s="2">
        <v>331</v>
      </c>
      <c r="B379" s="2">
        <v>911.04432849631939</v>
      </c>
      <c r="C379" s="2">
        <v>19.147162080798477</v>
      </c>
      <c r="D379" s="2">
        <v>0</v>
      </c>
      <c r="E379" s="2">
        <v>0</v>
      </c>
      <c r="F379" s="2">
        <v>737.66986474932082</v>
      </c>
      <c r="G379" s="2">
        <v>911.04432849631939</v>
      </c>
      <c r="H379" s="2">
        <v>266.00201483420733</v>
      </c>
      <c r="I379" s="2">
        <v>0</v>
      </c>
    </row>
    <row r="380" spans="1:9" x14ac:dyDescent="0.3">
      <c r="A380" s="2">
        <v>332</v>
      </c>
      <c r="B380" s="2">
        <v>700.36446508288645</v>
      </c>
      <c r="C380" s="2">
        <v>15.823385866827802</v>
      </c>
      <c r="D380" s="2">
        <v>0</v>
      </c>
      <c r="E380" s="2">
        <v>0</v>
      </c>
      <c r="F380" s="2">
        <v>700.36446508288645</v>
      </c>
      <c r="G380" s="2">
        <v>691.45005049524389</v>
      </c>
      <c r="H380" s="2">
        <v>190.52407110464992</v>
      </c>
      <c r="I380" s="2">
        <v>0</v>
      </c>
    </row>
    <row r="381" spans="1:9" x14ac:dyDescent="0.3">
      <c r="A381" s="2">
        <v>333</v>
      </c>
      <c r="B381" s="2">
        <v>998.65893154658488</v>
      </c>
      <c r="C381" s="2">
        <v>20.92406691504285</v>
      </c>
      <c r="D381" s="2">
        <v>0</v>
      </c>
      <c r="E381" s="2">
        <v>0</v>
      </c>
      <c r="F381" s="2">
        <v>907.84486407781378</v>
      </c>
      <c r="G381" s="2">
        <v>998.65893154658488</v>
      </c>
      <c r="H381" s="2">
        <v>185.90289587988627</v>
      </c>
      <c r="I381" s="2">
        <v>0</v>
      </c>
    </row>
    <row r="382" spans="1:9" x14ac:dyDescent="0.3">
      <c r="A382" s="2">
        <v>334</v>
      </c>
      <c r="B382" s="2">
        <v>1055.4664574437415</v>
      </c>
      <c r="C382" s="2">
        <v>22.055752036152469</v>
      </c>
      <c r="D382" s="2">
        <v>0</v>
      </c>
      <c r="E382" s="2">
        <v>0</v>
      </c>
      <c r="F382" s="2">
        <v>677.09798935847812</v>
      </c>
      <c r="G382" s="2">
        <v>1055.4664574437415</v>
      </c>
      <c r="H382" s="2">
        <v>473.010756813027</v>
      </c>
      <c r="I382" s="2">
        <v>0</v>
      </c>
    </row>
    <row r="383" spans="1:9" x14ac:dyDescent="0.3">
      <c r="A383" s="2">
        <v>335</v>
      </c>
      <c r="B383" s="2">
        <v>699.19591952543487</v>
      </c>
      <c r="C383" s="2">
        <v>13.809430394997685</v>
      </c>
      <c r="D383" s="2">
        <v>0</v>
      </c>
      <c r="E383" s="2">
        <v>0</v>
      </c>
      <c r="F383" s="2">
        <v>681.7471199743336</v>
      </c>
      <c r="G383" s="2">
        <v>699.19591952543487</v>
      </c>
      <c r="H383" s="2">
        <v>0</v>
      </c>
      <c r="I383" s="2">
        <v>0</v>
      </c>
    </row>
    <row r="384" spans="1:9" x14ac:dyDescent="0.3">
      <c r="A384" s="2">
        <v>336</v>
      </c>
      <c r="B384" s="2">
        <v>990.22967426866376</v>
      </c>
      <c r="C384" s="2">
        <v>22.841478208916815</v>
      </c>
      <c r="D384" s="2">
        <v>0</v>
      </c>
      <c r="E384" s="2">
        <v>20.61363380072271</v>
      </c>
      <c r="F384" s="2">
        <v>990.22967426866376</v>
      </c>
      <c r="G384" s="2">
        <v>978.79218629215666</v>
      </c>
      <c r="H384" s="2">
        <v>294.51232653013858</v>
      </c>
      <c r="I384" s="2">
        <v>0</v>
      </c>
    </row>
    <row r="385" spans="1:9" x14ac:dyDescent="0.3">
      <c r="A385" s="2">
        <v>337</v>
      </c>
      <c r="B385" s="2">
        <v>1155.0368174424207</v>
      </c>
      <c r="C385" s="2">
        <v>24.310303769273816</v>
      </c>
      <c r="D385" s="2">
        <v>0</v>
      </c>
      <c r="E385" s="2">
        <v>0</v>
      </c>
      <c r="F385" s="2">
        <v>922.7492633189845</v>
      </c>
      <c r="G385" s="2">
        <v>1155.0368174424207</v>
      </c>
      <c r="H385" s="2">
        <v>353.24429616597627</v>
      </c>
      <c r="I385" s="2">
        <v>0</v>
      </c>
    </row>
    <row r="386" spans="1:9" x14ac:dyDescent="0.3">
      <c r="A386" s="2">
        <v>338</v>
      </c>
      <c r="B386" s="2">
        <v>1039.2381469263064</v>
      </c>
      <c r="C386" s="2">
        <v>21.542103250532577</v>
      </c>
      <c r="D386" s="2">
        <v>0</v>
      </c>
      <c r="E386" s="2">
        <v>0</v>
      </c>
      <c r="F386" s="2">
        <v>731.99451825909682</v>
      </c>
      <c r="G386" s="2">
        <v>1039.2381469263064</v>
      </c>
      <c r="H386" s="2">
        <v>382.97765986785407</v>
      </c>
      <c r="I386" s="2">
        <v>0</v>
      </c>
    </row>
    <row r="387" spans="1:9" x14ac:dyDescent="0.3">
      <c r="A387" s="2">
        <v>339</v>
      </c>
      <c r="B387" s="2">
        <v>958.35334882481493</v>
      </c>
      <c r="C387" s="2">
        <v>19.018799637094393</v>
      </c>
      <c r="D387" s="2">
        <v>0</v>
      </c>
      <c r="E387" s="2">
        <v>0</v>
      </c>
      <c r="F387" s="2">
        <v>761.05884273938864</v>
      </c>
      <c r="G387" s="2">
        <v>958.35334882481493</v>
      </c>
      <c r="H387" s="2">
        <v>182.46777214523581</v>
      </c>
      <c r="I387" s="2">
        <v>0</v>
      </c>
    </row>
    <row r="388" spans="1:9" x14ac:dyDescent="0.3">
      <c r="A388" s="2">
        <v>340</v>
      </c>
      <c r="B388" s="2">
        <v>974.73884140363998</v>
      </c>
      <c r="C388" s="2">
        <v>19.572774059463448</v>
      </c>
      <c r="D388" s="2">
        <v>0</v>
      </c>
      <c r="E388" s="2">
        <v>0</v>
      </c>
      <c r="F388" s="2">
        <v>625.92985811606241</v>
      </c>
      <c r="G388" s="2">
        <v>974.73884140363998</v>
      </c>
      <c r="H388" s="2">
        <v>356.60870642664213</v>
      </c>
      <c r="I388" s="2">
        <v>0</v>
      </c>
    </row>
    <row r="389" spans="1:9" x14ac:dyDescent="0.3">
      <c r="A389" s="2">
        <v>341</v>
      </c>
      <c r="B389" s="2">
        <v>659.03660552337442</v>
      </c>
      <c r="C389" s="2">
        <v>14.609219997854812</v>
      </c>
      <c r="D389" s="2">
        <v>0</v>
      </c>
      <c r="E389" s="2">
        <v>0</v>
      </c>
      <c r="F389" s="2">
        <v>513.24956816183794</v>
      </c>
      <c r="G389" s="2">
        <v>659.03660552337442</v>
      </c>
      <c r="H389" s="2">
        <v>288.63582610026879</v>
      </c>
      <c r="I389" s="2">
        <v>0</v>
      </c>
    </row>
    <row r="390" spans="1:9" x14ac:dyDescent="0.3">
      <c r="A390" s="2">
        <v>342</v>
      </c>
      <c r="B390" s="2">
        <v>929.21869097418448</v>
      </c>
      <c r="C390" s="2">
        <v>19.509157664137636</v>
      </c>
      <c r="D390" s="2">
        <v>0</v>
      </c>
      <c r="E390" s="2">
        <v>0</v>
      </c>
      <c r="F390" s="2">
        <v>721.44889961428862</v>
      </c>
      <c r="G390" s="2">
        <v>929.21869097418448</v>
      </c>
      <c r="H390" s="2">
        <v>300.24817582529022</v>
      </c>
      <c r="I390" s="2">
        <v>0</v>
      </c>
    </row>
    <row r="391" spans="1:9" x14ac:dyDescent="0.3">
      <c r="A391" s="2">
        <v>343</v>
      </c>
      <c r="B391" s="2">
        <v>1245.3932199925848</v>
      </c>
      <c r="C391" s="2">
        <v>27.955238000902767</v>
      </c>
      <c r="D391" s="2">
        <v>0</v>
      </c>
      <c r="E391" s="2">
        <v>6.1376555867061597</v>
      </c>
      <c r="F391" s="2">
        <v>930.57395577079546</v>
      </c>
      <c r="G391" s="2">
        <v>1245.3932199925848</v>
      </c>
      <c r="H391" s="2">
        <v>613.41896874018994</v>
      </c>
      <c r="I391" s="2">
        <v>0</v>
      </c>
    </row>
    <row r="392" spans="1:9" x14ac:dyDescent="0.3">
      <c r="A392" s="2">
        <v>344</v>
      </c>
      <c r="B392" s="2">
        <v>849.46783164937733</v>
      </c>
      <c r="C392" s="2">
        <v>18.772827500873191</v>
      </c>
      <c r="D392" s="2">
        <v>0</v>
      </c>
      <c r="E392" s="2">
        <v>7.527425077896396</v>
      </c>
      <c r="F392" s="2">
        <v>849.46783164937733</v>
      </c>
      <c r="G392" s="2">
        <v>837.12457359883956</v>
      </c>
      <c r="H392" s="2">
        <v>183.16291976120601</v>
      </c>
      <c r="I392" s="2">
        <v>0</v>
      </c>
    </row>
    <row r="393" spans="1:9" x14ac:dyDescent="0.3">
      <c r="A393" s="2">
        <v>345</v>
      </c>
      <c r="B393" s="2">
        <v>864.89924227824758</v>
      </c>
      <c r="C393" s="2">
        <v>15.797264246931146</v>
      </c>
      <c r="D393" s="2">
        <v>0</v>
      </c>
      <c r="E393" s="2">
        <v>0</v>
      </c>
      <c r="F393" s="2">
        <v>450.87609656374752</v>
      </c>
      <c r="G393" s="2">
        <v>864.89924227824758</v>
      </c>
      <c r="H393" s="2">
        <v>263.95108585111939</v>
      </c>
      <c r="I393" s="2">
        <v>0</v>
      </c>
    </row>
    <row r="394" spans="1:9" x14ac:dyDescent="0.3">
      <c r="A394" s="2">
        <v>346</v>
      </c>
      <c r="B394" s="2">
        <v>1106.3420192179001</v>
      </c>
      <c r="C394" s="2">
        <v>22.220104018466575</v>
      </c>
      <c r="D394" s="2">
        <v>0</v>
      </c>
      <c r="E394" s="2">
        <v>0</v>
      </c>
      <c r="F394" s="2">
        <v>693.45826488872035</v>
      </c>
      <c r="G394" s="2">
        <v>1106.3420192179001</v>
      </c>
      <c r="H394" s="2">
        <v>422.21011774003728</v>
      </c>
      <c r="I394" s="2">
        <v>0</v>
      </c>
    </row>
    <row r="395" spans="1:9" x14ac:dyDescent="0.3">
      <c r="A395" s="2">
        <v>347</v>
      </c>
      <c r="B395" s="2">
        <v>895.67211376064824</v>
      </c>
      <c r="C395" s="2">
        <v>20.920212002272095</v>
      </c>
      <c r="D395" s="2">
        <v>0</v>
      </c>
      <c r="E395" s="2">
        <v>0</v>
      </c>
      <c r="F395" s="2">
        <v>837.90686558882317</v>
      </c>
      <c r="G395" s="2">
        <v>895.67211376064824</v>
      </c>
      <c r="H395" s="2">
        <v>358.44222087773824</v>
      </c>
      <c r="I395" s="2">
        <v>0</v>
      </c>
    </row>
    <row r="396" spans="1:9" x14ac:dyDescent="0.3">
      <c r="A396" s="2">
        <v>348</v>
      </c>
      <c r="B396" s="2">
        <v>777.40084080529459</v>
      </c>
      <c r="C396" s="2">
        <v>15.90196838545994</v>
      </c>
      <c r="D396" s="2">
        <v>0</v>
      </c>
      <c r="E396" s="2">
        <v>0</v>
      </c>
      <c r="F396" s="2">
        <v>750.08643964197017</v>
      </c>
      <c r="G396" s="2">
        <v>777.40084080529459</v>
      </c>
      <c r="H396" s="2">
        <v>62.709558098729303</v>
      </c>
      <c r="I396" s="2">
        <v>0</v>
      </c>
    </row>
    <row r="397" spans="1:9" x14ac:dyDescent="0.3">
      <c r="A397" s="2">
        <v>349</v>
      </c>
      <c r="B397" s="2">
        <v>1005.4691324679543</v>
      </c>
      <c r="C397" s="2">
        <v>21.12211885189835</v>
      </c>
      <c r="D397" s="2">
        <v>0</v>
      </c>
      <c r="E397" s="2">
        <v>0</v>
      </c>
      <c r="F397" s="2">
        <v>765.5770755795711</v>
      </c>
      <c r="G397" s="2">
        <v>1005.4691324679543</v>
      </c>
      <c r="H397" s="2">
        <v>341.16567714230951</v>
      </c>
      <c r="I397" s="2">
        <v>0</v>
      </c>
    </row>
    <row r="398" spans="1:9" x14ac:dyDescent="0.3">
      <c r="A398" s="2">
        <v>350</v>
      </c>
      <c r="B398" s="2">
        <v>716.86677367991842</v>
      </c>
      <c r="C398" s="2">
        <v>14.767690631156785</v>
      </c>
      <c r="D398" s="2">
        <v>0</v>
      </c>
      <c r="E398" s="2">
        <v>0</v>
      </c>
      <c r="F398" s="2">
        <v>716.86677367991842</v>
      </c>
      <c r="G398" s="2">
        <v>688.02825471501455</v>
      </c>
      <c r="H398" s="2">
        <v>71.874034720745385</v>
      </c>
      <c r="I398" s="2">
        <v>0</v>
      </c>
    </row>
    <row r="399" spans="1:9" x14ac:dyDescent="0.3">
      <c r="A399" s="2">
        <v>351</v>
      </c>
      <c r="B399" s="2">
        <v>973.49684028004549</v>
      </c>
      <c r="C399" s="2">
        <v>20.23371165416691</v>
      </c>
      <c r="D399" s="2">
        <v>0</v>
      </c>
      <c r="E399" s="2">
        <v>0</v>
      </c>
      <c r="F399" s="2">
        <v>800.57772050754465</v>
      </c>
      <c r="G399" s="2">
        <v>973.49684028004549</v>
      </c>
      <c r="H399" s="2">
        <v>249.29660462910078</v>
      </c>
      <c r="I399" s="2">
        <v>0</v>
      </c>
    </row>
    <row r="400" spans="1:9" x14ac:dyDescent="0.3">
      <c r="A400" s="2">
        <v>352</v>
      </c>
      <c r="B400" s="2">
        <v>795.7520534519731</v>
      </c>
      <c r="C400" s="2">
        <v>15.539910370646236</v>
      </c>
      <c r="D400" s="2">
        <v>0</v>
      </c>
      <c r="E400" s="2">
        <v>0</v>
      </c>
      <c r="F400" s="2">
        <v>394.81806879051555</v>
      </c>
      <c r="G400" s="2">
        <v>795.7520534519731</v>
      </c>
      <c r="H400" s="2">
        <v>363.42091482213482</v>
      </c>
      <c r="I400" s="2">
        <v>0</v>
      </c>
    </row>
    <row r="401" spans="1:9" x14ac:dyDescent="0.3">
      <c r="A401" s="2">
        <v>353</v>
      </c>
      <c r="B401" s="2">
        <v>978.54499366219898</v>
      </c>
      <c r="C401" s="2">
        <v>22.246632181964355</v>
      </c>
      <c r="D401" s="2">
        <v>0</v>
      </c>
      <c r="E401" s="2">
        <v>94.110405110011698</v>
      </c>
      <c r="F401" s="2">
        <v>766.6463152569554</v>
      </c>
      <c r="G401" s="2">
        <v>978.54499366219898</v>
      </c>
      <c r="H401" s="2">
        <v>385.36150416726923</v>
      </c>
      <c r="I401" s="2">
        <v>0</v>
      </c>
    </row>
    <row r="402" spans="1:9" x14ac:dyDescent="0.3">
      <c r="A402" s="2">
        <v>354</v>
      </c>
      <c r="B402" s="2">
        <v>1039.2043094187061</v>
      </c>
      <c r="C402" s="2">
        <v>22.175768001494809</v>
      </c>
      <c r="D402" s="2">
        <v>0</v>
      </c>
      <c r="E402" s="2">
        <v>0</v>
      </c>
      <c r="F402" s="2">
        <v>767.16521249068046</v>
      </c>
      <c r="G402" s="2">
        <v>1039.2043094187061</v>
      </c>
      <c r="H402" s="2">
        <v>411.20727824009418</v>
      </c>
      <c r="I402" s="2">
        <v>0</v>
      </c>
    </row>
    <row r="403" spans="1:9" x14ac:dyDescent="0.3">
      <c r="A403" s="2">
        <v>355</v>
      </c>
      <c r="B403" s="2">
        <v>912.36075256268487</v>
      </c>
      <c r="C403" s="2">
        <v>19.809841175285307</v>
      </c>
      <c r="D403" s="2">
        <v>0</v>
      </c>
      <c r="E403" s="2">
        <v>0</v>
      </c>
      <c r="F403" s="2">
        <v>767.3883432061084</v>
      </c>
      <c r="G403" s="2">
        <v>912.36075256268487</v>
      </c>
      <c r="H403" s="2">
        <v>301.23502175973726</v>
      </c>
      <c r="I403" s="2">
        <v>0</v>
      </c>
    </row>
    <row r="404" spans="1:9" x14ac:dyDescent="0.3">
      <c r="A404" s="2">
        <v>356</v>
      </c>
      <c r="B404" s="2">
        <v>1256.8727533883643</v>
      </c>
      <c r="C404" s="2">
        <v>29.408102885397593</v>
      </c>
      <c r="D404" s="2">
        <v>0</v>
      </c>
      <c r="E404" s="2">
        <v>95.554369010206756</v>
      </c>
      <c r="F404" s="2">
        <v>975.05987775096537</v>
      </c>
      <c r="G404" s="2">
        <v>1256.8727533883643</v>
      </c>
      <c r="H404" s="2">
        <v>613.32328839022284</v>
      </c>
      <c r="I404" s="2">
        <v>0</v>
      </c>
    </row>
    <row r="405" spans="1:9" x14ac:dyDescent="0.3">
      <c r="A405" s="2">
        <v>357</v>
      </c>
      <c r="B405" s="2">
        <v>1028.8403499519072</v>
      </c>
      <c r="C405" s="2">
        <v>23.580192433528786</v>
      </c>
      <c r="D405" s="2">
        <v>0</v>
      </c>
      <c r="E405" s="2">
        <v>29.022120140492234</v>
      </c>
      <c r="F405" s="2">
        <v>767.20060815426768</v>
      </c>
      <c r="G405" s="2">
        <v>1028.8403499519072</v>
      </c>
      <c r="H405" s="2">
        <v>532.9561651062113</v>
      </c>
      <c r="I405" s="2">
        <v>0</v>
      </c>
    </row>
    <row r="406" spans="1:9" x14ac:dyDescent="0.3">
      <c r="A406" s="2">
        <v>358</v>
      </c>
      <c r="B406" s="2">
        <v>1166.3545146873012</v>
      </c>
      <c r="C406" s="2">
        <v>27.154562618115634</v>
      </c>
      <c r="D406" s="2">
        <v>0</v>
      </c>
      <c r="E406" s="2">
        <v>85.389037165051832</v>
      </c>
      <c r="F406" s="2">
        <v>970.69927881849685</v>
      </c>
      <c r="G406" s="2">
        <v>1166.3545146873012</v>
      </c>
      <c r="H406" s="2">
        <v>493.01343114071324</v>
      </c>
      <c r="I406" s="2">
        <v>0</v>
      </c>
    </row>
    <row r="407" spans="1:9" x14ac:dyDescent="0.3">
      <c r="A407" s="2">
        <v>359</v>
      </c>
      <c r="B407" s="2">
        <v>1065.8827680570907</v>
      </c>
      <c r="C407" s="2">
        <v>24.639046288691652</v>
      </c>
      <c r="D407" s="2">
        <v>0</v>
      </c>
      <c r="E407" s="2">
        <v>64.98718141217546</v>
      </c>
      <c r="F407" s="2">
        <v>952.41922529815542</v>
      </c>
      <c r="G407" s="2">
        <v>1065.8827680570907</v>
      </c>
      <c r="H407" s="2">
        <v>380.61545410174358</v>
      </c>
      <c r="I407" s="2">
        <v>0</v>
      </c>
    </row>
    <row r="408" spans="1:9" x14ac:dyDescent="0.3">
      <c r="A408" s="2">
        <v>360</v>
      </c>
      <c r="B408" s="2">
        <v>1062.7740486634389</v>
      </c>
      <c r="C408" s="2">
        <v>20.980121221397471</v>
      </c>
      <c r="D408" s="2">
        <v>0</v>
      </c>
      <c r="E408" s="2">
        <v>0</v>
      </c>
      <c r="F408" s="2">
        <v>733.13808343091932</v>
      </c>
      <c r="G408" s="2">
        <v>1062.7740486634389</v>
      </c>
      <c r="H408" s="2">
        <v>302.09999004538895</v>
      </c>
      <c r="I408" s="2">
        <v>0</v>
      </c>
    </row>
    <row r="409" spans="1:9" x14ac:dyDescent="0.3">
      <c r="A409" s="2">
        <v>361</v>
      </c>
      <c r="B409" s="2">
        <v>1133.3125011476927</v>
      </c>
      <c r="C409" s="2">
        <v>23.278536481696857</v>
      </c>
      <c r="D409" s="2">
        <v>0</v>
      </c>
      <c r="E409" s="2">
        <v>0</v>
      </c>
      <c r="F409" s="2">
        <v>794.58780283907549</v>
      </c>
      <c r="G409" s="2">
        <v>1133.3125011476927</v>
      </c>
      <c r="H409" s="2">
        <v>399.95334418291759</v>
      </c>
      <c r="I409" s="2">
        <v>0</v>
      </c>
    </row>
    <row r="410" spans="1:9" x14ac:dyDescent="0.3">
      <c r="A410" s="2">
        <v>362</v>
      </c>
      <c r="B410" s="2">
        <v>969.82506951665664</v>
      </c>
      <c r="C410" s="2">
        <v>19.742123494611519</v>
      </c>
      <c r="D410" s="2">
        <v>0</v>
      </c>
      <c r="E410" s="2">
        <v>0</v>
      </c>
      <c r="F410" s="2">
        <v>634.56721783916282</v>
      </c>
      <c r="G410" s="2">
        <v>969.82506951665664</v>
      </c>
      <c r="H410" s="2">
        <v>369.82006210533245</v>
      </c>
      <c r="I410" s="2">
        <v>0</v>
      </c>
    </row>
    <row r="411" spans="1:9" x14ac:dyDescent="0.3">
      <c r="A411" s="2">
        <v>363</v>
      </c>
      <c r="B411" s="2">
        <v>821.7919626077678</v>
      </c>
      <c r="C411" s="2">
        <v>16.973451599500386</v>
      </c>
      <c r="D411" s="2">
        <v>0</v>
      </c>
      <c r="E411" s="2">
        <v>0</v>
      </c>
      <c r="F411" s="2">
        <v>619.13455476654326</v>
      </c>
      <c r="G411" s="2">
        <v>821.7919626077678</v>
      </c>
      <c r="H411" s="2">
        <v>256.41864257572752</v>
      </c>
      <c r="I411" s="2">
        <v>0</v>
      </c>
    </row>
    <row r="412" spans="1:9" x14ac:dyDescent="0.3">
      <c r="A412" s="2">
        <v>364</v>
      </c>
      <c r="B412" s="2">
        <v>1129.2934734223531</v>
      </c>
      <c r="C412" s="2">
        <v>23.719050952424801</v>
      </c>
      <c r="D412" s="2">
        <v>0</v>
      </c>
      <c r="E412" s="2">
        <v>0</v>
      </c>
      <c r="F412" s="2">
        <v>679.80536422366913</v>
      </c>
      <c r="G412" s="2">
        <v>1129.2934734223531</v>
      </c>
      <c r="H412" s="2">
        <v>562.80625759645773</v>
      </c>
      <c r="I412" s="2">
        <v>0</v>
      </c>
    </row>
    <row r="413" spans="1:9" x14ac:dyDescent="0.3">
      <c r="A413" s="2">
        <v>365</v>
      </c>
      <c r="B413" s="2">
        <v>1137.8926649404793</v>
      </c>
      <c r="C413" s="2">
        <v>24.869958195249019</v>
      </c>
      <c r="D413" s="2">
        <v>0</v>
      </c>
      <c r="E413" s="2">
        <v>105.28926026780232</v>
      </c>
      <c r="F413" s="2">
        <v>763.89262480168554</v>
      </c>
      <c r="G413" s="2">
        <v>1137.8926649404793</v>
      </c>
      <c r="H413" s="2">
        <v>479.92126951493447</v>
      </c>
      <c r="I413" s="2">
        <v>0</v>
      </c>
    </row>
    <row r="414" spans="1:9" x14ac:dyDescent="0.3">
      <c r="A414" s="2">
        <v>366</v>
      </c>
      <c r="B414" s="2">
        <v>1016.2638170451128</v>
      </c>
      <c r="C414" s="2">
        <v>21.142905603299592</v>
      </c>
      <c r="D414" s="2">
        <v>0</v>
      </c>
      <c r="E414" s="2">
        <v>0</v>
      </c>
      <c r="F414" s="2">
        <v>655.12698673162504</v>
      </c>
      <c r="G414" s="2">
        <v>1016.2638170451128</v>
      </c>
      <c r="H414" s="2">
        <v>442.89975655322132</v>
      </c>
      <c r="I414" s="2">
        <v>0</v>
      </c>
    </row>
    <row r="415" spans="1:9" x14ac:dyDescent="0.3">
      <c r="A415" s="2">
        <v>367</v>
      </c>
      <c r="B415" s="2">
        <v>981.05463403298472</v>
      </c>
      <c r="C415" s="2">
        <v>19.348510675083887</v>
      </c>
      <c r="D415" s="2">
        <v>0</v>
      </c>
      <c r="E415" s="2">
        <v>0</v>
      </c>
      <c r="F415" s="2">
        <v>687.77799016882364</v>
      </c>
      <c r="G415" s="2">
        <v>981.05463403298472</v>
      </c>
      <c r="H415" s="2">
        <v>266.01844330658014</v>
      </c>
      <c r="I415" s="2">
        <v>0</v>
      </c>
    </row>
    <row r="416" spans="1:9" x14ac:dyDescent="0.3">
      <c r="A416" s="2">
        <v>368</v>
      </c>
      <c r="B416" s="2">
        <v>974.26292139251927</v>
      </c>
      <c r="C416" s="2">
        <v>16.831432911696037</v>
      </c>
      <c r="D416" s="2">
        <v>0</v>
      </c>
      <c r="E416" s="2">
        <v>0</v>
      </c>
      <c r="F416" s="2">
        <v>568.05576699498442</v>
      </c>
      <c r="G416" s="2">
        <v>974.26292139251927</v>
      </c>
      <c r="H416" s="2">
        <v>140.8246027821001</v>
      </c>
      <c r="I416" s="2">
        <v>0</v>
      </c>
    </row>
    <row r="417" spans="1:9" x14ac:dyDescent="0.3">
      <c r="A417" s="2">
        <v>369</v>
      </c>
      <c r="B417" s="2">
        <v>1247.2427254196118</v>
      </c>
      <c r="C417" s="2">
        <v>27.937499523379064</v>
      </c>
      <c r="D417" s="2">
        <v>0</v>
      </c>
      <c r="E417" s="2">
        <v>0</v>
      </c>
      <c r="F417" s="2">
        <v>906.49546006691389</v>
      </c>
      <c r="G417" s="2">
        <v>1247.2427254196118</v>
      </c>
      <c r="H417" s="2">
        <v>640.01176685138034</v>
      </c>
      <c r="I417" s="2">
        <v>0</v>
      </c>
    </row>
    <row r="418" spans="1:9" x14ac:dyDescent="0.3">
      <c r="A418" s="2">
        <v>370</v>
      </c>
      <c r="B418" s="2">
        <v>1102.2071190633465</v>
      </c>
      <c r="C418" s="2">
        <v>24.660320811689271</v>
      </c>
      <c r="D418" s="2">
        <v>0</v>
      </c>
      <c r="E418" s="2">
        <v>0</v>
      </c>
      <c r="F418" s="2">
        <v>894.86409592989912</v>
      </c>
      <c r="G418" s="2">
        <v>1102.2071190633465</v>
      </c>
      <c r="H418" s="2">
        <v>468.96086617568153</v>
      </c>
      <c r="I418" s="2">
        <v>0</v>
      </c>
    </row>
    <row r="419" spans="1:9" x14ac:dyDescent="0.3">
      <c r="A419" s="2">
        <v>371</v>
      </c>
      <c r="B419" s="2">
        <v>1199.0749700612164</v>
      </c>
      <c r="C419" s="2">
        <v>31.045017855549965</v>
      </c>
      <c r="D419" s="2">
        <v>0</v>
      </c>
      <c r="E419" s="2">
        <v>199.97338608924861</v>
      </c>
      <c r="F419" s="2">
        <v>1199.0749700612164</v>
      </c>
      <c r="G419" s="2">
        <v>1194.095807203184</v>
      </c>
      <c r="H419" s="2">
        <v>511.35762220134757</v>
      </c>
      <c r="I419" s="2">
        <v>0</v>
      </c>
    </row>
    <row r="420" spans="1:9" x14ac:dyDescent="0.3">
      <c r="A420" s="2">
        <v>372</v>
      </c>
      <c r="B420" s="2">
        <v>1041.0210478703757</v>
      </c>
      <c r="C420" s="2">
        <v>20.969419062843713</v>
      </c>
      <c r="D420" s="2">
        <v>0</v>
      </c>
      <c r="E420" s="2">
        <v>0</v>
      </c>
      <c r="F420" s="2">
        <v>660.46792732606013</v>
      </c>
      <c r="G420" s="2">
        <v>1041.0210478703757</v>
      </c>
      <c r="H420" s="2">
        <v>395.45293108793567</v>
      </c>
      <c r="I420" s="2">
        <v>0</v>
      </c>
    </row>
    <row r="421" spans="1:9" x14ac:dyDescent="0.3">
      <c r="A421" s="2">
        <v>373</v>
      </c>
      <c r="B421" s="2">
        <v>975.70065673059889</v>
      </c>
      <c r="C421" s="2">
        <v>19.82322222571112</v>
      </c>
      <c r="D421" s="2">
        <v>0</v>
      </c>
      <c r="E421" s="2">
        <v>0</v>
      </c>
      <c r="F421" s="2">
        <v>766.95542013360136</v>
      </c>
      <c r="G421" s="2">
        <v>975.70065673059889</v>
      </c>
      <c r="H421" s="2">
        <v>239.66614570691172</v>
      </c>
      <c r="I421" s="2">
        <v>0</v>
      </c>
    </row>
    <row r="422" spans="1:9" x14ac:dyDescent="0.3">
      <c r="A422" s="2">
        <v>374</v>
      </c>
      <c r="B422" s="2">
        <v>950.27143006403321</v>
      </c>
      <c r="C422" s="2">
        <v>20.243390544631456</v>
      </c>
      <c r="D422" s="2">
        <v>0</v>
      </c>
      <c r="E422" s="2">
        <v>0</v>
      </c>
      <c r="F422" s="2">
        <v>831.00571782113411</v>
      </c>
      <c r="G422" s="2">
        <v>950.27143006403321</v>
      </c>
      <c r="H422" s="2">
        <v>243.06190657797833</v>
      </c>
      <c r="I422" s="2">
        <v>0</v>
      </c>
    </row>
    <row r="423" spans="1:9" x14ac:dyDescent="0.3">
      <c r="A423" s="2">
        <v>375</v>
      </c>
      <c r="B423" s="2">
        <v>1143.2472122045788</v>
      </c>
      <c r="C423" s="2">
        <v>24.858988402510029</v>
      </c>
      <c r="D423" s="2">
        <v>0</v>
      </c>
      <c r="E423" s="2">
        <v>0</v>
      </c>
      <c r="F423" s="2">
        <v>1095.517112211538</v>
      </c>
      <c r="G423" s="2">
        <v>1143.2472122045788</v>
      </c>
      <c r="H423" s="2">
        <v>247.13451583488586</v>
      </c>
      <c r="I423" s="2">
        <v>0</v>
      </c>
    </row>
    <row r="424" spans="1:9" x14ac:dyDescent="0.3">
      <c r="A424" s="2">
        <v>376</v>
      </c>
      <c r="B424" s="2">
        <v>972.27548853485723</v>
      </c>
      <c r="C424" s="2">
        <v>21.84482290443313</v>
      </c>
      <c r="D424" s="2">
        <v>0</v>
      </c>
      <c r="E424" s="2">
        <v>0</v>
      </c>
      <c r="F424" s="2">
        <v>778.50028064520939</v>
      </c>
      <c r="G424" s="2">
        <v>972.27548853485723</v>
      </c>
      <c r="H424" s="2">
        <v>433.70652126324649</v>
      </c>
      <c r="I424" s="2">
        <v>0</v>
      </c>
    </row>
    <row r="425" spans="1:9" x14ac:dyDescent="0.3">
      <c r="A425" s="2">
        <v>377</v>
      </c>
      <c r="B425" s="2">
        <v>1037.6976411749811</v>
      </c>
      <c r="C425" s="2">
        <v>24.169570487038644</v>
      </c>
      <c r="D425" s="2">
        <v>0</v>
      </c>
      <c r="E425" s="2">
        <v>118.40756362248931</v>
      </c>
      <c r="F425" s="2">
        <v>810.19181192873043</v>
      </c>
      <c r="G425" s="2">
        <v>1037.6976411749811</v>
      </c>
      <c r="H425" s="2">
        <v>450.66003197766349</v>
      </c>
      <c r="I425" s="2">
        <v>0</v>
      </c>
    </row>
    <row r="426" spans="1:9" x14ac:dyDescent="0.3">
      <c r="A426" s="2">
        <v>378</v>
      </c>
      <c r="B426" s="2">
        <v>842.52691917805623</v>
      </c>
      <c r="C426" s="2">
        <v>16.566544098464192</v>
      </c>
      <c r="D426" s="2">
        <v>0</v>
      </c>
      <c r="E426" s="2">
        <v>0</v>
      </c>
      <c r="F426" s="2">
        <v>598.48763277821399</v>
      </c>
      <c r="G426" s="2">
        <v>842.52691917805623</v>
      </c>
      <c r="H426" s="2">
        <v>215.63985789014896</v>
      </c>
      <c r="I426" s="2">
        <v>0</v>
      </c>
    </row>
    <row r="427" spans="1:9" x14ac:dyDescent="0.3">
      <c r="A427" s="2">
        <v>379</v>
      </c>
      <c r="B427" s="2">
        <v>828.2954750946019</v>
      </c>
      <c r="C427" s="2">
        <v>17.870649960248056</v>
      </c>
      <c r="D427" s="2">
        <v>0</v>
      </c>
      <c r="E427" s="2">
        <v>0</v>
      </c>
      <c r="F427" s="2">
        <v>599.4256191453328</v>
      </c>
      <c r="G427" s="2">
        <v>828.2954750946019</v>
      </c>
      <c r="H427" s="2">
        <v>359.34390178487092</v>
      </c>
      <c r="I427" s="2">
        <v>0</v>
      </c>
    </row>
    <row r="428" spans="1:9" x14ac:dyDescent="0.3">
      <c r="A428" s="2">
        <v>380</v>
      </c>
      <c r="B428" s="2">
        <v>860.37817120338468</v>
      </c>
      <c r="C428" s="2">
        <v>15.965623980401414</v>
      </c>
      <c r="D428" s="2">
        <v>0</v>
      </c>
      <c r="E428" s="2">
        <v>0</v>
      </c>
      <c r="F428" s="2">
        <v>860.37817120338468</v>
      </c>
      <c r="G428" s="2">
        <v>693.10892431133288</v>
      </c>
      <c r="H428" s="2">
        <v>43.075302525423922</v>
      </c>
      <c r="I428" s="2">
        <v>0</v>
      </c>
    </row>
    <row r="429" spans="1:9" x14ac:dyDescent="0.3">
      <c r="A429" s="2">
        <v>381</v>
      </c>
      <c r="B429" s="2">
        <v>937.33712472562411</v>
      </c>
      <c r="C429" s="2">
        <v>20.916358513000802</v>
      </c>
      <c r="D429" s="2">
        <v>0</v>
      </c>
      <c r="E429" s="2">
        <v>30.174955535396975</v>
      </c>
      <c r="F429" s="2">
        <v>748.84611333586622</v>
      </c>
      <c r="G429" s="2">
        <v>937.33712472562411</v>
      </c>
      <c r="H429" s="2">
        <v>375.2776577031932</v>
      </c>
      <c r="I429" s="2">
        <v>0</v>
      </c>
    </row>
    <row r="430" spans="1:9" x14ac:dyDescent="0.3">
      <c r="A430" s="2">
        <v>382</v>
      </c>
      <c r="B430" s="2">
        <v>1038.4579406135626</v>
      </c>
      <c r="C430" s="2">
        <v>22.68324815955819</v>
      </c>
      <c r="D430" s="2">
        <v>0</v>
      </c>
      <c r="E430" s="2">
        <v>0</v>
      </c>
      <c r="F430" s="2">
        <v>1029.7280087632726</v>
      </c>
      <c r="G430" s="2">
        <v>1038.4579406135626</v>
      </c>
      <c r="H430" s="2">
        <v>200.13886657898365</v>
      </c>
      <c r="I430" s="2">
        <v>0</v>
      </c>
    </row>
    <row r="431" spans="1:9" x14ac:dyDescent="0.3">
      <c r="A431" s="2">
        <v>383</v>
      </c>
      <c r="B431" s="2">
        <v>599.56171703542577</v>
      </c>
      <c r="C431" s="2">
        <v>13.451271929739725</v>
      </c>
      <c r="D431" s="2">
        <v>0</v>
      </c>
      <c r="E431" s="2">
        <v>0</v>
      </c>
      <c r="F431" s="2">
        <v>550.79057030933723</v>
      </c>
      <c r="G431" s="2">
        <v>599.56171703542577</v>
      </c>
      <c r="H431" s="2">
        <v>194.77490562920957</v>
      </c>
      <c r="I431" s="2">
        <v>0</v>
      </c>
    </row>
    <row r="432" spans="1:9" x14ac:dyDescent="0.3">
      <c r="A432" s="2">
        <v>384</v>
      </c>
      <c r="B432" s="2">
        <v>820.79917305780464</v>
      </c>
      <c r="C432" s="2">
        <v>14.732368472824561</v>
      </c>
      <c r="D432" s="2">
        <v>0</v>
      </c>
      <c r="E432" s="2">
        <v>0</v>
      </c>
      <c r="F432" s="2">
        <v>503.64175777995979</v>
      </c>
      <c r="G432" s="2">
        <v>820.79917305780464</v>
      </c>
      <c r="H432" s="2">
        <v>148.79591644469156</v>
      </c>
      <c r="I432" s="2">
        <v>0</v>
      </c>
    </row>
    <row r="433" spans="1:9" x14ac:dyDescent="0.3">
      <c r="A433" s="2">
        <v>385</v>
      </c>
      <c r="B433" s="2">
        <v>1262.5246958269258</v>
      </c>
      <c r="C433" s="2">
        <v>25.950862240441012</v>
      </c>
      <c r="D433" s="2">
        <v>0</v>
      </c>
      <c r="E433" s="2">
        <v>0</v>
      </c>
      <c r="F433" s="2">
        <v>826.06279527964398</v>
      </c>
      <c r="G433" s="2">
        <v>1262.5246958269258</v>
      </c>
      <c r="H433" s="2">
        <v>506.49873293753126</v>
      </c>
      <c r="I433" s="2">
        <v>0</v>
      </c>
    </row>
    <row r="434" spans="1:9" x14ac:dyDescent="0.3">
      <c r="A434" s="2">
        <v>386</v>
      </c>
      <c r="B434" s="2">
        <v>1029.2673893858055</v>
      </c>
      <c r="C434" s="2">
        <v>19.255591462002819</v>
      </c>
      <c r="D434" s="2">
        <v>0</v>
      </c>
      <c r="E434" s="2">
        <v>0</v>
      </c>
      <c r="F434" s="2">
        <v>627.90225727817688</v>
      </c>
      <c r="G434" s="2">
        <v>1029.2673893858055</v>
      </c>
      <c r="H434" s="2">
        <v>268.38949953629935</v>
      </c>
      <c r="I434" s="2">
        <v>0</v>
      </c>
    </row>
    <row r="435" spans="1:9" x14ac:dyDescent="0.3">
      <c r="A435" s="2">
        <v>387</v>
      </c>
      <c r="B435" s="2">
        <v>1041.4559468480611</v>
      </c>
      <c r="C435" s="2">
        <v>20.212325635126092</v>
      </c>
      <c r="D435" s="2">
        <v>0</v>
      </c>
      <c r="E435" s="2">
        <v>0</v>
      </c>
      <c r="F435" s="2">
        <v>623.78840087055096</v>
      </c>
      <c r="G435" s="2">
        <v>1041.4559468480611</v>
      </c>
      <c r="H435" s="2">
        <v>355.98821579399691</v>
      </c>
      <c r="I435" s="2">
        <v>0</v>
      </c>
    </row>
    <row r="436" spans="1:9" x14ac:dyDescent="0.3">
      <c r="A436" s="2">
        <v>388</v>
      </c>
      <c r="B436" s="2">
        <v>894.73723911151319</v>
      </c>
      <c r="C436" s="2">
        <v>15.843582210621941</v>
      </c>
      <c r="D436" s="2">
        <v>0</v>
      </c>
      <c r="E436" s="2">
        <v>0</v>
      </c>
      <c r="F436" s="2">
        <v>483.09093873906522</v>
      </c>
      <c r="G436" s="2">
        <v>894.73723911151319</v>
      </c>
      <c r="H436" s="2">
        <v>206.53004321161552</v>
      </c>
      <c r="I436" s="2">
        <v>0</v>
      </c>
    </row>
    <row r="437" spans="1:9" x14ac:dyDescent="0.3">
      <c r="A437" s="2">
        <v>389</v>
      </c>
      <c r="B437" s="2">
        <v>1138.8868913239439</v>
      </c>
      <c r="C437" s="2">
        <v>23.354181529411512</v>
      </c>
      <c r="D437" s="2">
        <v>0</v>
      </c>
      <c r="E437" s="2">
        <v>0</v>
      </c>
      <c r="F437" s="2">
        <v>796.73671774229024</v>
      </c>
      <c r="G437" s="2">
        <v>1138.8868913239439</v>
      </c>
      <c r="H437" s="2">
        <v>399.79454387491705</v>
      </c>
      <c r="I437" s="2">
        <v>0</v>
      </c>
    </row>
    <row r="438" spans="1:9" x14ac:dyDescent="0.3">
      <c r="A438" s="2">
        <v>390</v>
      </c>
      <c r="B438" s="2">
        <v>1141.3127432617916</v>
      </c>
      <c r="C438" s="2">
        <v>23.780427789618116</v>
      </c>
      <c r="D438" s="2">
        <v>0</v>
      </c>
      <c r="E438" s="2">
        <v>0</v>
      </c>
      <c r="F438" s="2">
        <v>915.70459005043358</v>
      </c>
      <c r="G438" s="2">
        <v>1141.3127432617916</v>
      </c>
      <c r="H438" s="2">
        <v>321.02544564958635</v>
      </c>
      <c r="I438" s="2">
        <v>0</v>
      </c>
    </row>
    <row r="439" spans="1:9" x14ac:dyDescent="0.3">
      <c r="A439" s="2">
        <v>391</v>
      </c>
      <c r="B439" s="2">
        <v>1270.231893881305</v>
      </c>
      <c r="C439" s="2">
        <v>28.794949693409208</v>
      </c>
      <c r="D439" s="2">
        <v>0</v>
      </c>
      <c r="E439" s="2">
        <v>0</v>
      </c>
      <c r="F439" s="2">
        <v>873.62933281684923</v>
      </c>
      <c r="G439" s="2">
        <v>1270.231893881305</v>
      </c>
      <c r="H439" s="2">
        <v>735.63374264276626</v>
      </c>
      <c r="I439" s="2">
        <v>0</v>
      </c>
    </row>
    <row r="440" spans="1:9" x14ac:dyDescent="0.3">
      <c r="A440" s="2">
        <v>392</v>
      </c>
      <c r="B440" s="2">
        <v>896.42727453786983</v>
      </c>
      <c r="C440" s="2">
        <v>17.743487619224656</v>
      </c>
      <c r="D440" s="2">
        <v>0</v>
      </c>
      <c r="E440" s="2">
        <v>0</v>
      </c>
      <c r="F440" s="2">
        <v>642.75008538460906</v>
      </c>
      <c r="G440" s="2">
        <v>896.42727453786983</v>
      </c>
      <c r="H440" s="2">
        <v>235.17140199998676</v>
      </c>
      <c r="I440" s="2">
        <v>0</v>
      </c>
    </row>
    <row r="441" spans="1:9" x14ac:dyDescent="0.3">
      <c r="A441" s="2">
        <v>393</v>
      </c>
      <c r="B441" s="2">
        <v>887.54284344807638</v>
      </c>
      <c r="C441" s="2">
        <v>18.09120349452078</v>
      </c>
      <c r="D441" s="2">
        <v>0</v>
      </c>
      <c r="E441" s="2">
        <v>0</v>
      </c>
      <c r="F441" s="2">
        <v>637.94596784128953</v>
      </c>
      <c r="G441" s="2">
        <v>887.54284344807638</v>
      </c>
      <c r="H441" s="2">
        <v>283.63153816271188</v>
      </c>
      <c r="I441" s="2">
        <v>0</v>
      </c>
    </row>
    <row r="442" spans="1:9" x14ac:dyDescent="0.3">
      <c r="A442" s="2">
        <v>394</v>
      </c>
      <c r="B442" s="2">
        <v>1319.4849437613298</v>
      </c>
      <c r="C442" s="2">
        <v>28.315804196474865</v>
      </c>
      <c r="D442" s="2">
        <v>0</v>
      </c>
      <c r="E442" s="2">
        <v>25.906749112778698</v>
      </c>
      <c r="F442" s="2">
        <v>1050.9535134195419</v>
      </c>
      <c r="G442" s="2">
        <v>1319.4849437613298</v>
      </c>
      <c r="H442" s="2">
        <v>435.23521335383612</v>
      </c>
      <c r="I442" s="2">
        <v>0</v>
      </c>
    </row>
    <row r="443" spans="1:9" x14ac:dyDescent="0.3">
      <c r="A443" s="2">
        <v>395</v>
      </c>
      <c r="B443" s="2">
        <v>997.62633832555957</v>
      </c>
      <c r="C443" s="2">
        <v>21.16819137513102</v>
      </c>
      <c r="D443" s="2">
        <v>0</v>
      </c>
      <c r="E443" s="2">
        <v>0</v>
      </c>
      <c r="F443" s="2">
        <v>700.630318972449</v>
      </c>
      <c r="G443" s="2">
        <v>997.62633832555957</v>
      </c>
      <c r="H443" s="2">
        <v>418.56248021509327</v>
      </c>
      <c r="I443" s="2">
        <v>0</v>
      </c>
    </row>
    <row r="444" spans="1:9" x14ac:dyDescent="0.3">
      <c r="A444" s="2">
        <v>396</v>
      </c>
      <c r="B444" s="2">
        <v>1172.5447018990781</v>
      </c>
      <c r="C444" s="2">
        <v>26.077951175311298</v>
      </c>
      <c r="D444" s="2">
        <v>0</v>
      </c>
      <c r="E444" s="2">
        <v>21.25364323459803</v>
      </c>
      <c r="F444" s="2">
        <v>872.98230688368676</v>
      </c>
      <c r="G444" s="2">
        <v>1172.5447018990781</v>
      </c>
      <c r="H444" s="2">
        <v>541.01446551376694</v>
      </c>
      <c r="I444" s="2">
        <v>0</v>
      </c>
    </row>
    <row r="445" spans="1:9" x14ac:dyDescent="0.3">
      <c r="A445" s="2">
        <v>397</v>
      </c>
      <c r="B445" s="2">
        <v>613.08541394409485</v>
      </c>
      <c r="C445" s="2">
        <v>11.57778839920627</v>
      </c>
      <c r="D445" s="2">
        <v>0</v>
      </c>
      <c r="E445" s="2">
        <v>0</v>
      </c>
      <c r="F445" s="2">
        <v>544.69342597653213</v>
      </c>
      <c r="G445" s="2">
        <v>613.08541394409485</v>
      </c>
      <c r="H445" s="2">
        <v>0</v>
      </c>
      <c r="I445" s="2">
        <v>0</v>
      </c>
    </row>
    <row r="446" spans="1:9" x14ac:dyDescent="0.3">
      <c r="A446" s="2">
        <v>398</v>
      </c>
      <c r="B446" s="2">
        <v>903.6034291087476</v>
      </c>
      <c r="C446" s="2">
        <v>21.025455177348153</v>
      </c>
      <c r="D446" s="2">
        <v>0</v>
      </c>
      <c r="E446" s="2">
        <v>31.929002858414606</v>
      </c>
      <c r="F446" s="2">
        <v>802.65099399018527</v>
      </c>
      <c r="G446" s="2">
        <v>903.6034291087476</v>
      </c>
      <c r="H446" s="2">
        <v>364.36209177746787</v>
      </c>
      <c r="I446" s="2">
        <v>0</v>
      </c>
    </row>
    <row r="447" spans="1:9" x14ac:dyDescent="0.3">
      <c r="A447" s="2">
        <v>399</v>
      </c>
      <c r="B447" s="2">
        <v>784.40725393723278</v>
      </c>
      <c r="C447" s="2">
        <v>17.150018478005677</v>
      </c>
      <c r="D447" s="2">
        <v>0</v>
      </c>
      <c r="E447" s="2">
        <v>0</v>
      </c>
      <c r="F447" s="2">
        <v>568.40511898117302</v>
      </c>
      <c r="G447" s="2">
        <v>784.40725393723278</v>
      </c>
      <c r="H447" s="2">
        <v>362.1894748821619</v>
      </c>
      <c r="I447" s="2">
        <v>0</v>
      </c>
    </row>
    <row r="448" spans="1:9" x14ac:dyDescent="0.3">
      <c r="A448" s="2">
        <v>400</v>
      </c>
      <c r="B448" s="2">
        <v>1065.1590568012562</v>
      </c>
      <c r="C448" s="2">
        <v>22.191177442962669</v>
      </c>
      <c r="D448" s="2">
        <v>0</v>
      </c>
      <c r="E448" s="2">
        <v>0</v>
      </c>
      <c r="F448" s="2">
        <v>728.97726538597453</v>
      </c>
      <c r="G448" s="2">
        <v>1065.1590568012562</v>
      </c>
      <c r="H448" s="2">
        <v>424.98142210903598</v>
      </c>
      <c r="I448" s="2">
        <v>0</v>
      </c>
    </row>
    <row r="449" spans="1:9" x14ac:dyDescent="0.3">
      <c r="A449" s="2">
        <v>401</v>
      </c>
      <c r="B449" s="2">
        <v>1021.1010671959989</v>
      </c>
      <c r="C449" s="2">
        <v>22.122005776247931</v>
      </c>
      <c r="D449" s="2">
        <v>0</v>
      </c>
      <c r="E449" s="2">
        <v>0</v>
      </c>
      <c r="F449" s="2">
        <v>873.19897212888645</v>
      </c>
      <c r="G449" s="2">
        <v>1021.1010671959989</v>
      </c>
      <c r="H449" s="2">
        <v>317.90053829990757</v>
      </c>
      <c r="I449" s="2">
        <v>0</v>
      </c>
    </row>
    <row r="450" spans="1:9" x14ac:dyDescent="0.3">
      <c r="A450" s="2">
        <v>402</v>
      </c>
      <c r="B450" s="2">
        <v>924.1072853930682</v>
      </c>
      <c r="C450" s="2">
        <v>18.66410447378324</v>
      </c>
      <c r="D450" s="2">
        <v>0</v>
      </c>
      <c r="E450" s="2">
        <v>0</v>
      </c>
      <c r="F450" s="2">
        <v>609.27016722608823</v>
      </c>
      <c r="G450" s="2">
        <v>924.1072853930682</v>
      </c>
      <c r="H450" s="2">
        <v>333.03299475916765</v>
      </c>
      <c r="I450" s="2">
        <v>0</v>
      </c>
    </row>
    <row r="451" spans="1:9" x14ac:dyDescent="0.3">
      <c r="A451" s="2">
        <v>403</v>
      </c>
      <c r="B451" s="2">
        <v>811.37649288346438</v>
      </c>
      <c r="C451" s="2">
        <v>15.794917406162879</v>
      </c>
      <c r="D451" s="2">
        <v>0</v>
      </c>
      <c r="E451" s="2">
        <v>0</v>
      </c>
      <c r="F451" s="2">
        <v>590.19984088372416</v>
      </c>
      <c r="G451" s="2">
        <v>811.37649288346438</v>
      </c>
      <c r="H451" s="2">
        <v>177.91540684909933</v>
      </c>
      <c r="I451" s="2">
        <v>0</v>
      </c>
    </row>
    <row r="452" spans="1:9" x14ac:dyDescent="0.3">
      <c r="A452" s="2">
        <v>404</v>
      </c>
      <c r="B452" s="2">
        <v>531.94642019362936</v>
      </c>
      <c r="C452" s="2">
        <v>10.565313032125413</v>
      </c>
      <c r="D452" s="2">
        <v>0</v>
      </c>
      <c r="E452" s="2">
        <v>0</v>
      </c>
      <c r="F452" s="2">
        <v>524.58488301891202</v>
      </c>
      <c r="G452" s="2">
        <v>531.94642019362936</v>
      </c>
      <c r="H452" s="2">
        <v>0</v>
      </c>
      <c r="I452" s="2">
        <v>0</v>
      </c>
    </row>
    <row r="453" spans="1:9" x14ac:dyDescent="0.3">
      <c r="A453" s="2">
        <v>405</v>
      </c>
      <c r="B453" s="2">
        <v>996.45874670038393</v>
      </c>
      <c r="C453" s="2">
        <v>22.693084797245099</v>
      </c>
      <c r="D453" s="2">
        <v>0</v>
      </c>
      <c r="E453" s="2">
        <v>0</v>
      </c>
      <c r="F453" s="2">
        <v>833.37822568092656</v>
      </c>
      <c r="G453" s="2">
        <v>996.45874670038393</v>
      </c>
      <c r="H453" s="2">
        <v>439.47150734319939</v>
      </c>
      <c r="I453" s="2">
        <v>0</v>
      </c>
    </row>
    <row r="454" spans="1:9" x14ac:dyDescent="0.3">
      <c r="A454" s="2">
        <v>406</v>
      </c>
      <c r="B454" s="2">
        <v>588.14390285526406</v>
      </c>
      <c r="C454" s="2">
        <v>10.550384149617265</v>
      </c>
      <c r="D454" s="2">
        <v>0</v>
      </c>
      <c r="E454" s="2">
        <v>0</v>
      </c>
      <c r="F454" s="2">
        <v>466.89451210646257</v>
      </c>
      <c r="G454" s="2">
        <v>588.14390285526406</v>
      </c>
      <c r="H454" s="2">
        <v>0</v>
      </c>
      <c r="I454" s="2">
        <v>0</v>
      </c>
    </row>
    <row r="455" spans="1:9" x14ac:dyDescent="0.3">
      <c r="A455" s="2">
        <v>407</v>
      </c>
      <c r="B455" s="2">
        <v>886.57707012923447</v>
      </c>
      <c r="C455" s="2">
        <v>16.881934354709358</v>
      </c>
      <c r="D455" s="2">
        <v>0</v>
      </c>
      <c r="E455" s="2">
        <v>0</v>
      </c>
      <c r="F455" s="2">
        <v>608.54970529038656</v>
      </c>
      <c r="G455" s="2">
        <v>886.57707012923447</v>
      </c>
      <c r="H455" s="2">
        <v>193.06666005131501</v>
      </c>
      <c r="I455" s="2">
        <v>0</v>
      </c>
    </row>
    <row r="456" spans="1:9" x14ac:dyDescent="0.3">
      <c r="A456" s="2">
        <v>408</v>
      </c>
      <c r="B456" s="2">
        <v>1059.3177222919785</v>
      </c>
      <c r="C456" s="2">
        <v>23.542125294665347</v>
      </c>
      <c r="D456" s="2">
        <v>0</v>
      </c>
      <c r="E456" s="2">
        <v>70.928994606685364</v>
      </c>
      <c r="F456" s="2">
        <v>875.88469962303111</v>
      </c>
      <c r="G456" s="2">
        <v>1059.3177222919785</v>
      </c>
      <c r="H456" s="2">
        <v>348.08111294483979</v>
      </c>
      <c r="I456" s="2">
        <v>0</v>
      </c>
    </row>
    <row r="457" spans="1:9" x14ac:dyDescent="0.3">
      <c r="A457" s="2">
        <v>409</v>
      </c>
      <c r="B457" s="2">
        <v>1077.8609833633423</v>
      </c>
      <c r="C457" s="2">
        <v>22.292994557123933</v>
      </c>
      <c r="D457" s="2">
        <v>0</v>
      </c>
      <c r="E457" s="2">
        <v>0</v>
      </c>
      <c r="F457" s="2">
        <v>856.31010209565648</v>
      </c>
      <c r="G457" s="2">
        <v>1077.8609833633423</v>
      </c>
      <c r="H457" s="2">
        <v>295.12837025339468</v>
      </c>
      <c r="I457" s="2">
        <v>0</v>
      </c>
    </row>
    <row r="458" spans="1:9" x14ac:dyDescent="0.3">
      <c r="A458" s="2">
        <v>410</v>
      </c>
      <c r="B458" s="2">
        <v>942.80450131914085</v>
      </c>
      <c r="C458" s="2">
        <v>21.105733505938364</v>
      </c>
      <c r="D458" s="2">
        <v>0</v>
      </c>
      <c r="E458" s="2">
        <v>0</v>
      </c>
      <c r="F458" s="2">
        <v>835.5481762902532</v>
      </c>
      <c r="G458" s="2">
        <v>942.80450131914085</v>
      </c>
      <c r="H458" s="2">
        <v>332.22067298444244</v>
      </c>
      <c r="I458" s="2">
        <v>0</v>
      </c>
    </row>
    <row r="459" spans="1:9" x14ac:dyDescent="0.3">
      <c r="A459" s="2">
        <v>411</v>
      </c>
      <c r="B459" s="2">
        <v>1170.4625148809478</v>
      </c>
      <c r="C459" s="2">
        <v>26.878076598101657</v>
      </c>
      <c r="D459" s="2">
        <v>0</v>
      </c>
      <c r="E459" s="2">
        <v>0</v>
      </c>
      <c r="F459" s="2">
        <v>944.47384465614596</v>
      </c>
      <c r="G459" s="2">
        <v>1170.4625148809478</v>
      </c>
      <c r="H459" s="2">
        <v>572.87130027307194</v>
      </c>
      <c r="I459" s="2">
        <v>0</v>
      </c>
    </row>
    <row r="460" spans="1:9" x14ac:dyDescent="0.3">
      <c r="A460" s="2">
        <v>412</v>
      </c>
      <c r="B460" s="2">
        <v>939.59592492640923</v>
      </c>
      <c r="C460" s="2">
        <v>21.807603388676352</v>
      </c>
      <c r="D460" s="2">
        <v>0</v>
      </c>
      <c r="E460" s="2">
        <v>35.473484793685429</v>
      </c>
      <c r="F460" s="2">
        <v>870.45419489097026</v>
      </c>
      <c r="G460" s="2">
        <v>939.59592492640923</v>
      </c>
      <c r="H460" s="2">
        <v>335.23673425657034</v>
      </c>
      <c r="I460" s="2">
        <v>0</v>
      </c>
    </row>
    <row r="461" spans="1:9" x14ac:dyDescent="0.3">
      <c r="A461" s="2">
        <v>413</v>
      </c>
      <c r="B461" s="2">
        <v>806.81470131722654</v>
      </c>
      <c r="C461" s="2">
        <v>16.013066491024997</v>
      </c>
      <c r="D461" s="2">
        <v>0</v>
      </c>
      <c r="E461" s="2">
        <v>0</v>
      </c>
      <c r="F461" s="2">
        <v>501.20174682687548</v>
      </c>
      <c r="G461" s="2">
        <v>806.81470131722654</v>
      </c>
      <c r="H461" s="2">
        <v>293.29020095839769</v>
      </c>
      <c r="I461" s="2">
        <v>0</v>
      </c>
    </row>
    <row r="462" spans="1:9" x14ac:dyDescent="0.3">
      <c r="A462" s="2">
        <v>414</v>
      </c>
      <c r="B462" s="2">
        <v>1125.0486206907449</v>
      </c>
      <c r="C462" s="2">
        <v>25.821912947931693</v>
      </c>
      <c r="D462" s="2">
        <v>0</v>
      </c>
      <c r="E462" s="2">
        <v>0</v>
      </c>
      <c r="F462" s="2">
        <v>939.37708878228159</v>
      </c>
      <c r="G462" s="2">
        <v>1125.0486206907449</v>
      </c>
      <c r="H462" s="2">
        <v>517.76558532014269</v>
      </c>
      <c r="I462" s="2">
        <v>0</v>
      </c>
    </row>
    <row r="463" spans="1:9" x14ac:dyDescent="0.3">
      <c r="A463" s="2">
        <v>415</v>
      </c>
      <c r="B463" s="2">
        <v>1095.5380910181525</v>
      </c>
      <c r="C463" s="2">
        <v>24.514132920826309</v>
      </c>
      <c r="D463" s="2">
        <v>0</v>
      </c>
      <c r="E463" s="2">
        <v>16.535498591436181</v>
      </c>
      <c r="F463" s="2">
        <v>1020.2404740707418</v>
      </c>
      <c r="G463" s="2">
        <v>1095.5380910181525</v>
      </c>
      <c r="H463" s="2">
        <v>319.09922840230047</v>
      </c>
      <c r="I463" s="2">
        <v>0</v>
      </c>
    </row>
    <row r="464" spans="1:9" x14ac:dyDescent="0.3">
      <c r="A464" s="2">
        <v>416</v>
      </c>
      <c r="B464" s="2">
        <v>1043.2550163082806</v>
      </c>
      <c r="C464" s="2">
        <v>23.091287024343952</v>
      </c>
      <c r="D464" s="2">
        <v>0</v>
      </c>
      <c r="E464" s="2">
        <v>31.731824609783189</v>
      </c>
      <c r="F464" s="2">
        <v>902.21203308571512</v>
      </c>
      <c r="G464" s="2">
        <v>1043.2550163082806</v>
      </c>
      <c r="H464" s="2">
        <v>331.929828430616</v>
      </c>
      <c r="I464" s="2">
        <v>0</v>
      </c>
    </row>
    <row r="465" spans="1:9" x14ac:dyDescent="0.3">
      <c r="A465" s="2">
        <v>417</v>
      </c>
      <c r="B465" s="2">
        <v>916.80272119809933</v>
      </c>
      <c r="C465" s="2">
        <v>20.250657934118628</v>
      </c>
      <c r="D465" s="2">
        <v>0</v>
      </c>
      <c r="E465" s="2">
        <v>0</v>
      </c>
      <c r="F465" s="2">
        <v>689.50766673626936</v>
      </c>
      <c r="G465" s="2">
        <v>916.80272119809933</v>
      </c>
      <c r="H465" s="2">
        <v>418.75540547749415</v>
      </c>
      <c r="I465" s="2">
        <v>0</v>
      </c>
    </row>
    <row r="466" spans="1:9" x14ac:dyDescent="0.3">
      <c r="A466" s="2">
        <v>418</v>
      </c>
      <c r="B466" s="2">
        <v>818.46907185640657</v>
      </c>
      <c r="C466" s="2">
        <v>15.258070269399379</v>
      </c>
      <c r="D466" s="2">
        <v>0</v>
      </c>
      <c r="E466" s="2">
        <v>0</v>
      </c>
      <c r="F466" s="2">
        <v>598.86438621729167</v>
      </c>
      <c r="G466" s="2">
        <v>818.46907185640657</v>
      </c>
      <c r="H466" s="2">
        <v>108.47356886623948</v>
      </c>
      <c r="I466" s="2">
        <v>0</v>
      </c>
    </row>
    <row r="467" spans="1:9" x14ac:dyDescent="0.3">
      <c r="A467" s="2">
        <v>419</v>
      </c>
      <c r="B467" s="2">
        <v>921.03934407227234</v>
      </c>
      <c r="C467" s="2">
        <v>20.393125223796449</v>
      </c>
      <c r="D467" s="2">
        <v>0</v>
      </c>
      <c r="E467" s="2">
        <v>0</v>
      </c>
      <c r="F467" s="2">
        <v>841.20933065427448</v>
      </c>
      <c r="G467" s="2">
        <v>921.03934407227234</v>
      </c>
      <c r="H467" s="2">
        <v>277.06384765309804</v>
      </c>
      <c r="I467" s="2">
        <v>0</v>
      </c>
    </row>
    <row r="468" spans="1:9" x14ac:dyDescent="0.3">
      <c r="A468" s="2">
        <v>420</v>
      </c>
      <c r="B468" s="2">
        <v>782.87031769238183</v>
      </c>
      <c r="C468" s="2">
        <v>15.706131911523617</v>
      </c>
      <c r="D468" s="2">
        <v>0</v>
      </c>
      <c r="E468" s="2">
        <v>0</v>
      </c>
      <c r="F468" s="2">
        <v>620.10052047483396</v>
      </c>
      <c r="G468" s="2">
        <v>782.87031769238183</v>
      </c>
      <c r="H468" s="2">
        <v>167.64235298514586</v>
      </c>
      <c r="I468" s="2">
        <v>0</v>
      </c>
    </row>
    <row r="469" spans="1:9" x14ac:dyDescent="0.3">
      <c r="A469" s="2">
        <v>421</v>
      </c>
      <c r="B469" s="2">
        <v>1095.5124959378436</v>
      </c>
      <c r="C469" s="2">
        <v>24.032381025418733</v>
      </c>
      <c r="D469" s="2">
        <v>0</v>
      </c>
      <c r="E469" s="2">
        <v>21.91627412837488</v>
      </c>
      <c r="F469" s="2">
        <v>993.6938048615234</v>
      </c>
      <c r="G469" s="2">
        <v>1095.5124959378436</v>
      </c>
      <c r="H469" s="2">
        <v>292.11552761413168</v>
      </c>
      <c r="I469" s="2">
        <v>0</v>
      </c>
    </row>
    <row r="470" spans="1:9" x14ac:dyDescent="0.3">
      <c r="A470" s="2">
        <v>422</v>
      </c>
      <c r="B470" s="2">
        <v>1070.5983092858723</v>
      </c>
      <c r="C470" s="2">
        <v>24.043320795471299</v>
      </c>
      <c r="D470" s="2">
        <v>0</v>
      </c>
      <c r="E470" s="2">
        <v>30.305969947544099</v>
      </c>
      <c r="F470" s="2">
        <v>922.49996302976137</v>
      </c>
      <c r="G470" s="2">
        <v>1070.5983092858723</v>
      </c>
      <c r="H470" s="2">
        <v>380.92783728395216</v>
      </c>
      <c r="I470" s="2">
        <v>0</v>
      </c>
    </row>
    <row r="471" spans="1:9" x14ac:dyDescent="0.3">
      <c r="A471" s="2">
        <v>423</v>
      </c>
      <c r="B471" s="2">
        <v>1175.1519117565917</v>
      </c>
      <c r="C471" s="2">
        <v>23.926250235296287</v>
      </c>
      <c r="D471" s="2">
        <v>0</v>
      </c>
      <c r="E471" s="2">
        <v>0</v>
      </c>
      <c r="F471" s="2">
        <v>898.72528547236743</v>
      </c>
      <c r="G471" s="2">
        <v>1175.1519117565917</v>
      </c>
      <c r="H471" s="2">
        <v>318.74782630066966</v>
      </c>
      <c r="I471" s="2">
        <v>0</v>
      </c>
    </row>
    <row r="472" spans="1:9" x14ac:dyDescent="0.3">
      <c r="A472" s="2">
        <v>424</v>
      </c>
      <c r="B472" s="2">
        <v>1084.5878992896492</v>
      </c>
      <c r="C472" s="2">
        <v>23.098094055647419</v>
      </c>
      <c r="D472" s="2">
        <v>0</v>
      </c>
      <c r="E472" s="2">
        <v>0</v>
      </c>
      <c r="F472" s="2">
        <v>701.83985179394995</v>
      </c>
      <c r="G472" s="2">
        <v>1084.5878992896492</v>
      </c>
      <c r="H472" s="2">
        <v>523.38165448114296</v>
      </c>
      <c r="I472" s="2">
        <v>0</v>
      </c>
    </row>
    <row r="473" spans="1:9" x14ac:dyDescent="0.3">
      <c r="A473" s="2">
        <v>425</v>
      </c>
      <c r="B473" s="2">
        <v>901.42781930830279</v>
      </c>
      <c r="C473" s="2">
        <v>19.310638076409145</v>
      </c>
      <c r="D473" s="2">
        <v>0</v>
      </c>
      <c r="E473" s="2">
        <v>0</v>
      </c>
      <c r="F473" s="2">
        <v>721.119422378124</v>
      </c>
      <c r="G473" s="2">
        <v>901.42781930830279</v>
      </c>
      <c r="H473" s="2">
        <v>308.51656595448776</v>
      </c>
      <c r="I473" s="2">
        <v>0</v>
      </c>
    </row>
    <row r="474" spans="1:9" x14ac:dyDescent="0.3">
      <c r="A474" s="2">
        <v>426</v>
      </c>
      <c r="B474" s="2">
        <v>967.81816948468622</v>
      </c>
      <c r="C474" s="2">
        <v>21.681476055666145</v>
      </c>
      <c r="D474" s="2">
        <v>0</v>
      </c>
      <c r="E474" s="2">
        <v>0</v>
      </c>
      <c r="F474" s="2">
        <v>777.77783859976307</v>
      </c>
      <c r="G474" s="2">
        <v>967.81816948468622</v>
      </c>
      <c r="H474" s="2">
        <v>422.55159748216511</v>
      </c>
      <c r="I474" s="2">
        <v>0</v>
      </c>
    </row>
    <row r="475" spans="1:9" x14ac:dyDescent="0.3">
      <c r="A475" s="2">
        <v>427</v>
      </c>
      <c r="B475" s="2">
        <v>1115.5181809926112</v>
      </c>
      <c r="C475" s="2">
        <v>24.230500951909228</v>
      </c>
      <c r="D475" s="2">
        <v>0</v>
      </c>
      <c r="E475" s="2">
        <v>4.1544731762955962</v>
      </c>
      <c r="F475" s="2">
        <v>846.06447104524727</v>
      </c>
      <c r="G475" s="2">
        <v>1115.5181809926112</v>
      </c>
      <c r="H475" s="2">
        <v>457.31296997676873</v>
      </c>
      <c r="I475" s="2">
        <v>0</v>
      </c>
    </row>
    <row r="476" spans="1:9" x14ac:dyDescent="0.3">
      <c r="A476" s="2">
        <v>428</v>
      </c>
      <c r="B476" s="2">
        <v>891.20492577389996</v>
      </c>
      <c r="C476" s="2">
        <v>18.514252713058273</v>
      </c>
      <c r="D476" s="2">
        <v>0</v>
      </c>
      <c r="E476" s="2">
        <v>0</v>
      </c>
      <c r="F476" s="2">
        <v>783.83573967360326</v>
      </c>
      <c r="G476" s="2">
        <v>891.20492577389996</v>
      </c>
      <c r="H476" s="2">
        <v>176.38460585832399</v>
      </c>
      <c r="I476" s="2">
        <v>0</v>
      </c>
    </row>
    <row r="477" spans="1:9" x14ac:dyDescent="0.3">
      <c r="A477" s="2">
        <v>429</v>
      </c>
      <c r="B477" s="2">
        <v>784.25841395333555</v>
      </c>
      <c r="C477" s="2">
        <v>17.443854924292534</v>
      </c>
      <c r="D477" s="2">
        <v>0</v>
      </c>
      <c r="E477" s="2">
        <v>0</v>
      </c>
      <c r="F477" s="2">
        <v>784.25841395333555</v>
      </c>
      <c r="G477" s="2">
        <v>774.40890555693977</v>
      </c>
      <c r="H477" s="2">
        <v>185.71817291897787</v>
      </c>
      <c r="I477" s="2">
        <v>0</v>
      </c>
    </row>
    <row r="478" spans="1:9" x14ac:dyDescent="0.3">
      <c r="A478" s="2">
        <v>430</v>
      </c>
      <c r="B478" s="2">
        <v>1028.3943850992991</v>
      </c>
      <c r="C478" s="2">
        <v>20.273413045850717</v>
      </c>
      <c r="D478" s="2">
        <v>0</v>
      </c>
      <c r="E478" s="2">
        <v>0</v>
      </c>
      <c r="F478" s="2">
        <v>662.39907034354246</v>
      </c>
      <c r="G478" s="2">
        <v>1028.3943850992991</v>
      </c>
      <c r="H478" s="2">
        <v>336.54784914223001</v>
      </c>
      <c r="I478" s="2">
        <v>0</v>
      </c>
    </row>
    <row r="479" spans="1:9" x14ac:dyDescent="0.3">
      <c r="A479" s="2">
        <v>431</v>
      </c>
      <c r="B479" s="2">
        <v>957.60947405702609</v>
      </c>
      <c r="C479" s="2">
        <v>19.937479189738045</v>
      </c>
      <c r="D479" s="2">
        <v>0</v>
      </c>
      <c r="E479" s="2">
        <v>0</v>
      </c>
      <c r="F479" s="2">
        <v>682.75544236858832</v>
      </c>
      <c r="G479" s="2">
        <v>957.60947405702609</v>
      </c>
      <c r="H479" s="2">
        <v>353.38300254819023</v>
      </c>
      <c r="I479" s="2">
        <v>0</v>
      </c>
    </row>
    <row r="480" spans="1:9" x14ac:dyDescent="0.3">
      <c r="A480" s="2">
        <v>432</v>
      </c>
      <c r="B480" s="2">
        <v>721.8388574081564</v>
      </c>
      <c r="C480" s="2">
        <v>14.678025837487603</v>
      </c>
      <c r="D480" s="2">
        <v>0</v>
      </c>
      <c r="E480" s="2">
        <v>0</v>
      </c>
      <c r="F480" s="2">
        <v>636.1194904854583</v>
      </c>
      <c r="G480" s="2">
        <v>721.8388574081564</v>
      </c>
      <c r="H480" s="2">
        <v>109.8442358551456</v>
      </c>
      <c r="I480" s="2">
        <v>0</v>
      </c>
    </row>
    <row r="481" spans="1:9" x14ac:dyDescent="0.3">
      <c r="A481" s="2">
        <v>433</v>
      </c>
      <c r="B481" s="2">
        <v>1145.8806479370733</v>
      </c>
      <c r="C481" s="2">
        <v>23.136712626510707</v>
      </c>
      <c r="D481" s="2">
        <v>0</v>
      </c>
      <c r="E481" s="2">
        <v>0</v>
      </c>
      <c r="F481" s="2">
        <v>743.2617243636364</v>
      </c>
      <c r="G481" s="2">
        <v>1145.8806479370733</v>
      </c>
      <c r="H481" s="2">
        <v>424.52889035036105</v>
      </c>
      <c r="I481" s="2">
        <v>0</v>
      </c>
    </row>
    <row r="482" spans="1:9" x14ac:dyDescent="0.3">
      <c r="A482" s="2">
        <v>434</v>
      </c>
      <c r="B482" s="2">
        <v>843.10202403400854</v>
      </c>
      <c r="C482" s="2">
        <v>16.499871372181808</v>
      </c>
      <c r="D482" s="2">
        <v>0</v>
      </c>
      <c r="E482" s="2">
        <v>0</v>
      </c>
      <c r="F482" s="2">
        <v>600.3281415740671</v>
      </c>
      <c r="G482" s="2">
        <v>843.10202403400854</v>
      </c>
      <c r="H482" s="2">
        <v>206.55697161010494</v>
      </c>
      <c r="I482" s="2">
        <v>0</v>
      </c>
    </row>
    <row r="483" spans="1:9" x14ac:dyDescent="0.3">
      <c r="A483" s="2">
        <v>435</v>
      </c>
      <c r="B483" s="2">
        <v>1053.204163197081</v>
      </c>
      <c r="C483" s="2">
        <v>22.571179461394884</v>
      </c>
      <c r="D483" s="2">
        <v>0</v>
      </c>
      <c r="E483" s="2">
        <v>0</v>
      </c>
      <c r="F483" s="2">
        <v>812.59476040563186</v>
      </c>
      <c r="G483" s="2">
        <v>1053.204163197081</v>
      </c>
      <c r="H483" s="2">
        <v>391.31902253677572</v>
      </c>
      <c r="I483" s="2">
        <v>0</v>
      </c>
    </row>
    <row r="484" spans="1:9" x14ac:dyDescent="0.3">
      <c r="A484" s="2">
        <v>436</v>
      </c>
      <c r="B484" s="2">
        <v>1012.5612577708557</v>
      </c>
      <c r="C484" s="2">
        <v>19.953464182346856</v>
      </c>
      <c r="D484" s="2">
        <v>0</v>
      </c>
      <c r="E484" s="2">
        <v>0</v>
      </c>
      <c r="F484" s="2">
        <v>613.66238850267609</v>
      </c>
      <c r="G484" s="2">
        <v>1012.5612577708557</v>
      </c>
      <c r="H484" s="2">
        <v>369.12277196115383</v>
      </c>
      <c r="I484" s="2">
        <v>0</v>
      </c>
    </row>
    <row r="485" spans="1:9" x14ac:dyDescent="0.3">
      <c r="A485" s="2">
        <v>437</v>
      </c>
      <c r="B485" s="2">
        <v>915.77406726246636</v>
      </c>
      <c r="C485" s="2">
        <v>18.78605295756303</v>
      </c>
      <c r="D485" s="2">
        <v>0</v>
      </c>
      <c r="E485" s="2">
        <v>0</v>
      </c>
      <c r="F485" s="2">
        <v>612.99541951017545</v>
      </c>
      <c r="G485" s="2">
        <v>915.77406726246636</v>
      </c>
      <c r="H485" s="2">
        <v>349.83580898366108</v>
      </c>
      <c r="I485" s="2">
        <v>0</v>
      </c>
    </row>
    <row r="486" spans="1:9" x14ac:dyDescent="0.3">
      <c r="A486" s="2">
        <v>438</v>
      </c>
      <c r="B486" s="2">
        <v>781.9089757812385</v>
      </c>
      <c r="C486" s="2">
        <v>15.627148110700318</v>
      </c>
      <c r="D486" s="2">
        <v>0</v>
      </c>
      <c r="E486" s="2">
        <v>0</v>
      </c>
      <c r="F486" s="2">
        <v>599.89714970964633</v>
      </c>
      <c r="G486" s="2">
        <v>781.9089757812385</v>
      </c>
      <c r="H486" s="2">
        <v>180.908685579147</v>
      </c>
      <c r="I486" s="2">
        <v>0</v>
      </c>
    </row>
    <row r="487" spans="1:9" x14ac:dyDescent="0.3">
      <c r="A487" s="2">
        <v>439</v>
      </c>
      <c r="B487" s="2">
        <v>834.03487692253111</v>
      </c>
      <c r="C487" s="2">
        <v>17.132768278011941</v>
      </c>
      <c r="D487" s="2">
        <v>0</v>
      </c>
      <c r="E487" s="2">
        <v>0</v>
      </c>
      <c r="F487" s="2">
        <v>597.30444766849541</v>
      </c>
      <c r="G487" s="2">
        <v>834.03487692253111</v>
      </c>
      <c r="H487" s="2">
        <v>281.93750321016751</v>
      </c>
      <c r="I487" s="2">
        <v>0</v>
      </c>
    </row>
    <row r="488" spans="1:9" x14ac:dyDescent="0.3">
      <c r="A488" s="2">
        <v>440</v>
      </c>
      <c r="B488" s="2">
        <v>999.85364054282127</v>
      </c>
      <c r="C488" s="2">
        <v>22.696913159261982</v>
      </c>
      <c r="D488" s="2">
        <v>0</v>
      </c>
      <c r="E488" s="2">
        <v>17.858520367630945</v>
      </c>
      <c r="F488" s="2">
        <v>709.76646606048939</v>
      </c>
      <c r="G488" s="2">
        <v>999.85364054282127</v>
      </c>
      <c r="H488" s="2">
        <v>542.21268895525645</v>
      </c>
      <c r="I488" s="2">
        <v>0</v>
      </c>
    </row>
    <row r="489" spans="1:9" x14ac:dyDescent="0.3">
      <c r="A489" s="2">
        <v>441</v>
      </c>
      <c r="B489" s="2">
        <v>677.89754773346522</v>
      </c>
      <c r="C489" s="2">
        <v>12.678813043313571</v>
      </c>
      <c r="D489" s="2">
        <v>0</v>
      </c>
      <c r="E489" s="2">
        <v>0</v>
      </c>
      <c r="F489" s="2">
        <v>589.9837565978919</v>
      </c>
      <c r="G489" s="2">
        <v>677.89754773346522</v>
      </c>
      <c r="H489" s="2">
        <v>0</v>
      </c>
      <c r="I489" s="2">
        <v>0</v>
      </c>
    </row>
    <row r="490" spans="1:9" x14ac:dyDescent="0.3">
      <c r="A490" s="2">
        <v>442</v>
      </c>
      <c r="B490" s="2">
        <v>865.33700011690598</v>
      </c>
      <c r="C490" s="2">
        <v>17.499237405772259</v>
      </c>
      <c r="D490" s="2">
        <v>0</v>
      </c>
      <c r="E490" s="2">
        <v>0</v>
      </c>
      <c r="F490" s="2">
        <v>705.74543837565989</v>
      </c>
      <c r="G490" s="2">
        <v>865.33700011690598</v>
      </c>
      <c r="H490" s="2">
        <v>178.84130208466013</v>
      </c>
      <c r="I490" s="2">
        <v>0</v>
      </c>
    </row>
    <row r="491" spans="1:9" x14ac:dyDescent="0.3">
      <c r="A491" s="2">
        <v>443</v>
      </c>
      <c r="B491" s="2">
        <v>943.63478303408237</v>
      </c>
      <c r="C491" s="2">
        <v>18.224568578097209</v>
      </c>
      <c r="D491" s="2">
        <v>0</v>
      </c>
      <c r="E491" s="2">
        <v>0</v>
      </c>
      <c r="F491" s="2">
        <v>687.13554838713844</v>
      </c>
      <c r="G491" s="2">
        <v>943.63478303408237</v>
      </c>
      <c r="H491" s="2">
        <v>191.68652638850017</v>
      </c>
      <c r="I491" s="2">
        <v>0</v>
      </c>
    </row>
    <row r="492" spans="1:9" x14ac:dyDescent="0.3">
      <c r="A492" s="2">
        <v>444</v>
      </c>
      <c r="B492" s="2">
        <v>1163.5851195666401</v>
      </c>
      <c r="C492" s="2">
        <v>25.792451162176647</v>
      </c>
      <c r="D492" s="2">
        <v>0</v>
      </c>
      <c r="E492" s="2">
        <v>62.72550259480272</v>
      </c>
      <c r="F492" s="2">
        <v>845.27024661972155</v>
      </c>
      <c r="G492" s="2">
        <v>1163.5851195666401</v>
      </c>
      <c r="H492" s="2">
        <v>507.66424743650032</v>
      </c>
      <c r="I492" s="2">
        <v>0</v>
      </c>
    </row>
    <row r="493" spans="1:9" x14ac:dyDescent="0.3">
      <c r="A493" s="2">
        <v>445</v>
      </c>
      <c r="B493" s="2">
        <v>741.75928719895796</v>
      </c>
      <c r="C493" s="2">
        <v>12.659672160191224</v>
      </c>
      <c r="D493" s="2">
        <v>0</v>
      </c>
      <c r="E493" s="2">
        <v>0</v>
      </c>
      <c r="F493" s="2">
        <v>235.90733964338915</v>
      </c>
      <c r="G493" s="2">
        <v>741.75928719895796</v>
      </c>
      <c r="H493" s="2">
        <v>288.30058917677525</v>
      </c>
      <c r="I493" s="2">
        <v>0</v>
      </c>
    </row>
    <row r="494" spans="1:9" x14ac:dyDescent="0.3">
      <c r="A494" s="2">
        <v>446</v>
      </c>
      <c r="B494" s="2">
        <v>775.88919181624578</v>
      </c>
      <c r="C494" s="2">
        <v>16.002193233173589</v>
      </c>
      <c r="D494" s="2">
        <v>0</v>
      </c>
      <c r="E494" s="2">
        <v>0</v>
      </c>
      <c r="F494" s="2">
        <v>635.80455978586224</v>
      </c>
      <c r="G494" s="2">
        <v>775.88919181624578</v>
      </c>
      <c r="H494" s="2">
        <v>188.52557171525086</v>
      </c>
      <c r="I494" s="2">
        <v>0</v>
      </c>
    </row>
    <row r="495" spans="1:9" x14ac:dyDescent="0.3">
      <c r="A495" s="2">
        <v>447</v>
      </c>
      <c r="B495" s="2">
        <v>967.16175950621437</v>
      </c>
      <c r="C495" s="2">
        <v>21.416268829545352</v>
      </c>
      <c r="D495" s="2">
        <v>0</v>
      </c>
      <c r="E495" s="2">
        <v>0</v>
      </c>
      <c r="F495" s="2">
        <v>717.03204959082177</v>
      </c>
      <c r="G495" s="2">
        <v>967.16175950621437</v>
      </c>
      <c r="H495" s="2">
        <v>457.43307385749949</v>
      </c>
      <c r="I495" s="2">
        <v>0</v>
      </c>
    </row>
    <row r="496" spans="1:9" x14ac:dyDescent="0.3">
      <c r="A496" s="2">
        <v>448</v>
      </c>
      <c r="B496" s="2">
        <v>954.94625629256416</v>
      </c>
      <c r="C496" s="2">
        <v>20.344691116709754</v>
      </c>
      <c r="D496" s="2">
        <v>0</v>
      </c>
      <c r="E496" s="2">
        <v>0</v>
      </c>
      <c r="F496" s="2">
        <v>674.98788658755029</v>
      </c>
      <c r="G496" s="2">
        <v>954.94625629256416</v>
      </c>
      <c r="H496" s="2">
        <v>404.5349687908606</v>
      </c>
      <c r="I496" s="2">
        <v>0</v>
      </c>
    </row>
    <row r="497" spans="1:9" x14ac:dyDescent="0.3">
      <c r="A497" s="2">
        <v>449</v>
      </c>
      <c r="B497" s="2">
        <v>927.04614861129039</v>
      </c>
      <c r="C497" s="2">
        <v>20.207682120852425</v>
      </c>
      <c r="D497" s="2">
        <v>0</v>
      </c>
      <c r="E497" s="2">
        <v>0</v>
      </c>
      <c r="F497" s="2">
        <v>735.21914969399063</v>
      </c>
      <c r="G497" s="2">
        <v>927.04614861129039</v>
      </c>
      <c r="H497" s="2">
        <v>358.50291377996155</v>
      </c>
      <c r="I497" s="2">
        <v>0</v>
      </c>
    </row>
    <row r="498" spans="1:9" x14ac:dyDescent="0.3">
      <c r="A498" s="2">
        <v>450</v>
      </c>
      <c r="B498" s="2">
        <v>976.52616481469522</v>
      </c>
      <c r="C498" s="2">
        <v>21.383107105244161</v>
      </c>
      <c r="D498" s="2">
        <v>0</v>
      </c>
      <c r="E498" s="2">
        <v>0</v>
      </c>
      <c r="F498" s="2">
        <v>729.74456110422807</v>
      </c>
      <c r="G498" s="2">
        <v>976.52616481469522</v>
      </c>
      <c r="H498" s="2">
        <v>432.03998460549292</v>
      </c>
      <c r="I498" s="2">
        <v>0</v>
      </c>
    </row>
    <row r="499" spans="1:9" x14ac:dyDescent="0.3">
      <c r="A499" s="2">
        <v>451</v>
      </c>
      <c r="B499" s="2">
        <v>1297.8511150371005</v>
      </c>
      <c r="C499" s="2">
        <v>26.065768803357741</v>
      </c>
      <c r="D499" s="2">
        <v>0</v>
      </c>
      <c r="E499" s="2">
        <v>0</v>
      </c>
      <c r="F499" s="2">
        <v>782.48596835030139</v>
      </c>
      <c r="G499" s="2">
        <v>1297.8511150371005</v>
      </c>
      <c r="H499" s="2">
        <v>526.23979694837226</v>
      </c>
      <c r="I499" s="2">
        <v>0</v>
      </c>
    </row>
    <row r="500" spans="1:9" x14ac:dyDescent="0.3">
      <c r="A500" s="2">
        <v>452</v>
      </c>
      <c r="B500" s="2">
        <v>892.62216640223278</v>
      </c>
      <c r="C500" s="2">
        <v>20.419266733898098</v>
      </c>
      <c r="D500" s="2">
        <v>0</v>
      </c>
      <c r="E500" s="2">
        <v>0</v>
      </c>
      <c r="F500" s="2">
        <v>734.25368287233186</v>
      </c>
      <c r="G500" s="2">
        <v>892.62216640223278</v>
      </c>
      <c r="H500" s="2">
        <v>415.05082411524518</v>
      </c>
      <c r="I500" s="2">
        <v>0</v>
      </c>
    </row>
    <row r="501" spans="1:9" x14ac:dyDescent="0.3">
      <c r="A501" s="2">
        <v>453</v>
      </c>
      <c r="B501" s="2">
        <v>999.52293465368598</v>
      </c>
      <c r="C501" s="2">
        <v>23.059545427857632</v>
      </c>
      <c r="D501" s="2">
        <v>0</v>
      </c>
      <c r="E501" s="2">
        <v>119.81215445954763</v>
      </c>
      <c r="F501" s="2">
        <v>999.52293465368598</v>
      </c>
      <c r="G501" s="2">
        <v>979.71763347141541</v>
      </c>
      <c r="H501" s="2">
        <v>206.90182020111388</v>
      </c>
      <c r="I501" s="2">
        <v>0</v>
      </c>
    </row>
    <row r="502" spans="1:9" x14ac:dyDescent="0.3">
      <c r="A502" s="2">
        <v>454</v>
      </c>
      <c r="B502" s="2">
        <v>1049.6266530114322</v>
      </c>
      <c r="C502" s="2">
        <v>21.609253565782666</v>
      </c>
      <c r="D502" s="2">
        <v>0</v>
      </c>
      <c r="E502" s="2">
        <v>0</v>
      </c>
      <c r="F502" s="2">
        <v>766.36493318334942</v>
      </c>
      <c r="G502" s="2">
        <v>1049.6266530114322</v>
      </c>
      <c r="H502" s="2">
        <v>344.9337703834849</v>
      </c>
      <c r="I502" s="2">
        <v>0</v>
      </c>
    </row>
    <row r="503" spans="1:9" x14ac:dyDescent="0.3">
      <c r="A503" s="2">
        <v>455</v>
      </c>
      <c r="B503" s="2">
        <v>463.38970393637464</v>
      </c>
      <c r="C503" s="2">
        <v>8.8819949255312132</v>
      </c>
      <c r="D503" s="2">
        <v>0</v>
      </c>
      <c r="E503" s="2">
        <v>0</v>
      </c>
      <c r="F503" s="2">
        <v>308.08696159612646</v>
      </c>
      <c r="G503" s="2">
        <v>463.38970393637464</v>
      </c>
      <c r="H503" s="2">
        <v>116.72282702062012</v>
      </c>
      <c r="I503" s="2">
        <v>0</v>
      </c>
    </row>
    <row r="504" spans="1:9" x14ac:dyDescent="0.3">
      <c r="A504" s="2">
        <v>456</v>
      </c>
      <c r="B504" s="2">
        <v>1051.5802978107026</v>
      </c>
      <c r="C504" s="2">
        <v>24.315113664580391</v>
      </c>
      <c r="D504" s="2">
        <v>0</v>
      </c>
      <c r="E504" s="2">
        <v>0</v>
      </c>
      <c r="F504" s="2">
        <v>936.19397220928477</v>
      </c>
      <c r="G504" s="2">
        <v>1051.5802978107026</v>
      </c>
      <c r="H504" s="2">
        <v>443.73709643805159</v>
      </c>
      <c r="I504" s="2">
        <v>0</v>
      </c>
    </row>
    <row r="505" spans="1:9" x14ac:dyDescent="0.3">
      <c r="A505" s="2">
        <v>457</v>
      </c>
      <c r="B505" s="2">
        <v>855.2734784707477</v>
      </c>
      <c r="C505" s="2">
        <v>16.138861737201033</v>
      </c>
      <c r="D505" s="2">
        <v>0</v>
      </c>
      <c r="E505" s="2">
        <v>0</v>
      </c>
      <c r="F505" s="2">
        <v>614.87861373101168</v>
      </c>
      <c r="G505" s="2">
        <v>855.2734784707477</v>
      </c>
      <c r="H505" s="2">
        <v>143.73408151834383</v>
      </c>
      <c r="I505" s="2">
        <v>0</v>
      </c>
    </row>
    <row r="506" spans="1:9" x14ac:dyDescent="0.3">
      <c r="A506" s="2">
        <v>458</v>
      </c>
      <c r="B506" s="2">
        <v>955.64853574969266</v>
      </c>
      <c r="C506" s="2">
        <v>18.961381701372201</v>
      </c>
      <c r="D506" s="2">
        <v>0</v>
      </c>
      <c r="E506" s="2">
        <v>0</v>
      </c>
      <c r="F506" s="2">
        <v>547.90194790152236</v>
      </c>
      <c r="G506" s="2">
        <v>955.64853574969266</v>
      </c>
      <c r="H506" s="2">
        <v>392.58768648600517</v>
      </c>
      <c r="I506" s="2">
        <v>0</v>
      </c>
    </row>
    <row r="507" spans="1:9" x14ac:dyDescent="0.3">
      <c r="A507" s="2">
        <v>459</v>
      </c>
      <c r="B507" s="2">
        <v>905.81559048826284</v>
      </c>
      <c r="C507" s="2">
        <v>20.090467656857442</v>
      </c>
      <c r="D507" s="2">
        <v>0</v>
      </c>
      <c r="E507" s="2">
        <v>0</v>
      </c>
      <c r="F507" s="2">
        <v>727.75499158572757</v>
      </c>
      <c r="G507" s="2">
        <v>905.81559048826284</v>
      </c>
      <c r="H507" s="2">
        <v>375.47618361175364</v>
      </c>
      <c r="I507" s="2">
        <v>0</v>
      </c>
    </row>
    <row r="508" spans="1:9" x14ac:dyDescent="0.3">
      <c r="A508" s="2">
        <v>460</v>
      </c>
      <c r="B508" s="2">
        <v>1093.9886075990667</v>
      </c>
      <c r="C508" s="2">
        <v>24.126443485786442</v>
      </c>
      <c r="D508" s="2">
        <v>0</v>
      </c>
      <c r="E508" s="2">
        <v>0</v>
      </c>
      <c r="F508" s="2">
        <v>758.87527727319502</v>
      </c>
      <c r="G508" s="2">
        <v>1093.9886075990667</v>
      </c>
      <c r="H508" s="2">
        <v>559.78046370638231</v>
      </c>
      <c r="I508" s="2">
        <v>0</v>
      </c>
    </row>
    <row r="509" spans="1:9" x14ac:dyDescent="0.3">
      <c r="A509" s="2">
        <v>461</v>
      </c>
      <c r="B509" s="2">
        <v>818.39178145591995</v>
      </c>
      <c r="C509" s="2">
        <v>18.456963056121094</v>
      </c>
      <c r="D509" s="2">
        <v>0</v>
      </c>
      <c r="E509" s="2">
        <v>0</v>
      </c>
      <c r="F509" s="2">
        <v>622.4373299258566</v>
      </c>
      <c r="G509" s="2">
        <v>818.39178145591995</v>
      </c>
      <c r="H509" s="2">
        <v>404.86719423033264</v>
      </c>
      <c r="I509" s="2">
        <v>0</v>
      </c>
    </row>
    <row r="510" spans="1:9" x14ac:dyDescent="0.3">
      <c r="A510" s="2">
        <v>462</v>
      </c>
      <c r="B510" s="2">
        <v>748.62255107482679</v>
      </c>
      <c r="C510" s="2">
        <v>14.684202758023339</v>
      </c>
      <c r="D510" s="2">
        <v>0</v>
      </c>
      <c r="E510" s="2">
        <v>0</v>
      </c>
      <c r="F510" s="2">
        <v>656.13438184721053</v>
      </c>
      <c r="G510" s="2">
        <v>748.62255107482679</v>
      </c>
      <c r="H510" s="2">
        <v>63.663342880296568</v>
      </c>
      <c r="I510" s="2">
        <v>0</v>
      </c>
    </row>
    <row r="511" spans="1:9" x14ac:dyDescent="0.3">
      <c r="A511" s="2">
        <v>463</v>
      </c>
      <c r="B511" s="2">
        <v>820.22372101385463</v>
      </c>
      <c r="C511" s="2">
        <v>18.009925798820884</v>
      </c>
      <c r="D511" s="2">
        <v>0</v>
      </c>
      <c r="E511" s="2">
        <v>0</v>
      </c>
      <c r="F511" s="2">
        <v>692.55074404994139</v>
      </c>
      <c r="G511" s="2">
        <v>820.22372101385463</v>
      </c>
      <c r="H511" s="2">
        <v>288.21811481829218</v>
      </c>
      <c r="I511" s="2">
        <v>0</v>
      </c>
    </row>
    <row r="512" spans="1:9" x14ac:dyDescent="0.3">
      <c r="A512" s="2">
        <v>464</v>
      </c>
      <c r="B512" s="2">
        <v>1151.2197862501525</v>
      </c>
      <c r="C512" s="2">
        <v>27.615011091299472</v>
      </c>
      <c r="D512" s="2">
        <v>0</v>
      </c>
      <c r="E512" s="2">
        <v>83.969572247162887</v>
      </c>
      <c r="F512" s="2">
        <v>1080.4276465480505</v>
      </c>
      <c r="G512" s="2">
        <v>1151.2197862501525</v>
      </c>
      <c r="H512" s="2">
        <v>445.88410408458094</v>
      </c>
      <c r="I512" s="2">
        <v>0</v>
      </c>
    </row>
    <row r="513" spans="1:9" x14ac:dyDescent="0.3">
      <c r="A513" s="2">
        <v>465</v>
      </c>
      <c r="B513" s="2">
        <v>1147.9088448581811</v>
      </c>
      <c r="C513" s="2">
        <v>27.449533839658439</v>
      </c>
      <c r="D513" s="2">
        <v>0</v>
      </c>
      <c r="E513" s="2">
        <v>146.98337745634149</v>
      </c>
      <c r="F513" s="2">
        <v>964.77728811252518</v>
      </c>
      <c r="G513" s="2">
        <v>1147.9088448581811</v>
      </c>
      <c r="H513" s="2">
        <v>485.28387353879589</v>
      </c>
      <c r="I513" s="2">
        <v>0</v>
      </c>
    </row>
    <row r="514" spans="1:9" x14ac:dyDescent="0.3">
      <c r="A514" s="2">
        <v>466</v>
      </c>
      <c r="B514" s="2">
        <v>955.65294585918082</v>
      </c>
      <c r="C514" s="2">
        <v>20.549560635205978</v>
      </c>
      <c r="D514" s="2">
        <v>0</v>
      </c>
      <c r="E514" s="2">
        <v>0</v>
      </c>
      <c r="F514" s="2">
        <v>714.02678708502435</v>
      </c>
      <c r="G514" s="2">
        <v>955.65294585918082</v>
      </c>
      <c r="H514" s="2">
        <v>385.27633057639241</v>
      </c>
      <c r="I514" s="2">
        <v>0</v>
      </c>
    </row>
    <row r="515" spans="1:9" x14ac:dyDescent="0.3">
      <c r="A515" s="2">
        <v>467</v>
      </c>
      <c r="B515" s="2">
        <v>1033.5431055322138</v>
      </c>
      <c r="C515" s="2">
        <v>21.70455589482815</v>
      </c>
      <c r="D515" s="2">
        <v>0</v>
      </c>
      <c r="E515" s="2">
        <v>0</v>
      </c>
      <c r="F515" s="2">
        <v>736.92460103153371</v>
      </c>
      <c r="G515" s="2">
        <v>1033.5431055322138</v>
      </c>
      <c r="H515" s="2">
        <v>399.98788291906749</v>
      </c>
      <c r="I515" s="2">
        <v>0</v>
      </c>
    </row>
    <row r="516" spans="1:9" x14ac:dyDescent="0.3">
      <c r="A516" s="2">
        <v>468</v>
      </c>
      <c r="B516" s="2">
        <v>1154.8546495864098</v>
      </c>
      <c r="C516" s="2">
        <v>24.799162278801472</v>
      </c>
      <c r="D516" s="2">
        <v>0</v>
      </c>
      <c r="E516" s="2">
        <v>0</v>
      </c>
      <c r="F516" s="2">
        <v>887.49829994632046</v>
      </c>
      <c r="G516" s="2">
        <v>1154.8546495864098</v>
      </c>
      <c r="H516" s="2">
        <v>437.56327834741705</v>
      </c>
      <c r="I516" s="2">
        <v>0</v>
      </c>
    </row>
    <row r="517" spans="1:9" x14ac:dyDescent="0.3">
      <c r="A517" s="2">
        <v>469</v>
      </c>
      <c r="B517" s="2">
        <v>674.75604383904692</v>
      </c>
      <c r="C517" s="2">
        <v>15.579669236009057</v>
      </c>
      <c r="D517" s="2">
        <v>0</v>
      </c>
      <c r="E517" s="2">
        <v>0</v>
      </c>
      <c r="F517" s="2">
        <v>608.55307437219312</v>
      </c>
      <c r="G517" s="2">
        <v>674.75604383904692</v>
      </c>
      <c r="H517" s="2">
        <v>274.65780538966555</v>
      </c>
      <c r="I517" s="2">
        <v>0</v>
      </c>
    </row>
    <row r="518" spans="1:9" x14ac:dyDescent="0.3">
      <c r="A518" s="2">
        <v>470</v>
      </c>
      <c r="B518" s="2">
        <v>1049.725835355041</v>
      </c>
      <c r="C518" s="2">
        <v>23.164613389922714</v>
      </c>
      <c r="D518" s="2">
        <v>0</v>
      </c>
      <c r="E518" s="2">
        <v>0</v>
      </c>
      <c r="F518" s="2">
        <v>832.60731539330118</v>
      </c>
      <c r="G518" s="2">
        <v>1049.725835355041</v>
      </c>
      <c r="H518" s="2">
        <v>434.12818824392889</v>
      </c>
      <c r="I518" s="2">
        <v>0</v>
      </c>
    </row>
    <row r="519" spans="1:9" x14ac:dyDescent="0.3">
      <c r="A519" s="2">
        <v>471</v>
      </c>
      <c r="B519" s="2">
        <v>1155.4951015362667</v>
      </c>
      <c r="C519" s="2">
        <v>24.295324439507379</v>
      </c>
      <c r="D519" s="2">
        <v>0</v>
      </c>
      <c r="E519" s="2">
        <v>1.7661430876460145</v>
      </c>
      <c r="F519" s="2">
        <v>806.79768794078359</v>
      </c>
      <c r="G519" s="2">
        <v>1155.4951015362667</v>
      </c>
      <c r="H519" s="2">
        <v>465.47351138604154</v>
      </c>
      <c r="I519" s="2">
        <v>0</v>
      </c>
    </row>
    <row r="520" spans="1:9" x14ac:dyDescent="0.3">
      <c r="A520" s="2">
        <v>472</v>
      </c>
      <c r="B520" s="2">
        <v>1056.4364122173019</v>
      </c>
      <c r="C520" s="2">
        <v>26.490696654009511</v>
      </c>
      <c r="D520" s="2">
        <v>0</v>
      </c>
      <c r="E520" s="2">
        <v>208.03589618622846</v>
      </c>
      <c r="F520" s="2">
        <v>844.09986161665279</v>
      </c>
      <c r="G520" s="2">
        <v>1056.4364122173019</v>
      </c>
      <c r="H520" s="2">
        <v>540.49749538076821</v>
      </c>
      <c r="I520" s="2">
        <v>0</v>
      </c>
    </row>
    <row r="521" spans="1:9" x14ac:dyDescent="0.3">
      <c r="A521" s="2">
        <v>473</v>
      </c>
      <c r="B521" s="2">
        <v>936.99407462509771</v>
      </c>
      <c r="C521" s="2">
        <v>20.731271770044472</v>
      </c>
      <c r="D521" s="2">
        <v>0</v>
      </c>
      <c r="E521" s="2">
        <v>57.621888257261162</v>
      </c>
      <c r="F521" s="2">
        <v>730.90966306947507</v>
      </c>
      <c r="G521" s="2">
        <v>936.99407462509771</v>
      </c>
      <c r="H521" s="2">
        <v>347.6015510526131</v>
      </c>
      <c r="I521" s="2">
        <v>0</v>
      </c>
    </row>
    <row r="522" spans="1:9" x14ac:dyDescent="0.3">
      <c r="A522" s="2">
        <v>474</v>
      </c>
      <c r="B522" s="2">
        <v>1217.2710112912687</v>
      </c>
      <c r="C522" s="2">
        <v>28.100583526429727</v>
      </c>
      <c r="D522" s="2">
        <v>0</v>
      </c>
      <c r="E522" s="2">
        <v>113.25271404312139</v>
      </c>
      <c r="F522" s="2">
        <v>907.15574126157844</v>
      </c>
      <c r="G522" s="2">
        <v>1217.2710112912687</v>
      </c>
      <c r="H522" s="2">
        <v>572.37888604700402</v>
      </c>
      <c r="I522" s="2">
        <v>0</v>
      </c>
    </row>
    <row r="523" spans="1:9" x14ac:dyDescent="0.3">
      <c r="A523" s="2">
        <v>475</v>
      </c>
      <c r="B523" s="2">
        <v>863.45069594354709</v>
      </c>
      <c r="C523" s="2">
        <v>17.852636354186156</v>
      </c>
      <c r="D523" s="2">
        <v>0</v>
      </c>
      <c r="E523" s="2">
        <v>0</v>
      </c>
      <c r="F523" s="2">
        <v>617.95850411826041</v>
      </c>
      <c r="G523" s="2">
        <v>863.45069594354709</v>
      </c>
      <c r="H523" s="2">
        <v>303.85443535680815</v>
      </c>
      <c r="I523" s="2">
        <v>0</v>
      </c>
    </row>
    <row r="524" spans="1:9" x14ac:dyDescent="0.3">
      <c r="A524" s="2">
        <v>476</v>
      </c>
      <c r="B524" s="2">
        <v>887.77440102051014</v>
      </c>
      <c r="C524" s="2">
        <v>18.056764038260745</v>
      </c>
      <c r="D524" s="2">
        <v>0</v>
      </c>
      <c r="E524" s="2">
        <v>0</v>
      </c>
      <c r="F524" s="2">
        <v>761.55463626187202</v>
      </c>
      <c r="G524" s="2">
        <v>887.77440102051014</v>
      </c>
      <c r="H524" s="2">
        <v>156.34736654369226</v>
      </c>
      <c r="I524" s="2">
        <v>0</v>
      </c>
    </row>
    <row r="525" spans="1:9" x14ac:dyDescent="0.3">
      <c r="A525" s="2">
        <v>477</v>
      </c>
      <c r="B525" s="2">
        <v>1174.9313076454569</v>
      </c>
      <c r="C525" s="2">
        <v>23.841751650032084</v>
      </c>
      <c r="D525" s="2">
        <v>0</v>
      </c>
      <c r="E525" s="2">
        <v>0</v>
      </c>
      <c r="F525" s="2">
        <v>890.72735146990703</v>
      </c>
      <c r="G525" s="2">
        <v>1174.9313076454569</v>
      </c>
      <c r="H525" s="2">
        <v>318.51650588784423</v>
      </c>
      <c r="I525" s="2">
        <v>0</v>
      </c>
    </row>
    <row r="526" spans="1:9" x14ac:dyDescent="0.3">
      <c r="A526" s="2">
        <v>478</v>
      </c>
      <c r="B526" s="2">
        <v>879.03629789871047</v>
      </c>
      <c r="C526" s="2">
        <v>19.560090911356912</v>
      </c>
      <c r="D526" s="2">
        <v>0</v>
      </c>
      <c r="E526" s="2">
        <v>0</v>
      </c>
      <c r="F526" s="2">
        <v>784.5498215012783</v>
      </c>
      <c r="G526" s="2">
        <v>879.03629789871047</v>
      </c>
      <c r="H526" s="2">
        <v>292.4229717357025</v>
      </c>
      <c r="I526" s="2">
        <v>0</v>
      </c>
    </row>
    <row r="527" spans="1:9" x14ac:dyDescent="0.3">
      <c r="A527" s="2">
        <v>479</v>
      </c>
      <c r="B527" s="2">
        <v>1212.5447042295455</v>
      </c>
      <c r="C527" s="2">
        <v>25.657597817241239</v>
      </c>
      <c r="D527" s="2">
        <v>0</v>
      </c>
      <c r="E527" s="2">
        <v>0</v>
      </c>
      <c r="F527" s="2">
        <v>849.16601803597541</v>
      </c>
      <c r="G527" s="2">
        <v>1212.5447042295455</v>
      </c>
      <c r="H527" s="2">
        <v>504.04905945860264</v>
      </c>
      <c r="I527" s="2">
        <v>0</v>
      </c>
    </row>
    <row r="528" spans="1:9" x14ac:dyDescent="0.3">
      <c r="A528" s="2">
        <v>480</v>
      </c>
      <c r="B528" s="2">
        <v>1135.6397532634651</v>
      </c>
      <c r="C528" s="2">
        <v>24.816097133474578</v>
      </c>
      <c r="D528" s="2">
        <v>0</v>
      </c>
      <c r="E528" s="2">
        <v>0</v>
      </c>
      <c r="F528" s="2">
        <v>995.37213878656348</v>
      </c>
      <c r="G528" s="2">
        <v>1135.6397532634651</v>
      </c>
      <c r="H528" s="2">
        <v>350.59782129742916</v>
      </c>
      <c r="I528" s="2">
        <v>0</v>
      </c>
    </row>
    <row r="529" spans="1:9" x14ac:dyDescent="0.3">
      <c r="A529" s="2">
        <v>481</v>
      </c>
      <c r="B529" s="2">
        <v>858.04381355266514</v>
      </c>
      <c r="C529" s="2">
        <v>16.837895544221794</v>
      </c>
      <c r="D529" s="2">
        <v>0</v>
      </c>
      <c r="E529" s="2">
        <v>0</v>
      </c>
      <c r="F529" s="2">
        <v>461.02959232903413</v>
      </c>
      <c r="G529" s="2">
        <v>858.04381355266514</v>
      </c>
      <c r="H529" s="2">
        <v>364.71614854047994</v>
      </c>
      <c r="I529" s="2">
        <v>0</v>
      </c>
    </row>
    <row r="530" spans="1:9" x14ac:dyDescent="0.3">
      <c r="A530" s="2">
        <v>482</v>
      </c>
      <c r="B530" s="2">
        <v>1264.0667798870654</v>
      </c>
      <c r="C530" s="2">
        <v>27.340386959339547</v>
      </c>
      <c r="D530" s="2">
        <v>0</v>
      </c>
      <c r="E530" s="2">
        <v>0</v>
      </c>
      <c r="F530" s="2">
        <v>959.45157994609804</v>
      </c>
      <c r="G530" s="2">
        <v>1264.0667798870654</v>
      </c>
      <c r="H530" s="2">
        <v>510.52033610079116</v>
      </c>
      <c r="I530" s="2">
        <v>0</v>
      </c>
    </row>
    <row r="531" spans="1:9" x14ac:dyDescent="0.3">
      <c r="A531" s="2">
        <v>483</v>
      </c>
      <c r="B531" s="2">
        <v>922.71434888902286</v>
      </c>
      <c r="C531" s="2">
        <v>17.653611639146654</v>
      </c>
      <c r="D531" s="2">
        <v>0</v>
      </c>
      <c r="E531" s="2">
        <v>0</v>
      </c>
      <c r="F531" s="2">
        <v>744.37339689661803</v>
      </c>
      <c r="G531" s="2">
        <v>922.71434888902286</v>
      </c>
      <c r="H531" s="2">
        <v>98.273418129024321</v>
      </c>
      <c r="I531" s="2">
        <v>0</v>
      </c>
    </row>
    <row r="532" spans="1:9" x14ac:dyDescent="0.3">
      <c r="A532" s="2">
        <v>484</v>
      </c>
      <c r="B532" s="2">
        <v>1044.0486947212585</v>
      </c>
      <c r="C532" s="2">
        <v>22.947357311730872</v>
      </c>
      <c r="D532" s="2">
        <v>0</v>
      </c>
      <c r="E532" s="2">
        <v>138.15397614394351</v>
      </c>
      <c r="F532" s="2">
        <v>974.79800284351609</v>
      </c>
      <c r="G532" s="2">
        <v>1044.0486947212585</v>
      </c>
      <c r="H532" s="2">
        <v>137.73505746436877</v>
      </c>
      <c r="I532" s="2">
        <v>0</v>
      </c>
    </row>
    <row r="533" spans="1:9" x14ac:dyDescent="0.3">
      <c r="A533" s="2">
        <v>485</v>
      </c>
      <c r="B533" s="2">
        <v>1081.0510299433336</v>
      </c>
      <c r="C533" s="2">
        <v>25.8886465053256</v>
      </c>
      <c r="D533" s="2">
        <v>0</v>
      </c>
      <c r="E533" s="2">
        <v>106.58389248470917</v>
      </c>
      <c r="F533" s="2">
        <v>1039.5682608359643</v>
      </c>
      <c r="G533" s="2">
        <v>1081.0510299433336</v>
      </c>
      <c r="H533" s="2">
        <v>361.66146726855277</v>
      </c>
      <c r="I533" s="2">
        <v>0</v>
      </c>
    </row>
    <row r="534" spans="1:9" x14ac:dyDescent="0.3">
      <c r="A534" s="2">
        <v>486</v>
      </c>
      <c r="B534" s="2">
        <v>1133.2042604971653</v>
      </c>
      <c r="C534" s="2">
        <v>24.996347476705125</v>
      </c>
      <c r="D534" s="2">
        <v>0</v>
      </c>
      <c r="E534" s="2">
        <v>0</v>
      </c>
      <c r="F534" s="2">
        <v>1006.4377669381013</v>
      </c>
      <c r="G534" s="2">
        <v>1133.2042604971653</v>
      </c>
      <c r="H534" s="2">
        <v>359.992720235246</v>
      </c>
      <c r="I534" s="2">
        <v>0</v>
      </c>
    </row>
    <row r="535" spans="1:9" x14ac:dyDescent="0.3">
      <c r="A535" s="2">
        <v>487</v>
      </c>
      <c r="B535" s="2">
        <v>1199.0431057013211</v>
      </c>
      <c r="C535" s="2">
        <v>24.739538131420566</v>
      </c>
      <c r="D535" s="2">
        <v>0</v>
      </c>
      <c r="E535" s="2">
        <v>0</v>
      </c>
      <c r="F535" s="2">
        <v>829.20058529035259</v>
      </c>
      <c r="G535" s="2">
        <v>1199.0431057013211</v>
      </c>
      <c r="H535" s="2">
        <v>445.71012215038309</v>
      </c>
      <c r="I535" s="2">
        <v>0</v>
      </c>
    </row>
    <row r="536" spans="1:9" x14ac:dyDescent="0.3">
      <c r="A536" s="2">
        <v>488</v>
      </c>
      <c r="B536" s="2">
        <v>1131.8419074217431</v>
      </c>
      <c r="C536" s="2">
        <v>24.893344742262734</v>
      </c>
      <c r="D536" s="2">
        <v>0</v>
      </c>
      <c r="E536" s="2">
        <v>66.767900537380001</v>
      </c>
      <c r="F536" s="2">
        <v>851.16638268832958</v>
      </c>
      <c r="G536" s="2">
        <v>1131.8419074217431</v>
      </c>
      <c r="H536" s="2">
        <v>439.55828357882046</v>
      </c>
      <c r="I536" s="2">
        <v>0</v>
      </c>
    </row>
    <row r="537" spans="1:9" x14ac:dyDescent="0.3">
      <c r="A537" s="2">
        <v>489</v>
      </c>
      <c r="B537" s="2">
        <v>889.04769753135633</v>
      </c>
      <c r="C537" s="2">
        <v>18.300187866023858</v>
      </c>
      <c r="D537" s="2">
        <v>0</v>
      </c>
      <c r="E537" s="2">
        <v>22.777580662465198</v>
      </c>
      <c r="F537" s="2">
        <v>681.0003745074971</v>
      </c>
      <c r="G537" s="2">
        <v>889.04769753135633</v>
      </c>
      <c r="H537" s="2">
        <v>237.19313390106709</v>
      </c>
      <c r="I537" s="2">
        <v>0</v>
      </c>
    </row>
    <row r="538" spans="1:9" x14ac:dyDescent="0.3">
      <c r="A538" s="2">
        <v>490</v>
      </c>
      <c r="B538" s="2">
        <v>1401.4985238770269</v>
      </c>
      <c r="C538" s="2">
        <v>32.574902355793583</v>
      </c>
      <c r="D538" s="2">
        <v>0</v>
      </c>
      <c r="E538" s="2">
        <v>93.276537758431459</v>
      </c>
      <c r="F538" s="2">
        <v>1092.4522928097838</v>
      </c>
      <c r="G538" s="2">
        <v>1401.4985238770269</v>
      </c>
      <c r="H538" s="2">
        <v>670.26288113411601</v>
      </c>
      <c r="I538" s="2">
        <v>0</v>
      </c>
    </row>
    <row r="539" spans="1:9" x14ac:dyDescent="0.3">
      <c r="A539" s="2">
        <v>491</v>
      </c>
      <c r="B539" s="2">
        <v>772.31823991961983</v>
      </c>
      <c r="C539" s="2">
        <v>17.46327532961001</v>
      </c>
      <c r="D539" s="2">
        <v>0</v>
      </c>
      <c r="E539" s="2">
        <v>39.927710164474092</v>
      </c>
      <c r="F539" s="2">
        <v>677.98111382331285</v>
      </c>
      <c r="G539" s="2">
        <v>772.31823991961983</v>
      </c>
      <c r="H539" s="2">
        <v>256.10046905359422</v>
      </c>
      <c r="I539" s="2">
        <v>0</v>
      </c>
    </row>
    <row r="540" spans="1:9" x14ac:dyDescent="0.3">
      <c r="A540" s="2">
        <v>492</v>
      </c>
      <c r="B540" s="2">
        <v>1246.8166319122938</v>
      </c>
      <c r="C540" s="2">
        <v>27.355858458093277</v>
      </c>
      <c r="D540" s="2">
        <v>0</v>
      </c>
      <c r="E540" s="2">
        <v>29.228082989055792</v>
      </c>
      <c r="F540" s="2">
        <v>844.62757653223889</v>
      </c>
      <c r="G540" s="2">
        <v>1246.8166319122938</v>
      </c>
      <c r="H540" s="2">
        <v>614.9135543757393</v>
      </c>
      <c r="I540" s="2">
        <v>0</v>
      </c>
    </row>
    <row r="541" spans="1:9" x14ac:dyDescent="0.3">
      <c r="A541" s="2">
        <v>493</v>
      </c>
      <c r="B541" s="2">
        <v>1045.4195081310581</v>
      </c>
      <c r="C541" s="2">
        <v>21.648608115741844</v>
      </c>
      <c r="D541" s="2">
        <v>0</v>
      </c>
      <c r="E541" s="2">
        <v>0</v>
      </c>
      <c r="F541" s="2">
        <v>654.00495913305008</v>
      </c>
      <c r="G541" s="2">
        <v>1045.4195081310581</v>
      </c>
      <c r="H541" s="2">
        <v>465.43634431007649</v>
      </c>
      <c r="I541" s="2">
        <v>0</v>
      </c>
    </row>
    <row r="542" spans="1:9" x14ac:dyDescent="0.3">
      <c r="A542" s="2">
        <v>494</v>
      </c>
      <c r="B542" s="2">
        <v>974.74692548536177</v>
      </c>
      <c r="C542" s="2">
        <v>19.14443035314051</v>
      </c>
      <c r="D542" s="2">
        <v>0</v>
      </c>
      <c r="E542" s="2">
        <v>7.2456991068706884</v>
      </c>
      <c r="F542" s="2">
        <v>726.84153081479553</v>
      </c>
      <c r="G542" s="2">
        <v>974.74692548536177</v>
      </c>
      <c r="H542" s="2">
        <v>205.60887990702304</v>
      </c>
      <c r="I542" s="2">
        <v>0</v>
      </c>
    </row>
    <row r="543" spans="1:9" x14ac:dyDescent="0.3">
      <c r="A543" s="2">
        <v>495</v>
      </c>
      <c r="B543" s="2">
        <v>794.58941017987308</v>
      </c>
      <c r="C543" s="2">
        <v>16.56353498439044</v>
      </c>
      <c r="D543" s="2">
        <v>0</v>
      </c>
      <c r="E543" s="2">
        <v>0</v>
      </c>
      <c r="F543" s="2">
        <v>747.88774450571054</v>
      </c>
      <c r="G543" s="2">
        <v>794.58941017987308</v>
      </c>
      <c r="H543" s="2">
        <v>113.87634375346033</v>
      </c>
      <c r="I543" s="2">
        <v>0</v>
      </c>
    </row>
    <row r="544" spans="1:9" x14ac:dyDescent="0.3">
      <c r="A544" s="2">
        <v>496</v>
      </c>
      <c r="B544" s="2">
        <v>1038.1698097574717</v>
      </c>
      <c r="C544" s="2">
        <v>21.540173129043122</v>
      </c>
      <c r="D544" s="2">
        <v>0</v>
      </c>
      <c r="E544" s="2">
        <v>0</v>
      </c>
      <c r="F544" s="2">
        <v>748.91835074070514</v>
      </c>
      <c r="G544" s="2">
        <v>1038.1698097574717</v>
      </c>
      <c r="H544" s="2">
        <v>366.92915240613547</v>
      </c>
      <c r="I544" s="2">
        <v>0</v>
      </c>
    </row>
    <row r="545" spans="1:9" x14ac:dyDescent="0.3">
      <c r="A545" s="2">
        <v>497</v>
      </c>
      <c r="B545" s="2">
        <v>792.9175520259414</v>
      </c>
      <c r="C545" s="2">
        <v>14.626320262182897</v>
      </c>
      <c r="D545" s="2">
        <v>0</v>
      </c>
      <c r="E545" s="2">
        <v>0</v>
      </c>
      <c r="F545" s="2">
        <v>405.91615034034839</v>
      </c>
      <c r="G545" s="2">
        <v>792.9175520259414</v>
      </c>
      <c r="H545" s="2">
        <v>263.79832385200007</v>
      </c>
      <c r="I545" s="2">
        <v>0</v>
      </c>
    </row>
    <row r="546" spans="1:9" x14ac:dyDescent="0.3">
      <c r="A546" s="2">
        <v>498</v>
      </c>
      <c r="B546" s="2">
        <v>1131.6440383003446</v>
      </c>
      <c r="C546" s="2">
        <v>23.50448011791952</v>
      </c>
      <c r="D546" s="2">
        <v>0</v>
      </c>
      <c r="E546" s="2">
        <v>0</v>
      </c>
      <c r="F546" s="2">
        <v>751.11919644773752</v>
      </c>
      <c r="G546" s="2">
        <v>1131.6440383003446</v>
      </c>
      <c r="H546" s="2">
        <v>467.68477704386987</v>
      </c>
      <c r="I546" s="2">
        <v>0</v>
      </c>
    </row>
    <row r="547" spans="1:9" x14ac:dyDescent="0.3">
      <c r="A547" s="2">
        <v>499</v>
      </c>
      <c r="B547" s="2">
        <v>847.97721241338286</v>
      </c>
      <c r="C547" s="2">
        <v>17.867999949752384</v>
      </c>
      <c r="D547" s="2">
        <v>0</v>
      </c>
      <c r="E547" s="2">
        <v>0</v>
      </c>
      <c r="F547" s="2">
        <v>791.70058325661921</v>
      </c>
      <c r="G547" s="2">
        <v>847.97721241338286</v>
      </c>
      <c r="H547" s="2">
        <v>147.12219930523634</v>
      </c>
      <c r="I547" s="2">
        <v>0</v>
      </c>
    </row>
    <row r="548" spans="1:9" x14ac:dyDescent="0.3">
      <c r="A548" s="2">
        <v>500</v>
      </c>
      <c r="B548" s="2">
        <v>921.23876000566133</v>
      </c>
      <c r="C548" s="2">
        <v>22.512950730653454</v>
      </c>
      <c r="D548" s="2">
        <v>15.569962604661214</v>
      </c>
      <c r="E548" s="2">
        <v>80.546259344938562</v>
      </c>
      <c r="F548" s="2">
        <v>801.11916787368887</v>
      </c>
      <c r="G548" s="2">
        <v>921.23876000566133</v>
      </c>
      <c r="H548" s="2">
        <v>432.82092323639517</v>
      </c>
      <c r="I548" s="2">
        <v>0</v>
      </c>
    </row>
    <row r="549" spans="1:9" x14ac:dyDescent="0.3">
      <c r="A549" s="2">
        <v>501</v>
      </c>
      <c r="B549" s="2">
        <v>895.41344836330791</v>
      </c>
      <c r="C549" s="2">
        <v>19.495821988876269</v>
      </c>
      <c r="D549" s="2">
        <v>0</v>
      </c>
      <c r="E549" s="2">
        <v>0</v>
      </c>
      <c r="F549" s="2">
        <v>787.52327843769399</v>
      </c>
      <c r="G549" s="2">
        <v>895.41344836330791</v>
      </c>
      <c r="H549" s="2">
        <v>266.64547208662498</v>
      </c>
      <c r="I549" s="2">
        <v>0</v>
      </c>
    </row>
    <row r="550" spans="1:9" x14ac:dyDescent="0.3">
      <c r="A550" s="2">
        <v>502</v>
      </c>
      <c r="B550" s="2">
        <v>834.44252652671139</v>
      </c>
      <c r="C550" s="2">
        <v>18.857944464921722</v>
      </c>
      <c r="D550" s="2">
        <v>0</v>
      </c>
      <c r="E550" s="2">
        <v>0</v>
      </c>
      <c r="F550" s="2">
        <v>759.71980057659857</v>
      </c>
      <c r="G550" s="2">
        <v>834.44252652671139</v>
      </c>
      <c r="H550" s="2">
        <v>291.63211938886207</v>
      </c>
      <c r="I550" s="2">
        <v>0</v>
      </c>
    </row>
    <row r="551" spans="1:9" x14ac:dyDescent="0.3">
      <c r="A551" s="2">
        <v>503</v>
      </c>
      <c r="B551" s="2">
        <v>1354.4219731534681</v>
      </c>
      <c r="C551" s="2">
        <v>28.210683977681104</v>
      </c>
      <c r="D551" s="2">
        <v>0</v>
      </c>
      <c r="E551" s="2">
        <v>0</v>
      </c>
      <c r="F551" s="2">
        <v>885.24405583574844</v>
      </c>
      <c r="G551" s="2">
        <v>1354.4219731534681</v>
      </c>
      <c r="H551" s="2">
        <v>581.40236877889356</v>
      </c>
      <c r="I551" s="2">
        <v>0</v>
      </c>
    </row>
    <row r="552" spans="1:9" x14ac:dyDescent="0.3">
      <c r="A552" s="2">
        <v>504</v>
      </c>
      <c r="B552" s="2">
        <v>821.5391799537083</v>
      </c>
      <c r="C552" s="2">
        <v>17.127927846388136</v>
      </c>
      <c r="D552" s="2">
        <v>0</v>
      </c>
      <c r="E552" s="2">
        <v>0</v>
      </c>
      <c r="F552" s="2">
        <v>779.26884939641513</v>
      </c>
      <c r="G552" s="2">
        <v>821.5391799537083</v>
      </c>
      <c r="H552" s="2">
        <v>111.98475528868994</v>
      </c>
      <c r="I552" s="2">
        <v>0</v>
      </c>
    </row>
    <row r="553" spans="1:9" x14ac:dyDescent="0.3">
      <c r="A553" s="2">
        <v>505</v>
      </c>
      <c r="B553" s="2">
        <v>949.25130395092719</v>
      </c>
      <c r="C553" s="2">
        <v>19.373644170156012</v>
      </c>
      <c r="D553" s="2">
        <v>0</v>
      </c>
      <c r="E553" s="2">
        <v>0</v>
      </c>
      <c r="F553" s="2">
        <v>713.48727743460995</v>
      </c>
      <c r="G553" s="2">
        <v>949.25130395092719</v>
      </c>
      <c r="H553" s="2">
        <v>274.6258356300641</v>
      </c>
      <c r="I553" s="2">
        <v>0</v>
      </c>
    </row>
    <row r="554" spans="1:9" x14ac:dyDescent="0.3">
      <c r="A554" s="2">
        <v>506</v>
      </c>
      <c r="B554" s="2">
        <v>703.30156101014973</v>
      </c>
      <c r="C554" s="2">
        <v>13.31630003698009</v>
      </c>
      <c r="D554" s="2">
        <v>0</v>
      </c>
      <c r="E554" s="2">
        <v>0</v>
      </c>
      <c r="F554" s="2">
        <v>548.3140986623398</v>
      </c>
      <c r="G554" s="2">
        <v>703.30156101014973</v>
      </c>
      <c r="H554" s="2">
        <v>80.014344025519677</v>
      </c>
      <c r="I554" s="2">
        <v>0</v>
      </c>
    </row>
    <row r="555" spans="1:9" x14ac:dyDescent="0.3">
      <c r="A555" s="2">
        <v>507</v>
      </c>
      <c r="B555" s="2">
        <v>919.63012556073318</v>
      </c>
      <c r="C555" s="2">
        <v>18.013329599849492</v>
      </c>
      <c r="D555" s="2">
        <v>0</v>
      </c>
      <c r="E555" s="2">
        <v>0</v>
      </c>
      <c r="F555" s="2">
        <v>554.29038955464694</v>
      </c>
      <c r="G555" s="2">
        <v>919.63012556073318</v>
      </c>
      <c r="H555" s="2">
        <v>327.41244486956884</v>
      </c>
      <c r="I555" s="2">
        <v>0</v>
      </c>
    </row>
    <row r="556" spans="1:9" x14ac:dyDescent="0.3">
      <c r="A556" s="2">
        <v>508</v>
      </c>
      <c r="B556" s="2">
        <v>661.27902690498286</v>
      </c>
      <c r="C556" s="2">
        <v>11.417710243776297</v>
      </c>
      <c r="D556" s="2">
        <v>0</v>
      </c>
      <c r="E556" s="2">
        <v>0</v>
      </c>
      <c r="F556" s="2">
        <v>480.49199747264674</v>
      </c>
      <c r="G556" s="2">
        <v>661.27902690498286</v>
      </c>
      <c r="H556" s="2">
        <v>0</v>
      </c>
      <c r="I556" s="2">
        <v>0</v>
      </c>
    </row>
    <row r="557" spans="1:9" x14ac:dyDescent="0.3">
      <c r="A557" s="2">
        <v>509</v>
      </c>
      <c r="B557" s="2">
        <v>913.71055055124862</v>
      </c>
      <c r="C557" s="2">
        <v>19.416980605413773</v>
      </c>
      <c r="D557" s="2">
        <v>0</v>
      </c>
      <c r="E557" s="2">
        <v>0</v>
      </c>
      <c r="F557" s="2">
        <v>571.4275106087307</v>
      </c>
      <c r="G557" s="2">
        <v>913.71055055124862</v>
      </c>
      <c r="H557" s="2">
        <v>456.55999938139803</v>
      </c>
      <c r="I557" s="2">
        <v>0</v>
      </c>
    </row>
    <row r="558" spans="1:9" x14ac:dyDescent="0.3">
      <c r="A558" s="2">
        <v>510</v>
      </c>
      <c r="B558" s="2">
        <v>911.74630342617866</v>
      </c>
      <c r="C558" s="2">
        <v>18.045528426013448</v>
      </c>
      <c r="D558" s="2">
        <v>0</v>
      </c>
      <c r="E558" s="2">
        <v>0</v>
      </c>
      <c r="F558" s="2">
        <v>642.8671362888249</v>
      </c>
      <c r="G558" s="2">
        <v>911.74630342617866</v>
      </c>
      <c r="H558" s="2">
        <v>249.93940288634121</v>
      </c>
      <c r="I558" s="2">
        <v>0</v>
      </c>
    </row>
    <row r="559" spans="1:9" x14ac:dyDescent="0.3">
      <c r="A559" s="2">
        <v>511</v>
      </c>
      <c r="B559" s="2">
        <v>1109.7018253599826</v>
      </c>
      <c r="C559" s="2">
        <v>22.824578307582119</v>
      </c>
      <c r="D559" s="2">
        <v>0</v>
      </c>
      <c r="E559" s="2">
        <v>0</v>
      </c>
      <c r="F559" s="2">
        <v>781.05940640870858</v>
      </c>
      <c r="G559" s="2">
        <v>1109.7018253599826</v>
      </c>
      <c r="H559" s="2">
        <v>391.69659898952068</v>
      </c>
      <c r="I559" s="2">
        <v>0</v>
      </c>
    </row>
    <row r="560" spans="1:9" x14ac:dyDescent="0.3">
      <c r="A560" s="2">
        <v>512</v>
      </c>
      <c r="B560" s="2">
        <v>916.92172919750601</v>
      </c>
      <c r="C560" s="2">
        <v>23.885912208649625</v>
      </c>
      <c r="D560" s="2">
        <v>0</v>
      </c>
      <c r="E560" s="2">
        <v>110.63071024008627</v>
      </c>
      <c r="F560" s="2">
        <v>910.67403893994651</v>
      </c>
      <c r="G560" s="2">
        <v>916.92172919750601</v>
      </c>
      <c r="H560" s="2">
        <v>450.36474248742343</v>
      </c>
      <c r="I560" s="2">
        <v>0</v>
      </c>
    </row>
    <row r="561" spans="1:9" x14ac:dyDescent="0.3">
      <c r="A561" s="2">
        <v>513</v>
      </c>
      <c r="B561" s="2">
        <v>1147.6973807453046</v>
      </c>
      <c r="C561" s="2">
        <v>24.679313161303742</v>
      </c>
      <c r="D561" s="2">
        <v>0</v>
      </c>
      <c r="E561" s="2">
        <v>131.83609115886816</v>
      </c>
      <c r="F561" s="2">
        <v>928.35210957411709</v>
      </c>
      <c r="G561" s="2">
        <v>1147.6973807453046</v>
      </c>
      <c r="H561" s="2">
        <v>260.04573465208432</v>
      </c>
      <c r="I561" s="2">
        <v>0</v>
      </c>
    </row>
    <row r="562" spans="1:9" x14ac:dyDescent="0.3">
      <c r="A562" s="2">
        <v>514</v>
      </c>
      <c r="B562" s="2">
        <v>1069.3836040451965</v>
      </c>
      <c r="C562" s="2">
        <v>23.012480585788285</v>
      </c>
      <c r="D562" s="2">
        <v>0</v>
      </c>
      <c r="E562" s="2">
        <v>31.293678344669161</v>
      </c>
      <c r="F562" s="2">
        <v>794.64840235435827</v>
      </c>
      <c r="G562" s="2">
        <v>1069.3836040451965</v>
      </c>
      <c r="H562" s="2">
        <v>405.92237383460451</v>
      </c>
      <c r="I562" s="2">
        <v>0</v>
      </c>
    </row>
    <row r="563" spans="1:9" x14ac:dyDescent="0.3">
      <c r="A563" s="2">
        <v>515</v>
      </c>
      <c r="B563" s="2">
        <v>967.49592986922107</v>
      </c>
      <c r="C563" s="2">
        <v>25.489772350948314</v>
      </c>
      <c r="D563" s="2">
        <v>13.313198922297261</v>
      </c>
      <c r="E563" s="2">
        <v>261.88103228335422</v>
      </c>
      <c r="F563" s="2">
        <v>893.0744044477824</v>
      </c>
      <c r="G563" s="2">
        <v>967.49592986922107</v>
      </c>
      <c r="H563" s="2">
        <v>413.21266957217631</v>
      </c>
      <c r="I563" s="2">
        <v>0</v>
      </c>
    </row>
    <row r="564" spans="1:9" x14ac:dyDescent="0.3">
      <c r="A564" s="2">
        <v>516</v>
      </c>
      <c r="B564" s="2">
        <v>873.31475448420588</v>
      </c>
      <c r="C564" s="2">
        <v>19.08009433459122</v>
      </c>
      <c r="D564" s="2">
        <v>0</v>
      </c>
      <c r="E564" s="2">
        <v>0</v>
      </c>
      <c r="F564" s="2">
        <v>712.12509858440785</v>
      </c>
      <c r="G564" s="2">
        <v>873.31475448420588</v>
      </c>
      <c r="H564" s="2">
        <v>322.56958039050824</v>
      </c>
      <c r="I564" s="2">
        <v>0</v>
      </c>
    </row>
    <row r="565" spans="1:9" x14ac:dyDescent="0.3">
      <c r="A565" s="2">
        <v>517</v>
      </c>
      <c r="B565" s="2">
        <v>1035.6763114356236</v>
      </c>
      <c r="C565" s="2">
        <v>20.340326893645141</v>
      </c>
      <c r="D565" s="2">
        <v>0</v>
      </c>
      <c r="E565" s="2">
        <v>0</v>
      </c>
      <c r="F565" s="2">
        <v>726.31376778737786</v>
      </c>
      <c r="G565" s="2">
        <v>1035.6763114356236</v>
      </c>
      <c r="H565" s="2">
        <v>272.0426101415128</v>
      </c>
      <c r="I565" s="2">
        <v>0</v>
      </c>
    </row>
    <row r="566" spans="1:9" x14ac:dyDescent="0.3">
      <c r="A566" s="2">
        <v>518</v>
      </c>
      <c r="B566" s="2">
        <v>967.5347731670463</v>
      </c>
      <c r="C566" s="2">
        <v>20.842423756437917</v>
      </c>
      <c r="D566" s="2">
        <v>0</v>
      </c>
      <c r="E566" s="2">
        <v>0</v>
      </c>
      <c r="F566" s="2">
        <v>717.20255184377947</v>
      </c>
      <c r="G566" s="2">
        <v>967.5347731670463</v>
      </c>
      <c r="H566" s="2">
        <v>399.50505063296578</v>
      </c>
      <c r="I566" s="2">
        <v>0</v>
      </c>
    </row>
    <row r="567" spans="1:9" x14ac:dyDescent="0.3">
      <c r="A567" s="2">
        <v>519</v>
      </c>
      <c r="B567" s="2">
        <v>999.32118075546759</v>
      </c>
      <c r="C567" s="2">
        <v>20.978520698535977</v>
      </c>
      <c r="D567" s="2">
        <v>0</v>
      </c>
      <c r="E567" s="2">
        <v>0</v>
      </c>
      <c r="F567" s="2">
        <v>703.40406255717812</v>
      </c>
      <c r="G567" s="2">
        <v>999.32118075546759</v>
      </c>
      <c r="H567" s="2">
        <v>395.12682654095215</v>
      </c>
      <c r="I567" s="2">
        <v>0</v>
      </c>
    </row>
    <row r="568" spans="1:9" x14ac:dyDescent="0.3">
      <c r="A568" s="2">
        <v>520</v>
      </c>
      <c r="B568" s="2">
        <v>1253.264809303254</v>
      </c>
      <c r="C568" s="2">
        <v>28.438241277664353</v>
      </c>
      <c r="D568" s="2">
        <v>0</v>
      </c>
      <c r="E568" s="2">
        <v>72.581435245142075</v>
      </c>
      <c r="F568" s="2">
        <v>970.03339174913117</v>
      </c>
      <c r="G568" s="2">
        <v>1253.264809303254</v>
      </c>
      <c r="H568" s="2">
        <v>547.94449146890838</v>
      </c>
      <c r="I568" s="2">
        <v>0</v>
      </c>
    </row>
    <row r="569" spans="1:9" x14ac:dyDescent="0.3">
      <c r="A569" s="2">
        <v>521</v>
      </c>
      <c r="B569" s="2">
        <v>1205.1534604497465</v>
      </c>
      <c r="C569" s="2">
        <v>28.078711877582517</v>
      </c>
      <c r="D569" s="2">
        <v>0</v>
      </c>
      <c r="E569" s="2">
        <v>0</v>
      </c>
      <c r="F569" s="2">
        <v>943.8118840437603</v>
      </c>
      <c r="G569" s="2">
        <v>1205.1534604497465</v>
      </c>
      <c r="H569" s="2">
        <v>658.90584326474482</v>
      </c>
      <c r="I569" s="2">
        <v>0</v>
      </c>
    </row>
    <row r="570" spans="1:9" x14ac:dyDescent="0.3">
      <c r="A570" s="2">
        <v>522</v>
      </c>
      <c r="B570" s="2">
        <v>1036.0883249272438</v>
      </c>
      <c r="C570" s="2">
        <v>21.189587691329205</v>
      </c>
      <c r="D570" s="2">
        <v>0</v>
      </c>
      <c r="E570" s="2">
        <v>0</v>
      </c>
      <c r="F570" s="2">
        <v>625.86012500007541</v>
      </c>
      <c r="G570" s="2">
        <v>1036.0883249272438</v>
      </c>
      <c r="H570" s="2">
        <v>457.01031920560126</v>
      </c>
      <c r="I570" s="2">
        <v>0</v>
      </c>
    </row>
    <row r="571" spans="1:9" x14ac:dyDescent="0.3">
      <c r="A571" s="2">
        <v>523</v>
      </c>
      <c r="B571" s="2">
        <v>1211.468859055437</v>
      </c>
      <c r="C571" s="2">
        <v>24.686724560155383</v>
      </c>
      <c r="D571" s="2">
        <v>0</v>
      </c>
      <c r="E571" s="2">
        <v>0</v>
      </c>
      <c r="F571" s="2">
        <v>893.09822540320829</v>
      </c>
      <c r="G571" s="2">
        <v>1211.468859055437</v>
      </c>
      <c r="H571" s="2">
        <v>364.10537155689281</v>
      </c>
      <c r="I571" s="2">
        <v>0</v>
      </c>
    </row>
    <row r="572" spans="1:9" x14ac:dyDescent="0.3">
      <c r="A572" s="2">
        <v>524</v>
      </c>
      <c r="B572" s="2">
        <v>1263.9806244141928</v>
      </c>
      <c r="C572" s="2">
        <v>26.170865273021811</v>
      </c>
      <c r="D572" s="2">
        <v>0</v>
      </c>
      <c r="E572" s="2">
        <v>0</v>
      </c>
      <c r="F572" s="2">
        <v>1014.9339704749732</v>
      </c>
      <c r="G572" s="2">
        <v>1263.9806244141928</v>
      </c>
      <c r="H572" s="2">
        <v>338.17193241301538</v>
      </c>
      <c r="I572" s="2">
        <v>0</v>
      </c>
    </row>
    <row r="573" spans="1:9" x14ac:dyDescent="0.3">
      <c r="A573" s="2">
        <v>525</v>
      </c>
      <c r="B573" s="2">
        <v>978.9230240650495</v>
      </c>
      <c r="C573" s="2">
        <v>20.175360955505045</v>
      </c>
      <c r="D573" s="2">
        <v>0</v>
      </c>
      <c r="E573" s="2">
        <v>0</v>
      </c>
      <c r="F573" s="2">
        <v>754.89092443248228</v>
      </c>
      <c r="G573" s="2">
        <v>978.9230240650495</v>
      </c>
      <c r="H573" s="2">
        <v>283.72214705297256</v>
      </c>
      <c r="I573" s="2">
        <v>0</v>
      </c>
    </row>
    <row r="574" spans="1:9" x14ac:dyDescent="0.3">
      <c r="A574" s="2">
        <v>526</v>
      </c>
      <c r="B574" s="2">
        <v>998.29591018401288</v>
      </c>
      <c r="C574" s="2">
        <v>22.685724413538569</v>
      </c>
      <c r="D574" s="2">
        <v>0</v>
      </c>
      <c r="E574" s="2">
        <v>0</v>
      </c>
      <c r="F574" s="2">
        <v>801.75454279924679</v>
      </c>
      <c r="G574" s="2">
        <v>998.29591018401288</v>
      </c>
      <c r="H574" s="2">
        <v>468.52198837059723</v>
      </c>
      <c r="I574" s="2">
        <v>0</v>
      </c>
    </row>
    <row r="575" spans="1:9" x14ac:dyDescent="0.3">
      <c r="A575" s="2">
        <v>527</v>
      </c>
      <c r="B575" s="2">
        <v>1105.5296727389787</v>
      </c>
      <c r="C575" s="2">
        <v>22.198009623772396</v>
      </c>
      <c r="D575" s="2">
        <v>0</v>
      </c>
      <c r="E575" s="2">
        <v>0</v>
      </c>
      <c r="F575" s="2">
        <v>799.11017602331185</v>
      </c>
      <c r="G575" s="2">
        <v>1105.5296727389787</v>
      </c>
      <c r="H575" s="2">
        <v>315.16111361494904</v>
      </c>
      <c r="I575" s="2">
        <v>0</v>
      </c>
    </row>
    <row r="576" spans="1:9" x14ac:dyDescent="0.3">
      <c r="A576" s="2">
        <v>528</v>
      </c>
      <c r="B576" s="2">
        <v>920.5719849843822</v>
      </c>
      <c r="C576" s="2">
        <v>18.520126441672726</v>
      </c>
      <c r="D576" s="2">
        <v>0</v>
      </c>
      <c r="E576" s="2">
        <v>0</v>
      </c>
      <c r="F576" s="2">
        <v>737.23414062184452</v>
      </c>
      <c r="G576" s="2">
        <v>920.5719849843822</v>
      </c>
      <c r="H576" s="2">
        <v>194.20651856104587</v>
      </c>
      <c r="I576" s="2">
        <v>0</v>
      </c>
    </row>
    <row r="577" spans="1:9" x14ac:dyDescent="0.3">
      <c r="A577" s="2">
        <v>529</v>
      </c>
      <c r="B577" s="2">
        <v>921.64612372804186</v>
      </c>
      <c r="C577" s="2">
        <v>19.937612554721056</v>
      </c>
      <c r="D577" s="2">
        <v>0</v>
      </c>
      <c r="E577" s="2">
        <v>0</v>
      </c>
      <c r="F577" s="2">
        <v>680.02528304521184</v>
      </c>
      <c r="G577" s="2">
        <v>921.64612372804186</v>
      </c>
      <c r="H577" s="2">
        <v>392.08984869885217</v>
      </c>
      <c r="I577" s="2">
        <v>0</v>
      </c>
    </row>
    <row r="578" spans="1:9" x14ac:dyDescent="0.3">
      <c r="A578" s="2">
        <v>530</v>
      </c>
      <c r="B578" s="2">
        <v>1032.4721309271131</v>
      </c>
      <c r="C578" s="2">
        <v>22.925128472043653</v>
      </c>
      <c r="D578" s="2">
        <v>0</v>
      </c>
      <c r="E578" s="2">
        <v>0</v>
      </c>
      <c r="F578" s="2">
        <v>945.11256338329576</v>
      </c>
      <c r="G578" s="2">
        <v>1032.4721309271131</v>
      </c>
      <c r="H578" s="2">
        <v>314.92815289395639</v>
      </c>
      <c r="I578" s="2">
        <v>0</v>
      </c>
    </row>
    <row r="579" spans="1:9" x14ac:dyDescent="0.3">
      <c r="A579" s="2">
        <v>531</v>
      </c>
      <c r="B579" s="2">
        <v>1061.2652795268682</v>
      </c>
      <c r="C579" s="2">
        <v>22.398775353616806</v>
      </c>
      <c r="D579" s="2">
        <v>0</v>
      </c>
      <c r="E579" s="2">
        <v>0</v>
      </c>
      <c r="F579" s="2">
        <v>841.8722848334869</v>
      </c>
      <c r="G579" s="2">
        <v>1061.2652795268682</v>
      </c>
      <c r="H579" s="2">
        <v>336.7399710013251</v>
      </c>
      <c r="I579" s="2">
        <v>0</v>
      </c>
    </row>
    <row r="580" spans="1:9" x14ac:dyDescent="0.3">
      <c r="A580" s="2">
        <v>532</v>
      </c>
      <c r="B580" s="2">
        <v>790.6004365899048</v>
      </c>
      <c r="C580" s="2">
        <v>15.476654368394316</v>
      </c>
      <c r="D580" s="2">
        <v>0</v>
      </c>
      <c r="E580" s="2">
        <v>0</v>
      </c>
      <c r="F580" s="2">
        <v>665.69953074075602</v>
      </c>
      <c r="G580" s="2">
        <v>790.6004365899048</v>
      </c>
      <c r="H580" s="2">
        <v>91.36546950877073</v>
      </c>
      <c r="I580" s="2">
        <v>0</v>
      </c>
    </row>
    <row r="581" spans="1:9" x14ac:dyDescent="0.3">
      <c r="A581" s="2">
        <v>533</v>
      </c>
      <c r="B581" s="2">
        <v>935.46651736082413</v>
      </c>
      <c r="C581" s="2">
        <v>20.290109565765142</v>
      </c>
      <c r="D581" s="2">
        <v>0</v>
      </c>
      <c r="E581" s="2">
        <v>0</v>
      </c>
      <c r="F581" s="2">
        <v>882.13163031274144</v>
      </c>
      <c r="G581" s="2">
        <v>935.46651736082413</v>
      </c>
      <c r="H581" s="2">
        <v>211.41280890294865</v>
      </c>
      <c r="I581" s="2">
        <v>0</v>
      </c>
    </row>
    <row r="582" spans="1:9" x14ac:dyDescent="0.3">
      <c r="A582" s="2">
        <v>534</v>
      </c>
      <c r="B582" s="2">
        <v>984.80185919133191</v>
      </c>
      <c r="C582" s="2">
        <v>21.462901730200485</v>
      </c>
      <c r="D582" s="2">
        <v>0</v>
      </c>
      <c r="E582" s="2">
        <v>0</v>
      </c>
      <c r="F582" s="2">
        <v>673.59668365618768</v>
      </c>
      <c r="G582" s="2">
        <v>984.80185919133191</v>
      </c>
      <c r="H582" s="2">
        <v>487.89163017252895</v>
      </c>
      <c r="I582" s="2">
        <v>0</v>
      </c>
    </row>
    <row r="583" spans="1:9" x14ac:dyDescent="0.3">
      <c r="A583" s="2">
        <v>535</v>
      </c>
      <c r="B583" s="2">
        <v>1259.302828001214</v>
      </c>
      <c r="C583" s="2">
        <v>28.548089860948295</v>
      </c>
      <c r="D583" s="2">
        <v>0</v>
      </c>
      <c r="E583" s="2">
        <v>0</v>
      </c>
      <c r="F583" s="2">
        <v>927.02756558499755</v>
      </c>
      <c r="G583" s="2">
        <v>1259.302828001214</v>
      </c>
      <c r="H583" s="2">
        <v>668.47859250861802</v>
      </c>
      <c r="I583" s="2">
        <v>0</v>
      </c>
    </row>
    <row r="584" spans="1:9" x14ac:dyDescent="0.3">
      <c r="A584" s="2">
        <v>536</v>
      </c>
      <c r="B584" s="2">
        <v>1080.40569951619</v>
      </c>
      <c r="C584" s="2">
        <v>27.303971707777407</v>
      </c>
      <c r="D584" s="2">
        <v>15.457736824519998</v>
      </c>
      <c r="E584" s="2">
        <v>248.13961605303348</v>
      </c>
      <c r="F584" s="2">
        <v>997.21779010441173</v>
      </c>
      <c r="G584" s="2">
        <v>1080.40569951619</v>
      </c>
      <c r="H584" s="2">
        <v>389.1763282795855</v>
      </c>
      <c r="I584" s="2">
        <v>0</v>
      </c>
    </row>
    <row r="585" spans="1:9" x14ac:dyDescent="0.3">
      <c r="A585" s="2">
        <v>537</v>
      </c>
      <c r="B585" s="2">
        <v>768.48324917437412</v>
      </c>
      <c r="C585" s="2">
        <v>15.36794218712002</v>
      </c>
      <c r="D585" s="2">
        <v>0</v>
      </c>
      <c r="E585" s="2">
        <v>0</v>
      </c>
      <c r="F585" s="2">
        <v>445.4818558711022</v>
      </c>
      <c r="G585" s="2">
        <v>768.48324917437412</v>
      </c>
      <c r="H585" s="2">
        <v>322.8291136665257</v>
      </c>
      <c r="I585" s="2">
        <v>0</v>
      </c>
    </row>
    <row r="586" spans="1:9" x14ac:dyDescent="0.3">
      <c r="A586" s="2">
        <v>538</v>
      </c>
      <c r="B586" s="2">
        <v>886.77183768334999</v>
      </c>
      <c r="C586" s="2">
        <v>17.851030207735661</v>
      </c>
      <c r="D586" s="2">
        <v>0</v>
      </c>
      <c r="E586" s="2">
        <v>0</v>
      </c>
      <c r="F586" s="2">
        <v>859.80840620983668</v>
      </c>
      <c r="G586" s="2">
        <v>886.77183768334999</v>
      </c>
      <c r="H586" s="2">
        <v>38.522776880379297</v>
      </c>
      <c r="I586" s="2">
        <v>0</v>
      </c>
    </row>
    <row r="587" spans="1:9" x14ac:dyDescent="0.3">
      <c r="A587" s="2">
        <v>539</v>
      </c>
      <c r="B587" s="2">
        <v>931.55598924846299</v>
      </c>
      <c r="C587" s="2">
        <v>19.776256095660461</v>
      </c>
      <c r="D587" s="2">
        <v>0</v>
      </c>
      <c r="E587" s="2">
        <v>0</v>
      </c>
      <c r="F587" s="2">
        <v>765.9445304436681</v>
      </c>
      <c r="G587" s="2">
        <v>931.55598924846299</v>
      </c>
      <c r="H587" s="2">
        <v>280.12508987391493</v>
      </c>
      <c r="I587" s="2">
        <v>0</v>
      </c>
    </row>
    <row r="588" spans="1:9" x14ac:dyDescent="0.3">
      <c r="A588" s="2">
        <v>540</v>
      </c>
      <c r="B588" s="2">
        <v>1050.6639211057613</v>
      </c>
      <c r="C588" s="2">
        <v>20.813413333224073</v>
      </c>
      <c r="D588" s="2">
        <v>0</v>
      </c>
      <c r="E588" s="2">
        <v>0</v>
      </c>
      <c r="F588" s="2">
        <v>807.66406935391069</v>
      </c>
      <c r="G588" s="2">
        <v>1050.6639211057613</v>
      </c>
      <c r="H588" s="2">
        <v>223.01334286273504</v>
      </c>
      <c r="I588" s="2">
        <v>0</v>
      </c>
    </row>
    <row r="589" spans="1:9" x14ac:dyDescent="0.3">
      <c r="A589" s="2">
        <v>541</v>
      </c>
      <c r="B589" s="2">
        <v>999.34610275852219</v>
      </c>
      <c r="C589" s="2">
        <v>20.31616684737768</v>
      </c>
      <c r="D589" s="2">
        <v>0</v>
      </c>
      <c r="E589" s="2">
        <v>0</v>
      </c>
      <c r="F589" s="2">
        <v>568.50220305900689</v>
      </c>
      <c r="G589" s="2">
        <v>999.34610275852219</v>
      </c>
      <c r="H589" s="2">
        <v>463.76837892023877</v>
      </c>
      <c r="I589" s="2">
        <v>0</v>
      </c>
    </row>
    <row r="590" spans="1:9" x14ac:dyDescent="0.3">
      <c r="A590" s="2">
        <v>542</v>
      </c>
      <c r="B590" s="2">
        <v>986.29126161186787</v>
      </c>
      <c r="C590" s="2">
        <v>21.456871966838612</v>
      </c>
      <c r="D590" s="2">
        <v>0</v>
      </c>
      <c r="E590" s="2">
        <v>0</v>
      </c>
      <c r="F590" s="2">
        <v>965.45598943637901</v>
      </c>
      <c r="G590" s="2">
        <v>986.29126161186787</v>
      </c>
      <c r="H590" s="2">
        <v>193.93994563561409</v>
      </c>
      <c r="I590" s="2">
        <v>0</v>
      </c>
    </row>
    <row r="591" spans="1:9" x14ac:dyDescent="0.3">
      <c r="A591" s="2">
        <v>543</v>
      </c>
      <c r="B591" s="2">
        <v>573.73906781919095</v>
      </c>
      <c r="C591" s="2">
        <v>11.134249657020142</v>
      </c>
      <c r="D591" s="2">
        <v>0</v>
      </c>
      <c r="E591" s="2">
        <v>0</v>
      </c>
      <c r="F591" s="2">
        <v>440.50989864674511</v>
      </c>
      <c r="G591" s="2">
        <v>573.73906781919095</v>
      </c>
      <c r="H591" s="2">
        <v>99.175999236078042</v>
      </c>
      <c r="I591" s="2">
        <v>0</v>
      </c>
    </row>
    <row r="592" spans="1:9" x14ac:dyDescent="0.3">
      <c r="A592" s="2">
        <v>544</v>
      </c>
      <c r="B592" s="2">
        <v>1244.006934203283</v>
      </c>
      <c r="C592" s="2">
        <v>28.345351051288382</v>
      </c>
      <c r="D592" s="2">
        <v>0</v>
      </c>
      <c r="E592" s="2">
        <v>162.14961319141457</v>
      </c>
      <c r="F592" s="2">
        <v>1006.0694463339337</v>
      </c>
      <c r="G592" s="2">
        <v>1244.006934203283</v>
      </c>
      <c r="H592" s="2">
        <v>422.3091114002068</v>
      </c>
      <c r="I592" s="2">
        <v>0</v>
      </c>
    </row>
    <row r="593" spans="1:9" x14ac:dyDescent="0.3">
      <c r="A593" s="2">
        <v>545</v>
      </c>
      <c r="B593" s="2">
        <v>679.19473049013413</v>
      </c>
      <c r="C593" s="2">
        <v>11.71677364396233</v>
      </c>
      <c r="D593" s="2">
        <v>0</v>
      </c>
      <c r="E593" s="2">
        <v>0</v>
      </c>
      <c r="F593" s="2">
        <v>453.20366513032604</v>
      </c>
      <c r="G593" s="2">
        <v>679.19473049013413</v>
      </c>
      <c r="H593" s="2">
        <v>39.278968775772682</v>
      </c>
      <c r="I593" s="2">
        <v>0</v>
      </c>
    </row>
    <row r="594" spans="1:9" x14ac:dyDescent="0.3">
      <c r="A594" s="2">
        <v>546</v>
      </c>
      <c r="B594" s="2">
        <v>696.0132267061249</v>
      </c>
      <c r="C594" s="2">
        <v>13.420833513534848</v>
      </c>
      <c r="D594" s="2">
        <v>0</v>
      </c>
      <c r="E594" s="2">
        <v>0</v>
      </c>
      <c r="F594" s="2">
        <v>562.43882964860995</v>
      </c>
      <c r="G594" s="2">
        <v>696.0132267061249</v>
      </c>
      <c r="H594" s="2">
        <v>83.631294998750036</v>
      </c>
      <c r="I594" s="2">
        <v>0</v>
      </c>
    </row>
    <row r="595" spans="1:9" x14ac:dyDescent="0.3">
      <c r="A595" s="2">
        <v>547</v>
      </c>
      <c r="B595" s="2">
        <v>993.01677300428537</v>
      </c>
      <c r="C595" s="2">
        <v>21.586186875969698</v>
      </c>
      <c r="D595" s="2">
        <v>0</v>
      </c>
      <c r="E595" s="2">
        <v>0</v>
      </c>
      <c r="F595" s="2">
        <v>681.01647604821324</v>
      </c>
      <c r="G595" s="2">
        <v>993.01677300428537</v>
      </c>
      <c r="H595" s="2">
        <v>484.58543854447134</v>
      </c>
      <c r="I595" s="2">
        <v>0</v>
      </c>
    </row>
    <row r="596" spans="1:9" x14ac:dyDescent="0.3">
      <c r="A596" s="2">
        <v>548</v>
      </c>
      <c r="B596" s="2">
        <v>1028.0520997684757</v>
      </c>
      <c r="C596" s="2">
        <v>24.541060187351064</v>
      </c>
      <c r="D596" s="2">
        <v>0</v>
      </c>
      <c r="E596" s="2">
        <v>68.899165574907784</v>
      </c>
      <c r="F596" s="2">
        <v>832.01560046905638</v>
      </c>
      <c r="G596" s="2">
        <v>1028.0520997684757</v>
      </c>
      <c r="H596" s="2">
        <v>525.13915292266665</v>
      </c>
      <c r="I596" s="2">
        <v>0</v>
      </c>
    </row>
    <row r="597" spans="1:9" x14ac:dyDescent="0.3">
      <c r="A597" s="2">
        <v>549</v>
      </c>
      <c r="B597" s="2">
        <v>1193.6972383504931</v>
      </c>
      <c r="C597" s="2">
        <v>24.172146895086186</v>
      </c>
      <c r="D597" s="2">
        <v>0</v>
      </c>
      <c r="E597" s="2">
        <v>0</v>
      </c>
      <c r="F597" s="2">
        <v>725.78056264077077</v>
      </c>
      <c r="G597" s="2">
        <v>1193.6972383504931</v>
      </c>
      <c r="H597" s="2">
        <v>497.7368885173546</v>
      </c>
      <c r="I597" s="2">
        <v>0</v>
      </c>
    </row>
    <row r="598" spans="1:9" x14ac:dyDescent="0.3">
      <c r="A598" s="2">
        <v>550</v>
      </c>
      <c r="B598" s="2">
        <v>1108.5296155854721</v>
      </c>
      <c r="C598" s="2">
        <v>23.39874883947007</v>
      </c>
      <c r="D598" s="2">
        <v>0</v>
      </c>
      <c r="E598" s="2">
        <v>0</v>
      </c>
      <c r="F598" s="2">
        <v>844.6593277598181</v>
      </c>
      <c r="G598" s="2">
        <v>1108.5296155854721</v>
      </c>
      <c r="H598" s="2">
        <v>386.68594060171654</v>
      </c>
      <c r="I598" s="2">
        <v>0</v>
      </c>
    </row>
    <row r="599" spans="1:9" x14ac:dyDescent="0.3">
      <c r="A599" s="2">
        <v>551</v>
      </c>
      <c r="B599" s="2">
        <v>745.24636030158263</v>
      </c>
      <c r="C599" s="2">
        <v>15.544207380241232</v>
      </c>
      <c r="D599" s="2">
        <v>0</v>
      </c>
      <c r="E599" s="2">
        <v>0</v>
      </c>
      <c r="F599" s="2">
        <v>489.24877659206413</v>
      </c>
      <c r="G599" s="2">
        <v>745.24636030158263</v>
      </c>
      <c r="H599" s="2">
        <v>319.92560113047648</v>
      </c>
      <c r="I599" s="2">
        <v>0</v>
      </c>
    </row>
    <row r="600" spans="1:9" x14ac:dyDescent="0.3">
      <c r="A600" s="2">
        <v>552</v>
      </c>
      <c r="B600" s="2">
        <v>955.01399855420459</v>
      </c>
      <c r="C600" s="2">
        <v>20.505569285883468</v>
      </c>
      <c r="D600" s="2">
        <v>0</v>
      </c>
      <c r="E600" s="2">
        <v>0</v>
      </c>
      <c r="F600" s="2">
        <v>657.75920287631743</v>
      </c>
      <c r="G600" s="2">
        <v>955.01399855420459</v>
      </c>
      <c r="H600" s="2">
        <v>437.78372715782461</v>
      </c>
      <c r="I600" s="2">
        <v>0</v>
      </c>
    </row>
    <row r="601" spans="1:9" x14ac:dyDescent="0.3">
      <c r="A601" s="2">
        <v>553</v>
      </c>
      <c r="B601" s="2">
        <v>1190.1559568370444</v>
      </c>
      <c r="C601" s="2">
        <v>26.465762065760806</v>
      </c>
      <c r="D601" s="2">
        <v>0</v>
      </c>
      <c r="E601" s="2">
        <v>48.028248113768086</v>
      </c>
      <c r="F601" s="2">
        <v>887.82349671453562</v>
      </c>
      <c r="G601" s="2">
        <v>1190.1559568370444</v>
      </c>
      <c r="H601" s="2">
        <v>520.56850491073237</v>
      </c>
      <c r="I601" s="2">
        <v>0</v>
      </c>
    </row>
    <row r="602" spans="1:9" x14ac:dyDescent="0.3">
      <c r="A602" s="2">
        <v>554</v>
      </c>
      <c r="B602" s="2">
        <v>715.41485935348101</v>
      </c>
      <c r="C602" s="2">
        <v>12.81879755008265</v>
      </c>
      <c r="D602" s="2">
        <v>0</v>
      </c>
      <c r="E602" s="2">
        <v>0</v>
      </c>
      <c r="F602" s="2">
        <v>426.85975841526624</v>
      </c>
      <c r="G602" s="2">
        <v>715.41485935348101</v>
      </c>
      <c r="H602" s="2">
        <v>139.60513723951772</v>
      </c>
      <c r="I602" s="2">
        <v>0</v>
      </c>
    </row>
    <row r="603" spans="1:9" x14ac:dyDescent="0.3">
      <c r="A603" s="2">
        <v>555</v>
      </c>
      <c r="B603" s="2">
        <v>770.92212902285928</v>
      </c>
      <c r="C603" s="2">
        <v>16.243307416316995</v>
      </c>
      <c r="D603" s="2">
        <v>0</v>
      </c>
      <c r="E603" s="2">
        <v>0</v>
      </c>
      <c r="F603" s="2">
        <v>508.30824923073942</v>
      </c>
      <c r="G603" s="2">
        <v>770.92212902285928</v>
      </c>
      <c r="H603" s="2">
        <v>345.10036337810061</v>
      </c>
      <c r="I603" s="2">
        <v>0</v>
      </c>
    </row>
    <row r="604" spans="1:9" x14ac:dyDescent="0.3">
      <c r="A604" s="2">
        <v>556</v>
      </c>
      <c r="B604" s="2">
        <v>726.62077884622477</v>
      </c>
      <c r="C604" s="2">
        <v>13.665396782279309</v>
      </c>
      <c r="D604" s="2">
        <v>0</v>
      </c>
      <c r="E604" s="2">
        <v>0</v>
      </c>
      <c r="F604" s="2">
        <v>463.43167965174507</v>
      </c>
      <c r="G604" s="2">
        <v>726.62077884622477</v>
      </c>
      <c r="H604" s="2">
        <v>176.487219729961</v>
      </c>
      <c r="I604" s="2">
        <v>0</v>
      </c>
    </row>
    <row r="605" spans="1:9" x14ac:dyDescent="0.3">
      <c r="A605" s="2">
        <v>557</v>
      </c>
      <c r="B605" s="2">
        <v>1044.0544016937224</v>
      </c>
      <c r="C605" s="2">
        <v>22.825535002033327</v>
      </c>
      <c r="D605" s="2">
        <v>0</v>
      </c>
      <c r="E605" s="2">
        <v>0</v>
      </c>
      <c r="F605" s="2">
        <v>967.49230086456805</v>
      </c>
      <c r="G605" s="2">
        <v>1044.0544016937224</v>
      </c>
      <c r="H605" s="2">
        <v>271.0067976450423</v>
      </c>
      <c r="I605" s="2">
        <v>0</v>
      </c>
    </row>
    <row r="606" spans="1:9" x14ac:dyDescent="0.3">
      <c r="A606" s="2">
        <v>558</v>
      </c>
      <c r="B606" s="2">
        <v>942.60882867449027</v>
      </c>
      <c r="C606" s="2">
        <v>19.330784531028939</v>
      </c>
      <c r="D606" s="2">
        <v>0</v>
      </c>
      <c r="E606" s="2">
        <v>0</v>
      </c>
      <c r="F606" s="2">
        <v>634.27397662687122</v>
      </c>
      <c r="G606" s="2">
        <v>942.60882867449027</v>
      </c>
      <c r="H606" s="2">
        <v>356.19564780153223</v>
      </c>
      <c r="I606" s="2">
        <v>0</v>
      </c>
    </row>
    <row r="607" spans="1:9" x14ac:dyDescent="0.3">
      <c r="A607" s="2">
        <v>559</v>
      </c>
      <c r="B607" s="2">
        <v>780.92058107764433</v>
      </c>
      <c r="C607" s="2">
        <v>17.288696027912831</v>
      </c>
      <c r="D607" s="2">
        <v>0</v>
      </c>
      <c r="E607" s="2">
        <v>0</v>
      </c>
      <c r="F607" s="2">
        <v>720.44626341515595</v>
      </c>
      <c r="G607" s="2">
        <v>780.92058107764433</v>
      </c>
      <c r="H607" s="2">
        <v>227.5027582984826</v>
      </c>
      <c r="I607" s="2">
        <v>0</v>
      </c>
    </row>
    <row r="608" spans="1:9" x14ac:dyDescent="0.3">
      <c r="A608" s="2">
        <v>560</v>
      </c>
      <c r="B608" s="2">
        <v>873.05116990897932</v>
      </c>
      <c r="C608" s="2">
        <v>16.299814250459171</v>
      </c>
      <c r="D608" s="2">
        <v>0</v>
      </c>
      <c r="E608" s="2">
        <v>0</v>
      </c>
      <c r="F608" s="2">
        <v>653.12738598661417</v>
      </c>
      <c r="G608" s="2">
        <v>873.05116990897932</v>
      </c>
      <c r="H608" s="2">
        <v>103.80286915032366</v>
      </c>
      <c r="I608" s="2">
        <v>0</v>
      </c>
    </row>
    <row r="609" spans="1:9" x14ac:dyDescent="0.3">
      <c r="A609" s="2">
        <v>561</v>
      </c>
      <c r="B609" s="2">
        <v>1216.5357938499128</v>
      </c>
      <c r="C609" s="2">
        <v>24.70858150437169</v>
      </c>
      <c r="D609" s="2">
        <v>0</v>
      </c>
      <c r="E609" s="2">
        <v>0</v>
      </c>
      <c r="F609" s="2">
        <v>793.11719675644758</v>
      </c>
      <c r="G609" s="2">
        <v>1216.5357938499128</v>
      </c>
      <c r="H609" s="2">
        <v>461.20515983080895</v>
      </c>
      <c r="I609" s="2">
        <v>0</v>
      </c>
    </row>
    <row r="610" spans="1:9" x14ac:dyDescent="0.3">
      <c r="A610" s="2">
        <v>562</v>
      </c>
      <c r="B610" s="2">
        <v>755.26464148365994</v>
      </c>
      <c r="C610" s="2">
        <v>15.347722487501734</v>
      </c>
      <c r="D610" s="2">
        <v>0</v>
      </c>
      <c r="E610" s="2">
        <v>0</v>
      </c>
      <c r="F610" s="2">
        <v>622.99625731088281</v>
      </c>
      <c r="G610" s="2">
        <v>755.26464148365994</v>
      </c>
      <c r="H610" s="2">
        <v>156.51134995563052</v>
      </c>
      <c r="I610" s="2">
        <v>0</v>
      </c>
    </row>
    <row r="611" spans="1:9" x14ac:dyDescent="0.3">
      <c r="A611" s="2">
        <v>563</v>
      </c>
      <c r="B611" s="2">
        <v>1043.2680765981859</v>
      </c>
      <c r="C611" s="2">
        <v>21.430624279617852</v>
      </c>
      <c r="D611" s="2">
        <v>0</v>
      </c>
      <c r="E611" s="2">
        <v>0</v>
      </c>
      <c r="F611" s="2">
        <v>592.27737394729456</v>
      </c>
      <c r="G611" s="2">
        <v>1043.2680765981859</v>
      </c>
      <c r="H611" s="2">
        <v>507.5169774163046</v>
      </c>
      <c r="I611" s="2">
        <v>0</v>
      </c>
    </row>
    <row r="612" spans="1:9" x14ac:dyDescent="0.3">
      <c r="A612" s="2">
        <v>564</v>
      </c>
      <c r="B612" s="2">
        <v>1044.3629169259043</v>
      </c>
      <c r="C612" s="2">
        <v>21.906156236101452</v>
      </c>
      <c r="D612" s="2">
        <v>0</v>
      </c>
      <c r="E612" s="2">
        <v>0</v>
      </c>
      <c r="F612" s="2">
        <v>853.015706874736</v>
      </c>
      <c r="G612" s="2">
        <v>1044.3629169259043</v>
      </c>
      <c r="H612" s="2">
        <v>293.2369998095046</v>
      </c>
      <c r="I612" s="2">
        <v>0</v>
      </c>
    </row>
    <row r="613" spans="1:9" x14ac:dyDescent="0.3">
      <c r="A613" s="2">
        <v>565</v>
      </c>
      <c r="B613" s="2">
        <v>822.8557252796586</v>
      </c>
      <c r="C613" s="2">
        <v>16.491813214495078</v>
      </c>
      <c r="D613" s="2">
        <v>0</v>
      </c>
      <c r="E613" s="2">
        <v>6.4126983488242786</v>
      </c>
      <c r="F613" s="2">
        <v>659.82675812574234</v>
      </c>
      <c r="G613" s="2">
        <v>822.8557252796586</v>
      </c>
      <c r="H613" s="2">
        <v>160.08613969528278</v>
      </c>
      <c r="I613" s="2">
        <v>0</v>
      </c>
    </row>
    <row r="614" spans="1:9" x14ac:dyDescent="0.3">
      <c r="A614" s="2">
        <v>566</v>
      </c>
      <c r="B614" s="2">
        <v>1032.5891433799216</v>
      </c>
      <c r="C614" s="2">
        <v>22.898812764052082</v>
      </c>
      <c r="D614" s="2">
        <v>0</v>
      </c>
      <c r="E614" s="2">
        <v>0</v>
      </c>
      <c r="F614" s="2">
        <v>720.16989105521134</v>
      </c>
      <c r="G614" s="2">
        <v>1032.5891433799216</v>
      </c>
      <c r="H614" s="2">
        <v>537.12224197007527</v>
      </c>
      <c r="I614" s="2">
        <v>0</v>
      </c>
    </row>
    <row r="615" spans="1:9" x14ac:dyDescent="0.3">
      <c r="A615" s="2">
        <v>567</v>
      </c>
      <c r="B615" s="2">
        <v>804.40766099063103</v>
      </c>
      <c r="C615" s="2">
        <v>17.082025613680521</v>
      </c>
      <c r="D615" s="2">
        <v>0</v>
      </c>
      <c r="E615" s="2">
        <v>0</v>
      </c>
      <c r="F615" s="2">
        <v>697.31823742137431</v>
      </c>
      <c r="G615" s="2">
        <v>804.40766099063103</v>
      </c>
      <c r="H615" s="2">
        <v>206.47666295604677</v>
      </c>
      <c r="I615" s="2">
        <v>0</v>
      </c>
    </row>
    <row r="616" spans="1:9" x14ac:dyDescent="0.3">
      <c r="A616" s="2">
        <v>568</v>
      </c>
      <c r="B616" s="2">
        <v>640.07861407981636</v>
      </c>
      <c r="C616" s="2">
        <v>11.957903961685833</v>
      </c>
      <c r="D616" s="2">
        <v>0</v>
      </c>
      <c r="E616" s="2">
        <v>0</v>
      </c>
      <c r="F616" s="2">
        <v>553.30628049623601</v>
      </c>
      <c r="G616" s="2">
        <v>640.07861407981636</v>
      </c>
      <c r="H616" s="2">
        <v>2.4055015925309817</v>
      </c>
      <c r="I616" s="2">
        <v>0</v>
      </c>
    </row>
    <row r="617" spans="1:9" x14ac:dyDescent="0.3">
      <c r="A617" s="2">
        <v>569</v>
      </c>
      <c r="B617" s="2">
        <v>640.26769557455964</v>
      </c>
      <c r="C617" s="2">
        <v>12.807609761810753</v>
      </c>
      <c r="D617" s="2">
        <v>0</v>
      </c>
      <c r="E617" s="2">
        <v>0</v>
      </c>
      <c r="F617" s="2">
        <v>590.67914207893523</v>
      </c>
      <c r="G617" s="2">
        <v>640.26769557455964</v>
      </c>
      <c r="H617" s="2">
        <v>49.814138527580326</v>
      </c>
      <c r="I617" s="2">
        <v>0</v>
      </c>
    </row>
    <row r="618" spans="1:9" x14ac:dyDescent="0.3">
      <c r="A618" s="2">
        <v>570</v>
      </c>
      <c r="B618" s="2">
        <v>1202.0130774162039</v>
      </c>
      <c r="C618" s="2">
        <v>26.240937090100314</v>
      </c>
      <c r="D618" s="2">
        <v>0</v>
      </c>
      <c r="E618" s="2">
        <v>0</v>
      </c>
      <c r="F618" s="2">
        <v>924.35123039131645</v>
      </c>
      <c r="G618" s="2">
        <v>1202.0130774162039</v>
      </c>
      <c r="H618" s="2">
        <v>497.72940120251087</v>
      </c>
      <c r="I618" s="2">
        <v>0</v>
      </c>
    </row>
    <row r="619" spans="1:9" x14ac:dyDescent="0.3">
      <c r="A619" s="2">
        <v>571</v>
      </c>
      <c r="B619" s="2">
        <v>906.73663788564272</v>
      </c>
      <c r="C619" s="2">
        <v>19.366858244240333</v>
      </c>
      <c r="D619" s="2">
        <v>0</v>
      </c>
      <c r="E619" s="2">
        <v>0</v>
      </c>
      <c r="F619" s="2">
        <v>765.37039871005913</v>
      </c>
      <c r="G619" s="2">
        <v>906.73663788564272</v>
      </c>
      <c r="H619" s="2">
        <v>264.57878782833131</v>
      </c>
      <c r="I619" s="2">
        <v>0</v>
      </c>
    </row>
    <row r="620" spans="1:9" x14ac:dyDescent="0.3">
      <c r="A620" s="2">
        <v>572</v>
      </c>
      <c r="B620" s="2">
        <v>1007.1057626264937</v>
      </c>
      <c r="C620" s="2">
        <v>21.539685484707846</v>
      </c>
      <c r="D620" s="2">
        <v>0</v>
      </c>
      <c r="E620" s="2">
        <v>0</v>
      </c>
      <c r="F620" s="2">
        <v>677.27633646039021</v>
      </c>
      <c r="G620" s="2">
        <v>1007.1057626264937</v>
      </c>
      <c r="H620" s="2">
        <v>469.58644938390034</v>
      </c>
      <c r="I620" s="2">
        <v>0</v>
      </c>
    </row>
    <row r="621" spans="1:9" x14ac:dyDescent="0.3">
      <c r="A621" s="2">
        <v>573</v>
      </c>
      <c r="B621" s="2">
        <v>1139.6429203842526</v>
      </c>
      <c r="C621" s="2">
        <v>25.714759679455838</v>
      </c>
      <c r="D621" s="2">
        <v>0</v>
      </c>
      <c r="E621" s="2">
        <v>0</v>
      </c>
      <c r="F621" s="2">
        <v>908.75684506863831</v>
      </c>
      <c r="G621" s="2">
        <v>1139.6429203842526</v>
      </c>
      <c r="H621" s="2">
        <v>523.07620249269303</v>
      </c>
      <c r="I621" s="2">
        <v>0</v>
      </c>
    </row>
    <row r="622" spans="1:9" x14ac:dyDescent="0.3">
      <c r="A622" s="2">
        <v>574</v>
      </c>
      <c r="B622" s="2">
        <v>1039.7306065214552</v>
      </c>
      <c r="C622" s="2">
        <v>20.947006718018159</v>
      </c>
      <c r="D622" s="2">
        <v>0</v>
      </c>
      <c r="E622" s="2">
        <v>0</v>
      </c>
      <c r="F622" s="2">
        <v>809.98013405138954</v>
      </c>
      <c r="G622" s="2">
        <v>1039.7306065214552</v>
      </c>
      <c r="H622" s="2">
        <v>244.98993122897082</v>
      </c>
      <c r="I622" s="2">
        <v>0</v>
      </c>
    </row>
    <row r="623" spans="1:9" x14ac:dyDescent="0.3">
      <c r="A623" s="2">
        <v>575</v>
      </c>
      <c r="B623" s="2">
        <v>913.9746958819992</v>
      </c>
      <c r="C623" s="2">
        <v>19.262203962288044</v>
      </c>
      <c r="D623" s="2">
        <v>0</v>
      </c>
      <c r="E623" s="2">
        <v>0</v>
      </c>
      <c r="F623" s="2">
        <v>787.34247935955818</v>
      </c>
      <c r="G623" s="2">
        <v>913.9746958819992</v>
      </c>
      <c r="H623" s="2">
        <v>224.9032209872471</v>
      </c>
      <c r="I623" s="2">
        <v>0</v>
      </c>
    </row>
    <row r="624" spans="1:9" x14ac:dyDescent="0.3">
      <c r="A624" s="2">
        <v>576</v>
      </c>
      <c r="B624" s="2">
        <v>975.46991669086219</v>
      </c>
      <c r="C624" s="2">
        <v>18.626141132191037</v>
      </c>
      <c r="D624" s="2">
        <v>0</v>
      </c>
      <c r="E624" s="2">
        <v>0</v>
      </c>
      <c r="F624" s="2">
        <v>674.43788591361795</v>
      </c>
      <c r="G624" s="2">
        <v>975.46991669086219</v>
      </c>
      <c r="H624" s="2">
        <v>212.70631061462336</v>
      </c>
      <c r="I624" s="2">
        <v>0</v>
      </c>
    </row>
    <row r="625" spans="1:9" x14ac:dyDescent="0.3">
      <c r="A625" s="2">
        <v>577</v>
      </c>
      <c r="B625" s="2">
        <v>1063.1644400846353</v>
      </c>
      <c r="C625" s="2">
        <v>26.054370663581871</v>
      </c>
      <c r="D625" s="2">
        <v>11.721368802158167</v>
      </c>
      <c r="E625" s="2">
        <v>99.635959749449057</v>
      </c>
      <c r="F625" s="2">
        <v>923.06162153280911</v>
      </c>
      <c r="G625" s="2">
        <v>1063.1644400846353</v>
      </c>
      <c r="H625" s="2">
        <v>507.85367618913551</v>
      </c>
      <c r="I625" s="2">
        <v>0</v>
      </c>
    </row>
    <row r="626" spans="1:9" x14ac:dyDescent="0.3">
      <c r="A626" s="2">
        <v>578</v>
      </c>
      <c r="B626" s="2">
        <v>1000.7166762724064</v>
      </c>
      <c r="C626" s="2">
        <v>21.69959303219666</v>
      </c>
      <c r="D626" s="2">
        <v>0</v>
      </c>
      <c r="E626" s="2">
        <v>0</v>
      </c>
      <c r="F626" s="2">
        <v>746.59103624627983</v>
      </c>
      <c r="G626" s="2">
        <v>1000.7166762724064</v>
      </c>
      <c r="H626" s="2">
        <v>422.6515907009798</v>
      </c>
      <c r="I626" s="2">
        <v>0</v>
      </c>
    </row>
    <row r="627" spans="1:9" x14ac:dyDescent="0.3">
      <c r="A627" s="2">
        <v>579</v>
      </c>
      <c r="B627" s="2">
        <v>862.13835318815518</v>
      </c>
      <c r="C627" s="2">
        <v>16.877022449303684</v>
      </c>
      <c r="D627" s="2">
        <v>0</v>
      </c>
      <c r="E627" s="2">
        <v>0</v>
      </c>
      <c r="F627" s="2">
        <v>739.41842767931189</v>
      </c>
      <c r="G627" s="2">
        <v>862.13835318815518</v>
      </c>
      <c r="H627" s="2">
        <v>86.145464062901283</v>
      </c>
      <c r="I627" s="2">
        <v>0</v>
      </c>
    </row>
    <row r="628" spans="1:9" x14ac:dyDescent="0.3">
      <c r="A628" s="2">
        <v>580</v>
      </c>
      <c r="B628" s="2">
        <v>1002.6685455454326</v>
      </c>
      <c r="C628" s="2">
        <v>21.838852743984582</v>
      </c>
      <c r="D628" s="2">
        <v>0</v>
      </c>
      <c r="E628" s="2">
        <v>0</v>
      </c>
      <c r="F628" s="2">
        <v>761.64968147946001</v>
      </c>
      <c r="G628" s="2">
        <v>1002.6685455454326</v>
      </c>
      <c r="H628" s="2">
        <v>419.56704737356586</v>
      </c>
      <c r="I628" s="2">
        <v>0</v>
      </c>
    </row>
    <row r="629" spans="1:9" x14ac:dyDescent="0.3">
      <c r="A629" s="2">
        <v>581</v>
      </c>
      <c r="B629" s="2">
        <v>1399.9759908955934</v>
      </c>
      <c r="C629" s="2">
        <v>35.237960002464646</v>
      </c>
      <c r="D629" s="2">
        <v>31.424726720618992</v>
      </c>
      <c r="E629" s="2">
        <v>235.24524029777808</v>
      </c>
      <c r="F629" s="2">
        <v>1182.8650513955386</v>
      </c>
      <c r="G629" s="2">
        <v>1399.9759908955934</v>
      </c>
      <c r="H629" s="2">
        <v>674.28499093693517</v>
      </c>
      <c r="I629" s="2">
        <v>0</v>
      </c>
    </row>
    <row r="630" spans="1:9" x14ac:dyDescent="0.3">
      <c r="A630" s="2">
        <v>582</v>
      </c>
      <c r="B630" s="2">
        <v>839.72668080656103</v>
      </c>
      <c r="C630" s="2">
        <v>18.356370020308606</v>
      </c>
      <c r="D630" s="2">
        <v>0</v>
      </c>
      <c r="E630" s="2">
        <v>0</v>
      </c>
      <c r="F630" s="2">
        <v>541.47965982622327</v>
      </c>
      <c r="G630" s="2">
        <v>839.72668080656103</v>
      </c>
      <c r="H630" s="2">
        <v>454.43066139807615</v>
      </c>
      <c r="I630" s="2">
        <v>0</v>
      </c>
    </row>
    <row r="631" spans="1:9" x14ac:dyDescent="0.3">
      <c r="A631" s="2">
        <v>583</v>
      </c>
      <c r="B631" s="2">
        <v>1132.6537451493714</v>
      </c>
      <c r="C631" s="2">
        <v>25.666416800530833</v>
      </c>
      <c r="D631" s="2">
        <v>0</v>
      </c>
      <c r="E631" s="2">
        <v>15.492264905369666</v>
      </c>
      <c r="F631" s="2">
        <v>1006.7797619955845</v>
      </c>
      <c r="G631" s="2">
        <v>1132.6537451493714</v>
      </c>
      <c r="H631" s="2">
        <v>411.71590800275771</v>
      </c>
      <c r="I631" s="2">
        <v>0</v>
      </c>
    </row>
    <row r="632" spans="1:9" x14ac:dyDescent="0.3">
      <c r="A632" s="2">
        <v>584</v>
      </c>
      <c r="B632" s="2">
        <v>983.93729544750249</v>
      </c>
      <c r="C632" s="2">
        <v>19.188500321942357</v>
      </c>
      <c r="D632" s="2">
        <v>0</v>
      </c>
      <c r="E632" s="2">
        <v>0</v>
      </c>
      <c r="F632" s="2">
        <v>591.34712529449553</v>
      </c>
      <c r="G632" s="2">
        <v>983.93729544750249</v>
      </c>
      <c r="H632" s="2">
        <v>343.56561145223759</v>
      </c>
      <c r="I632" s="2">
        <v>0</v>
      </c>
    </row>
    <row r="633" spans="1:9" x14ac:dyDescent="0.3">
      <c r="A633" s="2">
        <v>585</v>
      </c>
      <c r="B633" s="2">
        <v>1272.8492250402664</v>
      </c>
      <c r="C633" s="2">
        <v>27.071667672257735</v>
      </c>
      <c r="D633" s="2">
        <v>0</v>
      </c>
      <c r="E633" s="2">
        <v>7.773389934161969</v>
      </c>
      <c r="F633" s="2">
        <v>915.69541215144591</v>
      </c>
      <c r="G633" s="2">
        <v>1272.8492250402664</v>
      </c>
      <c r="H633" s="2">
        <v>510.84874009989926</v>
      </c>
      <c r="I633" s="2">
        <v>0</v>
      </c>
    </row>
    <row r="634" spans="1:9" x14ac:dyDescent="0.3">
      <c r="A634" s="2">
        <v>586</v>
      </c>
      <c r="B634" s="2">
        <v>895.00916575312112</v>
      </c>
      <c r="C634" s="2">
        <v>17.410889484112325</v>
      </c>
      <c r="D634" s="2">
        <v>0</v>
      </c>
      <c r="E634" s="2">
        <v>0</v>
      </c>
      <c r="F634" s="2">
        <v>825.65937033903469</v>
      </c>
      <c r="G634" s="2">
        <v>895.00916575312112</v>
      </c>
      <c r="H634" s="2">
        <v>20.420412319076149</v>
      </c>
      <c r="I634" s="2">
        <v>0</v>
      </c>
    </row>
    <row r="635" spans="1:9" x14ac:dyDescent="0.3">
      <c r="A635" s="2">
        <v>587</v>
      </c>
      <c r="B635" s="2">
        <v>1069.5001410298028</v>
      </c>
      <c r="C635" s="2">
        <v>25.102228353844961</v>
      </c>
      <c r="D635" s="2">
        <v>0</v>
      </c>
      <c r="E635" s="2">
        <v>144.52434911116779</v>
      </c>
      <c r="F635" s="2">
        <v>919.45824094821933</v>
      </c>
      <c r="G635" s="2">
        <v>1069.5001410298028</v>
      </c>
      <c r="H635" s="2">
        <v>376.74010429530654</v>
      </c>
      <c r="I635" s="2">
        <v>0</v>
      </c>
    </row>
    <row r="636" spans="1:9" x14ac:dyDescent="0.3">
      <c r="A636" s="2">
        <v>588</v>
      </c>
      <c r="B636" s="2">
        <v>1040.6199128479984</v>
      </c>
      <c r="C636" s="2">
        <v>24.967120818989198</v>
      </c>
      <c r="D636" s="2">
        <v>0</v>
      </c>
      <c r="E636" s="2">
        <v>0</v>
      </c>
      <c r="F636" s="2">
        <v>938.26483012870699</v>
      </c>
      <c r="G636" s="2">
        <v>1040.6199128479984</v>
      </c>
      <c r="H636" s="2">
        <v>517.82733892221449</v>
      </c>
      <c r="I636" s="2">
        <v>0</v>
      </c>
    </row>
    <row r="637" spans="1:9" x14ac:dyDescent="0.3">
      <c r="A637" s="2">
        <v>589</v>
      </c>
      <c r="B637" s="2">
        <v>989.84126119334815</v>
      </c>
      <c r="C637" s="2">
        <v>21.858561404661227</v>
      </c>
      <c r="D637" s="2">
        <v>0</v>
      </c>
      <c r="E637" s="2">
        <v>18.134788817986191</v>
      </c>
      <c r="F637" s="2">
        <v>869.35671386166405</v>
      </c>
      <c r="G637" s="2">
        <v>989.84126119334815</v>
      </c>
      <c r="H637" s="2">
        <v>308.52337659312388</v>
      </c>
      <c r="I637" s="2">
        <v>0</v>
      </c>
    </row>
    <row r="638" spans="1:9" x14ac:dyDescent="0.3">
      <c r="A638" s="2">
        <v>590</v>
      </c>
      <c r="B638" s="2">
        <v>845.24974606286196</v>
      </c>
      <c r="C638" s="2">
        <v>17.442303885559795</v>
      </c>
      <c r="D638" s="2">
        <v>0</v>
      </c>
      <c r="E638" s="2">
        <v>0</v>
      </c>
      <c r="F638" s="2">
        <v>552.05337173391126</v>
      </c>
      <c r="G638" s="2">
        <v>845.24974606286196</v>
      </c>
      <c r="H638" s="2">
        <v>346.92727075920629</v>
      </c>
      <c r="I638" s="2">
        <v>0</v>
      </c>
    </row>
    <row r="639" spans="1:9" x14ac:dyDescent="0.3">
      <c r="A639" s="2">
        <v>591</v>
      </c>
      <c r="B639" s="2">
        <v>953.09028245898253</v>
      </c>
      <c r="C639" s="2">
        <v>21.001757640820198</v>
      </c>
      <c r="D639" s="2">
        <v>0</v>
      </c>
      <c r="E639" s="2">
        <v>0</v>
      </c>
      <c r="F639" s="2">
        <v>735.77212024262735</v>
      </c>
      <c r="G639" s="2">
        <v>953.09028245898253</v>
      </c>
      <c r="H639" s="2">
        <v>411.31336138040979</v>
      </c>
      <c r="I639" s="2">
        <v>0</v>
      </c>
    </row>
    <row r="640" spans="1:9" x14ac:dyDescent="0.3">
      <c r="A640" s="2">
        <v>592</v>
      </c>
      <c r="B640" s="2">
        <v>867.55304031097739</v>
      </c>
      <c r="C640" s="2">
        <v>16.462089568708343</v>
      </c>
      <c r="D640" s="2">
        <v>0</v>
      </c>
      <c r="E640" s="2">
        <v>0</v>
      </c>
      <c r="F640" s="2">
        <v>603.96504960236734</v>
      </c>
      <c r="G640" s="2">
        <v>867.55304031097739</v>
      </c>
      <c r="H640" s="2">
        <v>174.69086695748956</v>
      </c>
      <c r="I640" s="2">
        <v>0</v>
      </c>
    </row>
    <row r="641" spans="1:9" x14ac:dyDescent="0.3">
      <c r="A641" s="2">
        <v>593</v>
      </c>
      <c r="B641" s="2">
        <v>1027.1916722903738</v>
      </c>
      <c r="C641" s="2">
        <v>22.564761193687652</v>
      </c>
      <c r="D641" s="2">
        <v>0</v>
      </c>
      <c r="E641" s="2">
        <v>4.317122258092013</v>
      </c>
      <c r="F641" s="2">
        <v>927.36707295402266</v>
      </c>
      <c r="G641" s="2">
        <v>1027.1916722903738</v>
      </c>
      <c r="H641" s="2">
        <v>297.60025186627672</v>
      </c>
      <c r="I641" s="2">
        <v>0</v>
      </c>
    </row>
    <row r="642" spans="1:9" x14ac:dyDescent="0.3">
      <c r="A642" s="2">
        <v>594</v>
      </c>
      <c r="B642" s="2">
        <v>912.11279870179851</v>
      </c>
      <c r="C642" s="2">
        <v>17.33377110702034</v>
      </c>
      <c r="D642" s="2">
        <v>0</v>
      </c>
      <c r="E642" s="2">
        <v>0</v>
      </c>
      <c r="F642" s="2">
        <v>664.37867198902813</v>
      </c>
      <c r="G642" s="2">
        <v>912.11279870179851</v>
      </c>
      <c r="H642" s="2">
        <v>156.88564001120722</v>
      </c>
      <c r="I642" s="2">
        <v>0</v>
      </c>
    </row>
    <row r="643" spans="1:9" x14ac:dyDescent="0.3">
      <c r="A643" s="2">
        <v>595</v>
      </c>
      <c r="B643" s="2">
        <v>928.86203221189135</v>
      </c>
      <c r="C643" s="2">
        <v>18.690640372051355</v>
      </c>
      <c r="D643" s="2">
        <v>0</v>
      </c>
      <c r="E643" s="2">
        <v>0</v>
      </c>
      <c r="F643" s="2">
        <v>744.82066664321655</v>
      </c>
      <c r="G643" s="2">
        <v>928.86203221189135</v>
      </c>
      <c r="H643" s="2">
        <v>195.38133835002736</v>
      </c>
      <c r="I643" s="2">
        <v>0</v>
      </c>
    </row>
    <row r="644" spans="1:9" x14ac:dyDescent="0.3">
      <c r="A644" s="2">
        <v>596</v>
      </c>
      <c r="B644" s="2">
        <v>935.18374662466249</v>
      </c>
      <c r="C644" s="2">
        <v>19.80343231638922</v>
      </c>
      <c r="D644" s="2">
        <v>0</v>
      </c>
      <c r="E644" s="2">
        <v>0</v>
      </c>
      <c r="F644" s="2">
        <v>747.43715808554384</v>
      </c>
      <c r="G644" s="2">
        <v>935.18374662466249</v>
      </c>
      <c r="H644" s="2">
        <v>297.72232692871557</v>
      </c>
      <c r="I644" s="2">
        <v>0</v>
      </c>
    </row>
    <row r="645" spans="1:9" x14ac:dyDescent="0.3">
      <c r="A645" s="2">
        <v>597</v>
      </c>
      <c r="B645" s="2">
        <v>1036.7603490957063</v>
      </c>
      <c r="C645" s="2">
        <v>22.044868185732948</v>
      </c>
      <c r="D645" s="2">
        <v>0</v>
      </c>
      <c r="E645" s="2">
        <v>0</v>
      </c>
      <c r="F645" s="2">
        <v>762.20566234282433</v>
      </c>
      <c r="G645" s="2">
        <v>1036.7603490957063</v>
      </c>
      <c r="H645" s="2">
        <v>405.52080713476425</v>
      </c>
      <c r="I645" s="2">
        <v>0</v>
      </c>
    </row>
    <row r="646" spans="1:9" x14ac:dyDescent="0.3">
      <c r="A646" s="2">
        <v>598</v>
      </c>
      <c r="B646" s="2">
        <v>848.4623169934498</v>
      </c>
      <c r="C646" s="2">
        <v>17.744862839600099</v>
      </c>
      <c r="D646" s="2">
        <v>0</v>
      </c>
      <c r="E646" s="2">
        <v>0</v>
      </c>
      <c r="F646" s="2">
        <v>625.50212009883899</v>
      </c>
      <c r="G646" s="2">
        <v>848.4623169934498</v>
      </c>
      <c r="H646" s="2">
        <v>300.52184686772125</v>
      </c>
      <c r="I646" s="2">
        <v>0</v>
      </c>
    </row>
    <row r="647" spans="1:9" x14ac:dyDescent="0.3">
      <c r="A647" s="2">
        <v>599</v>
      </c>
      <c r="B647" s="2">
        <v>697.22405313373838</v>
      </c>
      <c r="C647" s="2">
        <v>14.191690352033239</v>
      </c>
      <c r="D647" s="2">
        <v>0</v>
      </c>
      <c r="E647" s="2">
        <v>0</v>
      </c>
      <c r="F647" s="2">
        <v>555.07654172079083</v>
      </c>
      <c r="G647" s="2">
        <v>697.22405313373838</v>
      </c>
      <c r="H647" s="2">
        <v>166.86844034879459</v>
      </c>
      <c r="I647" s="2">
        <v>0</v>
      </c>
    </row>
    <row r="648" spans="1:9" x14ac:dyDescent="0.3">
      <c r="A648" s="2">
        <v>600</v>
      </c>
      <c r="B648" s="2">
        <v>1080.5805607403095</v>
      </c>
      <c r="C648" s="2">
        <v>23.347768467484091</v>
      </c>
      <c r="D648" s="2">
        <v>0</v>
      </c>
      <c r="E648" s="2">
        <v>0</v>
      </c>
      <c r="F648" s="2">
        <v>827.91911448157657</v>
      </c>
      <c r="G648" s="2">
        <v>1080.5805607403095</v>
      </c>
      <c r="H648" s="2">
        <v>426.27717152652303</v>
      </c>
      <c r="I648" s="2">
        <v>0</v>
      </c>
    </row>
    <row r="649" spans="1:9" x14ac:dyDescent="0.3">
      <c r="A649" s="2">
        <v>601</v>
      </c>
      <c r="B649" s="2">
        <v>1042.9048141341095</v>
      </c>
      <c r="C649" s="2">
        <v>22.396666748407416</v>
      </c>
      <c r="D649" s="2">
        <v>0</v>
      </c>
      <c r="E649" s="2">
        <v>0</v>
      </c>
      <c r="F649" s="2">
        <v>692.48439417477266</v>
      </c>
      <c r="G649" s="2">
        <v>1042.9048141341095</v>
      </c>
      <c r="H649" s="2">
        <v>504.27746653185932</v>
      </c>
      <c r="I649" s="2">
        <v>0</v>
      </c>
    </row>
    <row r="650" spans="1:9" x14ac:dyDescent="0.3">
      <c r="A650" s="2">
        <v>602</v>
      </c>
      <c r="B650" s="2">
        <v>666.85603964856546</v>
      </c>
      <c r="C650" s="2">
        <v>12.823630617865733</v>
      </c>
      <c r="D650" s="2">
        <v>0</v>
      </c>
      <c r="E650" s="2">
        <v>0</v>
      </c>
      <c r="F650" s="2">
        <v>536.72985080795115</v>
      </c>
      <c r="G650" s="2">
        <v>666.85603964856546</v>
      </c>
      <c r="H650" s="2">
        <v>78.777171330056717</v>
      </c>
      <c r="I650" s="2">
        <v>0</v>
      </c>
    </row>
    <row r="651" spans="1:9" x14ac:dyDescent="0.3">
      <c r="A651" s="2">
        <v>603</v>
      </c>
      <c r="B651" s="2">
        <v>856.42904211779341</v>
      </c>
      <c r="C651" s="2">
        <v>16.054612274185512</v>
      </c>
      <c r="D651" s="2">
        <v>0</v>
      </c>
      <c r="E651" s="2">
        <v>0</v>
      </c>
      <c r="F651" s="2">
        <v>647.57749456044257</v>
      </c>
      <c r="G651" s="2">
        <v>856.42904211779341</v>
      </c>
      <c r="H651" s="2">
        <v>101.45469074031507</v>
      </c>
      <c r="I651" s="2">
        <v>0</v>
      </c>
    </row>
    <row r="652" spans="1:9" x14ac:dyDescent="0.3">
      <c r="A652" s="2">
        <v>604</v>
      </c>
      <c r="B652" s="2">
        <v>971.24537427055793</v>
      </c>
      <c r="C652" s="2">
        <v>20.691348688682552</v>
      </c>
      <c r="D652" s="2">
        <v>0</v>
      </c>
      <c r="E652" s="2">
        <v>0</v>
      </c>
      <c r="F652" s="2">
        <v>869.83671388766288</v>
      </c>
      <c r="G652" s="2">
        <v>971.24537427055793</v>
      </c>
      <c r="H652" s="2">
        <v>228.05278071003431</v>
      </c>
      <c r="I652" s="2">
        <v>0</v>
      </c>
    </row>
    <row r="653" spans="1:9" x14ac:dyDescent="0.3">
      <c r="A653" s="2">
        <v>605</v>
      </c>
      <c r="B653" s="2">
        <v>1041.8621966484475</v>
      </c>
      <c r="C653" s="2">
        <v>23.038004148832893</v>
      </c>
      <c r="D653" s="2">
        <v>0</v>
      </c>
      <c r="E653" s="2">
        <v>0</v>
      </c>
      <c r="F653" s="2">
        <v>823.85780304146738</v>
      </c>
      <c r="G653" s="2">
        <v>1041.8621966484475</v>
      </c>
      <c r="H653" s="2">
        <v>438.08041519337439</v>
      </c>
      <c r="I653" s="2">
        <v>0</v>
      </c>
    </row>
    <row r="654" spans="1:9" x14ac:dyDescent="0.3">
      <c r="A654" s="2">
        <v>606</v>
      </c>
      <c r="B654" s="2">
        <v>1095.3862448463397</v>
      </c>
      <c r="C654" s="2">
        <v>23.310060906328729</v>
      </c>
      <c r="D654" s="2">
        <v>0</v>
      </c>
      <c r="E654" s="2">
        <v>0</v>
      </c>
      <c r="F654" s="2">
        <v>800.75442663514514</v>
      </c>
      <c r="G654" s="2">
        <v>1095.3862448463397</v>
      </c>
      <c r="H654" s="2">
        <v>434.86541915138787</v>
      </c>
      <c r="I654" s="2">
        <v>0</v>
      </c>
    </row>
    <row r="655" spans="1:9" x14ac:dyDescent="0.3">
      <c r="A655" s="2">
        <v>607</v>
      </c>
      <c r="B655" s="2">
        <v>1302.0510747117014</v>
      </c>
      <c r="C655" s="2">
        <v>30.087060438936664</v>
      </c>
      <c r="D655" s="2">
        <v>0</v>
      </c>
      <c r="E655" s="2">
        <v>181.05135036490151</v>
      </c>
      <c r="F655" s="2">
        <v>1012.5515644425718</v>
      </c>
      <c r="G655" s="2">
        <v>1302.0510747117014</v>
      </c>
      <c r="H655" s="2">
        <v>513.05205437449149</v>
      </c>
      <c r="I655" s="2">
        <v>0</v>
      </c>
    </row>
    <row r="656" spans="1:9" x14ac:dyDescent="0.3">
      <c r="A656" s="2">
        <v>608</v>
      </c>
      <c r="B656" s="2">
        <v>954.27598536961159</v>
      </c>
      <c r="C656" s="2">
        <v>19.995414405710751</v>
      </c>
      <c r="D656" s="2">
        <v>0</v>
      </c>
      <c r="E656" s="2">
        <v>0</v>
      </c>
      <c r="F656" s="2">
        <v>894.40129458320871</v>
      </c>
      <c r="G656" s="2">
        <v>954.27598536961159</v>
      </c>
      <c r="H656" s="2">
        <v>150.86416061825457</v>
      </c>
      <c r="I656" s="2">
        <v>0</v>
      </c>
    </row>
    <row r="657" spans="1:9" x14ac:dyDescent="0.3">
      <c r="A657" s="2">
        <v>609</v>
      </c>
      <c r="B657" s="2">
        <v>1013.2473384181149</v>
      </c>
      <c r="C657" s="2">
        <v>21.659016631248587</v>
      </c>
      <c r="D657" s="2">
        <v>0</v>
      </c>
      <c r="E657" s="2">
        <v>0</v>
      </c>
      <c r="F657" s="2">
        <v>866.01084516074252</v>
      </c>
      <c r="G657" s="2">
        <v>1013.2473384181149</v>
      </c>
      <c r="H657" s="2">
        <v>286.64347954600134</v>
      </c>
      <c r="I657" s="2">
        <v>0</v>
      </c>
    </row>
    <row r="658" spans="1:9" x14ac:dyDescent="0.3">
      <c r="A658" s="2">
        <v>610</v>
      </c>
      <c r="B658" s="2">
        <v>968.32495003231088</v>
      </c>
      <c r="C658" s="2">
        <v>19.336485603214758</v>
      </c>
      <c r="D658" s="2">
        <v>0</v>
      </c>
      <c r="E658" s="2">
        <v>0</v>
      </c>
      <c r="F658" s="2">
        <v>788.02048732088315</v>
      </c>
      <c r="G658" s="2">
        <v>968.32495003231088</v>
      </c>
      <c r="H658" s="2">
        <v>177.30312296828197</v>
      </c>
      <c r="I658" s="2">
        <v>0</v>
      </c>
    </row>
    <row r="659" spans="1:9" x14ac:dyDescent="0.3">
      <c r="A659" s="2">
        <v>611</v>
      </c>
      <c r="B659" s="2">
        <v>1022.6899115324049</v>
      </c>
      <c r="C659" s="2">
        <v>22.583122088975315</v>
      </c>
      <c r="D659" s="2">
        <v>0</v>
      </c>
      <c r="E659" s="2">
        <v>0</v>
      </c>
      <c r="F659" s="2">
        <v>729.08026516523773</v>
      </c>
      <c r="G659" s="2">
        <v>1022.6899115324049</v>
      </c>
      <c r="H659" s="2">
        <v>506.54203219988858</v>
      </c>
      <c r="I659" s="2">
        <v>0</v>
      </c>
    </row>
    <row r="660" spans="1:9" x14ac:dyDescent="0.3">
      <c r="A660" s="2">
        <v>612</v>
      </c>
      <c r="B660" s="2">
        <v>1099.2157167554838</v>
      </c>
      <c r="C660" s="2">
        <v>25.28736340170984</v>
      </c>
      <c r="D660" s="2">
        <v>0</v>
      </c>
      <c r="E660" s="2">
        <v>0</v>
      </c>
      <c r="F660" s="2">
        <v>932.83650703274952</v>
      </c>
      <c r="G660" s="2">
        <v>1099.2157167554838</v>
      </c>
      <c r="H660" s="2">
        <v>496.68411638275074</v>
      </c>
      <c r="I660" s="2">
        <v>0</v>
      </c>
    </row>
    <row r="661" spans="1:9" x14ac:dyDescent="0.3">
      <c r="A661" s="2">
        <v>613</v>
      </c>
      <c r="B661" s="2">
        <v>887.87965703208056</v>
      </c>
      <c r="C661" s="2">
        <v>18.867028538070262</v>
      </c>
      <c r="D661" s="2">
        <v>0</v>
      </c>
      <c r="E661" s="2">
        <v>31.776066983289866</v>
      </c>
      <c r="F661" s="2">
        <v>789.27520081194393</v>
      </c>
      <c r="G661" s="2">
        <v>887.87965703208056</v>
      </c>
      <c r="H661" s="2">
        <v>177.7719289797119</v>
      </c>
      <c r="I661" s="2">
        <v>0</v>
      </c>
    </row>
    <row r="662" spans="1:9" x14ac:dyDescent="0.3">
      <c r="A662" s="2">
        <v>614</v>
      </c>
      <c r="B662" s="2">
        <v>1048.6278460145668</v>
      </c>
      <c r="C662" s="2">
        <v>23.406504856256468</v>
      </c>
      <c r="D662" s="2">
        <v>0</v>
      </c>
      <c r="E662" s="2">
        <v>7.1410314333393217</v>
      </c>
      <c r="F662" s="2">
        <v>977.84037894316748</v>
      </c>
      <c r="G662" s="2">
        <v>1048.6278460145668</v>
      </c>
      <c r="H662" s="2">
        <v>307.04122923457317</v>
      </c>
      <c r="I662" s="2">
        <v>0</v>
      </c>
    </row>
    <row r="663" spans="1:9" x14ac:dyDescent="0.3">
      <c r="A663" s="2">
        <v>615</v>
      </c>
      <c r="B663" s="2">
        <v>877.05756042322082</v>
      </c>
      <c r="C663" s="2">
        <v>18.87790269130176</v>
      </c>
      <c r="D663" s="2">
        <v>0</v>
      </c>
      <c r="E663" s="2">
        <v>0</v>
      </c>
      <c r="F663" s="2">
        <v>601.57737165655408</v>
      </c>
      <c r="G663" s="2">
        <v>877.05756042322082</v>
      </c>
      <c r="H663" s="2">
        <v>409.15533705040116</v>
      </c>
      <c r="I663" s="2">
        <v>0</v>
      </c>
    </row>
    <row r="664" spans="1:9" x14ac:dyDescent="0.3">
      <c r="A664" s="2">
        <v>616</v>
      </c>
      <c r="B664" s="2">
        <v>951.90383274201895</v>
      </c>
      <c r="C664" s="2">
        <v>19.675619488836851</v>
      </c>
      <c r="D664" s="2">
        <v>0</v>
      </c>
      <c r="E664" s="2">
        <v>0</v>
      </c>
      <c r="F664" s="2">
        <v>855.44962109194807</v>
      </c>
      <c r="G664" s="2">
        <v>951.90383274201895</v>
      </c>
      <c r="H664" s="2">
        <v>160.20849504971784</v>
      </c>
      <c r="I664" s="2">
        <v>0</v>
      </c>
    </row>
    <row r="665" spans="1:9" x14ac:dyDescent="0.3">
      <c r="A665" s="2">
        <v>617</v>
      </c>
      <c r="B665" s="2">
        <v>1381.913811887086</v>
      </c>
      <c r="C665" s="2">
        <v>29.772038018348621</v>
      </c>
      <c r="D665" s="2">
        <v>0</v>
      </c>
      <c r="E665" s="2">
        <v>0</v>
      </c>
      <c r="F665" s="2">
        <v>1053.197669710112</v>
      </c>
      <c r="G665" s="2">
        <v>1381.913811887086</v>
      </c>
      <c r="H665" s="2">
        <v>542.0923202376639</v>
      </c>
      <c r="I665" s="2">
        <v>0</v>
      </c>
    </row>
    <row r="666" spans="1:9" x14ac:dyDescent="0.3">
      <c r="A666" s="2">
        <v>618</v>
      </c>
      <c r="B666" s="2">
        <v>841.2209870406441</v>
      </c>
      <c r="C666" s="2">
        <v>18.249147970259276</v>
      </c>
      <c r="D666" s="2">
        <v>0</v>
      </c>
      <c r="E666" s="2">
        <v>0</v>
      </c>
      <c r="F666" s="2">
        <v>688.39148234809181</v>
      </c>
      <c r="G666" s="2">
        <v>841.2209870406441</v>
      </c>
      <c r="H666" s="2">
        <v>295.30232763719187</v>
      </c>
      <c r="I666" s="2">
        <v>0</v>
      </c>
    </row>
    <row r="667" spans="1:9" x14ac:dyDescent="0.3">
      <c r="A667" s="2">
        <v>619</v>
      </c>
      <c r="B667" s="2">
        <v>1148.5852993393978</v>
      </c>
      <c r="C667" s="2">
        <v>23.059714665057967</v>
      </c>
      <c r="D667" s="2">
        <v>0</v>
      </c>
      <c r="E667" s="2">
        <v>0</v>
      </c>
      <c r="F667" s="2">
        <v>714.48818651944566</v>
      </c>
      <c r="G667" s="2">
        <v>1148.5852993393978</v>
      </c>
      <c r="H667" s="2">
        <v>442.89798064695333</v>
      </c>
      <c r="I667" s="2">
        <v>0</v>
      </c>
    </row>
    <row r="668" spans="1:9" x14ac:dyDescent="0.3">
      <c r="A668" s="2">
        <v>620</v>
      </c>
      <c r="B668" s="2">
        <v>633.97754531267719</v>
      </c>
      <c r="C668" s="2">
        <v>11.719000727879166</v>
      </c>
      <c r="D668" s="2">
        <v>0</v>
      </c>
      <c r="E668" s="2">
        <v>0</v>
      </c>
      <c r="F668" s="2">
        <v>537.92252747523935</v>
      </c>
      <c r="G668" s="2">
        <v>633.97754531267719</v>
      </c>
      <c r="H668" s="2">
        <v>0</v>
      </c>
      <c r="I668" s="2">
        <v>0</v>
      </c>
    </row>
    <row r="669" spans="1:9" x14ac:dyDescent="0.3">
      <c r="A669" s="2">
        <v>621</v>
      </c>
      <c r="B669" s="2">
        <v>907.31574447433422</v>
      </c>
      <c r="C669" s="2">
        <v>21.02616966175264</v>
      </c>
      <c r="D669" s="2">
        <v>0</v>
      </c>
      <c r="E669" s="2">
        <v>0</v>
      </c>
      <c r="F669" s="2">
        <v>748.74827689566973</v>
      </c>
      <c r="G669" s="2">
        <v>907.31574447433422</v>
      </c>
      <c r="H669" s="2">
        <v>446.55294480525981</v>
      </c>
      <c r="I669" s="2">
        <v>0</v>
      </c>
    </row>
    <row r="670" spans="1:9" x14ac:dyDescent="0.3">
      <c r="A670" s="2">
        <v>622</v>
      </c>
      <c r="B670" s="2">
        <v>822.74607499539252</v>
      </c>
      <c r="C670" s="2">
        <v>17.241906894200106</v>
      </c>
      <c r="D670" s="2">
        <v>0</v>
      </c>
      <c r="E670" s="2">
        <v>0</v>
      </c>
      <c r="F670" s="2">
        <v>741.20014380686098</v>
      </c>
      <c r="G670" s="2">
        <v>822.74607499539252</v>
      </c>
      <c r="H670" s="2">
        <v>160.24447061775709</v>
      </c>
      <c r="I670" s="2">
        <v>0</v>
      </c>
    </row>
    <row r="671" spans="1:9" x14ac:dyDescent="0.3">
      <c r="A671" s="2">
        <v>623</v>
      </c>
      <c r="B671" s="2">
        <v>870.2804137824146</v>
      </c>
      <c r="C671" s="2">
        <v>20.380521688141457</v>
      </c>
      <c r="D671" s="2">
        <v>25.511268704063241</v>
      </c>
      <c r="E671" s="2">
        <v>90.347824833192362</v>
      </c>
      <c r="F671" s="2">
        <v>844.35425550574973</v>
      </c>
      <c r="G671" s="2">
        <v>870.2804137824146</v>
      </c>
      <c r="H671" s="2">
        <v>207.55840598872555</v>
      </c>
      <c r="I671" s="2">
        <v>0</v>
      </c>
    </row>
    <row r="672" spans="1:9" x14ac:dyDescent="0.3">
      <c r="A672" s="2">
        <v>624</v>
      </c>
      <c r="B672" s="2">
        <v>1044.0890248548699</v>
      </c>
      <c r="C672" s="2">
        <v>21.258322865938897</v>
      </c>
      <c r="D672" s="2">
        <v>0</v>
      </c>
      <c r="E672" s="2">
        <v>0</v>
      </c>
      <c r="F672" s="2">
        <v>764.34043676399961</v>
      </c>
      <c r="G672" s="2">
        <v>1044.0890248548699</v>
      </c>
      <c r="H672" s="2">
        <v>317.40282497501994</v>
      </c>
      <c r="I672" s="2">
        <v>0</v>
      </c>
    </row>
    <row r="673" spans="1:9" x14ac:dyDescent="0.3">
      <c r="A673" s="2">
        <v>625</v>
      </c>
      <c r="B673" s="2">
        <v>1075.8068188579073</v>
      </c>
      <c r="C673" s="2">
        <v>22.586948090445073</v>
      </c>
      <c r="D673" s="2">
        <v>0</v>
      </c>
      <c r="E673" s="2">
        <v>0</v>
      </c>
      <c r="F673" s="2">
        <v>717.94121656575271</v>
      </c>
      <c r="G673" s="2">
        <v>1075.8068188579073</v>
      </c>
      <c r="H673" s="2">
        <v>464.94677362084758</v>
      </c>
      <c r="I673" s="2">
        <v>0</v>
      </c>
    </row>
    <row r="674" spans="1:9" x14ac:dyDescent="0.3">
      <c r="A674" s="2">
        <v>626</v>
      </c>
      <c r="B674" s="2">
        <v>963.79314853686674</v>
      </c>
      <c r="C674" s="2">
        <v>20.231222147395304</v>
      </c>
      <c r="D674" s="2">
        <v>0</v>
      </c>
      <c r="E674" s="2">
        <v>3.5798740950738193</v>
      </c>
      <c r="F674" s="2">
        <v>880.46277495392405</v>
      </c>
      <c r="G674" s="2">
        <v>963.79314853686674</v>
      </c>
      <c r="H674" s="2">
        <v>175.2864171536653</v>
      </c>
      <c r="I674" s="2">
        <v>0</v>
      </c>
    </row>
    <row r="675" spans="1:9" x14ac:dyDescent="0.3">
      <c r="A675" s="2">
        <v>627</v>
      </c>
      <c r="B675" s="2">
        <v>837.47589185922516</v>
      </c>
      <c r="C675" s="2">
        <v>19.367268426304268</v>
      </c>
      <c r="D675" s="2">
        <v>0</v>
      </c>
      <c r="E675" s="2">
        <v>0</v>
      </c>
      <c r="F675" s="2">
        <v>562.7600602286916</v>
      </c>
      <c r="G675" s="2">
        <v>837.47589185922516</v>
      </c>
      <c r="H675" s="2">
        <v>536.49089054250999</v>
      </c>
      <c r="I675" s="2">
        <v>0</v>
      </c>
    </row>
    <row r="676" spans="1:9" x14ac:dyDescent="0.3">
      <c r="A676" s="2">
        <v>628</v>
      </c>
      <c r="B676" s="2">
        <v>948.31171146717134</v>
      </c>
      <c r="C676" s="2">
        <v>18.982208476949236</v>
      </c>
      <c r="D676" s="2">
        <v>0</v>
      </c>
      <c r="E676" s="2">
        <v>0</v>
      </c>
      <c r="F676" s="2">
        <v>762.98341395017701</v>
      </c>
      <c r="G676" s="2">
        <v>948.31171146717134</v>
      </c>
      <c r="H676" s="2">
        <v>186.92572227757501</v>
      </c>
      <c r="I676" s="2">
        <v>0</v>
      </c>
    </row>
    <row r="677" spans="1:9" x14ac:dyDescent="0.3">
      <c r="A677" s="2">
        <v>629</v>
      </c>
      <c r="B677" s="2">
        <v>858.22428896426072</v>
      </c>
      <c r="C677" s="2">
        <v>19.059170425935232</v>
      </c>
      <c r="D677" s="2">
        <v>0</v>
      </c>
      <c r="E677" s="2">
        <v>0</v>
      </c>
      <c r="F677" s="2">
        <v>788.0466099193136</v>
      </c>
      <c r="G677" s="2">
        <v>858.22428896426072</v>
      </c>
      <c r="H677" s="2">
        <v>259.64614370994877</v>
      </c>
      <c r="I677" s="2">
        <v>0</v>
      </c>
    </row>
    <row r="678" spans="1:9" x14ac:dyDescent="0.3">
      <c r="A678" s="2">
        <v>630</v>
      </c>
      <c r="B678" s="2">
        <v>665.60952018990338</v>
      </c>
      <c r="C678" s="2">
        <v>12.566667039669808</v>
      </c>
      <c r="D678" s="2">
        <v>0</v>
      </c>
      <c r="E678" s="2">
        <v>0</v>
      </c>
      <c r="F678" s="2">
        <v>523.3512628831686</v>
      </c>
      <c r="G678" s="2">
        <v>665.60952018990338</v>
      </c>
      <c r="H678" s="2">
        <v>67.705920893908569</v>
      </c>
      <c r="I678" s="2">
        <v>0</v>
      </c>
    </row>
    <row r="679" spans="1:9" x14ac:dyDescent="0.3">
      <c r="A679" s="2">
        <v>631</v>
      </c>
      <c r="B679" s="2">
        <v>1015.1001273215079</v>
      </c>
      <c r="C679" s="2">
        <v>20.733443408258985</v>
      </c>
      <c r="D679" s="2">
        <v>0</v>
      </c>
      <c r="E679" s="2">
        <v>0</v>
      </c>
      <c r="F679" s="2">
        <v>686.3669322607816</v>
      </c>
      <c r="G679" s="2">
        <v>1015.1001273215079</v>
      </c>
      <c r="H679" s="2">
        <v>371.8772812436091</v>
      </c>
      <c r="I679" s="2">
        <v>0</v>
      </c>
    </row>
    <row r="680" spans="1:9" x14ac:dyDescent="0.3">
      <c r="A680" s="2">
        <v>632</v>
      </c>
      <c r="B680" s="2">
        <v>1019.4199221267081</v>
      </c>
      <c r="C680" s="2">
        <v>22.210365314589762</v>
      </c>
      <c r="D680" s="2">
        <v>34.470953624588901</v>
      </c>
      <c r="E680" s="2">
        <v>39.88035882309623</v>
      </c>
      <c r="F680" s="2">
        <v>788.99134504135645</v>
      </c>
      <c r="G680" s="2">
        <v>1019.4199221267081</v>
      </c>
      <c r="H680" s="2">
        <v>338.27395184322631</v>
      </c>
      <c r="I680" s="2">
        <v>0</v>
      </c>
    </row>
    <row r="681" spans="1:9" x14ac:dyDescent="0.3">
      <c r="A681" s="2">
        <v>633</v>
      </c>
      <c r="B681" s="2">
        <v>1050.9824376641327</v>
      </c>
      <c r="C681" s="2">
        <v>27.523214784460691</v>
      </c>
      <c r="D681" s="2">
        <v>0</v>
      </c>
      <c r="E681" s="2">
        <v>197.58801732238157</v>
      </c>
      <c r="F681" s="2">
        <v>1050.9824376641327</v>
      </c>
      <c r="G681" s="2">
        <v>1032.4967988968087</v>
      </c>
      <c r="H681" s="2">
        <v>471.254224562746</v>
      </c>
      <c r="I681" s="2">
        <v>0</v>
      </c>
    </row>
    <row r="682" spans="1:9" x14ac:dyDescent="0.3">
      <c r="A682" s="2">
        <v>634</v>
      </c>
      <c r="B682" s="2">
        <v>1155.5539690815226</v>
      </c>
      <c r="C682" s="2">
        <v>25.288267715626063</v>
      </c>
      <c r="D682" s="2">
        <v>0</v>
      </c>
      <c r="E682" s="2">
        <v>29.744978929114723</v>
      </c>
      <c r="F682" s="2">
        <v>1013.7909196756204</v>
      </c>
      <c r="G682" s="2">
        <v>1155.5539690815226</v>
      </c>
      <c r="H682" s="2">
        <v>329.73690387634861</v>
      </c>
      <c r="I682" s="2">
        <v>0</v>
      </c>
    </row>
    <row r="683" spans="1:9" x14ac:dyDescent="0.3">
      <c r="A683" s="2">
        <v>635</v>
      </c>
      <c r="B683" s="2">
        <v>1036.7640301829565</v>
      </c>
      <c r="C683" s="2">
        <v>22.794305934708078</v>
      </c>
      <c r="D683" s="2">
        <v>0</v>
      </c>
      <c r="E683" s="2">
        <v>0</v>
      </c>
      <c r="F683" s="2">
        <v>932.11007912018181</v>
      </c>
      <c r="G683" s="2">
        <v>1036.7640301829565</v>
      </c>
      <c r="H683" s="2">
        <v>310.55648416766962</v>
      </c>
      <c r="I683" s="2">
        <v>0</v>
      </c>
    </row>
    <row r="684" spans="1:9" x14ac:dyDescent="0.3">
      <c r="A684" s="2">
        <v>636</v>
      </c>
      <c r="B684" s="2">
        <v>785.60427670533613</v>
      </c>
      <c r="C684" s="2">
        <v>15.603940920066318</v>
      </c>
      <c r="D684" s="2">
        <v>0</v>
      </c>
      <c r="E684" s="2">
        <v>0</v>
      </c>
      <c r="F684" s="2">
        <v>456.3294435494895</v>
      </c>
      <c r="G684" s="2">
        <v>785.60427670533613</v>
      </c>
      <c r="H684" s="2">
        <v>318.46037175180618</v>
      </c>
      <c r="I684" s="2">
        <v>0</v>
      </c>
    </row>
    <row r="685" spans="1:9" x14ac:dyDescent="0.3">
      <c r="A685" s="2">
        <v>637</v>
      </c>
      <c r="B685" s="2">
        <v>909.86032513384453</v>
      </c>
      <c r="C685" s="2">
        <v>18.732889948528872</v>
      </c>
      <c r="D685" s="2">
        <v>0</v>
      </c>
      <c r="E685" s="2">
        <v>0</v>
      </c>
      <c r="F685" s="2">
        <v>683.00657636651204</v>
      </c>
      <c r="G685" s="2">
        <v>909.86032513384453</v>
      </c>
      <c r="H685" s="2">
        <v>280.42209335253028</v>
      </c>
      <c r="I685" s="2">
        <v>0</v>
      </c>
    </row>
    <row r="686" spans="1:9" x14ac:dyDescent="0.3">
      <c r="A686" s="2">
        <v>638</v>
      </c>
      <c r="B686" s="2">
        <v>1109.4960273456704</v>
      </c>
      <c r="C686" s="2">
        <v>22.682589572617729</v>
      </c>
      <c r="D686" s="2">
        <v>0</v>
      </c>
      <c r="E686" s="2">
        <v>0</v>
      </c>
      <c r="F686" s="2">
        <v>690.06524204140578</v>
      </c>
      <c r="G686" s="2">
        <v>1109.4960273456704</v>
      </c>
      <c r="H686" s="2">
        <v>468.69768787469684</v>
      </c>
      <c r="I686" s="2">
        <v>0</v>
      </c>
    </row>
    <row r="687" spans="1:9" x14ac:dyDescent="0.3">
      <c r="A687" s="2">
        <v>639</v>
      </c>
      <c r="B687" s="2">
        <v>1283.0655813586627</v>
      </c>
      <c r="C687" s="2">
        <v>30.135337104168276</v>
      </c>
      <c r="D687" s="2">
        <v>0</v>
      </c>
      <c r="E687" s="2">
        <v>34.630609399416926</v>
      </c>
      <c r="F687" s="2">
        <v>1085.7099478593805</v>
      </c>
      <c r="G687" s="2">
        <v>1283.0655813586627</v>
      </c>
      <c r="H687" s="2">
        <v>610.12757179936762</v>
      </c>
      <c r="I687" s="2">
        <v>0</v>
      </c>
    </row>
    <row r="688" spans="1:9" x14ac:dyDescent="0.3">
      <c r="A688" s="2">
        <v>640</v>
      </c>
      <c r="B688" s="2">
        <v>681.22359995512807</v>
      </c>
      <c r="C688" s="2">
        <v>13.191867772699453</v>
      </c>
      <c r="D688" s="2">
        <v>0</v>
      </c>
      <c r="E688" s="2">
        <v>0</v>
      </c>
      <c r="F688" s="2">
        <v>598.88246573059496</v>
      </c>
      <c r="G688" s="2">
        <v>681.22359995512807</v>
      </c>
      <c r="H688" s="2">
        <v>39.080711584222172</v>
      </c>
      <c r="I688" s="2">
        <v>0</v>
      </c>
    </row>
    <row r="689" spans="1:9" x14ac:dyDescent="0.3">
      <c r="A689" s="2">
        <v>641</v>
      </c>
      <c r="B689" s="2">
        <v>1292.1394381280143</v>
      </c>
      <c r="C689" s="2">
        <v>28.705424037673755</v>
      </c>
      <c r="D689" s="2">
        <v>0</v>
      </c>
      <c r="E689" s="2">
        <v>25.675525567677823</v>
      </c>
      <c r="F689" s="2">
        <v>968.29965348889255</v>
      </c>
      <c r="G689" s="2">
        <v>1292.1394381280143</v>
      </c>
      <c r="H689" s="2">
        <v>584.42778658279076</v>
      </c>
      <c r="I689" s="2">
        <v>0</v>
      </c>
    </row>
    <row r="690" spans="1:9" x14ac:dyDescent="0.3">
      <c r="A690" s="2">
        <v>642</v>
      </c>
      <c r="B690" s="2">
        <v>932.4574098196349</v>
      </c>
      <c r="C690" s="2">
        <v>19.88642928502226</v>
      </c>
      <c r="D690" s="2">
        <v>0</v>
      </c>
      <c r="E690" s="2">
        <v>0</v>
      </c>
      <c r="F690" s="2">
        <v>736.59279507492033</v>
      </c>
      <c r="G690" s="2">
        <v>932.4574098196349</v>
      </c>
      <c r="H690" s="2">
        <v>319.59272360767045</v>
      </c>
      <c r="I690" s="2">
        <v>0</v>
      </c>
    </row>
    <row r="691" spans="1:9" x14ac:dyDescent="0.3">
      <c r="A691" s="2">
        <v>643</v>
      </c>
      <c r="B691" s="2">
        <v>772.94240416764069</v>
      </c>
      <c r="C691" s="2">
        <v>14.222844894460879</v>
      </c>
      <c r="D691" s="2">
        <v>0</v>
      </c>
      <c r="E691" s="2">
        <v>0</v>
      </c>
      <c r="F691" s="2">
        <v>457.79371584917385</v>
      </c>
      <c r="G691" s="2">
        <v>772.94240416764069</v>
      </c>
      <c r="H691" s="2">
        <v>191.54836942927341</v>
      </c>
      <c r="I691" s="2">
        <v>0</v>
      </c>
    </row>
    <row r="692" spans="1:9" x14ac:dyDescent="0.3">
      <c r="A692" s="2">
        <v>644</v>
      </c>
      <c r="B692" s="2">
        <v>994.46215240481706</v>
      </c>
      <c r="C692" s="2">
        <v>22.853056002260534</v>
      </c>
      <c r="D692" s="2">
        <v>0</v>
      </c>
      <c r="E692" s="2">
        <v>0</v>
      </c>
      <c r="F692" s="2">
        <v>910.59774985029571</v>
      </c>
      <c r="G692" s="2">
        <v>994.46215240481706</v>
      </c>
      <c r="H692" s="2">
        <v>380.24569797094045</v>
      </c>
      <c r="I692" s="2">
        <v>0</v>
      </c>
    </row>
    <row r="693" spans="1:9" x14ac:dyDescent="0.3">
      <c r="A693" s="2">
        <v>645</v>
      </c>
      <c r="B693" s="2">
        <v>862.65356207530021</v>
      </c>
      <c r="C693" s="2">
        <v>17.79806407314604</v>
      </c>
      <c r="D693" s="2">
        <v>0</v>
      </c>
      <c r="E693" s="2">
        <v>0</v>
      </c>
      <c r="F693" s="2">
        <v>681.26527589766761</v>
      </c>
      <c r="G693" s="2">
        <v>862.65356207530021</v>
      </c>
      <c r="H693" s="2">
        <v>235.88756934163621</v>
      </c>
      <c r="I693" s="2">
        <v>0</v>
      </c>
    </row>
    <row r="694" spans="1:9" x14ac:dyDescent="0.3">
      <c r="A694" s="2">
        <v>646</v>
      </c>
      <c r="B694" s="2">
        <v>648.3001377290916</v>
      </c>
      <c r="C694" s="2">
        <v>9.9202958320747125</v>
      </c>
      <c r="D694" s="2">
        <v>0</v>
      </c>
      <c r="E694" s="2">
        <v>0</v>
      </c>
      <c r="F694" s="2">
        <v>277.76984214898766</v>
      </c>
      <c r="G694" s="2">
        <v>648.3001377290916</v>
      </c>
      <c r="H694" s="2">
        <v>65.959603329391939</v>
      </c>
      <c r="I694" s="2">
        <v>0</v>
      </c>
    </row>
    <row r="695" spans="1:9" x14ac:dyDescent="0.3">
      <c r="A695" s="2">
        <v>647</v>
      </c>
      <c r="B695" s="2">
        <v>938.9851775029656</v>
      </c>
      <c r="C695" s="2">
        <v>18.509609548374179</v>
      </c>
      <c r="D695" s="2">
        <v>0</v>
      </c>
      <c r="E695" s="2">
        <v>0</v>
      </c>
      <c r="F695" s="2">
        <v>757.91340284563694</v>
      </c>
      <c r="G695" s="2">
        <v>938.9851775029656</v>
      </c>
      <c r="H695" s="2">
        <v>154.06237448881529</v>
      </c>
      <c r="I695" s="2">
        <v>0</v>
      </c>
    </row>
    <row r="696" spans="1:9" x14ac:dyDescent="0.3">
      <c r="A696" s="2">
        <v>648</v>
      </c>
      <c r="B696" s="2">
        <v>1114.2244519459605</v>
      </c>
      <c r="C696" s="2">
        <v>25.685975464815208</v>
      </c>
      <c r="D696" s="2">
        <v>0</v>
      </c>
      <c r="E696" s="2">
        <v>141.76320128713246</v>
      </c>
      <c r="F696" s="2">
        <v>898.5944806863813</v>
      </c>
      <c r="G696" s="2">
        <v>1114.2244519459605</v>
      </c>
      <c r="H696" s="2">
        <v>414.01541256204609</v>
      </c>
      <c r="I696" s="2">
        <v>0</v>
      </c>
    </row>
    <row r="697" spans="1:9" x14ac:dyDescent="0.3">
      <c r="A697" s="2">
        <v>649</v>
      </c>
      <c r="B697" s="2">
        <v>973.34255891567273</v>
      </c>
      <c r="C697" s="2">
        <v>21.055415483211434</v>
      </c>
      <c r="D697" s="2">
        <v>0</v>
      </c>
      <c r="E697" s="2">
        <v>0</v>
      </c>
      <c r="F697" s="2">
        <v>637.18422815610256</v>
      </c>
      <c r="G697" s="2">
        <v>973.34255891567273</v>
      </c>
      <c r="H697" s="2">
        <v>495.01476124936789</v>
      </c>
      <c r="I697" s="2">
        <v>0</v>
      </c>
    </row>
    <row r="698" spans="1:9" x14ac:dyDescent="0.3">
      <c r="A698" s="2">
        <v>650</v>
      </c>
      <c r="B698" s="2">
        <v>512.05855859001713</v>
      </c>
      <c r="C698" s="2">
        <v>10.550969813208507</v>
      </c>
      <c r="D698" s="2">
        <v>0</v>
      </c>
      <c r="E698" s="2">
        <v>0</v>
      </c>
      <c r="F698" s="2">
        <v>436.67649228663595</v>
      </c>
      <c r="G698" s="2">
        <v>512.05855859001713</v>
      </c>
      <c r="H698" s="2">
        <v>106.3619304441977</v>
      </c>
      <c r="I698" s="2">
        <v>0</v>
      </c>
    </row>
    <row r="699" spans="1:9" x14ac:dyDescent="0.3">
      <c r="A699" s="2">
        <v>651</v>
      </c>
      <c r="B699" s="2">
        <v>893.622334142819</v>
      </c>
      <c r="C699" s="2">
        <v>19.851157328925858</v>
      </c>
      <c r="D699" s="2">
        <v>0</v>
      </c>
      <c r="E699" s="2">
        <v>0</v>
      </c>
      <c r="F699" s="2">
        <v>893.622334142819</v>
      </c>
      <c r="G699" s="2">
        <v>860.92991764312683</v>
      </c>
      <c r="H699" s="2">
        <v>230.56348110663976</v>
      </c>
      <c r="I699" s="2">
        <v>0</v>
      </c>
    </row>
    <row r="700" spans="1:9" x14ac:dyDescent="0.3">
      <c r="A700" s="2">
        <v>652</v>
      </c>
      <c r="B700" s="2">
        <v>725.25310343075125</v>
      </c>
      <c r="C700" s="2">
        <v>12.72113089931975</v>
      </c>
      <c r="D700" s="2">
        <v>0</v>
      </c>
      <c r="E700" s="2">
        <v>0</v>
      </c>
      <c r="F700" s="2">
        <v>438.07439158919169</v>
      </c>
      <c r="G700" s="2">
        <v>725.25310343075125</v>
      </c>
      <c r="H700" s="2">
        <v>108.78559491203214</v>
      </c>
      <c r="I700" s="2">
        <v>0</v>
      </c>
    </row>
    <row r="701" spans="1:9" x14ac:dyDescent="0.3">
      <c r="A701" s="2">
        <v>653</v>
      </c>
      <c r="B701" s="2">
        <v>1248.2755343301342</v>
      </c>
      <c r="C701" s="2">
        <v>26.990161739226529</v>
      </c>
      <c r="D701" s="2">
        <v>0</v>
      </c>
      <c r="E701" s="2">
        <v>9.3491670023304323</v>
      </c>
      <c r="F701" s="2">
        <v>898.53412225169996</v>
      </c>
      <c r="G701" s="2">
        <v>1248.2755343301342</v>
      </c>
      <c r="H701" s="2">
        <v>542.85735033848823</v>
      </c>
      <c r="I701" s="2">
        <v>0</v>
      </c>
    </row>
    <row r="702" spans="1:9" x14ac:dyDescent="0.3">
      <c r="A702" s="2">
        <v>654</v>
      </c>
      <c r="B702" s="2">
        <v>880.85620830748803</v>
      </c>
      <c r="C702" s="2">
        <v>17.001846637334843</v>
      </c>
      <c r="D702" s="2">
        <v>0</v>
      </c>
      <c r="E702" s="2">
        <v>0</v>
      </c>
      <c r="F702" s="2">
        <v>522.40040301755744</v>
      </c>
      <c r="G702" s="2">
        <v>880.85620830748803</v>
      </c>
      <c r="H702" s="2">
        <v>296.92805240843882</v>
      </c>
      <c r="I702" s="2">
        <v>0</v>
      </c>
    </row>
    <row r="703" spans="1:9" x14ac:dyDescent="0.3">
      <c r="A703" s="2">
        <v>655</v>
      </c>
      <c r="B703" s="2">
        <v>1130.7839793732037</v>
      </c>
      <c r="C703" s="2">
        <v>25.264606644924879</v>
      </c>
      <c r="D703" s="2">
        <v>0</v>
      </c>
      <c r="E703" s="2">
        <v>0</v>
      </c>
      <c r="F703" s="2">
        <v>846.10095556927081</v>
      </c>
      <c r="G703" s="2">
        <v>1130.7839793732037</v>
      </c>
      <c r="H703" s="2">
        <v>549.57572955001297</v>
      </c>
      <c r="I703" s="2">
        <v>0</v>
      </c>
    </row>
    <row r="704" spans="1:9" x14ac:dyDescent="0.3">
      <c r="A704" s="2">
        <v>656</v>
      </c>
      <c r="B704" s="2">
        <v>932.65511925266901</v>
      </c>
      <c r="C704" s="2">
        <v>18.00947801379613</v>
      </c>
      <c r="D704" s="2">
        <v>0</v>
      </c>
      <c r="E704" s="2">
        <v>0</v>
      </c>
      <c r="F704" s="2">
        <v>626.12312339525351</v>
      </c>
      <c r="G704" s="2">
        <v>932.65511925266901</v>
      </c>
      <c r="H704" s="2">
        <v>242.16955873169036</v>
      </c>
      <c r="I704" s="2">
        <v>0</v>
      </c>
    </row>
    <row r="705" spans="1:9" x14ac:dyDescent="0.3">
      <c r="A705" s="2">
        <v>657</v>
      </c>
      <c r="B705" s="2">
        <v>1002.3138005453943</v>
      </c>
      <c r="C705" s="2">
        <v>23.165121435704101</v>
      </c>
      <c r="D705" s="2">
        <v>0</v>
      </c>
      <c r="E705" s="2">
        <v>15.637332393047927</v>
      </c>
      <c r="F705" s="2">
        <v>888.34209577903266</v>
      </c>
      <c r="G705" s="2">
        <v>1002.3138005453943</v>
      </c>
      <c r="H705" s="2">
        <v>410.21891485293554</v>
      </c>
      <c r="I705" s="2">
        <v>0</v>
      </c>
    </row>
    <row r="706" spans="1:9" x14ac:dyDescent="0.3">
      <c r="A706" s="2">
        <v>658</v>
      </c>
      <c r="B706" s="2">
        <v>596.83065303835019</v>
      </c>
      <c r="C706" s="2">
        <v>12.581015864219729</v>
      </c>
      <c r="D706" s="2">
        <v>0</v>
      </c>
      <c r="E706" s="2">
        <v>99.279933745884136</v>
      </c>
      <c r="F706" s="2">
        <v>596.83065303835019</v>
      </c>
      <c r="G706" s="2">
        <v>561.9909996377387</v>
      </c>
      <c r="H706" s="2">
        <v>0</v>
      </c>
      <c r="I706" s="2">
        <v>0</v>
      </c>
    </row>
    <row r="707" spans="1:9" x14ac:dyDescent="0.3">
      <c r="A707" s="2">
        <v>659</v>
      </c>
      <c r="B707" s="2">
        <v>1177.4305209712388</v>
      </c>
      <c r="C707" s="2">
        <v>24.904224293179606</v>
      </c>
      <c r="D707" s="2">
        <v>0</v>
      </c>
      <c r="E707" s="2">
        <v>0</v>
      </c>
      <c r="F707" s="2">
        <v>948.77504963402453</v>
      </c>
      <c r="G707" s="2">
        <v>1177.4305209712388</v>
      </c>
      <c r="H707" s="2">
        <v>364.2168587126971</v>
      </c>
      <c r="I707" s="2">
        <v>0</v>
      </c>
    </row>
    <row r="708" spans="1:9" x14ac:dyDescent="0.3">
      <c r="A708" s="2">
        <v>660</v>
      </c>
      <c r="B708" s="2">
        <v>1305.5551813628076</v>
      </c>
      <c r="C708" s="2">
        <v>26.364431348950564</v>
      </c>
      <c r="D708" s="2">
        <v>0</v>
      </c>
      <c r="E708" s="2">
        <v>0</v>
      </c>
      <c r="F708" s="2">
        <v>939.3840927749709</v>
      </c>
      <c r="G708" s="2">
        <v>1305.5551813628076</v>
      </c>
      <c r="H708" s="2">
        <v>391.50386075727783</v>
      </c>
      <c r="I708" s="2">
        <v>0</v>
      </c>
    </row>
    <row r="709" spans="1:9" x14ac:dyDescent="0.3">
      <c r="A709" s="2">
        <v>661</v>
      </c>
      <c r="B709" s="2">
        <v>1137.9076900494842</v>
      </c>
      <c r="C709" s="2">
        <v>22.814437941767775</v>
      </c>
      <c r="D709" s="2">
        <v>0</v>
      </c>
      <c r="E709" s="2">
        <v>0</v>
      </c>
      <c r="F709" s="2">
        <v>971.96506952536538</v>
      </c>
      <c r="G709" s="2">
        <v>1137.9076900494842</v>
      </c>
      <c r="H709" s="2">
        <v>171.57103460192775</v>
      </c>
      <c r="I709" s="2">
        <v>0</v>
      </c>
    </row>
    <row r="710" spans="1:9" x14ac:dyDescent="0.3">
      <c r="A710" s="2">
        <v>662</v>
      </c>
      <c r="B710" s="2">
        <v>1034.7024525970496</v>
      </c>
      <c r="C710" s="2">
        <v>21.76218109842522</v>
      </c>
      <c r="D710" s="2">
        <v>0</v>
      </c>
      <c r="E710" s="2">
        <v>0</v>
      </c>
      <c r="F710" s="2">
        <v>794.4975466258179</v>
      </c>
      <c r="G710" s="2">
        <v>1034.7024525970496</v>
      </c>
      <c r="H710" s="2">
        <v>347.01811061965464</v>
      </c>
      <c r="I710" s="2">
        <v>0</v>
      </c>
    </row>
    <row r="711" spans="1:9" x14ac:dyDescent="0.3">
      <c r="A711" s="2">
        <v>663</v>
      </c>
      <c r="B711" s="2">
        <v>834.37084346961819</v>
      </c>
      <c r="C711" s="2">
        <v>15.506970926685373</v>
      </c>
      <c r="D711" s="2">
        <v>0</v>
      </c>
      <c r="E711" s="2">
        <v>0</v>
      </c>
      <c r="F711" s="2">
        <v>587.72991776954768</v>
      </c>
      <c r="G711" s="2">
        <v>834.37084346961819</v>
      </c>
      <c r="H711" s="2">
        <v>128.59633142937128</v>
      </c>
      <c r="I711" s="2">
        <v>0</v>
      </c>
    </row>
    <row r="712" spans="1:9" x14ac:dyDescent="0.3">
      <c r="A712" s="2">
        <v>664</v>
      </c>
      <c r="B712" s="2">
        <v>561.91493611539227</v>
      </c>
      <c r="C712" s="2">
        <v>11.367615713505844</v>
      </c>
      <c r="D712" s="2">
        <v>0</v>
      </c>
      <c r="E712" s="2">
        <v>0</v>
      </c>
      <c r="F712" s="2">
        <v>431.73498066457796</v>
      </c>
      <c r="G712" s="2">
        <v>561.91493611539227</v>
      </c>
      <c r="H712" s="2">
        <v>143.11165457061406</v>
      </c>
      <c r="I712" s="2">
        <v>0</v>
      </c>
    </row>
    <row r="713" spans="1:9" x14ac:dyDescent="0.3">
      <c r="A713" s="2">
        <v>665</v>
      </c>
      <c r="B713" s="2">
        <v>968.09477677456061</v>
      </c>
      <c r="C713" s="2">
        <v>18.650379134641472</v>
      </c>
      <c r="D713" s="2">
        <v>0</v>
      </c>
      <c r="E713" s="2">
        <v>0</v>
      </c>
      <c r="F713" s="2">
        <v>572.83331243801149</v>
      </c>
      <c r="G713" s="2">
        <v>968.09477677456061</v>
      </c>
      <c r="H713" s="2">
        <v>324.10982425157499</v>
      </c>
      <c r="I713" s="2">
        <v>0</v>
      </c>
    </row>
    <row r="714" spans="1:9" x14ac:dyDescent="0.3">
      <c r="A714" s="2">
        <v>666</v>
      </c>
      <c r="B714" s="2">
        <v>1051.7678780620404</v>
      </c>
      <c r="C714" s="2">
        <v>23.766494320554649</v>
      </c>
      <c r="D714" s="2">
        <v>0</v>
      </c>
      <c r="E714" s="2">
        <v>15.68418481671938</v>
      </c>
      <c r="F714" s="2">
        <v>799.47781171069209</v>
      </c>
      <c r="G714" s="2">
        <v>1051.7678780620404</v>
      </c>
      <c r="H714" s="2">
        <v>509.71955746601316</v>
      </c>
      <c r="I714" s="2">
        <v>0</v>
      </c>
    </row>
    <row r="715" spans="1:9" x14ac:dyDescent="0.3">
      <c r="A715" s="2">
        <v>667</v>
      </c>
      <c r="B715" s="2">
        <v>928.38926003756114</v>
      </c>
      <c r="C715" s="2">
        <v>19.898430619894654</v>
      </c>
      <c r="D715" s="2">
        <v>0</v>
      </c>
      <c r="E715" s="2">
        <v>0</v>
      </c>
      <c r="F715" s="2">
        <v>600.13721068117138</v>
      </c>
      <c r="G715" s="2">
        <v>928.38926003756114</v>
      </c>
      <c r="H715" s="2">
        <v>461.31659127073272</v>
      </c>
      <c r="I715" s="2">
        <v>0</v>
      </c>
    </row>
    <row r="716" spans="1:9" x14ac:dyDescent="0.3">
      <c r="A716" s="2">
        <v>668</v>
      </c>
      <c r="B716" s="2">
        <v>969.04522648280454</v>
      </c>
      <c r="C716" s="2">
        <v>18.851940123367434</v>
      </c>
      <c r="D716" s="2">
        <v>0</v>
      </c>
      <c r="E716" s="2">
        <v>0</v>
      </c>
      <c r="F716" s="2">
        <v>647.64123852007788</v>
      </c>
      <c r="G716" s="2">
        <v>969.04522648280454</v>
      </c>
      <c r="H716" s="2">
        <v>268.50754733386111</v>
      </c>
      <c r="I716" s="2">
        <v>0</v>
      </c>
    </row>
    <row r="717" spans="1:9" x14ac:dyDescent="0.3">
      <c r="A717" s="2">
        <v>669</v>
      </c>
      <c r="B717" s="2">
        <v>940.85822037819025</v>
      </c>
      <c r="C717" s="2">
        <v>19.750518772941803</v>
      </c>
      <c r="D717" s="2">
        <v>0</v>
      </c>
      <c r="E717" s="2">
        <v>0</v>
      </c>
      <c r="F717" s="2">
        <v>818.70790775535943</v>
      </c>
      <c r="G717" s="2">
        <v>940.85822037819025</v>
      </c>
      <c r="H717" s="2">
        <v>215.4857491606308</v>
      </c>
      <c r="I717" s="2">
        <v>0</v>
      </c>
    </row>
    <row r="718" spans="1:9" x14ac:dyDescent="0.3">
      <c r="A718" s="2">
        <v>670</v>
      </c>
      <c r="B718" s="2">
        <v>825.14908227952765</v>
      </c>
      <c r="C718" s="2">
        <v>15.385955429288082</v>
      </c>
      <c r="D718" s="2">
        <v>0</v>
      </c>
      <c r="E718" s="2">
        <v>0</v>
      </c>
      <c r="F718" s="2">
        <v>583.14454173735885</v>
      </c>
      <c r="G718" s="2">
        <v>825.14908227952765</v>
      </c>
      <c r="H718" s="2">
        <v>130.3019189119218</v>
      </c>
      <c r="I718" s="2">
        <v>0</v>
      </c>
    </row>
    <row r="719" spans="1:9" x14ac:dyDescent="0.3">
      <c r="A719" s="2">
        <v>671</v>
      </c>
      <c r="B719" s="2">
        <v>1074.648499985818</v>
      </c>
      <c r="C719" s="2">
        <v>22.908250725227767</v>
      </c>
      <c r="D719" s="2">
        <v>0</v>
      </c>
      <c r="E719" s="2">
        <v>0</v>
      </c>
      <c r="F719" s="2">
        <v>867.29033857276454</v>
      </c>
      <c r="G719" s="2">
        <v>1074.648499985818</v>
      </c>
      <c r="H719" s="2">
        <v>348.88623396419416</v>
      </c>
      <c r="I719" s="2">
        <v>0</v>
      </c>
    </row>
    <row r="720" spans="1:9" x14ac:dyDescent="0.3">
      <c r="A720" s="2">
        <v>672</v>
      </c>
      <c r="B720" s="2">
        <v>1168.4326110996726</v>
      </c>
      <c r="C720" s="2">
        <v>27.290205691511918</v>
      </c>
      <c r="D720" s="2">
        <v>0</v>
      </c>
      <c r="E720" s="2">
        <v>128.0910943282222</v>
      </c>
      <c r="F720" s="2">
        <v>980.76810108445511</v>
      </c>
      <c r="G720" s="2">
        <v>1168.4326110996726</v>
      </c>
      <c r="H720" s="2">
        <v>451.728762638842</v>
      </c>
      <c r="I720" s="2">
        <v>0</v>
      </c>
    </row>
    <row r="721" spans="1:9" x14ac:dyDescent="0.3">
      <c r="A721" s="2">
        <v>673</v>
      </c>
      <c r="B721" s="2">
        <v>1160.312452421173</v>
      </c>
      <c r="C721" s="2">
        <v>25.163797500696706</v>
      </c>
      <c r="D721" s="2">
        <v>0</v>
      </c>
      <c r="E721" s="2">
        <v>0</v>
      </c>
      <c r="F721" s="2">
        <v>752.60544010217882</v>
      </c>
      <c r="G721" s="2">
        <v>1160.312452421173</v>
      </c>
      <c r="H721" s="2">
        <v>603.4618575463187</v>
      </c>
      <c r="I721" s="2">
        <v>0</v>
      </c>
    </row>
    <row r="722" spans="1:9" x14ac:dyDescent="0.3">
      <c r="A722" s="2">
        <v>674</v>
      </c>
      <c r="B722" s="2">
        <v>1064.6674988193295</v>
      </c>
      <c r="C722" s="2">
        <v>24.252650417950296</v>
      </c>
      <c r="D722" s="2">
        <v>0</v>
      </c>
      <c r="E722" s="2">
        <v>62.432245319734648</v>
      </c>
      <c r="F722" s="2">
        <v>951.19911018960943</v>
      </c>
      <c r="G722" s="2">
        <v>1064.6674988193295</v>
      </c>
      <c r="H722" s="2">
        <v>346.96618746635613</v>
      </c>
      <c r="I722" s="2">
        <v>0</v>
      </c>
    </row>
    <row r="723" spans="1:9" x14ac:dyDescent="0.3">
      <c r="A723" s="2">
        <v>675</v>
      </c>
      <c r="B723" s="2">
        <v>1050.4276468695384</v>
      </c>
      <c r="C723" s="2">
        <v>24.988367274833813</v>
      </c>
      <c r="D723" s="2">
        <v>0</v>
      </c>
      <c r="E723" s="2">
        <v>53.608893749428262</v>
      </c>
      <c r="F723" s="2">
        <v>963.15600655911385</v>
      </c>
      <c r="G723" s="2">
        <v>1050.4276468695384</v>
      </c>
      <c r="H723" s="2">
        <v>431.64418030530078</v>
      </c>
      <c r="I723" s="2">
        <v>0</v>
      </c>
    </row>
    <row r="724" spans="1:9" x14ac:dyDescent="0.3">
      <c r="A724" s="2">
        <v>676</v>
      </c>
      <c r="B724" s="2">
        <v>1188.1095891354662</v>
      </c>
      <c r="C724" s="2">
        <v>26.931019311589772</v>
      </c>
      <c r="D724" s="2">
        <v>0</v>
      </c>
      <c r="E724" s="2">
        <v>58.045655470162046</v>
      </c>
      <c r="F724" s="2">
        <v>995.92125890550915</v>
      </c>
      <c r="G724" s="2">
        <v>1188.1095891354662</v>
      </c>
      <c r="H724" s="2">
        <v>451.02542764783993</v>
      </c>
      <c r="I724" s="2">
        <v>0</v>
      </c>
    </row>
    <row r="725" spans="1:9" x14ac:dyDescent="0.3">
      <c r="A725" s="2">
        <v>677</v>
      </c>
      <c r="B725" s="2">
        <v>793.15591941617549</v>
      </c>
      <c r="C725" s="2">
        <v>17.7214485796652</v>
      </c>
      <c r="D725" s="2">
        <v>0</v>
      </c>
      <c r="E725" s="2">
        <v>0</v>
      </c>
      <c r="F725" s="2">
        <v>519.96292237415878</v>
      </c>
      <c r="G725" s="2">
        <v>793.15591941617549</v>
      </c>
      <c r="H725" s="2">
        <v>459.02601617618575</v>
      </c>
      <c r="I725" s="2">
        <v>0</v>
      </c>
    </row>
    <row r="726" spans="1:9" x14ac:dyDescent="0.3">
      <c r="A726" s="2">
        <v>678</v>
      </c>
      <c r="B726" s="2">
        <v>988.97890588695373</v>
      </c>
      <c r="C726" s="2">
        <v>22.147198255124898</v>
      </c>
      <c r="D726" s="2">
        <v>0</v>
      </c>
      <c r="E726" s="2">
        <v>0</v>
      </c>
      <c r="F726" s="2">
        <v>833.63664664343878</v>
      </c>
      <c r="G726" s="2">
        <v>988.97890588695373</v>
      </c>
      <c r="H726" s="2">
        <v>392.10427298209743</v>
      </c>
      <c r="I726" s="2">
        <v>0</v>
      </c>
    </row>
    <row r="727" spans="1:9" x14ac:dyDescent="0.3">
      <c r="A727" s="2">
        <v>679</v>
      </c>
      <c r="B727" s="2">
        <v>761.04732284821557</v>
      </c>
      <c r="C727" s="2">
        <v>13.356550970379667</v>
      </c>
      <c r="D727" s="2">
        <v>0</v>
      </c>
      <c r="E727" s="2">
        <v>0</v>
      </c>
      <c r="F727" s="2">
        <v>526.35727270114694</v>
      </c>
      <c r="G727" s="2">
        <v>761.04732284821557</v>
      </c>
      <c r="H727" s="2">
        <v>48.250501488604186</v>
      </c>
      <c r="I727" s="2">
        <v>0</v>
      </c>
    </row>
    <row r="728" spans="1:9" x14ac:dyDescent="0.3">
      <c r="A728" s="2">
        <v>680</v>
      </c>
      <c r="B728" s="2">
        <v>866.01556771988726</v>
      </c>
      <c r="C728" s="2">
        <v>18.042747531321176</v>
      </c>
      <c r="D728" s="2">
        <v>0</v>
      </c>
      <c r="E728" s="2">
        <v>0</v>
      </c>
      <c r="F728" s="2">
        <v>657.2637730070428</v>
      </c>
      <c r="G728" s="2">
        <v>866.01556771988726</v>
      </c>
      <c r="H728" s="2">
        <v>280.99541240518738</v>
      </c>
      <c r="I728" s="2">
        <v>0</v>
      </c>
    </row>
    <row r="729" spans="1:9" x14ac:dyDescent="0.3">
      <c r="A729" s="2">
        <v>681</v>
      </c>
      <c r="B729" s="2">
        <v>1102.24820637222</v>
      </c>
      <c r="C729" s="2">
        <v>23.11556838743622</v>
      </c>
      <c r="D729" s="2">
        <v>0</v>
      </c>
      <c r="E729" s="2">
        <v>0</v>
      </c>
      <c r="F729" s="2">
        <v>757.80666497500692</v>
      </c>
      <c r="G729" s="2">
        <v>1102.24820637222</v>
      </c>
      <c r="H729" s="2">
        <v>451.50196739639478</v>
      </c>
      <c r="I729" s="2">
        <v>0</v>
      </c>
    </row>
    <row r="730" spans="1:9" x14ac:dyDescent="0.3">
      <c r="A730" s="2">
        <v>682</v>
      </c>
      <c r="B730" s="2">
        <v>1043.9319952611845</v>
      </c>
      <c r="C730" s="2">
        <v>22.852561424631844</v>
      </c>
      <c r="D730" s="2">
        <v>0</v>
      </c>
      <c r="E730" s="2">
        <v>0</v>
      </c>
      <c r="F730" s="2">
        <v>830.29366462090979</v>
      </c>
      <c r="G730" s="2">
        <v>1043.9319952611845</v>
      </c>
      <c r="H730" s="2">
        <v>411.03048258108993</v>
      </c>
      <c r="I730" s="2">
        <v>0</v>
      </c>
    </row>
    <row r="731" spans="1:9" x14ac:dyDescent="0.3">
      <c r="A731" s="2">
        <v>683</v>
      </c>
      <c r="B731" s="2">
        <v>1012.7543985842563</v>
      </c>
      <c r="C731" s="2">
        <v>20.200360447386103</v>
      </c>
      <c r="D731" s="2">
        <v>0</v>
      </c>
      <c r="E731" s="2">
        <v>0</v>
      </c>
      <c r="F731" s="2">
        <v>813.11885014101608</v>
      </c>
      <c r="G731" s="2">
        <v>1012.7543985842563</v>
      </c>
      <c r="H731" s="2">
        <v>194.16279601333827</v>
      </c>
      <c r="I731" s="2">
        <v>0</v>
      </c>
    </row>
    <row r="732" spans="1:9" x14ac:dyDescent="0.3">
      <c r="A732" s="2">
        <v>684</v>
      </c>
      <c r="B732" s="2">
        <v>1225.0620578756552</v>
      </c>
      <c r="C732" s="2">
        <v>26.185248852463211</v>
      </c>
      <c r="D732" s="2">
        <v>0</v>
      </c>
      <c r="E732" s="2">
        <v>24.006938501590639</v>
      </c>
      <c r="F732" s="2">
        <v>975.59324760989853</v>
      </c>
      <c r="G732" s="2">
        <v>1225.0620578756552</v>
      </c>
      <c r="H732" s="2">
        <v>393.8626412591766</v>
      </c>
      <c r="I732" s="2">
        <v>0</v>
      </c>
    </row>
    <row r="733" spans="1:9" x14ac:dyDescent="0.3">
      <c r="A733" s="2">
        <v>685</v>
      </c>
      <c r="B733" s="2">
        <v>984.68120986839222</v>
      </c>
      <c r="C733" s="2">
        <v>20.802882838449129</v>
      </c>
      <c r="D733" s="2">
        <v>0</v>
      </c>
      <c r="E733" s="2">
        <v>0</v>
      </c>
      <c r="F733" s="2">
        <v>641.71349441634902</v>
      </c>
      <c r="G733" s="2">
        <v>984.68120986839222</v>
      </c>
      <c r="H733" s="2">
        <v>453.89357956017147</v>
      </c>
      <c r="I733" s="2">
        <v>0</v>
      </c>
    </row>
    <row r="734" spans="1:9" x14ac:dyDescent="0.3">
      <c r="A734" s="2">
        <v>686</v>
      </c>
      <c r="B734" s="2">
        <v>1034.176798576319</v>
      </c>
      <c r="C734" s="2">
        <v>20.262182186268475</v>
      </c>
      <c r="D734" s="2">
        <v>0</v>
      </c>
      <c r="E734" s="2">
        <v>0</v>
      </c>
      <c r="F734" s="2">
        <v>612.45389344584328</v>
      </c>
      <c r="G734" s="2">
        <v>1034.176798576319</v>
      </c>
      <c r="H734" s="2">
        <v>379.58752660468508</v>
      </c>
      <c r="I734" s="2">
        <v>0</v>
      </c>
    </row>
    <row r="735" spans="1:9" x14ac:dyDescent="0.3">
      <c r="A735" s="2">
        <v>687</v>
      </c>
      <c r="B735" s="2">
        <v>788.48314402007964</v>
      </c>
      <c r="C735" s="2">
        <v>16.262392996103181</v>
      </c>
      <c r="D735" s="2">
        <v>0</v>
      </c>
      <c r="E735" s="2">
        <v>0</v>
      </c>
      <c r="F735" s="2">
        <v>623.67588270901661</v>
      </c>
      <c r="G735" s="2">
        <v>788.48314402007964</v>
      </c>
      <c r="H735" s="2">
        <v>214.08027288122184</v>
      </c>
      <c r="I735" s="2">
        <v>0</v>
      </c>
    </row>
    <row r="736" spans="1:9" x14ac:dyDescent="0.3">
      <c r="A736" s="2">
        <v>688</v>
      </c>
      <c r="B736" s="2">
        <v>1071.624257042105</v>
      </c>
      <c r="C736" s="2">
        <v>25.760531903895387</v>
      </c>
      <c r="D736" s="2">
        <v>0</v>
      </c>
      <c r="E736" s="2">
        <v>104.45532273839535</v>
      </c>
      <c r="F736" s="2">
        <v>935.48735634174477</v>
      </c>
      <c r="G736" s="2">
        <v>1071.624257042105</v>
      </c>
      <c r="H736" s="2">
        <v>464.48625426729359</v>
      </c>
      <c r="I736" s="2">
        <v>0</v>
      </c>
    </row>
    <row r="737" spans="1:9" x14ac:dyDescent="0.3">
      <c r="A737" s="2">
        <v>689</v>
      </c>
      <c r="B737" s="2">
        <v>1008.3320588386937</v>
      </c>
      <c r="C737" s="2">
        <v>23.008228649040181</v>
      </c>
      <c r="D737" s="2">
        <v>0</v>
      </c>
      <c r="E737" s="2">
        <v>0</v>
      </c>
      <c r="F737" s="2">
        <v>927.49493456500295</v>
      </c>
      <c r="G737" s="2">
        <v>1008.3320588386937</v>
      </c>
      <c r="H737" s="2">
        <v>364.9958715003213</v>
      </c>
      <c r="I737" s="2">
        <v>0</v>
      </c>
    </row>
    <row r="738" spans="1:9" x14ac:dyDescent="0.3">
      <c r="A738" s="2">
        <v>690</v>
      </c>
      <c r="B738" s="2">
        <v>1002.1911083998866</v>
      </c>
      <c r="C738" s="2">
        <v>24.798344743857403</v>
      </c>
      <c r="D738" s="2">
        <v>0</v>
      </c>
      <c r="E738" s="2">
        <v>131.48025017829286</v>
      </c>
      <c r="F738" s="2">
        <v>902.38865712551433</v>
      </c>
      <c r="G738" s="2">
        <v>1002.1911083998866</v>
      </c>
      <c r="H738" s="2">
        <v>443.77445868204632</v>
      </c>
      <c r="I738" s="2">
        <v>0</v>
      </c>
    </row>
    <row r="739" spans="1:9" x14ac:dyDescent="0.3">
      <c r="A739" s="2">
        <v>691</v>
      </c>
      <c r="B739" s="2">
        <v>1292.7295833168541</v>
      </c>
      <c r="C739" s="2">
        <v>28.041600060548689</v>
      </c>
      <c r="D739" s="2">
        <v>0</v>
      </c>
      <c r="E739" s="2">
        <v>0</v>
      </c>
      <c r="F739" s="2">
        <v>922.07723464975402</v>
      </c>
      <c r="G739" s="2">
        <v>1292.7295833168541</v>
      </c>
      <c r="H739" s="2">
        <v>589.35318808826059</v>
      </c>
      <c r="I739" s="2">
        <v>0</v>
      </c>
    </row>
    <row r="740" spans="1:9" x14ac:dyDescent="0.3">
      <c r="A740" s="2">
        <v>692</v>
      </c>
      <c r="B740" s="2">
        <v>848.19496288870187</v>
      </c>
      <c r="C740" s="2">
        <v>20.525605720301392</v>
      </c>
      <c r="D740" s="2">
        <v>0</v>
      </c>
      <c r="E740" s="2">
        <v>82.089862653119326</v>
      </c>
      <c r="F740" s="2">
        <v>722.56521547032889</v>
      </c>
      <c r="G740" s="2">
        <v>848.19496288870187</v>
      </c>
      <c r="H740" s="2">
        <v>399.71053101798907</v>
      </c>
      <c r="I740" s="2">
        <v>0</v>
      </c>
    </row>
    <row r="741" spans="1:9" x14ac:dyDescent="0.3">
      <c r="A741" s="2">
        <v>693</v>
      </c>
      <c r="B741" s="2">
        <v>868.85480295810885</v>
      </c>
      <c r="C741" s="2">
        <v>18.158412058820293</v>
      </c>
      <c r="D741" s="2">
        <v>0</v>
      </c>
      <c r="E741" s="2">
        <v>0</v>
      </c>
      <c r="F741" s="2">
        <v>745.14750559392996</v>
      </c>
      <c r="G741" s="2">
        <v>868.85480295810885</v>
      </c>
      <c r="H741" s="2">
        <v>201.83889732999023</v>
      </c>
      <c r="I741" s="2">
        <v>0</v>
      </c>
    </row>
    <row r="742" spans="1:9" x14ac:dyDescent="0.3">
      <c r="A742" s="2">
        <v>694</v>
      </c>
      <c r="B742" s="2">
        <v>1102.2174129243499</v>
      </c>
      <c r="C742" s="2">
        <v>26.684526215701268</v>
      </c>
      <c r="D742" s="2">
        <v>0</v>
      </c>
      <c r="E742" s="2">
        <v>136.51685984640176</v>
      </c>
      <c r="F742" s="2">
        <v>985.84445642414698</v>
      </c>
      <c r="G742" s="2">
        <v>1102.2174129243499</v>
      </c>
      <c r="H742" s="2">
        <v>443.87389237522802</v>
      </c>
      <c r="I742" s="2">
        <v>0</v>
      </c>
    </row>
    <row r="743" spans="1:9" x14ac:dyDescent="0.3">
      <c r="A743" s="2">
        <v>695</v>
      </c>
      <c r="B743" s="2">
        <v>1437.5679321662137</v>
      </c>
      <c r="C743" s="2">
        <v>33.604715947849826</v>
      </c>
      <c r="D743" s="2">
        <v>0</v>
      </c>
      <c r="E743" s="2">
        <v>116.78504876549232</v>
      </c>
      <c r="F743" s="2">
        <v>1241.8863924096268</v>
      </c>
      <c r="G743" s="2">
        <v>1437.5679321662137</v>
      </c>
      <c r="H743" s="2">
        <v>564.23222144364991</v>
      </c>
      <c r="I743" s="2">
        <v>0</v>
      </c>
    </row>
    <row r="744" spans="1:9" x14ac:dyDescent="0.3">
      <c r="A744" s="2">
        <v>696</v>
      </c>
      <c r="B744" s="2">
        <v>649.64693978401056</v>
      </c>
      <c r="C744" s="2">
        <v>12.776933716763807</v>
      </c>
      <c r="D744" s="2">
        <v>0</v>
      </c>
      <c r="E744" s="2">
        <v>0</v>
      </c>
      <c r="F744" s="2">
        <v>537.84328636790724</v>
      </c>
      <c r="G744" s="2">
        <v>649.64693978401056</v>
      </c>
      <c r="H744" s="2">
        <v>90.203145524462798</v>
      </c>
      <c r="I744" s="2">
        <v>0</v>
      </c>
    </row>
    <row r="745" spans="1:9" x14ac:dyDescent="0.3">
      <c r="A745" s="2">
        <v>697</v>
      </c>
      <c r="B745" s="2">
        <v>1022.9649152304764</v>
      </c>
      <c r="C745" s="2">
        <v>21.366862621833906</v>
      </c>
      <c r="D745" s="2">
        <v>0</v>
      </c>
      <c r="E745" s="2">
        <v>0</v>
      </c>
      <c r="F745" s="2">
        <v>761.95095396290026</v>
      </c>
      <c r="G745" s="2">
        <v>1022.9649152304764</v>
      </c>
      <c r="H745" s="2">
        <v>351.77039299001399</v>
      </c>
      <c r="I745" s="2">
        <v>0</v>
      </c>
    </row>
    <row r="746" spans="1:9" x14ac:dyDescent="0.3">
      <c r="A746" s="2">
        <v>698</v>
      </c>
      <c r="B746" s="2">
        <v>910.71416386618057</v>
      </c>
      <c r="C746" s="2">
        <v>18.694160944407237</v>
      </c>
      <c r="D746" s="2">
        <v>0</v>
      </c>
      <c r="E746" s="2">
        <v>0</v>
      </c>
      <c r="F746" s="2">
        <v>566.09674359159408</v>
      </c>
      <c r="G746" s="2">
        <v>910.71416386618057</v>
      </c>
      <c r="H746" s="2">
        <v>392.60518698294891</v>
      </c>
      <c r="I746" s="2">
        <v>0</v>
      </c>
    </row>
    <row r="747" spans="1:9" x14ac:dyDescent="0.3">
      <c r="A747" s="2">
        <v>699</v>
      </c>
      <c r="B747" s="2">
        <v>736.21303105129573</v>
      </c>
      <c r="C747" s="2">
        <v>14.069997038094266</v>
      </c>
      <c r="D747" s="2">
        <v>0</v>
      </c>
      <c r="E747" s="2">
        <v>0</v>
      </c>
      <c r="F747" s="2">
        <v>571.97991867315204</v>
      </c>
      <c r="G747" s="2">
        <v>736.21303105129573</v>
      </c>
      <c r="H747" s="2">
        <v>98.80675408497882</v>
      </c>
      <c r="I747" s="2">
        <v>0</v>
      </c>
    </row>
    <row r="748" spans="1:9" x14ac:dyDescent="0.3">
      <c r="A748" s="2">
        <v>700</v>
      </c>
      <c r="B748" s="2">
        <v>916.63887596037284</v>
      </c>
      <c r="C748" s="2">
        <v>22.153240688263324</v>
      </c>
      <c r="D748" s="2">
        <v>0</v>
      </c>
      <c r="E748" s="2">
        <v>111.82155117543675</v>
      </c>
      <c r="F748" s="2">
        <v>792.42964578277406</v>
      </c>
      <c r="G748" s="2">
        <v>916.63887596037284</v>
      </c>
      <c r="H748" s="2">
        <v>394.43399590774879</v>
      </c>
      <c r="I748" s="2">
        <v>0</v>
      </c>
    </row>
    <row r="749" spans="1:9" x14ac:dyDescent="0.3">
      <c r="A749" s="2">
        <v>701</v>
      </c>
      <c r="B749" s="2">
        <v>906.33893902288764</v>
      </c>
      <c r="C749" s="2">
        <v>17.593198161170516</v>
      </c>
      <c r="D749" s="2">
        <v>0</v>
      </c>
      <c r="E749" s="2">
        <v>0</v>
      </c>
      <c r="F749" s="2">
        <v>602.02963040337272</v>
      </c>
      <c r="G749" s="2">
        <v>906.33893902288764</v>
      </c>
      <c r="H749" s="2">
        <v>250.95124669079132</v>
      </c>
      <c r="I749" s="2">
        <v>0</v>
      </c>
    </row>
    <row r="750" spans="1:9" x14ac:dyDescent="0.3">
      <c r="A750" s="2">
        <v>702</v>
      </c>
      <c r="B750" s="2">
        <v>897.55101466459428</v>
      </c>
      <c r="C750" s="2">
        <v>18.340180892940982</v>
      </c>
      <c r="D750" s="2">
        <v>0</v>
      </c>
      <c r="E750" s="2">
        <v>0</v>
      </c>
      <c r="F750" s="2">
        <v>698.65447522145973</v>
      </c>
      <c r="G750" s="2">
        <v>897.55101466459428</v>
      </c>
      <c r="H750" s="2">
        <v>237.81259940804421</v>
      </c>
      <c r="I750" s="2">
        <v>0</v>
      </c>
    </row>
    <row r="751" spans="1:9" x14ac:dyDescent="0.3">
      <c r="A751" s="2">
        <v>703</v>
      </c>
      <c r="B751" s="2">
        <v>714.84079852986815</v>
      </c>
      <c r="C751" s="2">
        <v>13.899273879207659</v>
      </c>
      <c r="D751" s="2">
        <v>0</v>
      </c>
      <c r="E751" s="2">
        <v>0</v>
      </c>
      <c r="F751" s="2">
        <v>500.42978034094313</v>
      </c>
      <c r="G751" s="2">
        <v>714.84079852986815</v>
      </c>
      <c r="H751" s="2">
        <v>174.65680904995452</v>
      </c>
      <c r="I751" s="2">
        <v>0</v>
      </c>
    </row>
    <row r="752" spans="1:9" x14ac:dyDescent="0.3">
      <c r="A752" s="2">
        <v>704</v>
      </c>
      <c r="B752" s="2">
        <v>970.00248897704842</v>
      </c>
      <c r="C752" s="2">
        <v>19.146192269637123</v>
      </c>
      <c r="D752" s="2">
        <v>0</v>
      </c>
      <c r="E752" s="2">
        <v>0.19294936277560737</v>
      </c>
      <c r="F752" s="2">
        <v>798.8445941406776</v>
      </c>
      <c r="G752" s="2">
        <v>970.00248897704842</v>
      </c>
      <c r="H752" s="2">
        <v>145.57919448321081</v>
      </c>
      <c r="I752" s="2">
        <v>0</v>
      </c>
    </row>
    <row r="753" spans="1:9" x14ac:dyDescent="0.3">
      <c r="A753" s="2">
        <v>705</v>
      </c>
      <c r="B753" s="2">
        <v>882.19603931790834</v>
      </c>
      <c r="C753" s="2">
        <v>18.103623586619683</v>
      </c>
      <c r="D753" s="2">
        <v>0</v>
      </c>
      <c r="E753" s="2">
        <v>0</v>
      </c>
      <c r="F753" s="2">
        <v>874.44743593319436</v>
      </c>
      <c r="G753" s="2">
        <v>882.19603931790834</v>
      </c>
      <c r="H753" s="2">
        <v>53.718883410865601</v>
      </c>
      <c r="I753" s="2">
        <v>0</v>
      </c>
    </row>
    <row r="754" spans="1:9" x14ac:dyDescent="0.3">
      <c r="A754" s="2">
        <v>706</v>
      </c>
      <c r="B754" s="2">
        <v>944.16468933592614</v>
      </c>
      <c r="C754" s="2">
        <v>19.251576710702302</v>
      </c>
      <c r="D754" s="2">
        <v>0</v>
      </c>
      <c r="E754" s="2">
        <v>0</v>
      </c>
      <c r="F754" s="2">
        <v>590.89285354295316</v>
      </c>
      <c r="G754" s="2">
        <v>944.16468933592614</v>
      </c>
      <c r="H754" s="2">
        <v>390.1001281913509</v>
      </c>
      <c r="I754" s="2">
        <v>0</v>
      </c>
    </row>
    <row r="755" spans="1:9" x14ac:dyDescent="0.3">
      <c r="A755" s="2">
        <v>707</v>
      </c>
      <c r="B755" s="2">
        <v>998.23824771356658</v>
      </c>
      <c r="C755" s="2">
        <v>23.623954476166404</v>
      </c>
      <c r="D755" s="2">
        <v>0</v>
      </c>
      <c r="E755" s="2">
        <v>102.78624532511185</v>
      </c>
      <c r="F755" s="2">
        <v>817.12119568239814</v>
      </c>
      <c r="G755" s="2">
        <v>998.23824771356658</v>
      </c>
      <c r="H755" s="2">
        <v>444.2497588955639</v>
      </c>
      <c r="I755" s="2">
        <v>0</v>
      </c>
    </row>
    <row r="756" spans="1:9" x14ac:dyDescent="0.3">
      <c r="A756" s="2">
        <v>708</v>
      </c>
      <c r="B756" s="2">
        <v>1053.0867109250635</v>
      </c>
      <c r="C756" s="2">
        <v>20.440031344883252</v>
      </c>
      <c r="D756" s="2">
        <v>0</v>
      </c>
      <c r="E756" s="2">
        <v>0</v>
      </c>
      <c r="F756" s="2">
        <v>661.65238782042798</v>
      </c>
      <c r="G756" s="2">
        <v>1053.0867109250635</v>
      </c>
      <c r="H756" s="2">
        <v>329.26403574283404</v>
      </c>
      <c r="I756" s="2">
        <v>0</v>
      </c>
    </row>
    <row r="757" spans="1:9" x14ac:dyDescent="0.3">
      <c r="A757" s="2">
        <v>709</v>
      </c>
      <c r="B757" s="2">
        <v>831.1334709417024</v>
      </c>
      <c r="C757" s="2">
        <v>16.488350014694674</v>
      </c>
      <c r="D757" s="2">
        <v>0</v>
      </c>
      <c r="E757" s="2">
        <v>0</v>
      </c>
      <c r="F757" s="2">
        <v>668.6737256029628</v>
      </c>
      <c r="G757" s="2">
        <v>831.1334709417024</v>
      </c>
      <c r="H757" s="2">
        <v>149.02780492480224</v>
      </c>
      <c r="I757" s="2">
        <v>0</v>
      </c>
    </row>
    <row r="758" spans="1:9" x14ac:dyDescent="0.3">
      <c r="A758" s="2">
        <v>710</v>
      </c>
      <c r="B758" s="2">
        <v>699.30809451335881</v>
      </c>
      <c r="C758" s="2">
        <v>13.759267621636523</v>
      </c>
      <c r="D758" s="2">
        <v>0</v>
      </c>
      <c r="E758" s="2">
        <v>0</v>
      </c>
      <c r="F758" s="2">
        <v>525.11304813750667</v>
      </c>
      <c r="G758" s="2">
        <v>699.30809451335881</v>
      </c>
      <c r="H758" s="2">
        <v>151.50561951278678</v>
      </c>
      <c r="I758" s="2">
        <v>0</v>
      </c>
    </row>
    <row r="759" spans="1:9" x14ac:dyDescent="0.3">
      <c r="A759" s="2">
        <v>711</v>
      </c>
      <c r="B759" s="2">
        <v>1082.9408356874501</v>
      </c>
      <c r="C759" s="2">
        <v>20.793122408649563</v>
      </c>
      <c r="D759" s="2">
        <v>0</v>
      </c>
      <c r="E759" s="2">
        <v>0</v>
      </c>
      <c r="F759" s="2">
        <v>673.79562545521094</v>
      </c>
      <c r="G759" s="2">
        <v>1082.9408356874501</v>
      </c>
      <c r="H759" s="2">
        <v>322.57577972229501</v>
      </c>
      <c r="I759" s="2">
        <v>0</v>
      </c>
    </row>
    <row r="760" spans="1:9" x14ac:dyDescent="0.3">
      <c r="A760" s="2">
        <v>712</v>
      </c>
      <c r="B760" s="2">
        <v>1065.7720571026798</v>
      </c>
      <c r="C760" s="2">
        <v>22.558925252194058</v>
      </c>
      <c r="D760" s="2">
        <v>0</v>
      </c>
      <c r="E760" s="2">
        <v>0</v>
      </c>
      <c r="F760" s="2">
        <v>879.17496116138091</v>
      </c>
      <c r="G760" s="2">
        <v>1065.7720571026798</v>
      </c>
      <c r="H760" s="2">
        <v>310.94550695534463</v>
      </c>
      <c r="I760" s="2">
        <v>0</v>
      </c>
    </row>
    <row r="761" spans="1:9" x14ac:dyDescent="0.3">
      <c r="A761" s="2">
        <v>713</v>
      </c>
      <c r="B761" s="2">
        <v>1074.4983357883821</v>
      </c>
      <c r="C761" s="2">
        <v>23.009215953732181</v>
      </c>
      <c r="D761" s="2">
        <v>0</v>
      </c>
      <c r="E761" s="2">
        <v>28.406078225572173</v>
      </c>
      <c r="F761" s="2">
        <v>863.68954275916758</v>
      </c>
      <c r="G761" s="2">
        <v>1074.4983357883821</v>
      </c>
      <c r="H761" s="2">
        <v>334.32763860009572</v>
      </c>
      <c r="I761" s="2">
        <v>0</v>
      </c>
    </row>
    <row r="762" spans="1:9" x14ac:dyDescent="0.3">
      <c r="A762" s="2">
        <v>714</v>
      </c>
      <c r="B762" s="2">
        <v>904.68132396120973</v>
      </c>
      <c r="C762" s="2">
        <v>19.098510765492914</v>
      </c>
      <c r="D762" s="2">
        <v>0</v>
      </c>
      <c r="E762" s="2">
        <v>0</v>
      </c>
      <c r="F762" s="2">
        <v>615.33461718118997</v>
      </c>
      <c r="G762" s="2">
        <v>904.68132396120973</v>
      </c>
      <c r="H762" s="2">
        <v>389.83513540689182</v>
      </c>
      <c r="I762" s="2">
        <v>0</v>
      </c>
    </row>
    <row r="763" spans="1:9" x14ac:dyDescent="0.3">
      <c r="A763" s="2">
        <v>715</v>
      </c>
      <c r="B763" s="2">
        <v>1107.6855426631978</v>
      </c>
      <c r="C763" s="2">
        <v>24.247794078950598</v>
      </c>
      <c r="D763" s="2">
        <v>0</v>
      </c>
      <c r="E763" s="2">
        <v>0</v>
      </c>
      <c r="F763" s="2">
        <v>760.76304772040612</v>
      </c>
      <c r="G763" s="2">
        <v>1107.6855426631978</v>
      </c>
      <c r="H763" s="2">
        <v>556.33081751145573</v>
      </c>
      <c r="I763" s="2">
        <v>0</v>
      </c>
    </row>
    <row r="764" spans="1:9" x14ac:dyDescent="0.3">
      <c r="A764" s="2">
        <v>716</v>
      </c>
      <c r="B764" s="2">
        <v>865.20176509139719</v>
      </c>
      <c r="C764" s="2">
        <v>19.388625520156399</v>
      </c>
      <c r="D764" s="2">
        <v>0</v>
      </c>
      <c r="E764" s="2">
        <v>1.2459837465792134</v>
      </c>
      <c r="F764" s="2">
        <v>719.29309598847658</v>
      </c>
      <c r="G764" s="2">
        <v>865.20176509139719</v>
      </c>
      <c r="H764" s="2">
        <v>353.12170718918696</v>
      </c>
      <c r="I764" s="2">
        <v>0</v>
      </c>
    </row>
    <row r="765" spans="1:9" x14ac:dyDescent="0.3">
      <c r="A765" s="2">
        <v>717</v>
      </c>
      <c r="B765" s="2">
        <v>757.02719599833335</v>
      </c>
      <c r="C765" s="2">
        <v>13.987999592350903</v>
      </c>
      <c r="D765" s="2">
        <v>0</v>
      </c>
      <c r="E765" s="2">
        <v>0</v>
      </c>
      <c r="F765" s="2">
        <v>347.50392148783385</v>
      </c>
      <c r="G765" s="2">
        <v>757.02719599833335</v>
      </c>
      <c r="H765" s="2">
        <v>294.26884174892302</v>
      </c>
      <c r="I765" s="2">
        <v>0</v>
      </c>
    </row>
    <row r="766" spans="1:9" x14ac:dyDescent="0.3">
      <c r="A766" s="2">
        <v>718</v>
      </c>
      <c r="B766" s="2">
        <v>1022.1154699797662</v>
      </c>
      <c r="C766" s="2">
        <v>19.50369134623795</v>
      </c>
      <c r="D766" s="2">
        <v>0</v>
      </c>
      <c r="E766" s="2">
        <v>0</v>
      </c>
      <c r="F766" s="2">
        <v>584.94396193565808</v>
      </c>
      <c r="G766" s="2">
        <v>1022.1154699797662</v>
      </c>
      <c r="H766" s="2">
        <v>343.30970270837088</v>
      </c>
      <c r="I766" s="2">
        <v>0</v>
      </c>
    </row>
    <row r="767" spans="1:9" x14ac:dyDescent="0.3">
      <c r="A767" s="2">
        <v>719</v>
      </c>
      <c r="B767" s="2">
        <v>1043.3796336101595</v>
      </c>
      <c r="C767" s="2">
        <v>23.845137948692539</v>
      </c>
      <c r="D767" s="2">
        <v>0</v>
      </c>
      <c r="E767" s="2">
        <v>0</v>
      </c>
      <c r="F767" s="2">
        <v>841.75872636363783</v>
      </c>
      <c r="G767" s="2">
        <v>1043.3796336101595</v>
      </c>
      <c r="H767" s="2">
        <v>499.37543489545669</v>
      </c>
      <c r="I767" s="2">
        <v>0</v>
      </c>
    </row>
    <row r="768" spans="1:9" x14ac:dyDescent="0.3">
      <c r="A768" s="2">
        <v>720</v>
      </c>
      <c r="B768" s="2">
        <v>1017.841802710368</v>
      </c>
      <c r="C768" s="2">
        <v>20.974911808057346</v>
      </c>
      <c r="D768" s="2">
        <v>0</v>
      </c>
      <c r="E768" s="2">
        <v>0</v>
      </c>
      <c r="F768" s="2">
        <v>710.57522396141485</v>
      </c>
      <c r="G768" s="2">
        <v>1017.841802710368</v>
      </c>
      <c r="H768" s="2">
        <v>369.07415413395165</v>
      </c>
      <c r="I768" s="2">
        <v>0</v>
      </c>
    </row>
    <row r="769" spans="1:9" x14ac:dyDescent="0.3">
      <c r="A769" s="2">
        <v>721</v>
      </c>
      <c r="B769" s="2">
        <v>1126.9644977914572</v>
      </c>
      <c r="C769" s="2">
        <v>23.675901577470192</v>
      </c>
      <c r="D769" s="2">
        <v>0</v>
      </c>
      <c r="E769" s="2">
        <v>29.444924572690979</v>
      </c>
      <c r="F769" s="2">
        <v>928.04248675005283</v>
      </c>
      <c r="G769" s="2">
        <v>1126.9644977914572</v>
      </c>
      <c r="H769" s="2">
        <v>283.13824863281798</v>
      </c>
      <c r="I769" s="2">
        <v>0</v>
      </c>
    </row>
    <row r="770" spans="1:9" x14ac:dyDescent="0.3">
      <c r="A770" s="2">
        <v>722</v>
      </c>
      <c r="B770" s="2">
        <v>990.53545198071561</v>
      </c>
      <c r="C770" s="2">
        <v>19.642985744660734</v>
      </c>
      <c r="D770" s="2">
        <v>0</v>
      </c>
      <c r="E770" s="2">
        <v>0</v>
      </c>
      <c r="F770" s="2">
        <v>662.0111821556543</v>
      </c>
      <c r="G770" s="2">
        <v>990.53545198071561</v>
      </c>
      <c r="H770" s="2">
        <v>311.7519403297033</v>
      </c>
      <c r="I770" s="2">
        <v>0</v>
      </c>
    </row>
    <row r="771" spans="1:9" x14ac:dyDescent="0.3">
      <c r="A771" s="2">
        <v>723</v>
      </c>
      <c r="B771" s="2">
        <v>915.71649804290337</v>
      </c>
      <c r="C771" s="2">
        <v>21.145035381849727</v>
      </c>
      <c r="D771" s="2">
        <v>0</v>
      </c>
      <c r="E771" s="2">
        <v>146.51289195483969</v>
      </c>
      <c r="F771" s="2">
        <v>814.68122005262603</v>
      </c>
      <c r="G771" s="2">
        <v>915.71649804290337</v>
      </c>
      <c r="H771" s="2">
        <v>237.59292813460343</v>
      </c>
      <c r="I771" s="2">
        <v>0</v>
      </c>
    </row>
    <row r="772" spans="1:9" x14ac:dyDescent="0.3">
      <c r="A772" s="2">
        <v>724</v>
      </c>
      <c r="B772" s="2">
        <v>871.90254266077045</v>
      </c>
      <c r="C772" s="2">
        <v>17.295529970749474</v>
      </c>
      <c r="D772" s="2">
        <v>0</v>
      </c>
      <c r="E772" s="2">
        <v>0</v>
      </c>
      <c r="F772" s="2">
        <v>679.2423904011273</v>
      </c>
      <c r="G772" s="2">
        <v>871.90254266077045</v>
      </c>
      <c r="H772" s="2">
        <v>178.40806401304962</v>
      </c>
      <c r="I772" s="2">
        <v>0</v>
      </c>
    </row>
    <row r="773" spans="1:9" x14ac:dyDescent="0.3">
      <c r="A773" s="2">
        <v>725</v>
      </c>
      <c r="B773" s="2">
        <v>845.35894415013581</v>
      </c>
      <c r="C773" s="2">
        <v>17.706916622426839</v>
      </c>
      <c r="D773" s="2">
        <v>0</v>
      </c>
      <c r="E773" s="2">
        <v>0</v>
      </c>
      <c r="F773" s="2">
        <v>541.1846971124005</v>
      </c>
      <c r="G773" s="2">
        <v>845.35894415013581</v>
      </c>
      <c r="H773" s="2">
        <v>384.14802098014752</v>
      </c>
      <c r="I773" s="2">
        <v>0</v>
      </c>
    </row>
    <row r="774" spans="1:9" x14ac:dyDescent="0.3">
      <c r="A774" s="2">
        <v>726</v>
      </c>
      <c r="B774" s="2">
        <v>1105.7188980160131</v>
      </c>
      <c r="C774" s="2">
        <v>22.912173024854088</v>
      </c>
      <c r="D774" s="2">
        <v>0</v>
      </c>
      <c r="E774" s="2">
        <v>0</v>
      </c>
      <c r="F774" s="2">
        <v>852.93034818163869</v>
      </c>
      <c r="G774" s="2">
        <v>1105.7188980160131</v>
      </c>
      <c r="H774" s="2">
        <v>332.56805628775692</v>
      </c>
      <c r="I774" s="2">
        <v>0</v>
      </c>
    </row>
    <row r="775" spans="1:9" x14ac:dyDescent="0.3">
      <c r="A775" s="2">
        <v>727</v>
      </c>
      <c r="B775" s="2">
        <v>826.42127621786904</v>
      </c>
      <c r="C775" s="2">
        <v>17.479942327409468</v>
      </c>
      <c r="D775" s="2">
        <v>0</v>
      </c>
      <c r="E775" s="2">
        <v>0</v>
      </c>
      <c r="F775" s="2">
        <v>531.20884565953543</v>
      </c>
      <c r="G775" s="2">
        <v>826.42127621786904</v>
      </c>
      <c r="H775" s="2">
        <v>390.36411086354246</v>
      </c>
      <c r="I775" s="2">
        <v>0</v>
      </c>
    </row>
    <row r="776" spans="1:9" x14ac:dyDescent="0.3">
      <c r="A776" s="2">
        <v>728</v>
      </c>
      <c r="B776" s="2">
        <v>784.4905127089628</v>
      </c>
      <c r="C776" s="2">
        <v>16.769248325317772</v>
      </c>
      <c r="D776" s="2">
        <v>0</v>
      </c>
      <c r="E776" s="2">
        <v>0</v>
      </c>
      <c r="F776" s="2">
        <v>495.3968895008602</v>
      </c>
      <c r="G776" s="2">
        <v>784.4905127089628</v>
      </c>
      <c r="H776" s="2">
        <v>397.03743032195416</v>
      </c>
      <c r="I776" s="2">
        <v>0</v>
      </c>
    </row>
    <row r="777" spans="1:9" x14ac:dyDescent="0.3">
      <c r="A777" s="2">
        <v>729</v>
      </c>
      <c r="B777" s="2">
        <v>588.76128627797743</v>
      </c>
      <c r="C777" s="2">
        <v>11.989049381859486</v>
      </c>
      <c r="D777" s="2">
        <v>0</v>
      </c>
      <c r="E777" s="2">
        <v>0</v>
      </c>
      <c r="F777" s="2">
        <v>494.07268162924606</v>
      </c>
      <c r="G777" s="2">
        <v>588.76128627797743</v>
      </c>
      <c r="H777" s="2">
        <v>116.07097027872487</v>
      </c>
      <c r="I777" s="2">
        <v>0</v>
      </c>
    </row>
    <row r="778" spans="1:9" x14ac:dyDescent="0.3">
      <c r="A778" s="2">
        <v>730</v>
      </c>
      <c r="B778" s="2">
        <v>976.63799850503301</v>
      </c>
      <c r="C778" s="2">
        <v>18.316108617125941</v>
      </c>
      <c r="D778" s="2">
        <v>0</v>
      </c>
      <c r="E778" s="2">
        <v>0</v>
      </c>
      <c r="F778" s="2">
        <v>586.30876090747734</v>
      </c>
      <c r="G778" s="2">
        <v>976.63799850503301</v>
      </c>
      <c r="H778" s="2">
        <v>268.66410230008387</v>
      </c>
      <c r="I778" s="2">
        <v>0</v>
      </c>
    </row>
    <row r="779" spans="1:9" x14ac:dyDescent="0.3">
      <c r="A779" s="2">
        <v>731</v>
      </c>
      <c r="B779" s="2">
        <v>751.98653638354426</v>
      </c>
      <c r="C779" s="2">
        <v>16.738003582472743</v>
      </c>
      <c r="D779" s="2">
        <v>0</v>
      </c>
      <c r="E779" s="2">
        <v>0</v>
      </c>
      <c r="F779" s="2">
        <v>677.43535332745978</v>
      </c>
      <c r="G779" s="2">
        <v>751.98653638354426</v>
      </c>
      <c r="H779" s="2">
        <v>244.37846853627025</v>
      </c>
      <c r="I779" s="2">
        <v>0</v>
      </c>
    </row>
    <row r="780" spans="1:9" x14ac:dyDescent="0.3">
      <c r="A780" s="2">
        <v>732</v>
      </c>
      <c r="B780" s="2">
        <v>811.61204556683697</v>
      </c>
      <c r="C780" s="2">
        <v>17.897399737907893</v>
      </c>
      <c r="D780" s="2">
        <v>0</v>
      </c>
      <c r="E780" s="2">
        <v>0</v>
      </c>
      <c r="F780" s="2">
        <v>600.06743216252084</v>
      </c>
      <c r="G780" s="2">
        <v>811.61204556683697</v>
      </c>
      <c r="H780" s="2">
        <v>378.06049606143142</v>
      </c>
      <c r="I780" s="2">
        <v>0</v>
      </c>
    </row>
    <row r="781" spans="1:9" x14ac:dyDescent="0.3">
      <c r="A781" s="2">
        <v>733</v>
      </c>
      <c r="B781" s="2">
        <v>860.83709288314776</v>
      </c>
      <c r="C781" s="2">
        <v>18.662264033494598</v>
      </c>
      <c r="D781" s="2">
        <v>0</v>
      </c>
      <c r="E781" s="2">
        <v>27.371070077643708</v>
      </c>
      <c r="F781" s="2">
        <v>860.83709288314776</v>
      </c>
      <c r="G781" s="2">
        <v>817.99508355927946</v>
      </c>
      <c r="H781" s="2">
        <v>160.02315682938888</v>
      </c>
      <c r="I781" s="2">
        <v>0</v>
      </c>
    </row>
    <row r="782" spans="1:9" x14ac:dyDescent="0.3">
      <c r="A782" s="2">
        <v>734</v>
      </c>
      <c r="B782" s="2">
        <v>824.72747414522337</v>
      </c>
      <c r="C782" s="2">
        <v>16.646265535424575</v>
      </c>
      <c r="D782" s="2">
        <v>0</v>
      </c>
      <c r="E782" s="2">
        <v>0</v>
      </c>
      <c r="F782" s="2">
        <v>697.27616243501825</v>
      </c>
      <c r="G782" s="2">
        <v>824.72747414522337</v>
      </c>
      <c r="H782" s="2">
        <v>142.6229169622161</v>
      </c>
      <c r="I782" s="2">
        <v>0</v>
      </c>
    </row>
    <row r="783" spans="1:9" x14ac:dyDescent="0.3">
      <c r="A783" s="2">
        <v>735</v>
      </c>
      <c r="B783" s="2">
        <v>1042.6065213881334</v>
      </c>
      <c r="C783" s="2">
        <v>21.659262519124425</v>
      </c>
      <c r="D783" s="2">
        <v>0</v>
      </c>
      <c r="E783" s="2">
        <v>0</v>
      </c>
      <c r="F783" s="2">
        <v>678.0266612227324</v>
      </c>
      <c r="G783" s="2">
        <v>1042.6065213881334</v>
      </c>
      <c r="H783" s="2">
        <v>445.29306930157645</v>
      </c>
      <c r="I783" s="2">
        <v>0</v>
      </c>
    </row>
    <row r="784" spans="1:9" x14ac:dyDescent="0.3">
      <c r="A784" s="2">
        <v>736</v>
      </c>
      <c r="B784" s="2">
        <v>894.57973803805771</v>
      </c>
      <c r="C784" s="2">
        <v>17.635924793061136</v>
      </c>
      <c r="D784" s="2">
        <v>0</v>
      </c>
      <c r="E784" s="2">
        <v>0</v>
      </c>
      <c r="F784" s="2">
        <v>597.29764038588291</v>
      </c>
      <c r="G784" s="2">
        <v>894.57973803805771</v>
      </c>
      <c r="H784" s="2">
        <v>271.71510088217292</v>
      </c>
      <c r="I784" s="2">
        <v>0</v>
      </c>
    </row>
    <row r="785" spans="1:9" x14ac:dyDescent="0.3">
      <c r="A785" s="2">
        <v>737</v>
      </c>
      <c r="B785" s="2">
        <v>977.12017615817376</v>
      </c>
      <c r="C785" s="2">
        <v>22.381600886767824</v>
      </c>
      <c r="D785" s="2">
        <v>0</v>
      </c>
      <c r="E785" s="2">
        <v>129.17817568249575</v>
      </c>
      <c r="F785" s="2">
        <v>808.80480826401913</v>
      </c>
      <c r="G785" s="2">
        <v>977.12017615817376</v>
      </c>
      <c r="H785" s="2">
        <v>323.05692857209351</v>
      </c>
      <c r="I785" s="2">
        <v>0</v>
      </c>
    </row>
    <row r="786" spans="1:9" x14ac:dyDescent="0.3">
      <c r="A786" s="2">
        <v>738</v>
      </c>
      <c r="B786" s="2">
        <v>964.22562068851084</v>
      </c>
      <c r="C786" s="2">
        <v>22.32809847390125</v>
      </c>
      <c r="D786" s="2">
        <v>0</v>
      </c>
      <c r="E786" s="2">
        <v>7.7682369401552478</v>
      </c>
      <c r="F786" s="2">
        <v>881.33610884698351</v>
      </c>
      <c r="G786" s="2">
        <v>964.22562068851084</v>
      </c>
      <c r="H786" s="2">
        <v>379.47988091447542</v>
      </c>
      <c r="I786" s="2">
        <v>0</v>
      </c>
    </row>
    <row r="787" spans="1:9" x14ac:dyDescent="0.3">
      <c r="A787" s="2">
        <v>739</v>
      </c>
      <c r="B787" s="2">
        <v>1010.2949070787299</v>
      </c>
      <c r="C787" s="2">
        <v>21.349636511850356</v>
      </c>
      <c r="D787" s="2">
        <v>0</v>
      </c>
      <c r="E787" s="2">
        <v>0</v>
      </c>
      <c r="F787" s="2">
        <v>703.90451593590114</v>
      </c>
      <c r="G787" s="2">
        <v>1010.2949070787299</v>
      </c>
      <c r="H787" s="2">
        <v>420.76422817040429</v>
      </c>
      <c r="I787" s="2">
        <v>0</v>
      </c>
    </row>
    <row r="788" spans="1:9" x14ac:dyDescent="0.3">
      <c r="A788" s="2">
        <v>740</v>
      </c>
      <c r="B788" s="2">
        <v>782.15452425478225</v>
      </c>
      <c r="C788" s="2">
        <v>16.271666220384734</v>
      </c>
      <c r="D788" s="2">
        <v>0</v>
      </c>
      <c r="E788" s="2">
        <v>0</v>
      </c>
      <c r="F788" s="2">
        <v>608.49021637807778</v>
      </c>
      <c r="G788" s="2">
        <v>782.15452425478225</v>
      </c>
      <c r="H788" s="2">
        <v>236.52188140561339</v>
      </c>
      <c r="I788" s="2">
        <v>0</v>
      </c>
    </row>
    <row r="789" spans="1:9" x14ac:dyDescent="0.3">
      <c r="A789" s="2">
        <v>741</v>
      </c>
      <c r="B789" s="2">
        <v>825.97641279893105</v>
      </c>
      <c r="C789" s="2">
        <v>16.771815971620278</v>
      </c>
      <c r="D789" s="2">
        <v>0</v>
      </c>
      <c r="E789" s="2">
        <v>0</v>
      </c>
      <c r="F789" s="2">
        <v>720.15021260912044</v>
      </c>
      <c r="G789" s="2">
        <v>825.97641279893105</v>
      </c>
      <c r="H789" s="2">
        <v>131.05497175397613</v>
      </c>
      <c r="I789" s="2">
        <v>0</v>
      </c>
    </row>
    <row r="790" spans="1:9" x14ac:dyDescent="0.3">
      <c r="A790" s="2">
        <v>742</v>
      </c>
      <c r="B790" s="2">
        <v>997.33476273617362</v>
      </c>
      <c r="C790" s="2">
        <v>21.475777921410689</v>
      </c>
      <c r="D790" s="2">
        <v>0</v>
      </c>
      <c r="E790" s="2">
        <v>0</v>
      </c>
      <c r="F790" s="2">
        <v>764.40341313683007</v>
      </c>
      <c r="G790" s="2">
        <v>997.33476273617362</v>
      </c>
      <c r="H790" s="2">
        <v>385.83961626806513</v>
      </c>
      <c r="I790" s="2">
        <v>0</v>
      </c>
    </row>
    <row r="791" spans="1:9" x14ac:dyDescent="0.3">
      <c r="A791" s="2">
        <v>743</v>
      </c>
      <c r="B791" s="2">
        <v>1217.8371824083611</v>
      </c>
      <c r="C791" s="2">
        <v>25.239945547243174</v>
      </c>
      <c r="D791" s="2">
        <v>0</v>
      </c>
      <c r="E791" s="2">
        <v>0</v>
      </c>
      <c r="F791" s="2">
        <v>837.75622222291872</v>
      </c>
      <c r="G791" s="2">
        <v>1217.8371824083611</v>
      </c>
      <c r="H791" s="2">
        <v>468.40115009303736</v>
      </c>
      <c r="I791" s="2">
        <v>0</v>
      </c>
    </row>
    <row r="792" spans="1:9" x14ac:dyDescent="0.3">
      <c r="A792" s="2">
        <v>744</v>
      </c>
      <c r="B792" s="2">
        <v>955.27564405737348</v>
      </c>
      <c r="C792" s="2">
        <v>19.690176927071402</v>
      </c>
      <c r="D792" s="2">
        <v>0</v>
      </c>
      <c r="E792" s="2">
        <v>0</v>
      </c>
      <c r="F792" s="2">
        <v>728.40911751661815</v>
      </c>
      <c r="G792" s="2">
        <v>955.27564405737348</v>
      </c>
      <c r="H792" s="2">
        <v>285.33293113314858</v>
      </c>
      <c r="I792" s="2">
        <v>0</v>
      </c>
    </row>
    <row r="793" spans="1:9" x14ac:dyDescent="0.3">
      <c r="A793" s="2">
        <v>745</v>
      </c>
      <c r="B793" s="2">
        <v>1020.0006977053567</v>
      </c>
      <c r="C793" s="2">
        <v>20.519424305940245</v>
      </c>
      <c r="D793" s="2">
        <v>0</v>
      </c>
      <c r="E793" s="2">
        <v>0</v>
      </c>
      <c r="F793" s="2">
        <v>699.26538442824335</v>
      </c>
      <c r="G793" s="2">
        <v>1020.0006977053567</v>
      </c>
      <c r="H793" s="2">
        <v>332.67634846042438</v>
      </c>
      <c r="I793" s="2">
        <v>0</v>
      </c>
    </row>
    <row r="794" spans="1:9" x14ac:dyDescent="0.3">
      <c r="A794" s="2">
        <v>746</v>
      </c>
      <c r="B794" s="2">
        <v>1037.9662436396579</v>
      </c>
      <c r="C794" s="2">
        <v>22.457874734829087</v>
      </c>
      <c r="D794" s="2">
        <v>0</v>
      </c>
      <c r="E794" s="2">
        <v>0</v>
      </c>
      <c r="F794" s="2">
        <v>868.2342855241593</v>
      </c>
      <c r="G794" s="2">
        <v>1037.9662436396579</v>
      </c>
      <c r="H794" s="2">
        <v>339.58694431909134</v>
      </c>
      <c r="I794" s="2">
        <v>0</v>
      </c>
    </row>
    <row r="795" spans="1:9" x14ac:dyDescent="0.3">
      <c r="A795" s="2">
        <v>747</v>
      </c>
      <c r="B795" s="2">
        <v>981.39132114248787</v>
      </c>
      <c r="C795" s="2">
        <v>19.476206185137997</v>
      </c>
      <c r="D795" s="2">
        <v>0</v>
      </c>
      <c r="E795" s="2">
        <v>0</v>
      </c>
      <c r="F795" s="2">
        <v>634.80749452037753</v>
      </c>
      <c r="G795" s="2">
        <v>981.39132114248787</v>
      </c>
      <c r="H795" s="2">
        <v>331.42180285093445</v>
      </c>
      <c r="I795" s="2">
        <v>0</v>
      </c>
    </row>
    <row r="796" spans="1:9" x14ac:dyDescent="0.3">
      <c r="A796" s="2">
        <v>748</v>
      </c>
      <c r="B796" s="2">
        <v>1028.8087157106679</v>
      </c>
      <c r="C796" s="2">
        <v>22.260925418970881</v>
      </c>
      <c r="D796" s="2">
        <v>0</v>
      </c>
      <c r="E796" s="2">
        <v>0</v>
      </c>
      <c r="F796" s="2">
        <v>670.05562552645165</v>
      </c>
      <c r="G796" s="2">
        <v>1028.8087157106679</v>
      </c>
      <c r="H796" s="2">
        <v>527.22820065996848</v>
      </c>
      <c r="I796" s="2">
        <v>0</v>
      </c>
    </row>
    <row r="797" spans="1:9" x14ac:dyDescent="0.3">
      <c r="A797" s="2">
        <v>749</v>
      </c>
      <c r="B797" s="2">
        <v>1138.0809224326185</v>
      </c>
      <c r="C797" s="2">
        <v>23.331186454430689</v>
      </c>
      <c r="D797" s="2">
        <v>0</v>
      </c>
      <c r="E797" s="2">
        <v>0</v>
      </c>
      <c r="F797" s="2">
        <v>677.46774359480105</v>
      </c>
      <c r="G797" s="2">
        <v>1138.0809224326185</v>
      </c>
      <c r="H797" s="2">
        <v>517.56997941564941</v>
      </c>
      <c r="I797" s="2">
        <v>0</v>
      </c>
    </row>
    <row r="798" spans="1:9" x14ac:dyDescent="0.3">
      <c r="A798" s="2">
        <v>750</v>
      </c>
      <c r="B798" s="2">
        <v>1079.2119482287089</v>
      </c>
      <c r="C798" s="2">
        <v>23.873697877475706</v>
      </c>
      <c r="D798" s="2">
        <v>0</v>
      </c>
      <c r="E798" s="2">
        <v>16.723135238029499</v>
      </c>
      <c r="F798" s="2">
        <v>874.22184460301833</v>
      </c>
      <c r="G798" s="2">
        <v>1079.2119482287089</v>
      </c>
      <c r="H798" s="2">
        <v>417.21285967781387</v>
      </c>
      <c r="I798" s="2">
        <v>0</v>
      </c>
    </row>
    <row r="799" spans="1:9" x14ac:dyDescent="0.3">
      <c r="A799" s="2">
        <v>751</v>
      </c>
      <c r="B799" s="2">
        <v>1050.9477878385933</v>
      </c>
      <c r="C799" s="2">
        <v>23.996809142608853</v>
      </c>
      <c r="D799" s="2">
        <v>0</v>
      </c>
      <c r="E799" s="2">
        <v>41.786634472106016</v>
      </c>
      <c r="F799" s="2">
        <v>786.40257639889137</v>
      </c>
      <c r="G799" s="2">
        <v>1050.9477878385933</v>
      </c>
      <c r="H799" s="2">
        <v>520.54391555129496</v>
      </c>
      <c r="I799" s="2">
        <v>0</v>
      </c>
    </row>
    <row r="800" spans="1:9" x14ac:dyDescent="0.3">
      <c r="A800" s="2">
        <v>752</v>
      </c>
      <c r="B800" s="2">
        <v>783.97121599657612</v>
      </c>
      <c r="C800" s="2">
        <v>16.51880323230192</v>
      </c>
      <c r="D800" s="2">
        <v>0</v>
      </c>
      <c r="E800" s="2">
        <v>0</v>
      </c>
      <c r="F800" s="2">
        <v>651.0161798769027</v>
      </c>
      <c r="G800" s="2">
        <v>783.97121599657612</v>
      </c>
      <c r="H800" s="2">
        <v>216.89292735671324</v>
      </c>
      <c r="I800" s="2">
        <v>0</v>
      </c>
    </row>
    <row r="801" spans="1:9" x14ac:dyDescent="0.3">
      <c r="A801" s="2">
        <v>753</v>
      </c>
      <c r="B801" s="2">
        <v>719.46459477822191</v>
      </c>
      <c r="C801" s="2">
        <v>13.750077604961465</v>
      </c>
      <c r="D801" s="2">
        <v>0</v>
      </c>
      <c r="E801" s="2">
        <v>0</v>
      </c>
      <c r="F801" s="2">
        <v>550.28560289450343</v>
      </c>
      <c r="G801" s="2">
        <v>719.46459477822191</v>
      </c>
      <c r="H801" s="2">
        <v>105.25756282342127</v>
      </c>
      <c r="I801" s="2">
        <v>0</v>
      </c>
    </row>
    <row r="802" spans="1:9" x14ac:dyDescent="0.3">
      <c r="A802" s="2">
        <v>754</v>
      </c>
      <c r="B802" s="2">
        <v>972.30401340951266</v>
      </c>
      <c r="C802" s="2">
        <v>23.804276491251908</v>
      </c>
      <c r="D802" s="2">
        <v>0</v>
      </c>
      <c r="E802" s="2">
        <v>136.53056550480233</v>
      </c>
      <c r="F802" s="2">
        <v>972.30401340951266</v>
      </c>
      <c r="G802" s="2">
        <v>968.19322246857928</v>
      </c>
      <c r="H802" s="2">
        <v>303.39984774229652</v>
      </c>
      <c r="I802" s="2">
        <v>0</v>
      </c>
    </row>
    <row r="803" spans="1:9" x14ac:dyDescent="0.3">
      <c r="A803" s="2">
        <v>755</v>
      </c>
      <c r="B803" s="2">
        <v>1047.7795500307138</v>
      </c>
      <c r="C803" s="2">
        <v>21.798200491918767</v>
      </c>
      <c r="D803" s="2">
        <v>0</v>
      </c>
      <c r="E803" s="2">
        <v>0</v>
      </c>
      <c r="F803" s="2">
        <v>763.99954906565631</v>
      </c>
      <c r="G803" s="2">
        <v>1047.7795500307138</v>
      </c>
      <c r="H803" s="2">
        <v>368.04095009550656</v>
      </c>
      <c r="I803" s="2">
        <v>0</v>
      </c>
    </row>
    <row r="804" spans="1:9" x14ac:dyDescent="0.3">
      <c r="A804" s="2">
        <v>756</v>
      </c>
      <c r="B804" s="2">
        <v>1037.0246243942624</v>
      </c>
      <c r="C804" s="2">
        <v>23.645994362252342</v>
      </c>
      <c r="D804" s="2">
        <v>0</v>
      </c>
      <c r="E804" s="2">
        <v>0</v>
      </c>
      <c r="F804" s="2">
        <v>768.26133139419562</v>
      </c>
      <c r="G804" s="2">
        <v>1037.0246243942624</v>
      </c>
      <c r="H804" s="2">
        <v>559.31348043677599</v>
      </c>
      <c r="I804" s="2">
        <v>0</v>
      </c>
    </row>
    <row r="805" spans="1:9" x14ac:dyDescent="0.3">
      <c r="A805" s="2">
        <v>757</v>
      </c>
      <c r="B805" s="2">
        <v>984.27230257988549</v>
      </c>
      <c r="C805" s="2">
        <v>21.351634505599449</v>
      </c>
      <c r="D805" s="2">
        <v>0</v>
      </c>
      <c r="E805" s="2">
        <v>25.452617715835913</v>
      </c>
      <c r="F805" s="2">
        <v>793.83625597664241</v>
      </c>
      <c r="G805" s="2">
        <v>984.27230257988549</v>
      </c>
      <c r="H805" s="2">
        <v>331.60227428758071</v>
      </c>
      <c r="I805" s="2">
        <v>0</v>
      </c>
    </row>
    <row r="806" spans="1:9" x14ac:dyDescent="0.3">
      <c r="A806" s="2">
        <v>758</v>
      </c>
      <c r="B806" s="2">
        <v>1006.7401325363562</v>
      </c>
      <c r="C806" s="2">
        <v>20.183955806862123</v>
      </c>
      <c r="D806" s="2">
        <v>0</v>
      </c>
      <c r="E806" s="2">
        <v>0</v>
      </c>
      <c r="F806" s="2">
        <v>787.63918510218855</v>
      </c>
      <c r="G806" s="2">
        <v>1006.7401325363562</v>
      </c>
      <c r="H806" s="2">
        <v>224.01626304766751</v>
      </c>
      <c r="I806" s="2">
        <v>0</v>
      </c>
    </row>
    <row r="807" spans="1:9" x14ac:dyDescent="0.3">
      <c r="A807" s="2">
        <v>759</v>
      </c>
      <c r="B807" s="2">
        <v>1240.1585895157577</v>
      </c>
      <c r="C807" s="2">
        <v>28.612449554209771</v>
      </c>
      <c r="D807" s="2">
        <v>0</v>
      </c>
      <c r="E807" s="2">
        <v>23.149629631674316</v>
      </c>
      <c r="F807" s="2">
        <v>873.87935580667136</v>
      </c>
      <c r="G807" s="2">
        <v>1240.1585895157577</v>
      </c>
      <c r="H807" s="2">
        <v>724.05738046687384</v>
      </c>
      <c r="I807" s="2">
        <v>0</v>
      </c>
    </row>
    <row r="808" spans="1:9" x14ac:dyDescent="0.3">
      <c r="A808" s="2">
        <v>760</v>
      </c>
      <c r="B808" s="2">
        <v>1034.7964045628141</v>
      </c>
      <c r="C808" s="2">
        <v>18.220926207289267</v>
      </c>
      <c r="D808" s="2">
        <v>0</v>
      </c>
      <c r="E808" s="2">
        <v>0</v>
      </c>
      <c r="F808" s="2">
        <v>711.37093342335402</v>
      </c>
      <c r="G808" s="2">
        <v>1034.7964045628141</v>
      </c>
      <c r="H808" s="2">
        <v>75.925282742758554</v>
      </c>
      <c r="I808" s="2">
        <v>0</v>
      </c>
    </row>
    <row r="809" spans="1:9" x14ac:dyDescent="0.3">
      <c r="A809" s="2">
        <v>761</v>
      </c>
      <c r="B809" s="2">
        <v>958.19480824604898</v>
      </c>
      <c r="C809" s="2">
        <v>21.82250833898398</v>
      </c>
      <c r="D809" s="2">
        <v>0</v>
      </c>
      <c r="E809" s="2">
        <v>33.622346237281818</v>
      </c>
      <c r="F809" s="2">
        <v>930.45834267735518</v>
      </c>
      <c r="G809" s="2">
        <v>958.19480824604898</v>
      </c>
      <c r="H809" s="2">
        <v>259.97533673771204</v>
      </c>
      <c r="I809" s="2">
        <v>0</v>
      </c>
    </row>
    <row r="810" spans="1:9" x14ac:dyDescent="0.3">
      <c r="A810" s="2">
        <v>762</v>
      </c>
      <c r="B810" s="2">
        <v>839.28393205833709</v>
      </c>
      <c r="C810" s="2">
        <v>18.176077364128556</v>
      </c>
      <c r="D810" s="2">
        <v>0</v>
      </c>
      <c r="E810" s="2">
        <v>0</v>
      </c>
      <c r="F810" s="2">
        <v>593.18895300740678</v>
      </c>
      <c r="G810" s="2">
        <v>839.28393205833709</v>
      </c>
      <c r="H810" s="2">
        <v>385.13485134711163</v>
      </c>
      <c r="I810" s="2">
        <v>0</v>
      </c>
    </row>
    <row r="811" spans="1:9" x14ac:dyDescent="0.3">
      <c r="A811" s="2">
        <v>763</v>
      </c>
      <c r="B811" s="2">
        <v>671.40191745998345</v>
      </c>
      <c r="C811" s="2">
        <v>14.807142469801102</v>
      </c>
      <c r="D811" s="2">
        <v>0</v>
      </c>
      <c r="E811" s="2">
        <v>54.123897105399919</v>
      </c>
      <c r="F811" s="2">
        <v>562.90702826126198</v>
      </c>
      <c r="G811" s="2">
        <v>671.40191745998345</v>
      </c>
      <c r="H811" s="2">
        <v>192.28140415346479</v>
      </c>
      <c r="I811" s="2">
        <v>0</v>
      </c>
    </row>
    <row r="812" spans="1:9" x14ac:dyDescent="0.3">
      <c r="A812" s="2">
        <v>764</v>
      </c>
      <c r="B812" s="2">
        <v>889.10509729552814</v>
      </c>
      <c r="C812" s="2">
        <v>18.808858313684691</v>
      </c>
      <c r="D812" s="2">
        <v>0</v>
      </c>
      <c r="E812" s="2">
        <v>0</v>
      </c>
      <c r="F812" s="2">
        <v>662.82375855772716</v>
      </c>
      <c r="G812" s="2">
        <v>889.10509729552814</v>
      </c>
      <c r="H812" s="2">
        <v>328.9569755152138</v>
      </c>
      <c r="I812" s="2">
        <v>0</v>
      </c>
    </row>
    <row r="813" spans="1:9" x14ac:dyDescent="0.3">
      <c r="A813" s="2">
        <v>765</v>
      </c>
      <c r="B813" s="2">
        <v>1092.914590785796</v>
      </c>
      <c r="C813" s="2">
        <v>25.225179771706841</v>
      </c>
      <c r="D813" s="2">
        <v>0</v>
      </c>
      <c r="E813" s="2">
        <v>33.551628545227686</v>
      </c>
      <c r="F813" s="2">
        <v>891.38147908887095</v>
      </c>
      <c r="G813" s="2">
        <v>1092.914590785796</v>
      </c>
      <c r="H813" s="2">
        <v>504.67027875078975</v>
      </c>
      <c r="I813" s="2">
        <v>0</v>
      </c>
    </row>
    <row r="814" spans="1:9" x14ac:dyDescent="0.3">
      <c r="A814" s="2">
        <v>766</v>
      </c>
      <c r="B814" s="2">
        <v>811.33199432163929</v>
      </c>
      <c r="C814" s="2">
        <v>17.420771190551118</v>
      </c>
      <c r="D814" s="2">
        <v>0</v>
      </c>
      <c r="E814" s="2">
        <v>0</v>
      </c>
      <c r="F814" s="2">
        <v>741.40602562139429</v>
      </c>
      <c r="G814" s="2">
        <v>811.33199432163929</v>
      </c>
      <c r="H814" s="2">
        <v>189.3390991120782</v>
      </c>
      <c r="I814" s="2">
        <v>0</v>
      </c>
    </row>
    <row r="815" spans="1:9" x14ac:dyDescent="0.3">
      <c r="A815" s="2">
        <v>767</v>
      </c>
      <c r="B815" s="2">
        <v>937.19552080718813</v>
      </c>
      <c r="C815" s="2">
        <v>18.176342723774567</v>
      </c>
      <c r="D815" s="2">
        <v>0</v>
      </c>
      <c r="E815" s="2">
        <v>0</v>
      </c>
      <c r="F815" s="2">
        <v>702.47774749044083</v>
      </c>
      <c r="G815" s="2">
        <v>937.19552080718813</v>
      </c>
      <c r="H815" s="2">
        <v>177.96100407982794</v>
      </c>
      <c r="I815" s="2">
        <v>0</v>
      </c>
    </row>
    <row r="816" spans="1:9" x14ac:dyDescent="0.3">
      <c r="A816" s="2">
        <v>768</v>
      </c>
      <c r="B816" s="2">
        <v>991.76149715273414</v>
      </c>
      <c r="C816" s="2">
        <v>20.63685580349728</v>
      </c>
      <c r="D816" s="2">
        <v>0</v>
      </c>
      <c r="E816" s="2">
        <v>0</v>
      </c>
      <c r="F816" s="2">
        <v>747.63959668771986</v>
      </c>
      <c r="G816" s="2">
        <v>991.76149715273414</v>
      </c>
      <c r="H816" s="2">
        <v>324.28448650927385</v>
      </c>
      <c r="I816" s="2">
        <v>0</v>
      </c>
    </row>
    <row r="817" spans="1:9" x14ac:dyDescent="0.3">
      <c r="A817" s="2">
        <v>769</v>
      </c>
      <c r="B817" s="2">
        <v>488.95885498246435</v>
      </c>
      <c r="C817" s="2">
        <v>10.357122478700907</v>
      </c>
      <c r="D817" s="2">
        <v>0</v>
      </c>
      <c r="E817" s="2">
        <v>0</v>
      </c>
      <c r="F817" s="2">
        <v>451.0100812573055</v>
      </c>
      <c r="G817" s="2">
        <v>488.95885498246435</v>
      </c>
      <c r="H817" s="2">
        <v>95.743311630320932</v>
      </c>
      <c r="I817" s="2">
        <v>0</v>
      </c>
    </row>
    <row r="818" spans="1:9" x14ac:dyDescent="0.3">
      <c r="A818" s="2">
        <v>770</v>
      </c>
      <c r="B818" s="2">
        <v>685.32581151036129</v>
      </c>
      <c r="C818" s="2">
        <v>12.758388018001524</v>
      </c>
      <c r="D818" s="2">
        <v>0</v>
      </c>
      <c r="E818" s="2">
        <v>0</v>
      </c>
      <c r="F818" s="2">
        <v>458.10437546350249</v>
      </c>
      <c r="G818" s="2">
        <v>685.32581151036129</v>
      </c>
      <c r="H818" s="2">
        <v>132.40861482628861</v>
      </c>
      <c r="I818" s="2">
        <v>0</v>
      </c>
    </row>
    <row r="819" spans="1:9" x14ac:dyDescent="0.3">
      <c r="A819" s="2">
        <v>771</v>
      </c>
      <c r="B819" s="2">
        <v>976.74508769418981</v>
      </c>
      <c r="C819" s="2">
        <v>20.340855542307864</v>
      </c>
      <c r="D819" s="2">
        <v>0</v>
      </c>
      <c r="E819" s="2">
        <v>0</v>
      </c>
      <c r="F819" s="2">
        <v>742.99427934512028</v>
      </c>
      <c r="G819" s="2">
        <v>976.74508769418981</v>
      </c>
      <c r="H819" s="2">
        <v>314.34618719147647</v>
      </c>
      <c r="I819" s="2">
        <v>0</v>
      </c>
    </row>
    <row r="820" spans="1:9" x14ac:dyDescent="0.3">
      <c r="A820" s="2">
        <v>772</v>
      </c>
      <c r="B820" s="2">
        <v>834.42585173430143</v>
      </c>
      <c r="C820" s="2">
        <v>15.760873834119499</v>
      </c>
      <c r="D820" s="2">
        <v>0</v>
      </c>
      <c r="E820" s="2">
        <v>0</v>
      </c>
      <c r="F820" s="2">
        <v>643.95932381867306</v>
      </c>
      <c r="G820" s="2">
        <v>834.42585173430143</v>
      </c>
      <c r="H820" s="2">
        <v>97.702207858975271</v>
      </c>
      <c r="I820" s="2">
        <v>0</v>
      </c>
    </row>
    <row r="821" spans="1:9" x14ac:dyDescent="0.3">
      <c r="A821" s="2">
        <v>773</v>
      </c>
      <c r="B821" s="2">
        <v>1008.1081943643658</v>
      </c>
      <c r="C821" s="2">
        <v>21.480634469679618</v>
      </c>
      <c r="D821" s="2">
        <v>0</v>
      </c>
      <c r="E821" s="2">
        <v>0</v>
      </c>
      <c r="F821" s="2">
        <v>715.66464252369542</v>
      </c>
      <c r="G821" s="2">
        <v>1008.1081943643658</v>
      </c>
      <c r="H821" s="2">
        <v>424.29061007990049</v>
      </c>
      <c r="I821" s="2">
        <v>0</v>
      </c>
    </row>
    <row r="822" spans="1:9" x14ac:dyDescent="0.3">
      <c r="A822" s="2">
        <v>774</v>
      </c>
      <c r="B822" s="2">
        <v>863.04298377060013</v>
      </c>
      <c r="C822" s="2">
        <v>19.58407951822408</v>
      </c>
      <c r="D822" s="2">
        <v>0</v>
      </c>
      <c r="E822" s="2">
        <v>0</v>
      </c>
      <c r="F822" s="2">
        <v>792.58227975749332</v>
      </c>
      <c r="G822" s="2">
        <v>863.04298377060013</v>
      </c>
      <c r="H822" s="2">
        <v>302.78268829431454</v>
      </c>
      <c r="I822" s="2">
        <v>0</v>
      </c>
    </row>
    <row r="823" spans="1:9" x14ac:dyDescent="0.3">
      <c r="A823" s="2">
        <v>775</v>
      </c>
      <c r="B823" s="2">
        <v>855.14814073535854</v>
      </c>
      <c r="C823" s="2">
        <v>16.719277610570614</v>
      </c>
      <c r="D823" s="2">
        <v>0</v>
      </c>
      <c r="E823" s="2">
        <v>0</v>
      </c>
      <c r="F823" s="2">
        <v>486.52701982340113</v>
      </c>
      <c r="G823" s="2">
        <v>855.14814073535854</v>
      </c>
      <c r="H823" s="2">
        <v>330.25260049830149</v>
      </c>
      <c r="I823" s="2">
        <v>0</v>
      </c>
    </row>
    <row r="824" spans="1:9" x14ac:dyDescent="0.3">
      <c r="A824" s="2">
        <v>776</v>
      </c>
      <c r="B824" s="2">
        <v>874.76712914919244</v>
      </c>
      <c r="C824" s="2">
        <v>19.785296504569367</v>
      </c>
      <c r="D824" s="2">
        <v>0</v>
      </c>
      <c r="E824" s="2">
        <v>67.291808661420191</v>
      </c>
      <c r="F824" s="2">
        <v>819.8294803452568</v>
      </c>
      <c r="G824" s="2">
        <v>874.76712914919244</v>
      </c>
      <c r="H824" s="2">
        <v>216.6412323010677</v>
      </c>
      <c r="I824" s="2">
        <v>0</v>
      </c>
    </row>
    <row r="825" spans="1:9" x14ac:dyDescent="0.3">
      <c r="A825" s="2">
        <v>777</v>
      </c>
      <c r="B825" s="2">
        <v>1236.8481012576804</v>
      </c>
      <c r="C825" s="2">
        <v>26.173475131294559</v>
      </c>
      <c r="D825" s="2">
        <v>0</v>
      </c>
      <c r="E825" s="2">
        <v>0</v>
      </c>
      <c r="F825" s="2">
        <v>775.87912523328532</v>
      </c>
      <c r="G825" s="2">
        <v>1236.8481012576804</v>
      </c>
      <c r="H825" s="2">
        <v>604.62028663849014</v>
      </c>
      <c r="I825" s="2">
        <v>0</v>
      </c>
    </row>
    <row r="826" spans="1:9" x14ac:dyDescent="0.3">
      <c r="A826" s="2">
        <v>778</v>
      </c>
      <c r="B826" s="2">
        <v>931.45253850866129</v>
      </c>
      <c r="C826" s="2">
        <v>19.282987792807951</v>
      </c>
      <c r="D826" s="2">
        <v>0</v>
      </c>
      <c r="E826" s="2">
        <v>0</v>
      </c>
      <c r="F826" s="2">
        <v>695.87410718206866</v>
      </c>
      <c r="G826" s="2">
        <v>931.45253850866129</v>
      </c>
      <c r="H826" s="2">
        <v>300.97213359006491</v>
      </c>
      <c r="I826" s="2">
        <v>0</v>
      </c>
    </row>
    <row r="827" spans="1:9" x14ac:dyDescent="0.3">
      <c r="A827" s="2">
        <v>779</v>
      </c>
      <c r="B827" s="2">
        <v>1267.7361485338856</v>
      </c>
      <c r="C827" s="2">
        <v>30.40782965714817</v>
      </c>
      <c r="D827" s="2">
        <v>0</v>
      </c>
      <c r="E827" s="2">
        <v>119.72317524953314</v>
      </c>
      <c r="F827" s="2">
        <v>1016.8431728527603</v>
      </c>
      <c r="G827" s="2">
        <v>1267.7361485338856</v>
      </c>
      <c r="H827" s="2">
        <v>636.48046907863773</v>
      </c>
      <c r="I827" s="2">
        <v>0</v>
      </c>
    </row>
    <row r="828" spans="1:9" x14ac:dyDescent="0.3">
      <c r="A828" s="2">
        <v>780</v>
      </c>
      <c r="B828" s="2">
        <v>905.69931236097182</v>
      </c>
      <c r="C828" s="2">
        <v>18.01410156566482</v>
      </c>
      <c r="D828" s="2">
        <v>0</v>
      </c>
      <c r="E828" s="2">
        <v>0</v>
      </c>
      <c r="F828" s="2">
        <v>705.63084648649328</v>
      </c>
      <c r="G828" s="2">
        <v>905.69931236097182</v>
      </c>
      <c r="H828" s="2">
        <v>190.07999771901677</v>
      </c>
      <c r="I828" s="2">
        <v>0</v>
      </c>
    </row>
    <row r="829" spans="1:9" x14ac:dyDescent="0.3">
      <c r="A829" s="2">
        <v>781</v>
      </c>
      <c r="B829" s="2">
        <v>1059.1554026301583</v>
      </c>
      <c r="C829" s="2">
        <v>24.762660804201161</v>
      </c>
      <c r="D829" s="2">
        <v>0</v>
      </c>
      <c r="E829" s="2">
        <v>117.1070584457093</v>
      </c>
      <c r="F829" s="2">
        <v>979.08580612068499</v>
      </c>
      <c r="G829" s="2">
        <v>1059.1554026301583</v>
      </c>
      <c r="H829" s="2">
        <v>320.91781322356337</v>
      </c>
      <c r="I829" s="2">
        <v>0</v>
      </c>
    </row>
    <row r="830" spans="1:9" x14ac:dyDescent="0.3">
      <c r="A830" s="2">
        <v>782</v>
      </c>
      <c r="B830" s="2">
        <v>1050.1174442767551</v>
      </c>
      <c r="C830" s="2">
        <v>21.606525214360744</v>
      </c>
      <c r="D830" s="2">
        <v>0</v>
      </c>
      <c r="E830" s="2">
        <v>0</v>
      </c>
      <c r="F830" s="2">
        <v>677.22755794355044</v>
      </c>
      <c r="G830" s="2">
        <v>1050.1174442767551</v>
      </c>
      <c r="H830" s="2">
        <v>433.30751921576848</v>
      </c>
      <c r="I830" s="2">
        <v>0</v>
      </c>
    </row>
    <row r="831" spans="1:9" x14ac:dyDescent="0.3">
      <c r="A831" s="2">
        <v>783</v>
      </c>
      <c r="B831" s="2">
        <v>793.18347920758606</v>
      </c>
      <c r="C831" s="2">
        <v>16.088730412483759</v>
      </c>
      <c r="D831" s="2">
        <v>0</v>
      </c>
      <c r="E831" s="2">
        <v>0</v>
      </c>
      <c r="F831" s="2">
        <v>697.34742445018946</v>
      </c>
      <c r="G831" s="2">
        <v>793.18347920758606</v>
      </c>
      <c r="H831" s="2">
        <v>118.34213759060049</v>
      </c>
      <c r="I831" s="2">
        <v>0</v>
      </c>
    </row>
    <row r="832" spans="1:9" x14ac:dyDescent="0.3">
      <c r="A832" s="2">
        <v>784</v>
      </c>
      <c r="B832" s="2">
        <v>878.0917672207529</v>
      </c>
      <c r="C832" s="2">
        <v>21.676338107713942</v>
      </c>
      <c r="D832" s="2">
        <v>0</v>
      </c>
      <c r="E832" s="2">
        <v>122.17787463772311</v>
      </c>
      <c r="F832" s="2">
        <v>857.03528087172049</v>
      </c>
      <c r="G832" s="2">
        <v>878.0917672207529</v>
      </c>
      <c r="H832" s="2">
        <v>310.32888804119784</v>
      </c>
      <c r="I832" s="2">
        <v>0</v>
      </c>
    </row>
    <row r="833" spans="1:9" x14ac:dyDescent="0.3">
      <c r="A833" s="2">
        <v>785</v>
      </c>
      <c r="B833" s="2">
        <v>904.59280341276417</v>
      </c>
      <c r="C833" s="2">
        <v>19.454405043255253</v>
      </c>
      <c r="D833" s="2">
        <v>0</v>
      </c>
      <c r="E833" s="2">
        <v>0</v>
      </c>
      <c r="F833" s="2">
        <v>875.56445703586041</v>
      </c>
      <c r="G833" s="2">
        <v>904.59280341276417</v>
      </c>
      <c r="H833" s="2">
        <v>165.28324387690054</v>
      </c>
      <c r="I833" s="2">
        <v>0</v>
      </c>
    </row>
    <row r="834" spans="1:9" x14ac:dyDescent="0.3">
      <c r="A834" s="2">
        <v>786</v>
      </c>
      <c r="B834" s="2">
        <v>876.22839335357412</v>
      </c>
      <c r="C834" s="2">
        <v>17.891094804879572</v>
      </c>
      <c r="D834" s="2">
        <v>0</v>
      </c>
      <c r="E834" s="2">
        <v>0</v>
      </c>
      <c r="F834" s="2">
        <v>719.71894849217779</v>
      </c>
      <c r="G834" s="2">
        <v>876.22839335357412</v>
      </c>
      <c r="H834" s="2">
        <v>193.16213864220526</v>
      </c>
      <c r="I834" s="2">
        <v>0</v>
      </c>
    </row>
    <row r="835" spans="1:9" x14ac:dyDescent="0.3">
      <c r="A835" s="2">
        <v>787</v>
      </c>
      <c r="B835" s="2">
        <v>1154.9174701401839</v>
      </c>
      <c r="C835" s="2">
        <v>23.9644847975934</v>
      </c>
      <c r="D835" s="2">
        <v>0</v>
      </c>
      <c r="E835" s="2">
        <v>0</v>
      </c>
      <c r="F835" s="2">
        <v>773.44524931712044</v>
      </c>
      <c r="G835" s="2">
        <v>1154.9174701401839</v>
      </c>
      <c r="H835" s="2">
        <v>468.08576030203585</v>
      </c>
      <c r="I835" s="2">
        <v>0</v>
      </c>
    </row>
    <row r="836" spans="1:9" x14ac:dyDescent="0.3">
      <c r="A836" s="2">
        <v>788</v>
      </c>
      <c r="B836" s="2">
        <v>1167.6073901708755</v>
      </c>
      <c r="C836" s="2">
        <v>25.195195334363788</v>
      </c>
      <c r="D836" s="2">
        <v>0</v>
      </c>
      <c r="E836" s="2">
        <v>0</v>
      </c>
      <c r="F836" s="2">
        <v>942.8998563300031</v>
      </c>
      <c r="G836" s="2">
        <v>1167.6073901708755</v>
      </c>
      <c r="H836" s="2">
        <v>409.01228693550001</v>
      </c>
      <c r="I836" s="2">
        <v>0</v>
      </c>
    </row>
    <row r="837" spans="1:9" x14ac:dyDescent="0.3">
      <c r="A837" s="2">
        <v>789</v>
      </c>
      <c r="B837" s="2">
        <v>727.7563308357353</v>
      </c>
      <c r="C837" s="2">
        <v>14.632101561780313</v>
      </c>
      <c r="D837" s="2">
        <v>0</v>
      </c>
      <c r="E837" s="2">
        <v>0</v>
      </c>
      <c r="F837" s="2">
        <v>621.4948835289174</v>
      </c>
      <c r="G837" s="2">
        <v>727.7563308357353</v>
      </c>
      <c r="H837" s="2">
        <v>113.95894181337871</v>
      </c>
      <c r="I837" s="2">
        <v>0</v>
      </c>
    </row>
    <row r="838" spans="1:9" x14ac:dyDescent="0.3">
      <c r="A838" s="2">
        <v>790</v>
      </c>
      <c r="B838" s="2">
        <v>886.92146555465342</v>
      </c>
      <c r="C838" s="2">
        <v>19.259677402059257</v>
      </c>
      <c r="D838" s="2">
        <v>0</v>
      </c>
      <c r="E838" s="2">
        <v>0</v>
      </c>
      <c r="F838" s="2">
        <v>780.30399611150051</v>
      </c>
      <c r="G838" s="2">
        <v>886.92146555465342</v>
      </c>
      <c r="H838" s="2">
        <v>258.74227853977163</v>
      </c>
      <c r="I838" s="2">
        <v>0</v>
      </c>
    </row>
    <row r="839" spans="1:9" x14ac:dyDescent="0.3">
      <c r="A839" s="2">
        <v>791</v>
      </c>
      <c r="B839" s="2">
        <v>858.45937952261374</v>
      </c>
      <c r="C839" s="2">
        <v>18.853647072457722</v>
      </c>
      <c r="D839" s="2">
        <v>0</v>
      </c>
      <c r="E839" s="2">
        <v>0</v>
      </c>
      <c r="F839" s="2">
        <v>821.78056884716648</v>
      </c>
      <c r="G839" s="2">
        <v>858.45937952261374</v>
      </c>
      <c r="H839" s="2">
        <v>205.12475887599157</v>
      </c>
      <c r="I839" s="2">
        <v>0</v>
      </c>
    </row>
    <row r="840" spans="1:9" x14ac:dyDescent="0.3">
      <c r="A840" s="2">
        <v>792</v>
      </c>
      <c r="B840" s="2">
        <v>1206.1234664086055</v>
      </c>
      <c r="C840" s="2">
        <v>27.529331349536285</v>
      </c>
      <c r="D840" s="2">
        <v>0</v>
      </c>
      <c r="E840" s="2">
        <v>58.885909449780002</v>
      </c>
      <c r="F840" s="2">
        <v>938.44959391380326</v>
      </c>
      <c r="G840" s="2">
        <v>1206.1234664086055</v>
      </c>
      <c r="H840" s="2">
        <v>549.47416518143928</v>
      </c>
      <c r="I840" s="2">
        <v>0</v>
      </c>
    </row>
    <row r="841" spans="1:9" x14ac:dyDescent="0.3">
      <c r="A841" s="2">
        <v>793</v>
      </c>
      <c r="B841" s="2">
        <v>899.74903753045737</v>
      </c>
      <c r="C841" s="2">
        <v>17.782756907891859</v>
      </c>
      <c r="D841" s="2">
        <v>0</v>
      </c>
      <c r="E841" s="2">
        <v>0</v>
      </c>
      <c r="F841" s="2">
        <v>722.50940439568444</v>
      </c>
      <c r="G841" s="2">
        <v>899.74903753045737</v>
      </c>
      <c r="H841" s="2">
        <v>156.01724886304373</v>
      </c>
      <c r="I841" s="2">
        <v>0</v>
      </c>
    </row>
    <row r="842" spans="1:9" x14ac:dyDescent="0.3">
      <c r="A842" s="2">
        <v>794</v>
      </c>
      <c r="B842" s="2">
        <v>1195.863512589081</v>
      </c>
      <c r="C842" s="2">
        <v>27.594610751236626</v>
      </c>
      <c r="D842" s="2">
        <v>0</v>
      </c>
      <c r="E842" s="2">
        <v>51.800030538325018</v>
      </c>
      <c r="F842" s="2">
        <v>842.14815462345405</v>
      </c>
      <c r="G842" s="2">
        <v>1195.863512589081</v>
      </c>
      <c r="H842" s="2">
        <v>669.64937737280252</v>
      </c>
      <c r="I842" s="2">
        <v>0</v>
      </c>
    </row>
    <row r="843" spans="1:9" x14ac:dyDescent="0.3">
      <c r="A843" s="2">
        <v>795</v>
      </c>
      <c r="B843" s="2">
        <v>1010.7475265243579</v>
      </c>
      <c r="C843" s="2">
        <v>21.420134396275166</v>
      </c>
      <c r="D843" s="2">
        <v>0</v>
      </c>
      <c r="E843" s="2">
        <v>0</v>
      </c>
      <c r="F843" s="2">
        <v>760.50672440476978</v>
      </c>
      <c r="G843" s="2">
        <v>1010.7475265243579</v>
      </c>
      <c r="H843" s="2">
        <v>370.75918869838915</v>
      </c>
      <c r="I843" s="2">
        <v>0</v>
      </c>
    </row>
    <row r="844" spans="1:9" x14ac:dyDescent="0.3">
      <c r="A844" s="2">
        <v>796</v>
      </c>
      <c r="B844" s="2">
        <v>959.07641920742662</v>
      </c>
      <c r="C844" s="2">
        <v>20.6768228385809</v>
      </c>
      <c r="D844" s="2">
        <v>0</v>
      </c>
      <c r="E844" s="2">
        <v>0</v>
      </c>
      <c r="F844" s="2">
        <v>725.17898770856141</v>
      </c>
      <c r="G844" s="2">
        <v>959.07641920742662</v>
      </c>
      <c r="H844" s="2">
        <v>383.4268769421019</v>
      </c>
      <c r="I844" s="2">
        <v>0</v>
      </c>
    </row>
    <row r="845" spans="1:9" x14ac:dyDescent="0.3">
      <c r="A845" s="2">
        <v>797</v>
      </c>
      <c r="B845" s="2">
        <v>762.09367293249625</v>
      </c>
      <c r="C845" s="2">
        <v>16.366366310035669</v>
      </c>
      <c r="D845" s="2">
        <v>0</v>
      </c>
      <c r="E845" s="2">
        <v>0</v>
      </c>
      <c r="F845" s="2">
        <v>613.9502666731014</v>
      </c>
      <c r="G845" s="2">
        <v>762.09367293249625</v>
      </c>
      <c r="H845" s="2">
        <v>260.59269139796925</v>
      </c>
      <c r="I845" s="2">
        <v>0</v>
      </c>
    </row>
    <row r="846" spans="1:9" x14ac:dyDescent="0.3">
      <c r="A846" s="2">
        <v>798</v>
      </c>
      <c r="B846" s="2">
        <v>964.4346665329449</v>
      </c>
      <c r="C846" s="2">
        <v>19.550620782045243</v>
      </c>
      <c r="D846" s="2">
        <v>0</v>
      </c>
      <c r="E846" s="2">
        <v>12.97381007558738</v>
      </c>
      <c r="F846" s="2">
        <v>775.22144416662718</v>
      </c>
      <c r="G846" s="2">
        <v>964.4346665329449</v>
      </c>
      <c r="H846" s="2">
        <v>202.43215742936491</v>
      </c>
      <c r="I846" s="2">
        <v>0</v>
      </c>
    </row>
    <row r="847" spans="1:9" x14ac:dyDescent="0.3">
      <c r="A847" s="2">
        <v>799</v>
      </c>
      <c r="B847" s="2">
        <v>1053.7413746659672</v>
      </c>
      <c r="C847" s="2">
        <v>23.468776588871627</v>
      </c>
      <c r="D847" s="2">
        <v>0</v>
      </c>
      <c r="E847" s="2">
        <v>48.843198603840619</v>
      </c>
      <c r="F847" s="2">
        <v>983.92947935694497</v>
      </c>
      <c r="G847" s="2">
        <v>1053.7413746659672</v>
      </c>
      <c r="H847" s="2">
        <v>260.36360626041005</v>
      </c>
      <c r="I847" s="2">
        <v>0</v>
      </c>
    </row>
    <row r="848" spans="1:9" x14ac:dyDescent="0.3">
      <c r="A848" s="2">
        <v>800</v>
      </c>
      <c r="B848" s="2">
        <v>1040.2670528918975</v>
      </c>
      <c r="C848" s="2">
        <v>25.191149049337081</v>
      </c>
      <c r="D848" s="2">
        <v>0</v>
      </c>
      <c r="E848" s="2">
        <v>24.479057027210729</v>
      </c>
      <c r="F848" s="2">
        <v>919.3793706159172</v>
      </c>
      <c r="G848" s="2">
        <v>1040.2670528918975</v>
      </c>
      <c r="H848" s="2">
        <v>534.98942439868279</v>
      </c>
      <c r="I848" s="2">
        <v>0</v>
      </c>
    </row>
    <row r="849" spans="1:9" x14ac:dyDescent="0.3">
      <c r="A849" s="2">
        <v>801</v>
      </c>
      <c r="B849" s="2">
        <v>849.94969705664448</v>
      </c>
      <c r="C849" s="2">
        <v>18.441779045794163</v>
      </c>
      <c r="D849" s="2">
        <v>0</v>
      </c>
      <c r="E849" s="2">
        <v>0</v>
      </c>
      <c r="F849" s="2">
        <v>849.94969705664448</v>
      </c>
      <c r="G849" s="2">
        <v>799.26619209518594</v>
      </c>
      <c r="H849" s="2">
        <v>194.96201542758581</v>
      </c>
      <c r="I849" s="2">
        <v>0</v>
      </c>
    </row>
    <row r="850" spans="1:9" x14ac:dyDescent="0.3">
      <c r="A850" s="2">
        <v>802</v>
      </c>
      <c r="B850" s="2">
        <v>816.34111583209733</v>
      </c>
      <c r="C850" s="2">
        <v>15.93577102715021</v>
      </c>
      <c r="D850" s="2">
        <v>0</v>
      </c>
      <c r="E850" s="2">
        <v>0</v>
      </c>
      <c r="F850" s="2">
        <v>570.5099834129287</v>
      </c>
      <c r="G850" s="2">
        <v>816.34111583209733</v>
      </c>
      <c r="H850" s="2">
        <v>206.72600346999479</v>
      </c>
      <c r="I850" s="2">
        <v>0</v>
      </c>
    </row>
    <row r="851" spans="1:9" x14ac:dyDescent="0.3">
      <c r="A851" s="2">
        <v>803</v>
      </c>
      <c r="B851" s="2">
        <v>1153.334182451867</v>
      </c>
      <c r="C851" s="2">
        <v>25.348742997236759</v>
      </c>
      <c r="D851" s="2">
        <v>0</v>
      </c>
      <c r="E851" s="2">
        <v>0</v>
      </c>
      <c r="F851" s="2">
        <v>845.66995651426305</v>
      </c>
      <c r="G851" s="2">
        <v>1153.334182451867</v>
      </c>
      <c r="H851" s="2">
        <v>535.87016075754582</v>
      </c>
      <c r="I851" s="2">
        <v>0</v>
      </c>
    </row>
    <row r="852" spans="1:9" x14ac:dyDescent="0.3">
      <c r="A852" s="2">
        <v>804</v>
      </c>
      <c r="B852" s="2">
        <v>478.91846827735708</v>
      </c>
      <c r="C852" s="2">
        <v>8.7626575224192678</v>
      </c>
      <c r="D852" s="2">
        <v>0</v>
      </c>
      <c r="E852" s="2">
        <v>0</v>
      </c>
      <c r="F852" s="2">
        <v>355.59799586313693</v>
      </c>
      <c r="G852" s="2">
        <v>478.91846827735708</v>
      </c>
      <c r="H852" s="2">
        <v>41.749288101432739</v>
      </c>
      <c r="I852" s="2">
        <v>0</v>
      </c>
    </row>
    <row r="853" spans="1:9" x14ac:dyDescent="0.3">
      <c r="A853" s="2">
        <v>805</v>
      </c>
      <c r="B853" s="2">
        <v>1129.181625413762</v>
      </c>
      <c r="C853" s="2">
        <v>29.136850581733718</v>
      </c>
      <c r="D853" s="2">
        <v>0</v>
      </c>
      <c r="E853" s="2">
        <v>135.37265879268239</v>
      </c>
      <c r="F853" s="2">
        <v>967.76339799927723</v>
      </c>
      <c r="G853" s="2">
        <v>1129.181625413762</v>
      </c>
      <c r="H853" s="2">
        <v>681.36737596764988</v>
      </c>
      <c r="I853" s="2">
        <v>0</v>
      </c>
    </row>
    <row r="854" spans="1:9" x14ac:dyDescent="0.3">
      <c r="A854" s="2">
        <v>806</v>
      </c>
      <c r="B854" s="2">
        <v>822.67878157847508</v>
      </c>
      <c r="C854" s="2">
        <v>14.160835669662056</v>
      </c>
      <c r="D854" s="2">
        <v>0</v>
      </c>
      <c r="E854" s="2">
        <v>0</v>
      </c>
      <c r="F854" s="2">
        <v>412.77247537483481</v>
      </c>
      <c r="G854" s="2">
        <v>822.67878157847508</v>
      </c>
      <c r="H854" s="2">
        <v>180.63231001289569</v>
      </c>
      <c r="I854" s="2">
        <v>0</v>
      </c>
    </row>
    <row r="855" spans="1:9" x14ac:dyDescent="0.3">
      <c r="A855" s="2">
        <v>807</v>
      </c>
      <c r="B855" s="2">
        <v>955.39103324746611</v>
      </c>
      <c r="C855" s="2">
        <v>20.229343245179599</v>
      </c>
      <c r="D855" s="2">
        <v>0</v>
      </c>
      <c r="E855" s="2">
        <v>0</v>
      </c>
      <c r="F855" s="2">
        <v>866.20559334143331</v>
      </c>
      <c r="G855" s="2">
        <v>955.39103324746611</v>
      </c>
      <c r="H855" s="2">
        <v>201.3376979290606</v>
      </c>
      <c r="I855" s="2">
        <v>0</v>
      </c>
    </row>
    <row r="856" spans="1:9" x14ac:dyDescent="0.3">
      <c r="A856" s="2">
        <v>808</v>
      </c>
      <c r="B856" s="2">
        <v>747.96691439536107</v>
      </c>
      <c r="C856" s="2">
        <v>14.173136922219289</v>
      </c>
      <c r="D856" s="2">
        <v>0</v>
      </c>
      <c r="E856" s="2">
        <v>0</v>
      </c>
      <c r="F856" s="2">
        <v>605.51370658824044</v>
      </c>
      <c r="G856" s="2">
        <v>747.96691439536107</v>
      </c>
      <c r="H856" s="2">
        <v>63.833071238327193</v>
      </c>
      <c r="I856" s="2">
        <v>0</v>
      </c>
    </row>
    <row r="857" spans="1:9" x14ac:dyDescent="0.3">
      <c r="A857" s="2">
        <v>809</v>
      </c>
      <c r="B857" s="2">
        <v>1016.1358818168901</v>
      </c>
      <c r="C857" s="2">
        <v>20.612220657988903</v>
      </c>
      <c r="D857" s="2">
        <v>0</v>
      </c>
      <c r="E857" s="2">
        <v>0</v>
      </c>
      <c r="F857" s="2">
        <v>741.81726210439524</v>
      </c>
      <c r="G857" s="2">
        <v>1016.1358818168901</v>
      </c>
      <c r="H857" s="2">
        <v>303.26892187760495</v>
      </c>
      <c r="I857" s="2">
        <v>0</v>
      </c>
    </row>
    <row r="858" spans="1:9" x14ac:dyDescent="0.3">
      <c r="A858" s="2">
        <v>810</v>
      </c>
      <c r="B858" s="2">
        <v>897.21046391559094</v>
      </c>
      <c r="C858" s="2">
        <v>20.479407871977468</v>
      </c>
      <c r="D858" s="2">
        <v>0</v>
      </c>
      <c r="E858" s="2">
        <v>0</v>
      </c>
      <c r="F858" s="2">
        <v>864.25856343496093</v>
      </c>
      <c r="G858" s="2">
        <v>897.21046391559094</v>
      </c>
      <c r="H858" s="2">
        <v>286.47175984719479</v>
      </c>
      <c r="I858" s="2">
        <v>0</v>
      </c>
    </row>
    <row r="859" spans="1:9" x14ac:dyDescent="0.3">
      <c r="A859" s="2">
        <v>811</v>
      </c>
      <c r="B859" s="2">
        <v>1198.0511312097747</v>
      </c>
      <c r="C859" s="2">
        <v>27.67096643701861</v>
      </c>
      <c r="D859" s="2">
        <v>0</v>
      </c>
      <c r="E859" s="2">
        <v>84.67339569185242</v>
      </c>
      <c r="F859" s="2">
        <v>914.67315509156083</v>
      </c>
      <c r="G859" s="2">
        <v>1198.0511312097747</v>
      </c>
      <c r="H859" s="2">
        <v>569.69896170867332</v>
      </c>
      <c r="I859" s="2">
        <v>0</v>
      </c>
    </row>
    <row r="860" spans="1:9" x14ac:dyDescent="0.3">
      <c r="A860" s="2">
        <v>812</v>
      </c>
      <c r="B860" s="2">
        <v>1049.1696033239541</v>
      </c>
      <c r="C860" s="2">
        <v>24.380247170869573</v>
      </c>
      <c r="D860" s="2">
        <v>0</v>
      </c>
      <c r="E860" s="2">
        <v>99.288538420502391</v>
      </c>
      <c r="F860" s="2">
        <v>874.09374064456802</v>
      </c>
      <c r="G860" s="2">
        <v>1049.1696033239541</v>
      </c>
      <c r="H860" s="2">
        <v>415.47283469793274</v>
      </c>
      <c r="I860" s="2">
        <v>0</v>
      </c>
    </row>
    <row r="861" spans="1:9" x14ac:dyDescent="0.3">
      <c r="A861" s="2">
        <v>813</v>
      </c>
      <c r="B861" s="2">
        <v>924.62244588081467</v>
      </c>
      <c r="C861" s="2">
        <v>20.380885950055767</v>
      </c>
      <c r="D861" s="2">
        <v>0</v>
      </c>
      <c r="E861" s="2">
        <v>0</v>
      </c>
      <c r="F861" s="2">
        <v>830.73378892262645</v>
      </c>
      <c r="G861" s="2">
        <v>924.62244588081467</v>
      </c>
      <c r="H861" s="2">
        <v>282.73236020213562</v>
      </c>
      <c r="I861" s="2">
        <v>0</v>
      </c>
    </row>
    <row r="862" spans="1:9" x14ac:dyDescent="0.3">
      <c r="A862" s="2">
        <v>814</v>
      </c>
      <c r="B862" s="2">
        <v>826.58264714840243</v>
      </c>
      <c r="C862" s="2">
        <v>18.546808607728789</v>
      </c>
      <c r="D862" s="2">
        <v>0</v>
      </c>
      <c r="E862" s="2">
        <v>15.987079185443235</v>
      </c>
      <c r="F862" s="2">
        <v>608.40936877678382</v>
      </c>
      <c r="G862" s="2">
        <v>826.58264714840243</v>
      </c>
      <c r="H862" s="2">
        <v>403.70176566224927</v>
      </c>
      <c r="I862" s="2">
        <v>0</v>
      </c>
    </row>
    <row r="863" spans="1:9" x14ac:dyDescent="0.3">
      <c r="A863" s="2">
        <v>815</v>
      </c>
      <c r="B863" s="2">
        <v>902.7027102097868</v>
      </c>
      <c r="C863" s="2">
        <v>18.332658598345475</v>
      </c>
      <c r="D863" s="2">
        <v>0</v>
      </c>
      <c r="E863" s="2">
        <v>0</v>
      </c>
      <c r="F863" s="2">
        <v>556.86406953212804</v>
      </c>
      <c r="G863" s="2">
        <v>902.7027102097868</v>
      </c>
      <c r="H863" s="2">
        <v>373.69908009263236</v>
      </c>
      <c r="I863" s="2">
        <v>0</v>
      </c>
    </row>
    <row r="864" spans="1:9" x14ac:dyDescent="0.3">
      <c r="A864" s="2">
        <v>816</v>
      </c>
      <c r="B864" s="2">
        <v>802.55786940297776</v>
      </c>
      <c r="C864" s="2">
        <v>14.066302244046774</v>
      </c>
      <c r="D864" s="2">
        <v>0</v>
      </c>
      <c r="E864" s="2">
        <v>0</v>
      </c>
      <c r="F864" s="2">
        <v>500.01144066832876</v>
      </c>
      <c r="G864" s="2">
        <v>802.55786940297776</v>
      </c>
      <c r="H864" s="2">
        <v>104.06091433337087</v>
      </c>
      <c r="I864" s="2">
        <v>0</v>
      </c>
    </row>
    <row r="865" spans="1:9" x14ac:dyDescent="0.3">
      <c r="A865" s="2">
        <v>817</v>
      </c>
      <c r="B865" s="2">
        <v>1274.3412268218376</v>
      </c>
      <c r="C865" s="2">
        <v>29.047753363593113</v>
      </c>
      <c r="D865" s="2">
        <v>0</v>
      </c>
      <c r="E865" s="2">
        <v>28.145314523289699</v>
      </c>
      <c r="F865" s="2">
        <v>1065.3215712119779</v>
      </c>
      <c r="G865" s="2">
        <v>1274.3412268218376</v>
      </c>
      <c r="H865" s="2">
        <v>536.96722380220581</v>
      </c>
      <c r="I865" s="2">
        <v>0</v>
      </c>
    </row>
    <row r="866" spans="1:9" x14ac:dyDescent="0.3">
      <c r="A866" s="2">
        <v>818</v>
      </c>
      <c r="B866" s="2">
        <v>1005.5519885591698</v>
      </c>
      <c r="C866" s="2">
        <v>20.376255720936317</v>
      </c>
      <c r="D866" s="2">
        <v>0</v>
      </c>
      <c r="E866" s="2">
        <v>0</v>
      </c>
      <c r="F866" s="2">
        <v>805.93232579394726</v>
      </c>
      <c r="G866" s="2">
        <v>1005.5519885591698</v>
      </c>
      <c r="H866" s="2">
        <v>226.14125774051445</v>
      </c>
      <c r="I866" s="2">
        <v>0</v>
      </c>
    </row>
    <row r="867" spans="1:9" x14ac:dyDescent="0.3">
      <c r="A867" s="2">
        <v>819</v>
      </c>
      <c r="B867" s="2">
        <v>667.42627364963573</v>
      </c>
      <c r="C867" s="2">
        <v>13.46793978541054</v>
      </c>
      <c r="D867" s="2">
        <v>0</v>
      </c>
      <c r="E867" s="2">
        <v>0</v>
      </c>
      <c r="F867" s="2">
        <v>595.74324475488311</v>
      </c>
      <c r="G867" s="2">
        <v>667.42627364963573</v>
      </c>
      <c r="H867" s="2">
        <v>83.624460136535163</v>
      </c>
      <c r="I867" s="2">
        <v>0</v>
      </c>
    </row>
    <row r="868" spans="1:9" x14ac:dyDescent="0.3">
      <c r="A868" s="2">
        <v>820</v>
      </c>
      <c r="B868" s="2">
        <v>952.00972045179651</v>
      </c>
      <c r="C868" s="2">
        <v>18.669953918163834</v>
      </c>
      <c r="D868" s="2">
        <v>0</v>
      </c>
      <c r="E868" s="2">
        <v>0</v>
      </c>
      <c r="F868" s="2">
        <v>596.39638034514201</v>
      </c>
      <c r="G868" s="2">
        <v>952.00972045179651</v>
      </c>
      <c r="H868" s="2">
        <v>318.58929101944477</v>
      </c>
      <c r="I868" s="2">
        <v>0</v>
      </c>
    </row>
    <row r="869" spans="1:9" x14ac:dyDescent="0.3">
      <c r="A869" s="2">
        <v>821</v>
      </c>
      <c r="B869" s="2">
        <v>1149.5382171308911</v>
      </c>
      <c r="C869" s="2">
        <v>23.97532109768121</v>
      </c>
      <c r="D869" s="2">
        <v>0</v>
      </c>
      <c r="E869" s="2">
        <v>0</v>
      </c>
      <c r="F869" s="2">
        <v>834.28767433791245</v>
      </c>
      <c r="G869" s="2">
        <v>1149.5382171308911</v>
      </c>
      <c r="H869" s="2">
        <v>413.7062182993177</v>
      </c>
      <c r="I869" s="2">
        <v>0</v>
      </c>
    </row>
    <row r="870" spans="1:9" x14ac:dyDescent="0.3">
      <c r="A870" s="2">
        <v>822</v>
      </c>
      <c r="B870" s="2">
        <v>973.12384917353029</v>
      </c>
      <c r="C870" s="2">
        <v>20.355456955744369</v>
      </c>
      <c r="D870" s="2">
        <v>0</v>
      </c>
      <c r="E870" s="2">
        <v>0</v>
      </c>
      <c r="F870" s="2">
        <v>487.79811874714051</v>
      </c>
      <c r="G870" s="2">
        <v>973.12384917353029</v>
      </c>
      <c r="H870" s="2">
        <v>574.62372765376631</v>
      </c>
      <c r="I870" s="2">
        <v>0</v>
      </c>
    </row>
    <row r="871" spans="1:9" x14ac:dyDescent="0.3">
      <c r="A871" s="2">
        <v>823</v>
      </c>
      <c r="B871" s="2">
        <v>1027.6851053242408</v>
      </c>
      <c r="C871" s="2">
        <v>20.79230947962035</v>
      </c>
      <c r="D871" s="2">
        <v>0</v>
      </c>
      <c r="E871" s="2">
        <v>0</v>
      </c>
      <c r="F871" s="2">
        <v>719.53335987078071</v>
      </c>
      <c r="G871" s="2">
        <v>1027.6851053242408</v>
      </c>
      <c r="H871" s="2">
        <v>332.01248276701335</v>
      </c>
      <c r="I871" s="2">
        <v>0</v>
      </c>
    </row>
    <row r="872" spans="1:9" x14ac:dyDescent="0.3">
      <c r="A872" s="2">
        <v>824</v>
      </c>
      <c r="B872" s="2">
        <v>1108.846795627388</v>
      </c>
      <c r="C872" s="2">
        <v>23.424346878471063</v>
      </c>
      <c r="D872" s="2">
        <v>0</v>
      </c>
      <c r="E872" s="2">
        <v>0</v>
      </c>
      <c r="F872" s="2">
        <v>923.99644765277344</v>
      </c>
      <c r="G872" s="2">
        <v>1108.846795627388</v>
      </c>
      <c r="H872" s="2">
        <v>309.59144456694457</v>
      </c>
      <c r="I872" s="2">
        <v>0</v>
      </c>
    </row>
    <row r="873" spans="1:9" x14ac:dyDescent="0.3">
      <c r="A873" s="2">
        <v>825</v>
      </c>
      <c r="B873" s="2">
        <v>728.44956118897335</v>
      </c>
      <c r="C873" s="2">
        <v>13.640229996801786</v>
      </c>
      <c r="D873" s="2">
        <v>0</v>
      </c>
      <c r="E873" s="2">
        <v>0</v>
      </c>
      <c r="F873" s="2">
        <v>525.76786704948699</v>
      </c>
      <c r="G873" s="2">
        <v>728.44956118897335</v>
      </c>
      <c r="H873" s="2">
        <v>109.80557144171826</v>
      </c>
      <c r="I873" s="2">
        <v>0</v>
      </c>
    </row>
    <row r="874" spans="1:9" x14ac:dyDescent="0.3">
      <c r="A874" s="2">
        <v>826</v>
      </c>
      <c r="B874" s="2">
        <v>971.10628627638425</v>
      </c>
      <c r="C874" s="2">
        <v>21.33401417323519</v>
      </c>
      <c r="D874" s="2">
        <v>0</v>
      </c>
      <c r="E874" s="2">
        <v>0</v>
      </c>
      <c r="F874" s="2">
        <v>676.37599252247992</v>
      </c>
      <c r="G874" s="2">
        <v>971.10628627638425</v>
      </c>
      <c r="H874" s="2">
        <v>485.9191385246545</v>
      </c>
      <c r="I874" s="2">
        <v>0</v>
      </c>
    </row>
    <row r="875" spans="1:9" x14ac:dyDescent="0.3">
      <c r="A875" s="2">
        <v>827</v>
      </c>
      <c r="B875" s="2">
        <v>645.65970911461</v>
      </c>
      <c r="C875" s="2">
        <v>12.83722653441775</v>
      </c>
      <c r="D875" s="2">
        <v>0</v>
      </c>
      <c r="E875" s="2">
        <v>0</v>
      </c>
      <c r="F875" s="2">
        <v>509.46240500404383</v>
      </c>
      <c r="G875" s="2">
        <v>645.65970911461</v>
      </c>
      <c r="H875" s="2">
        <v>128.60053932312121</v>
      </c>
      <c r="I875" s="2">
        <v>0</v>
      </c>
    </row>
    <row r="876" spans="1:9" x14ac:dyDescent="0.3">
      <c r="A876" s="2">
        <v>828</v>
      </c>
      <c r="B876" s="2">
        <v>1032.1912007256196</v>
      </c>
      <c r="C876" s="2">
        <v>21.83810019845205</v>
      </c>
      <c r="D876" s="2">
        <v>0</v>
      </c>
      <c r="E876" s="2">
        <v>0</v>
      </c>
      <c r="F876" s="2">
        <v>863.65797232969589</v>
      </c>
      <c r="G876" s="2">
        <v>1032.1912007256196</v>
      </c>
      <c r="H876" s="2">
        <v>287.96084678988927</v>
      </c>
      <c r="I876" s="2">
        <v>0</v>
      </c>
    </row>
    <row r="877" spans="1:9" x14ac:dyDescent="0.3">
      <c r="A877" s="2">
        <v>829</v>
      </c>
      <c r="B877" s="2">
        <v>1062.7446526244576</v>
      </c>
      <c r="C877" s="2">
        <v>21.338704254059738</v>
      </c>
      <c r="D877" s="2">
        <v>0</v>
      </c>
      <c r="E877" s="2">
        <v>0</v>
      </c>
      <c r="F877" s="2">
        <v>739.66860789394968</v>
      </c>
      <c r="G877" s="2">
        <v>1062.7446526244576</v>
      </c>
      <c r="H877" s="2">
        <v>331.45716488756671</v>
      </c>
      <c r="I877" s="2">
        <v>0</v>
      </c>
    </row>
    <row r="878" spans="1:9" x14ac:dyDescent="0.3">
      <c r="A878" s="2">
        <v>830</v>
      </c>
      <c r="B878" s="2">
        <v>857.37549863540926</v>
      </c>
      <c r="C878" s="2">
        <v>19.662429887371275</v>
      </c>
      <c r="D878" s="2">
        <v>0</v>
      </c>
      <c r="E878" s="2">
        <v>0</v>
      </c>
      <c r="F878" s="2">
        <v>614.3901041183608</v>
      </c>
      <c r="G878" s="2">
        <v>857.37549863540926</v>
      </c>
      <c r="H878" s="2">
        <v>494.47738598335764</v>
      </c>
      <c r="I878" s="2">
        <v>0</v>
      </c>
    </row>
    <row r="879" spans="1:9" x14ac:dyDescent="0.3">
      <c r="A879" s="2">
        <v>831</v>
      </c>
      <c r="B879" s="2">
        <v>851.24584362995256</v>
      </c>
      <c r="C879" s="2">
        <v>18.223977416228983</v>
      </c>
      <c r="D879" s="2">
        <v>0</v>
      </c>
      <c r="E879" s="2">
        <v>6.3941500173343684</v>
      </c>
      <c r="F879" s="2">
        <v>777.71619864655463</v>
      </c>
      <c r="G879" s="2">
        <v>851.24584362995256</v>
      </c>
      <c r="H879" s="2">
        <v>187.04154932905703</v>
      </c>
      <c r="I879" s="2">
        <v>0</v>
      </c>
    </row>
    <row r="880" spans="1:9" x14ac:dyDescent="0.3">
      <c r="A880" s="2">
        <v>832</v>
      </c>
      <c r="B880" s="2">
        <v>1038.7913295626709</v>
      </c>
      <c r="C880" s="2">
        <v>22.099518268442601</v>
      </c>
      <c r="D880" s="2">
        <v>0</v>
      </c>
      <c r="E880" s="2">
        <v>0</v>
      </c>
      <c r="F880" s="2">
        <v>865.04868747701676</v>
      </c>
      <c r="G880" s="2">
        <v>1038.7913295626709</v>
      </c>
      <c r="H880" s="2">
        <v>306.11180980457266</v>
      </c>
      <c r="I880" s="2">
        <v>0</v>
      </c>
    </row>
    <row r="881" spans="1:9" x14ac:dyDescent="0.3">
      <c r="A881" s="2">
        <v>833</v>
      </c>
      <c r="B881" s="2">
        <v>945.9905840078909</v>
      </c>
      <c r="C881" s="2">
        <v>20.196546672806402</v>
      </c>
      <c r="D881" s="2">
        <v>0</v>
      </c>
      <c r="E881" s="2">
        <v>0</v>
      </c>
      <c r="F881" s="2">
        <v>532.74475056900337</v>
      </c>
      <c r="G881" s="2">
        <v>945.9905840078909</v>
      </c>
      <c r="H881" s="2">
        <v>540.91933270374602</v>
      </c>
      <c r="I881" s="2">
        <v>0</v>
      </c>
    </row>
    <row r="882" spans="1:9" x14ac:dyDescent="0.3">
      <c r="A882" s="2">
        <v>834</v>
      </c>
      <c r="B882" s="2">
        <v>827.9302807276058</v>
      </c>
      <c r="C882" s="2">
        <v>17.791590517840682</v>
      </c>
      <c r="D882" s="2">
        <v>0</v>
      </c>
      <c r="E882" s="2">
        <v>0</v>
      </c>
      <c r="F882" s="2">
        <v>685.94276488724108</v>
      </c>
      <c r="G882" s="2">
        <v>827.9302807276058</v>
      </c>
      <c r="H882" s="2">
        <v>265.28600616922131</v>
      </c>
      <c r="I882" s="2">
        <v>0</v>
      </c>
    </row>
    <row r="883" spans="1:9" x14ac:dyDescent="0.3">
      <c r="A883" s="2">
        <v>835</v>
      </c>
      <c r="B883" s="2">
        <v>930.01287761716139</v>
      </c>
      <c r="C883" s="2">
        <v>20.224644826858917</v>
      </c>
      <c r="D883" s="2">
        <v>0</v>
      </c>
      <c r="E883" s="2">
        <v>0</v>
      </c>
      <c r="F883" s="2">
        <v>704.48584370495337</v>
      </c>
      <c r="G883" s="2">
        <v>930.01287761716139</v>
      </c>
      <c r="H883" s="2">
        <v>387.96576136377689</v>
      </c>
      <c r="I883" s="2">
        <v>0</v>
      </c>
    </row>
    <row r="884" spans="1:9" x14ac:dyDescent="0.3">
      <c r="A884" s="2">
        <v>836</v>
      </c>
      <c r="B884" s="2">
        <v>818.85984696467131</v>
      </c>
      <c r="C884" s="2">
        <v>15.162124152268349</v>
      </c>
      <c r="D884" s="2">
        <v>0</v>
      </c>
      <c r="E884" s="2">
        <v>0</v>
      </c>
      <c r="F884" s="2">
        <v>600.75367499110143</v>
      </c>
      <c r="G884" s="2">
        <v>818.85984696467131</v>
      </c>
      <c r="H884" s="2">
        <v>96.598893271062025</v>
      </c>
      <c r="I884" s="2">
        <v>0</v>
      </c>
    </row>
    <row r="885" spans="1:9" x14ac:dyDescent="0.3">
      <c r="A885" s="2">
        <v>837</v>
      </c>
      <c r="B885" s="2">
        <v>1288.4200696025323</v>
      </c>
      <c r="C885" s="2">
        <v>27.365974811346295</v>
      </c>
      <c r="D885" s="2">
        <v>0</v>
      </c>
      <c r="E885" s="2">
        <v>0.87753797300979386</v>
      </c>
      <c r="F885" s="2">
        <v>907.72642298059327</v>
      </c>
      <c r="G885" s="2">
        <v>1288.4200696025323</v>
      </c>
      <c r="H885" s="2">
        <v>539.57345057849398</v>
      </c>
      <c r="I885" s="2">
        <v>0</v>
      </c>
    </row>
    <row r="886" spans="1:9" x14ac:dyDescent="0.3">
      <c r="A886" s="2">
        <v>838</v>
      </c>
      <c r="B886" s="2">
        <v>835.38751188486049</v>
      </c>
      <c r="C886" s="2">
        <v>17.820766479869881</v>
      </c>
      <c r="D886" s="2">
        <v>0</v>
      </c>
      <c r="E886" s="2">
        <v>0</v>
      </c>
      <c r="F886" s="2">
        <v>665.89623813645903</v>
      </c>
      <c r="G886" s="2">
        <v>835.38751188486049</v>
      </c>
      <c r="H886" s="2">
        <v>280.79289796566854</v>
      </c>
      <c r="I886" s="2">
        <v>0</v>
      </c>
    </row>
    <row r="887" spans="1:9" x14ac:dyDescent="0.3">
      <c r="A887" s="2">
        <v>839</v>
      </c>
      <c r="B887" s="2">
        <v>658.15011735097869</v>
      </c>
      <c r="C887" s="2">
        <v>13.205214449309556</v>
      </c>
      <c r="D887" s="2">
        <v>0</v>
      </c>
      <c r="E887" s="2">
        <v>0</v>
      </c>
      <c r="F887" s="2">
        <v>610.9307573170754</v>
      </c>
      <c r="G887" s="2">
        <v>658.15011735097869</v>
      </c>
      <c r="H887" s="2">
        <v>51.440570262901474</v>
      </c>
      <c r="I887" s="2">
        <v>0</v>
      </c>
    </row>
    <row r="888" spans="1:9" x14ac:dyDescent="0.3">
      <c r="A888" s="2">
        <v>840</v>
      </c>
      <c r="B888" s="2">
        <v>806.34448366255037</v>
      </c>
      <c r="C888" s="2">
        <v>16.753277587413976</v>
      </c>
      <c r="D888" s="2">
        <v>0</v>
      </c>
      <c r="E888" s="2">
        <v>0</v>
      </c>
      <c r="F888" s="2">
        <v>550.13749057377572</v>
      </c>
      <c r="G888" s="2">
        <v>806.34448366255037</v>
      </c>
      <c r="H888" s="2">
        <v>318.84578450507161</v>
      </c>
      <c r="I888" s="2">
        <v>0</v>
      </c>
    </row>
    <row r="889" spans="1:9" x14ac:dyDescent="0.3">
      <c r="A889" s="2">
        <v>841</v>
      </c>
      <c r="B889" s="2">
        <v>1038.7436896533031</v>
      </c>
      <c r="C889" s="2">
        <v>23.733731487600483</v>
      </c>
      <c r="D889" s="2">
        <v>0</v>
      </c>
      <c r="E889" s="2">
        <v>7.6066797752041566</v>
      </c>
      <c r="F889" s="2">
        <v>852.84943735174238</v>
      </c>
      <c r="G889" s="2">
        <v>1038.7436896533031</v>
      </c>
      <c r="H889" s="2">
        <v>474.17334197979835</v>
      </c>
      <c r="I889" s="2">
        <v>0</v>
      </c>
    </row>
    <row r="890" spans="1:9" x14ac:dyDescent="0.3">
      <c r="A890" s="2">
        <v>842</v>
      </c>
      <c r="B890" s="2">
        <v>806.59348588826015</v>
      </c>
      <c r="C890" s="2">
        <v>16.008501809428967</v>
      </c>
      <c r="D890" s="2">
        <v>0</v>
      </c>
      <c r="E890" s="2">
        <v>0</v>
      </c>
      <c r="F890" s="2">
        <v>705.7616280102045</v>
      </c>
      <c r="G890" s="2">
        <v>806.59348588826015</v>
      </c>
      <c r="H890" s="2">
        <v>88.49506704443229</v>
      </c>
      <c r="I890" s="2">
        <v>0</v>
      </c>
    </row>
    <row r="891" spans="1:9" x14ac:dyDescent="0.3">
      <c r="A891" s="2">
        <v>843</v>
      </c>
      <c r="B891" s="2">
        <v>861.24282631005462</v>
      </c>
      <c r="C891" s="2">
        <v>17.121681173165637</v>
      </c>
      <c r="D891" s="2">
        <v>0</v>
      </c>
      <c r="E891" s="2">
        <v>0</v>
      </c>
      <c r="F891" s="2">
        <v>709.54774620299168</v>
      </c>
      <c r="G891" s="2">
        <v>861.24282631005462</v>
      </c>
      <c r="H891" s="2">
        <v>141.37754480351714</v>
      </c>
      <c r="I891" s="2">
        <v>0</v>
      </c>
    </row>
    <row r="892" spans="1:9" x14ac:dyDescent="0.3">
      <c r="A892" s="2">
        <v>844</v>
      </c>
      <c r="B892" s="2">
        <v>986.68626877612542</v>
      </c>
      <c r="C892" s="2">
        <v>21.676701813495932</v>
      </c>
      <c r="D892" s="2">
        <v>0</v>
      </c>
      <c r="E892" s="2">
        <v>0</v>
      </c>
      <c r="F892" s="2">
        <v>873.62563409845461</v>
      </c>
      <c r="G892" s="2">
        <v>986.68626877612542</v>
      </c>
      <c r="H892" s="2">
        <v>307.35827847501287</v>
      </c>
      <c r="I892" s="2">
        <v>0</v>
      </c>
    </row>
    <row r="893" spans="1:9" x14ac:dyDescent="0.3">
      <c r="A893" s="2">
        <v>845</v>
      </c>
      <c r="B893" s="2">
        <v>1046.4856343966533</v>
      </c>
      <c r="C893" s="2">
        <v>23.975967942470533</v>
      </c>
      <c r="D893" s="2">
        <v>0</v>
      </c>
      <c r="E893" s="2">
        <v>105.02251479066763</v>
      </c>
      <c r="F893" s="2">
        <v>1046.4856343966533</v>
      </c>
      <c r="G893" s="2">
        <v>1034.6704179735807</v>
      </c>
      <c r="H893" s="2">
        <v>211.41822708615155</v>
      </c>
      <c r="I893" s="2">
        <v>0</v>
      </c>
    </row>
    <row r="894" spans="1:9" x14ac:dyDescent="0.3">
      <c r="A894" s="2">
        <v>846</v>
      </c>
      <c r="B894" s="2">
        <v>945.03061657316039</v>
      </c>
      <c r="C894" s="2">
        <v>21.835288683854866</v>
      </c>
      <c r="D894" s="2">
        <v>0</v>
      </c>
      <c r="E894" s="2">
        <v>0</v>
      </c>
      <c r="F894" s="2">
        <v>832.0835642768277</v>
      </c>
      <c r="G894" s="2">
        <v>945.03061657316039</v>
      </c>
      <c r="H894" s="2">
        <v>406.41468753549862</v>
      </c>
      <c r="I894" s="2">
        <v>0</v>
      </c>
    </row>
    <row r="895" spans="1:9" x14ac:dyDescent="0.3">
      <c r="A895" s="2">
        <v>847</v>
      </c>
      <c r="B895" s="2">
        <v>768.42855322682772</v>
      </c>
      <c r="C895" s="2">
        <v>13.801432691324681</v>
      </c>
      <c r="D895" s="2">
        <v>0</v>
      </c>
      <c r="E895" s="2">
        <v>0</v>
      </c>
      <c r="F895" s="2">
        <v>541.99906844684574</v>
      </c>
      <c r="G895" s="2">
        <v>768.42855322682772</v>
      </c>
      <c r="H895" s="2">
        <v>69.715647458794592</v>
      </c>
      <c r="I895" s="2">
        <v>0</v>
      </c>
    </row>
    <row r="896" spans="1:9" x14ac:dyDescent="0.3">
      <c r="A896" s="2">
        <v>848</v>
      </c>
      <c r="B896" s="2">
        <v>961.50107220575273</v>
      </c>
      <c r="C896" s="2">
        <v>18.925943152246621</v>
      </c>
      <c r="D896" s="2">
        <v>0</v>
      </c>
      <c r="E896" s="2">
        <v>0</v>
      </c>
      <c r="F896" s="2">
        <v>763.16160532533013</v>
      </c>
      <c r="G896" s="2">
        <v>961.50107220575273</v>
      </c>
      <c r="H896" s="2">
        <v>167.93163769357898</v>
      </c>
      <c r="I896" s="2">
        <v>0</v>
      </c>
    </row>
    <row r="897" spans="1:9" x14ac:dyDescent="0.3">
      <c r="A897" s="2">
        <v>849</v>
      </c>
      <c r="B897" s="2">
        <v>973.20936712313096</v>
      </c>
      <c r="C897" s="2">
        <v>20.307592826186674</v>
      </c>
      <c r="D897" s="2">
        <v>0</v>
      </c>
      <c r="E897" s="2">
        <v>0</v>
      </c>
      <c r="F897" s="2">
        <v>652.58894457131782</v>
      </c>
      <c r="G897" s="2">
        <v>973.20936712313096</v>
      </c>
      <c r="H897" s="2">
        <v>404.9609709242186</v>
      </c>
      <c r="I897" s="2">
        <v>0</v>
      </c>
    </row>
    <row r="898" spans="1:9" x14ac:dyDescent="0.3">
      <c r="A898" s="2">
        <v>850</v>
      </c>
      <c r="B898" s="2">
        <v>896.15024968465332</v>
      </c>
      <c r="C898" s="2">
        <v>19.684382651720956</v>
      </c>
      <c r="D898" s="2">
        <v>0</v>
      </c>
      <c r="E898" s="2">
        <v>0</v>
      </c>
      <c r="F898" s="2">
        <v>713.39555699726293</v>
      </c>
      <c r="G898" s="2">
        <v>896.15024968465332</v>
      </c>
      <c r="H898" s="2">
        <v>358.89245849017925</v>
      </c>
      <c r="I898" s="2">
        <v>0</v>
      </c>
    </row>
    <row r="899" spans="1:9" x14ac:dyDescent="0.3">
      <c r="A899" s="2">
        <v>851</v>
      </c>
      <c r="B899" s="2">
        <v>806.39521411986834</v>
      </c>
      <c r="C899" s="2">
        <v>14.534785436053804</v>
      </c>
      <c r="D899" s="2">
        <v>0</v>
      </c>
      <c r="E899" s="2">
        <v>0</v>
      </c>
      <c r="F899" s="2">
        <v>586.84682672171084</v>
      </c>
      <c r="G899" s="2">
        <v>806.39521411986834</v>
      </c>
      <c r="H899" s="2">
        <v>60.236502763801127</v>
      </c>
      <c r="I899" s="2">
        <v>0</v>
      </c>
    </row>
    <row r="900" spans="1:9" x14ac:dyDescent="0.3">
      <c r="A900" s="2">
        <v>852</v>
      </c>
      <c r="B900" s="2">
        <v>928.00467401025162</v>
      </c>
      <c r="C900" s="2">
        <v>19.07290059326526</v>
      </c>
      <c r="D900" s="2">
        <v>0</v>
      </c>
      <c r="E900" s="2">
        <v>0</v>
      </c>
      <c r="F900" s="2">
        <v>727.39528667853006</v>
      </c>
      <c r="G900" s="2">
        <v>928.00467401025162</v>
      </c>
      <c r="H900" s="2">
        <v>251.89009863774436</v>
      </c>
      <c r="I900" s="2">
        <v>0</v>
      </c>
    </row>
    <row r="901" spans="1:9" x14ac:dyDescent="0.3">
      <c r="A901" s="2">
        <v>853</v>
      </c>
      <c r="B901" s="2">
        <v>1130.1002546506174</v>
      </c>
      <c r="C901" s="2">
        <v>26.617863531585428</v>
      </c>
      <c r="D901" s="2">
        <v>0</v>
      </c>
      <c r="E901" s="2">
        <v>0</v>
      </c>
      <c r="F901" s="2">
        <v>896.59981008627756</v>
      </c>
      <c r="G901" s="2">
        <v>1130.1002546506174</v>
      </c>
      <c r="H901" s="2">
        <v>635.08628842164808</v>
      </c>
      <c r="I901" s="2">
        <v>0</v>
      </c>
    </row>
    <row r="902" spans="1:9" x14ac:dyDescent="0.3">
      <c r="A902" s="2">
        <v>854</v>
      </c>
      <c r="B902" s="2">
        <v>667.75096036659852</v>
      </c>
      <c r="C902" s="2">
        <v>14.09964932622931</v>
      </c>
      <c r="D902" s="2">
        <v>0</v>
      </c>
      <c r="E902" s="2">
        <v>0</v>
      </c>
      <c r="F902" s="2">
        <v>593.41674955971166</v>
      </c>
      <c r="G902" s="2">
        <v>667.75096036659852</v>
      </c>
      <c r="H902" s="2">
        <v>148.79722269662079</v>
      </c>
      <c r="I902" s="2">
        <v>0</v>
      </c>
    </row>
    <row r="903" spans="1:9" x14ac:dyDescent="0.3">
      <c r="A903" s="2">
        <v>855</v>
      </c>
      <c r="B903" s="2">
        <v>1067.00987823583</v>
      </c>
      <c r="C903" s="2">
        <v>21.94451897041624</v>
      </c>
      <c r="D903" s="2">
        <v>0</v>
      </c>
      <c r="E903" s="2">
        <v>0</v>
      </c>
      <c r="F903" s="2">
        <v>873.4335536937549</v>
      </c>
      <c r="G903" s="2">
        <v>1067.00987823583</v>
      </c>
      <c r="H903" s="2">
        <v>254.00846511203918</v>
      </c>
      <c r="I903" s="2">
        <v>0</v>
      </c>
    </row>
    <row r="904" spans="1:9" x14ac:dyDescent="0.3">
      <c r="A904" s="2">
        <v>856</v>
      </c>
      <c r="B904" s="2">
        <v>720.05750282781855</v>
      </c>
      <c r="C904" s="2">
        <v>13.620364887857969</v>
      </c>
      <c r="D904" s="2">
        <v>0</v>
      </c>
      <c r="E904" s="2">
        <v>0</v>
      </c>
      <c r="F904" s="2">
        <v>579.12973812764767</v>
      </c>
      <c r="G904" s="2">
        <v>720.05750282781855</v>
      </c>
      <c r="H904" s="2">
        <v>62.849247830330569</v>
      </c>
      <c r="I904" s="2">
        <v>0</v>
      </c>
    </row>
    <row r="905" spans="1:9" x14ac:dyDescent="0.3">
      <c r="A905" s="2">
        <v>857</v>
      </c>
      <c r="B905" s="2">
        <v>855.26271685021675</v>
      </c>
      <c r="C905" s="2">
        <v>18.557458773445525</v>
      </c>
      <c r="D905" s="2">
        <v>0</v>
      </c>
      <c r="E905" s="2">
        <v>0</v>
      </c>
      <c r="F905" s="2">
        <v>627.30833512006507</v>
      </c>
      <c r="G905" s="2">
        <v>855.26271685021675</v>
      </c>
      <c r="H905" s="2">
        <v>373.17482537427077</v>
      </c>
      <c r="I905" s="2">
        <v>0</v>
      </c>
    </row>
    <row r="906" spans="1:9" x14ac:dyDescent="0.3">
      <c r="A906" s="2">
        <v>858</v>
      </c>
      <c r="B906" s="2">
        <v>881.36376097790753</v>
      </c>
      <c r="C906" s="2">
        <v>20.695766341690366</v>
      </c>
      <c r="D906" s="2">
        <v>0</v>
      </c>
      <c r="E906" s="2">
        <v>58.447568050371501</v>
      </c>
      <c r="F906" s="2">
        <v>832.75256497573537</v>
      </c>
      <c r="G906" s="2">
        <v>881.36376097790753</v>
      </c>
      <c r="H906" s="2">
        <v>297.01274016502248</v>
      </c>
      <c r="I906" s="2">
        <v>0</v>
      </c>
    </row>
    <row r="907" spans="1:9" x14ac:dyDescent="0.3">
      <c r="A907" s="2">
        <v>859</v>
      </c>
      <c r="B907" s="2">
        <v>925.26659398944366</v>
      </c>
      <c r="C907" s="2">
        <v>18.888217384676139</v>
      </c>
      <c r="D907" s="2">
        <v>0</v>
      </c>
      <c r="E907" s="2">
        <v>0</v>
      </c>
      <c r="F907" s="2">
        <v>832.72777312385961</v>
      </c>
      <c r="G907" s="2">
        <v>925.26659398944366</v>
      </c>
      <c r="H907" s="2">
        <v>130.8273713543108</v>
      </c>
      <c r="I907" s="2">
        <v>0</v>
      </c>
    </row>
    <row r="908" spans="1:9" x14ac:dyDescent="0.3">
      <c r="A908" s="2">
        <v>860</v>
      </c>
      <c r="B908" s="2">
        <v>1318.9696563573812</v>
      </c>
      <c r="C908" s="2">
        <v>29.030285966415985</v>
      </c>
      <c r="D908" s="2">
        <v>10.931612976211909</v>
      </c>
      <c r="E908" s="2">
        <v>53.766464875492829</v>
      </c>
      <c r="F908" s="2">
        <v>989.1899941731424</v>
      </c>
      <c r="G908" s="2">
        <v>1318.9696563573812</v>
      </c>
      <c r="H908" s="2">
        <v>530.17086825937031</v>
      </c>
      <c r="I908" s="2">
        <v>0</v>
      </c>
    </row>
    <row r="909" spans="1:9" x14ac:dyDescent="0.3">
      <c r="A909" s="2">
        <v>861</v>
      </c>
      <c r="B909" s="2">
        <v>873.34563141836088</v>
      </c>
      <c r="C909" s="2">
        <v>18.193515810584415</v>
      </c>
      <c r="D909" s="2">
        <v>0</v>
      </c>
      <c r="E909" s="2">
        <v>0</v>
      </c>
      <c r="F909" s="2">
        <v>759.93439505827769</v>
      </c>
      <c r="G909" s="2">
        <v>873.34563141836088</v>
      </c>
      <c r="H909" s="2">
        <v>186.07155458180296</v>
      </c>
      <c r="I909" s="2">
        <v>0</v>
      </c>
    </row>
    <row r="910" spans="1:9" x14ac:dyDescent="0.3">
      <c r="A910" s="2">
        <v>862</v>
      </c>
      <c r="B910" s="2">
        <v>1006.4244634242314</v>
      </c>
      <c r="C910" s="2">
        <v>20.345686765232312</v>
      </c>
      <c r="D910" s="2">
        <v>0</v>
      </c>
      <c r="E910" s="2">
        <v>0</v>
      </c>
      <c r="F910" s="2">
        <v>700.71108699131992</v>
      </c>
      <c r="G910" s="2">
        <v>1006.4244634242314</v>
      </c>
      <c r="H910" s="2">
        <v>327.43312610767998</v>
      </c>
      <c r="I910" s="2">
        <v>0</v>
      </c>
    </row>
    <row r="911" spans="1:9" x14ac:dyDescent="0.3">
      <c r="A911" s="2">
        <v>863</v>
      </c>
      <c r="B911" s="2">
        <v>1160.4345111257549</v>
      </c>
      <c r="C911" s="2">
        <v>23.91398089994167</v>
      </c>
      <c r="D911" s="2">
        <v>0</v>
      </c>
      <c r="E911" s="2">
        <v>0</v>
      </c>
      <c r="F911" s="2">
        <v>806.5201710623096</v>
      </c>
      <c r="G911" s="2">
        <v>1160.4345111257549</v>
      </c>
      <c r="H911" s="2">
        <v>424.44340780610264</v>
      </c>
      <c r="I911" s="2">
        <v>0</v>
      </c>
    </row>
    <row r="912" spans="1:9" x14ac:dyDescent="0.3">
      <c r="A912" s="2">
        <v>864</v>
      </c>
      <c r="B912" s="2">
        <v>891.38055316225154</v>
      </c>
      <c r="C912" s="2">
        <v>19.341774602748465</v>
      </c>
      <c r="D912" s="2">
        <v>0</v>
      </c>
      <c r="E912" s="2">
        <v>39.073898968833191</v>
      </c>
      <c r="F912" s="2">
        <v>681.16428416852204</v>
      </c>
      <c r="G912" s="2">
        <v>891.38055316225154</v>
      </c>
      <c r="H912" s="2">
        <v>322.5587239752399</v>
      </c>
      <c r="I912" s="2">
        <v>0</v>
      </c>
    </row>
    <row r="913" spans="1:9" x14ac:dyDescent="0.3">
      <c r="A913" s="2">
        <v>865</v>
      </c>
      <c r="B913" s="2">
        <v>968.32386051238745</v>
      </c>
      <c r="C913" s="2">
        <v>21.216660593307878</v>
      </c>
      <c r="D913" s="2">
        <v>0</v>
      </c>
      <c r="E913" s="2">
        <v>0</v>
      </c>
      <c r="F913" s="2">
        <v>797.94028343091077</v>
      </c>
      <c r="G913" s="2">
        <v>968.32386051238745</v>
      </c>
      <c r="H913" s="2">
        <v>355.40191538748968</v>
      </c>
      <c r="I913" s="2">
        <v>0</v>
      </c>
    </row>
    <row r="914" spans="1:9" x14ac:dyDescent="0.3">
      <c r="A914" s="2">
        <v>866</v>
      </c>
      <c r="B914" s="2">
        <v>1230.2082447573539</v>
      </c>
      <c r="C914" s="2">
        <v>26.619710224110488</v>
      </c>
      <c r="D914" s="2">
        <v>0</v>
      </c>
      <c r="E914" s="2">
        <v>0</v>
      </c>
      <c r="F914" s="2">
        <v>1051.9024922479025</v>
      </c>
      <c r="G914" s="2">
        <v>1230.2082447573539</v>
      </c>
      <c r="H914" s="2">
        <v>379.86028540579218</v>
      </c>
      <c r="I914" s="2">
        <v>0</v>
      </c>
    </row>
    <row r="915" spans="1:9" x14ac:dyDescent="0.3">
      <c r="A915" s="2">
        <v>867</v>
      </c>
      <c r="B915" s="2">
        <v>547.35538241841641</v>
      </c>
      <c r="C915" s="2">
        <v>10.74789042735771</v>
      </c>
      <c r="D915" s="2">
        <v>0</v>
      </c>
      <c r="E915" s="2">
        <v>0</v>
      </c>
      <c r="F915" s="2">
        <v>527.43366031735468</v>
      </c>
      <c r="G915" s="2">
        <v>547.35538241841641</v>
      </c>
      <c r="H915" s="2">
        <v>0</v>
      </c>
      <c r="I915" s="2">
        <v>0</v>
      </c>
    </row>
    <row r="916" spans="1:9" x14ac:dyDescent="0.3">
      <c r="A916" s="2">
        <v>868</v>
      </c>
      <c r="B916" s="2">
        <v>1020.5861993002322</v>
      </c>
      <c r="C916" s="2">
        <v>20.233941400059503</v>
      </c>
      <c r="D916" s="2">
        <v>0</v>
      </c>
      <c r="E916" s="2">
        <v>0</v>
      </c>
      <c r="F916" s="2">
        <v>757.40659197443756</v>
      </c>
      <c r="G916" s="2">
        <v>1020.5861993002322</v>
      </c>
      <c r="H916" s="2">
        <v>245.40134873128045</v>
      </c>
      <c r="I916" s="2">
        <v>0</v>
      </c>
    </row>
    <row r="917" spans="1:9" x14ac:dyDescent="0.3">
      <c r="A917" s="2">
        <v>869</v>
      </c>
      <c r="B917" s="2">
        <v>1064.4183556348371</v>
      </c>
      <c r="C917" s="2">
        <v>22.911189021736366</v>
      </c>
      <c r="D917" s="2">
        <v>0</v>
      </c>
      <c r="E917" s="2">
        <v>0</v>
      </c>
      <c r="F917" s="2">
        <v>864.7798954151167</v>
      </c>
      <c r="G917" s="2">
        <v>1064.4183556348371</v>
      </c>
      <c r="H917" s="2">
        <v>361.920651123683</v>
      </c>
      <c r="I917" s="2">
        <v>0</v>
      </c>
    </row>
    <row r="918" spans="1:9" x14ac:dyDescent="0.3">
      <c r="A918" s="2">
        <v>870</v>
      </c>
      <c r="B918" s="2">
        <v>878.79438420521865</v>
      </c>
      <c r="C918" s="2">
        <v>18.32247084593682</v>
      </c>
      <c r="D918" s="2">
        <v>0</v>
      </c>
      <c r="E918" s="2">
        <v>0</v>
      </c>
      <c r="F918" s="2">
        <v>878.79438420521865</v>
      </c>
      <c r="G918" s="2">
        <v>848.45731004282652</v>
      </c>
      <c r="H918" s="2">
        <v>104.99539034563713</v>
      </c>
      <c r="I918" s="2">
        <v>0</v>
      </c>
    </row>
    <row r="919" spans="1:9" x14ac:dyDescent="0.3">
      <c r="A919" s="2">
        <v>871</v>
      </c>
      <c r="B919" s="2">
        <v>546.60621916650643</v>
      </c>
      <c r="C919" s="2">
        <v>9.2853680655987443</v>
      </c>
      <c r="D919" s="2">
        <v>0</v>
      </c>
      <c r="E919" s="2">
        <v>0</v>
      </c>
      <c r="F919" s="2">
        <v>381.1119628636884</v>
      </c>
      <c r="G919" s="2">
        <v>546.60621916650643</v>
      </c>
      <c r="H919" s="2">
        <v>0.81862452967970967</v>
      </c>
      <c r="I919" s="2">
        <v>0</v>
      </c>
    </row>
    <row r="920" spans="1:9" x14ac:dyDescent="0.3">
      <c r="A920" s="2">
        <v>872</v>
      </c>
      <c r="B920" s="2">
        <v>1187.2096836221881</v>
      </c>
      <c r="C920" s="2">
        <v>25.068910241462024</v>
      </c>
      <c r="D920" s="2">
        <v>0</v>
      </c>
      <c r="E920" s="2">
        <v>0</v>
      </c>
      <c r="F920" s="2">
        <v>935.44101481133202</v>
      </c>
      <c r="G920" s="2">
        <v>1187.2096836221881</v>
      </c>
      <c r="H920" s="2">
        <v>384.24032571268208</v>
      </c>
      <c r="I920" s="2">
        <v>0</v>
      </c>
    </row>
    <row r="921" spans="1:9" x14ac:dyDescent="0.3">
      <c r="A921" s="2">
        <v>873</v>
      </c>
      <c r="B921" s="2">
        <v>1000.4058457145338</v>
      </c>
      <c r="C921" s="2">
        <v>22.818777256681184</v>
      </c>
      <c r="D921" s="2">
        <v>0</v>
      </c>
      <c r="E921" s="2">
        <v>0</v>
      </c>
      <c r="F921" s="2">
        <v>774.90367163781252</v>
      </c>
      <c r="G921" s="2">
        <v>1000.4058457145338</v>
      </c>
      <c r="H921" s="2">
        <v>506.56820831577215</v>
      </c>
      <c r="I921" s="2">
        <v>0</v>
      </c>
    </row>
    <row r="922" spans="1:9" x14ac:dyDescent="0.3">
      <c r="A922" s="2">
        <v>874</v>
      </c>
      <c r="B922" s="2">
        <v>1073.2579221253181</v>
      </c>
      <c r="C922" s="2">
        <v>23.485128137012548</v>
      </c>
      <c r="D922" s="2">
        <v>0</v>
      </c>
      <c r="E922" s="2">
        <v>0</v>
      </c>
      <c r="F922" s="2">
        <v>899.02657305781258</v>
      </c>
      <c r="G922" s="2">
        <v>1073.2579221253181</v>
      </c>
      <c r="H922" s="2">
        <v>376.22831851812407</v>
      </c>
      <c r="I922" s="2">
        <v>0</v>
      </c>
    </row>
    <row r="923" spans="1:9" x14ac:dyDescent="0.3">
      <c r="A923" s="2">
        <v>875</v>
      </c>
      <c r="B923" s="2">
        <v>1032.3983713677508</v>
      </c>
      <c r="C923" s="2">
        <v>24.957309919744961</v>
      </c>
      <c r="D923" s="2">
        <v>0</v>
      </c>
      <c r="E923" s="2">
        <v>63.993467215929968</v>
      </c>
      <c r="F923" s="2">
        <v>854.14629494120595</v>
      </c>
      <c r="G923" s="2">
        <v>1032.3983713677508</v>
      </c>
      <c r="H923" s="2">
        <v>545.1928584496095</v>
      </c>
      <c r="I923" s="2">
        <v>0</v>
      </c>
    </row>
    <row r="924" spans="1:9" x14ac:dyDescent="0.3">
      <c r="A924" s="2">
        <v>876</v>
      </c>
      <c r="B924" s="2">
        <v>1065.4489913523257</v>
      </c>
      <c r="C924" s="2">
        <v>22.023743267861342</v>
      </c>
      <c r="D924" s="2">
        <v>0</v>
      </c>
      <c r="E924" s="2">
        <v>0</v>
      </c>
      <c r="F924" s="2">
        <v>679.46570973000871</v>
      </c>
      <c r="G924" s="2">
        <v>1065.4489913523257</v>
      </c>
      <c r="H924" s="2">
        <v>457.4596257037997</v>
      </c>
      <c r="I924" s="2">
        <v>0</v>
      </c>
    </row>
    <row r="925" spans="1:9" x14ac:dyDescent="0.3">
      <c r="A925" s="2">
        <v>877</v>
      </c>
      <c r="B925" s="2">
        <v>970.28729682362882</v>
      </c>
      <c r="C925" s="2">
        <v>21.312153370425026</v>
      </c>
      <c r="D925" s="2">
        <v>0</v>
      </c>
      <c r="E925" s="2">
        <v>0</v>
      </c>
      <c r="F925" s="2">
        <v>798.02914498163182</v>
      </c>
      <c r="G925" s="2">
        <v>970.28729682362882</v>
      </c>
      <c r="H925" s="2">
        <v>362.89889523724196</v>
      </c>
      <c r="I925" s="2">
        <v>0</v>
      </c>
    </row>
    <row r="926" spans="1:9" x14ac:dyDescent="0.3">
      <c r="A926" s="2">
        <v>878</v>
      </c>
      <c r="B926" s="2">
        <v>965.04235937864223</v>
      </c>
      <c r="C926" s="2">
        <v>19.113584714381069</v>
      </c>
      <c r="D926" s="2">
        <v>0</v>
      </c>
      <c r="E926" s="2">
        <v>0</v>
      </c>
      <c r="F926" s="2">
        <v>536.54282109550149</v>
      </c>
      <c r="G926" s="2">
        <v>965.04235937864223</v>
      </c>
      <c r="H926" s="2">
        <v>409.77329096396306</v>
      </c>
      <c r="I926" s="2">
        <v>0</v>
      </c>
    </row>
    <row r="927" spans="1:9" x14ac:dyDescent="0.3">
      <c r="A927" s="2">
        <v>879</v>
      </c>
      <c r="B927" s="2">
        <v>986.50464976114472</v>
      </c>
      <c r="C927" s="2">
        <v>20.471845814108452</v>
      </c>
      <c r="D927" s="2">
        <v>0</v>
      </c>
      <c r="E927" s="2">
        <v>0</v>
      </c>
      <c r="F927" s="2">
        <v>629.25586816176246</v>
      </c>
      <c r="G927" s="2">
        <v>986.50464976114472</v>
      </c>
      <c r="H927" s="2">
        <v>431.42406348793793</v>
      </c>
      <c r="I927" s="2">
        <v>0</v>
      </c>
    </row>
    <row r="928" spans="1:9" x14ac:dyDescent="0.3">
      <c r="A928" s="2">
        <v>880</v>
      </c>
      <c r="B928" s="2">
        <v>1171.6106586701721</v>
      </c>
      <c r="C928" s="2">
        <v>24.380742353859063</v>
      </c>
      <c r="D928" s="2">
        <v>0</v>
      </c>
      <c r="E928" s="2">
        <v>0</v>
      </c>
      <c r="F928" s="2">
        <v>763.66017693413687</v>
      </c>
      <c r="G928" s="2">
        <v>1171.6106586701721</v>
      </c>
      <c r="H928" s="2">
        <v>502.80339978159691</v>
      </c>
      <c r="I928" s="2">
        <v>0</v>
      </c>
    </row>
    <row r="929" spans="1:9" x14ac:dyDescent="0.3">
      <c r="A929" s="2">
        <v>881</v>
      </c>
      <c r="B929" s="2">
        <v>928.23436527551121</v>
      </c>
      <c r="C929" s="2">
        <v>18.345413106208969</v>
      </c>
      <c r="D929" s="2">
        <v>0</v>
      </c>
      <c r="E929" s="2">
        <v>0</v>
      </c>
      <c r="F929" s="2">
        <v>692.61645316645809</v>
      </c>
      <c r="G929" s="2">
        <v>928.23436527551121</v>
      </c>
      <c r="H929" s="2">
        <v>213.6904921789278</v>
      </c>
      <c r="I929" s="2">
        <v>0</v>
      </c>
    </row>
    <row r="930" spans="1:9" x14ac:dyDescent="0.3">
      <c r="A930" s="2">
        <v>882</v>
      </c>
      <c r="B930" s="2">
        <v>1180.3762661755554</v>
      </c>
      <c r="C930" s="2">
        <v>25.821007629322601</v>
      </c>
      <c r="D930" s="2">
        <v>0</v>
      </c>
      <c r="E930" s="2">
        <v>0</v>
      </c>
      <c r="F930" s="2">
        <v>883.9310633430473</v>
      </c>
      <c r="G930" s="2">
        <v>1180.3762661755554</v>
      </c>
      <c r="H930" s="2">
        <v>517.79343341365711</v>
      </c>
      <c r="I930" s="2">
        <v>0</v>
      </c>
    </row>
    <row r="931" spans="1:9" x14ac:dyDescent="0.3">
      <c r="A931" s="2">
        <v>883</v>
      </c>
      <c r="B931" s="2">
        <v>1454.2914068135119</v>
      </c>
      <c r="C931" s="2">
        <v>33.392162995341778</v>
      </c>
      <c r="D931" s="2">
        <v>0</v>
      </c>
      <c r="E931" s="2">
        <v>185.5610096587377</v>
      </c>
      <c r="F931" s="2">
        <v>1113.4066523257518</v>
      </c>
      <c r="G931" s="2">
        <v>1454.2914068135119</v>
      </c>
      <c r="H931" s="2">
        <v>585.95723073617683</v>
      </c>
      <c r="I931" s="2">
        <v>0</v>
      </c>
    </row>
    <row r="932" spans="1:9" x14ac:dyDescent="0.3">
      <c r="A932" s="2">
        <v>884</v>
      </c>
      <c r="B932" s="2">
        <v>1027.3906241401496</v>
      </c>
      <c r="C932" s="2">
        <v>21.103716192381846</v>
      </c>
      <c r="D932" s="2">
        <v>0</v>
      </c>
      <c r="E932" s="2">
        <v>0</v>
      </c>
      <c r="F932" s="2">
        <v>773.42678640220129</v>
      </c>
      <c r="G932" s="2">
        <v>1027.3906241401496</v>
      </c>
      <c r="H932" s="2">
        <v>309.55420869583349</v>
      </c>
      <c r="I932" s="2">
        <v>0</v>
      </c>
    </row>
    <row r="933" spans="1:9" x14ac:dyDescent="0.3">
      <c r="A933" s="2">
        <v>885</v>
      </c>
      <c r="B933" s="2">
        <v>784.25245249284762</v>
      </c>
      <c r="C933" s="2">
        <v>18.155275353070198</v>
      </c>
      <c r="D933" s="2">
        <v>0</v>
      </c>
      <c r="E933" s="2">
        <v>0</v>
      </c>
      <c r="F933" s="2">
        <v>721.82279020888677</v>
      </c>
      <c r="G933" s="2">
        <v>784.25245249284762</v>
      </c>
      <c r="H933" s="2">
        <v>309.45229260528549</v>
      </c>
      <c r="I933" s="2">
        <v>0</v>
      </c>
    </row>
    <row r="934" spans="1:9" x14ac:dyDescent="0.3">
      <c r="A934" s="2">
        <v>886</v>
      </c>
      <c r="B934" s="2">
        <v>968.16708452274361</v>
      </c>
      <c r="C934" s="2">
        <v>21.937200085797333</v>
      </c>
      <c r="D934" s="2">
        <v>0</v>
      </c>
      <c r="E934" s="2">
        <v>0</v>
      </c>
      <c r="F934" s="2">
        <v>955.93009131298754</v>
      </c>
      <c r="G934" s="2">
        <v>968.16708452274361</v>
      </c>
      <c r="H934" s="2">
        <v>269.62283274400215</v>
      </c>
      <c r="I934" s="2">
        <v>0</v>
      </c>
    </row>
    <row r="935" spans="1:9" x14ac:dyDescent="0.3">
      <c r="A935" s="2">
        <v>887</v>
      </c>
      <c r="B935" s="2">
        <v>1010.6985054909687</v>
      </c>
      <c r="C935" s="2">
        <v>20.505966550762423</v>
      </c>
      <c r="D935" s="2">
        <v>0</v>
      </c>
      <c r="E935" s="2">
        <v>0</v>
      </c>
      <c r="F935" s="2">
        <v>743.02406320958357</v>
      </c>
      <c r="G935" s="2">
        <v>1010.6985054909687</v>
      </c>
      <c r="H935" s="2">
        <v>296.87408637568979</v>
      </c>
      <c r="I935" s="2">
        <v>0</v>
      </c>
    </row>
    <row r="936" spans="1:9" x14ac:dyDescent="0.3">
      <c r="A936" s="2">
        <v>888</v>
      </c>
      <c r="B936" s="2">
        <v>1011.276549656254</v>
      </c>
      <c r="C936" s="2">
        <v>21.956280393670131</v>
      </c>
      <c r="D936" s="2">
        <v>0</v>
      </c>
      <c r="E936" s="2">
        <v>0</v>
      </c>
      <c r="F936" s="2">
        <v>1011.276549656254</v>
      </c>
      <c r="G936" s="2">
        <v>1008.6541113952308</v>
      </c>
      <c r="H936" s="2">
        <v>175.69737831552857</v>
      </c>
      <c r="I936" s="2">
        <v>0</v>
      </c>
    </row>
    <row r="937" spans="1:9" x14ac:dyDescent="0.3">
      <c r="A937" s="2">
        <v>889</v>
      </c>
      <c r="B937" s="2">
        <v>1272.578749859752</v>
      </c>
      <c r="C937" s="2">
        <v>28.238809093890993</v>
      </c>
      <c r="D937" s="2">
        <v>0</v>
      </c>
      <c r="E937" s="2">
        <v>0</v>
      </c>
      <c r="F937" s="2">
        <v>930.31873527075732</v>
      </c>
      <c r="G937" s="2">
        <v>1272.578749859752</v>
      </c>
      <c r="H937" s="2">
        <v>620.98342425858982</v>
      </c>
      <c r="I937" s="2">
        <v>0</v>
      </c>
    </row>
    <row r="938" spans="1:9" x14ac:dyDescent="0.3">
      <c r="A938" s="2">
        <v>890</v>
      </c>
      <c r="B938" s="2">
        <v>837.42042030889979</v>
      </c>
      <c r="C938" s="2">
        <v>16.581492106897002</v>
      </c>
      <c r="D938" s="2">
        <v>0</v>
      </c>
      <c r="E938" s="2">
        <v>0</v>
      </c>
      <c r="F938" s="2">
        <v>528.67681385729247</v>
      </c>
      <c r="G938" s="2">
        <v>837.42042030889979</v>
      </c>
      <c r="H938" s="2">
        <v>292.05197652350762</v>
      </c>
      <c r="I938" s="2">
        <v>0</v>
      </c>
    </row>
    <row r="939" spans="1:9" x14ac:dyDescent="0.3">
      <c r="A939" s="2">
        <v>891</v>
      </c>
      <c r="B939" s="2">
        <v>1211.5450332358678</v>
      </c>
      <c r="C939" s="2">
        <v>26.425316903422679</v>
      </c>
      <c r="D939" s="2">
        <v>0</v>
      </c>
      <c r="E939" s="2">
        <v>11.75478773396344</v>
      </c>
      <c r="F939" s="2">
        <v>880.57214018798231</v>
      </c>
      <c r="G939" s="2">
        <v>1211.5450332358678</v>
      </c>
      <c r="H939" s="2">
        <v>538.65972918445414</v>
      </c>
      <c r="I939" s="2">
        <v>0</v>
      </c>
    </row>
    <row r="940" spans="1:9" x14ac:dyDescent="0.3">
      <c r="A940" s="2">
        <v>892</v>
      </c>
      <c r="B940" s="2">
        <v>1262.5019758159046</v>
      </c>
      <c r="C940" s="2">
        <v>27.402903122044037</v>
      </c>
      <c r="D940" s="2">
        <v>0</v>
      </c>
      <c r="E940" s="2">
        <v>52.049818806839085</v>
      </c>
      <c r="F940" s="2">
        <v>1067.633021238973</v>
      </c>
      <c r="G940" s="2">
        <v>1262.5019758159046</v>
      </c>
      <c r="H940" s="2">
        <v>358.10549634268682</v>
      </c>
      <c r="I940" s="2">
        <v>0</v>
      </c>
    </row>
    <row r="941" spans="1:9" x14ac:dyDescent="0.3">
      <c r="A941" s="2">
        <v>893</v>
      </c>
      <c r="B941" s="2">
        <v>867.06887996067599</v>
      </c>
      <c r="C941" s="2">
        <v>16.392190321915812</v>
      </c>
      <c r="D941" s="2">
        <v>0</v>
      </c>
      <c r="E941" s="2">
        <v>0</v>
      </c>
      <c r="F941" s="2">
        <v>444.36010216077739</v>
      </c>
      <c r="G941" s="2">
        <v>867.06887996067599</v>
      </c>
      <c r="H941" s="2">
        <v>327.79005007012802</v>
      </c>
      <c r="I941" s="2">
        <v>0</v>
      </c>
    </row>
    <row r="942" spans="1:9" x14ac:dyDescent="0.3">
      <c r="A942" s="2">
        <v>894</v>
      </c>
      <c r="B942" s="2">
        <v>1223.3336326578128</v>
      </c>
      <c r="C942" s="2">
        <v>25.824278458178789</v>
      </c>
      <c r="D942" s="2">
        <v>0</v>
      </c>
      <c r="E942" s="2">
        <v>0</v>
      </c>
      <c r="F942" s="2">
        <v>690.49452466985167</v>
      </c>
      <c r="G942" s="2">
        <v>1223.3336326578128</v>
      </c>
      <c r="H942" s="2">
        <v>668.5996884902147</v>
      </c>
      <c r="I942" s="2">
        <v>0</v>
      </c>
    </row>
    <row r="943" spans="1:9" x14ac:dyDescent="0.3">
      <c r="A943" s="2">
        <v>895</v>
      </c>
      <c r="B943" s="2">
        <v>986.40070446844311</v>
      </c>
      <c r="C943" s="2">
        <v>21.223756658675097</v>
      </c>
      <c r="D943" s="2">
        <v>0</v>
      </c>
      <c r="E943" s="2">
        <v>0</v>
      </c>
      <c r="F943" s="2">
        <v>783.25463563485937</v>
      </c>
      <c r="G943" s="2">
        <v>986.40070446844311</v>
      </c>
      <c r="H943" s="2">
        <v>352.72032576420725</v>
      </c>
      <c r="I943" s="2">
        <v>0</v>
      </c>
    </row>
    <row r="944" spans="1:9" x14ac:dyDescent="0.3">
      <c r="A944" s="2">
        <v>896</v>
      </c>
      <c r="B944" s="2">
        <v>924.26682466397961</v>
      </c>
      <c r="C944" s="2">
        <v>20.672228851434511</v>
      </c>
      <c r="D944" s="2">
        <v>0</v>
      </c>
      <c r="E944" s="2">
        <v>23.929444822389087</v>
      </c>
      <c r="F944" s="2">
        <v>807.87280009052211</v>
      </c>
      <c r="G944" s="2">
        <v>924.26682466397961</v>
      </c>
      <c r="H944" s="2">
        <v>311.1538155665603</v>
      </c>
      <c r="I944" s="2">
        <v>0</v>
      </c>
    </row>
    <row r="945" spans="1:9" x14ac:dyDescent="0.3">
      <c r="A945" s="2">
        <v>897</v>
      </c>
      <c r="B945" s="2">
        <v>1073.207223467175</v>
      </c>
      <c r="C945" s="2">
        <v>23.020328367283515</v>
      </c>
      <c r="D945" s="2">
        <v>0</v>
      </c>
      <c r="E945" s="2">
        <v>52.799921732372468</v>
      </c>
      <c r="F945" s="2">
        <v>802.03641848665825</v>
      </c>
      <c r="G945" s="2">
        <v>1073.207223467175</v>
      </c>
      <c r="H945" s="2">
        <v>373.98927304214567</v>
      </c>
      <c r="I945" s="2">
        <v>0</v>
      </c>
    </row>
    <row r="946" spans="1:9" x14ac:dyDescent="0.3">
      <c r="A946" s="2">
        <v>898</v>
      </c>
      <c r="B946" s="2">
        <v>824.34070542619475</v>
      </c>
      <c r="C946" s="2">
        <v>16.088776176616019</v>
      </c>
      <c r="D946" s="2">
        <v>0</v>
      </c>
      <c r="E946" s="2">
        <v>0</v>
      </c>
      <c r="F946" s="2">
        <v>596.48966602951441</v>
      </c>
      <c r="G946" s="2">
        <v>824.34070542619475</v>
      </c>
      <c r="H946" s="2">
        <v>188.04724620589286</v>
      </c>
      <c r="I946" s="2">
        <v>0</v>
      </c>
    </row>
    <row r="947" spans="1:9" x14ac:dyDescent="0.3">
      <c r="A947" s="2">
        <v>899</v>
      </c>
      <c r="B947" s="2">
        <v>1064.5745524888011</v>
      </c>
      <c r="C947" s="2">
        <v>25.566185290817749</v>
      </c>
      <c r="D947" s="2">
        <v>0</v>
      </c>
      <c r="E947" s="2">
        <v>185.96363501956716</v>
      </c>
      <c r="F947" s="2">
        <v>934.10129488596431</v>
      </c>
      <c r="G947" s="2">
        <v>1064.5745524888011</v>
      </c>
      <c r="H947" s="2">
        <v>371.97904668744195</v>
      </c>
      <c r="I947" s="2">
        <v>0</v>
      </c>
    </row>
    <row r="948" spans="1:9" x14ac:dyDescent="0.3">
      <c r="A948" s="2">
        <v>900</v>
      </c>
      <c r="B948" s="2">
        <v>860.88046596323875</v>
      </c>
      <c r="C948" s="2">
        <v>19.809166570162972</v>
      </c>
      <c r="D948" s="2">
        <v>0</v>
      </c>
      <c r="E948" s="2">
        <v>0</v>
      </c>
      <c r="F948" s="2">
        <v>798.72395146252484</v>
      </c>
      <c r="G948" s="2">
        <v>860.88046596323875</v>
      </c>
      <c r="H948" s="2">
        <v>321.31223959053386</v>
      </c>
      <c r="I948" s="2">
        <v>0</v>
      </c>
    </row>
    <row r="949" spans="1:9" x14ac:dyDescent="0.3">
      <c r="A949" s="2">
        <v>901</v>
      </c>
      <c r="B949" s="2">
        <v>937.9539931534091</v>
      </c>
      <c r="C949" s="2">
        <v>20.53149431449857</v>
      </c>
      <c r="D949" s="2">
        <v>0</v>
      </c>
      <c r="E949" s="2">
        <v>0</v>
      </c>
      <c r="F949" s="2">
        <v>675.55911596118722</v>
      </c>
      <c r="G949" s="2">
        <v>937.9539931534091</v>
      </c>
      <c r="H949" s="2">
        <v>439.6363223352605</v>
      </c>
      <c r="I949" s="2">
        <v>0</v>
      </c>
    </row>
    <row r="950" spans="1:9" x14ac:dyDescent="0.3">
      <c r="A950" s="2">
        <v>902</v>
      </c>
      <c r="B950" s="2">
        <v>943.15977290296132</v>
      </c>
      <c r="C950" s="2">
        <v>18.293284060844179</v>
      </c>
      <c r="D950" s="2">
        <v>0</v>
      </c>
      <c r="E950" s="2">
        <v>0</v>
      </c>
      <c r="F950" s="2">
        <v>685.48387217267236</v>
      </c>
      <c r="G950" s="2">
        <v>943.15977290296132</v>
      </c>
      <c r="H950" s="2">
        <v>200.68476100878433</v>
      </c>
      <c r="I950" s="2">
        <v>0</v>
      </c>
    </row>
    <row r="951" spans="1:9" x14ac:dyDescent="0.3">
      <c r="A951" s="2">
        <v>903</v>
      </c>
      <c r="B951" s="2">
        <v>931.03930300740421</v>
      </c>
      <c r="C951" s="2">
        <v>20.380094703844179</v>
      </c>
      <c r="D951" s="2">
        <v>0</v>
      </c>
      <c r="E951" s="2">
        <v>81.466779184388542</v>
      </c>
      <c r="F951" s="2">
        <v>753.21416623371329</v>
      </c>
      <c r="G951" s="2">
        <v>931.03930300740421</v>
      </c>
      <c r="H951" s="2">
        <v>272.28922195891209</v>
      </c>
      <c r="I951" s="2">
        <v>0</v>
      </c>
    </row>
    <row r="952" spans="1:9" x14ac:dyDescent="0.3">
      <c r="A952" s="2">
        <v>904</v>
      </c>
      <c r="B952" s="2">
        <v>1226.4769453250515</v>
      </c>
      <c r="C952" s="2">
        <v>24.897536571668319</v>
      </c>
      <c r="D952" s="2">
        <v>0</v>
      </c>
      <c r="E952" s="2">
        <v>0</v>
      </c>
      <c r="F952" s="2">
        <v>872.5035203246041</v>
      </c>
      <c r="G952" s="2">
        <v>1226.4769453250515</v>
      </c>
      <c r="H952" s="2">
        <v>390.7731915171762</v>
      </c>
      <c r="I952" s="2">
        <v>0</v>
      </c>
    </row>
    <row r="953" spans="1:9" x14ac:dyDescent="0.3">
      <c r="A953" s="2">
        <v>905</v>
      </c>
      <c r="B953" s="2">
        <v>974.95517384221148</v>
      </c>
      <c r="C953" s="2">
        <v>21.539559979405318</v>
      </c>
      <c r="D953" s="2">
        <v>0</v>
      </c>
      <c r="E953" s="2">
        <v>0</v>
      </c>
      <c r="F953" s="2">
        <v>865.6098449564804</v>
      </c>
      <c r="G953" s="2">
        <v>974.95517384221148</v>
      </c>
      <c r="H953" s="2">
        <v>313.39097914183958</v>
      </c>
      <c r="I953" s="2">
        <v>0</v>
      </c>
    </row>
    <row r="954" spans="1:9" x14ac:dyDescent="0.3">
      <c r="A954" s="2">
        <v>906</v>
      </c>
      <c r="B954" s="2">
        <v>1020.0768047160554</v>
      </c>
      <c r="C954" s="2">
        <v>21.478841648761531</v>
      </c>
      <c r="D954" s="2">
        <v>0</v>
      </c>
      <c r="E954" s="2">
        <v>0</v>
      </c>
      <c r="F954" s="2">
        <v>700.48333234056008</v>
      </c>
      <c r="G954" s="2">
        <v>1020.0768047160554</v>
      </c>
      <c r="H954" s="2">
        <v>427.32402781953715</v>
      </c>
      <c r="I954" s="2">
        <v>0</v>
      </c>
    </row>
    <row r="955" spans="1:9" x14ac:dyDescent="0.3">
      <c r="A955" s="2">
        <v>907</v>
      </c>
      <c r="B955" s="2">
        <v>1043.2641365163645</v>
      </c>
      <c r="C955" s="2">
        <v>21.272777366715943</v>
      </c>
      <c r="D955" s="2">
        <v>0</v>
      </c>
      <c r="E955" s="2">
        <v>0</v>
      </c>
      <c r="F955" s="2">
        <v>774.90919922334206</v>
      </c>
      <c r="G955" s="2">
        <v>1043.2641365163645</v>
      </c>
      <c r="H955" s="2">
        <v>309.10440093188799</v>
      </c>
      <c r="I955" s="2">
        <v>0</v>
      </c>
    </row>
    <row r="956" spans="1:9" x14ac:dyDescent="0.3">
      <c r="A956" s="2">
        <v>908</v>
      </c>
      <c r="B956" s="2">
        <v>934.91844732168647</v>
      </c>
      <c r="C956" s="2">
        <v>20.349860733332804</v>
      </c>
      <c r="D956" s="2">
        <v>0</v>
      </c>
      <c r="E956" s="2">
        <v>21.129883253565822</v>
      </c>
      <c r="F956" s="2">
        <v>934.91844732168647</v>
      </c>
      <c r="G956" s="2">
        <v>846.52363080811483</v>
      </c>
      <c r="H956" s="2">
        <v>232.41411194991315</v>
      </c>
      <c r="I956" s="2">
        <v>0</v>
      </c>
    </row>
    <row r="957" spans="1:9" x14ac:dyDescent="0.3">
      <c r="A957" s="2">
        <v>909</v>
      </c>
      <c r="B957" s="2">
        <v>803.29621250390619</v>
      </c>
      <c r="C957" s="2">
        <v>17.205826793678991</v>
      </c>
      <c r="D957" s="2">
        <v>0</v>
      </c>
      <c r="E957" s="2">
        <v>11.36879325904215</v>
      </c>
      <c r="F957" s="2">
        <v>640.80481814472</v>
      </c>
      <c r="G957" s="2">
        <v>803.29621250390619</v>
      </c>
      <c r="H957" s="2">
        <v>265.112855460231</v>
      </c>
      <c r="I957" s="2">
        <v>0</v>
      </c>
    </row>
    <row r="958" spans="1:9" x14ac:dyDescent="0.3">
      <c r="A958" s="2">
        <v>910</v>
      </c>
      <c r="B958" s="2">
        <v>1209.11504706149</v>
      </c>
      <c r="C958" s="2">
        <v>30.539543499595244</v>
      </c>
      <c r="D958" s="2">
        <v>0</v>
      </c>
      <c r="E958" s="2">
        <v>203.05521557045586</v>
      </c>
      <c r="F958" s="2">
        <v>1209.11504706149</v>
      </c>
      <c r="G958" s="2">
        <v>1200.5377453580336</v>
      </c>
      <c r="H958" s="2">
        <v>441.24634196954457</v>
      </c>
      <c r="I958" s="2">
        <v>0</v>
      </c>
    </row>
    <row r="959" spans="1:9" x14ac:dyDescent="0.3">
      <c r="A959" s="2">
        <v>911</v>
      </c>
      <c r="B959" s="2">
        <v>875.88178894253224</v>
      </c>
      <c r="C959" s="2">
        <v>17.256834961191998</v>
      </c>
      <c r="D959" s="2">
        <v>0</v>
      </c>
      <c r="E959" s="2">
        <v>0</v>
      </c>
      <c r="F959" s="2">
        <v>756.80516391295305</v>
      </c>
      <c r="G959" s="2">
        <v>875.88178894253224</v>
      </c>
      <c r="H959" s="2">
        <v>92.996543263714557</v>
      </c>
      <c r="I959" s="2">
        <v>0</v>
      </c>
    </row>
    <row r="960" spans="1:9" x14ac:dyDescent="0.3">
      <c r="A960" s="2">
        <v>912</v>
      </c>
      <c r="B960" s="2">
        <v>710.09443753873256</v>
      </c>
      <c r="C960" s="2">
        <v>14.900008572070925</v>
      </c>
      <c r="D960" s="2">
        <v>0</v>
      </c>
      <c r="E960" s="2">
        <v>0</v>
      </c>
      <c r="F960" s="2">
        <v>587.47225696491705</v>
      </c>
      <c r="G960" s="2">
        <v>710.09443753873256</v>
      </c>
      <c r="H960" s="2">
        <v>192.43416270344278</v>
      </c>
      <c r="I960" s="2">
        <v>0</v>
      </c>
    </row>
    <row r="961" spans="1:9" x14ac:dyDescent="0.3">
      <c r="A961" s="2">
        <v>913</v>
      </c>
      <c r="B961" s="2">
        <v>852.83004398886533</v>
      </c>
      <c r="C961" s="2">
        <v>15.969466270034708</v>
      </c>
      <c r="D961" s="2">
        <v>0</v>
      </c>
      <c r="E961" s="2">
        <v>0</v>
      </c>
      <c r="F961" s="2">
        <v>539.1334246729848</v>
      </c>
      <c r="G961" s="2">
        <v>852.83004398886533</v>
      </c>
      <c r="H961" s="2">
        <v>204.98315834162076</v>
      </c>
      <c r="I961" s="2">
        <v>0</v>
      </c>
    </row>
    <row r="962" spans="1:9" x14ac:dyDescent="0.3">
      <c r="A962" s="2">
        <v>914</v>
      </c>
      <c r="B962" s="2">
        <v>840.53691534991776</v>
      </c>
      <c r="C962" s="2">
        <v>16.216990898703344</v>
      </c>
      <c r="D962" s="2">
        <v>0</v>
      </c>
      <c r="E962" s="2">
        <v>0</v>
      </c>
      <c r="F962" s="2">
        <v>534.50971462920461</v>
      </c>
      <c r="G962" s="2">
        <v>840.53691534991776</v>
      </c>
      <c r="H962" s="2">
        <v>246.65245989121195</v>
      </c>
      <c r="I962" s="2">
        <v>0</v>
      </c>
    </row>
    <row r="963" spans="1:9" x14ac:dyDescent="0.3">
      <c r="A963" s="2">
        <v>915</v>
      </c>
      <c r="B963" s="2">
        <v>863.80718975864556</v>
      </c>
      <c r="C963" s="2">
        <v>17.48114253210219</v>
      </c>
      <c r="D963" s="2">
        <v>0</v>
      </c>
      <c r="E963" s="2">
        <v>0</v>
      </c>
      <c r="F963" s="2">
        <v>625.37803814619838</v>
      </c>
      <c r="G963" s="2">
        <v>863.80718975864556</v>
      </c>
      <c r="H963" s="2">
        <v>258.92902530537503</v>
      </c>
      <c r="I963" s="2">
        <v>0</v>
      </c>
    </row>
    <row r="964" spans="1:9" x14ac:dyDescent="0.3">
      <c r="A964" s="2">
        <v>916</v>
      </c>
      <c r="B964" s="2">
        <v>591.67246554692201</v>
      </c>
      <c r="C964" s="2">
        <v>11.882479849727694</v>
      </c>
      <c r="D964" s="2">
        <v>0</v>
      </c>
      <c r="E964" s="2">
        <v>0</v>
      </c>
      <c r="F964" s="2">
        <v>459.95821140520502</v>
      </c>
      <c r="G964" s="2">
        <v>591.67246554692201</v>
      </c>
      <c r="H964" s="2">
        <v>136.61730802064221</v>
      </c>
      <c r="I964" s="2">
        <v>0</v>
      </c>
    </row>
    <row r="965" spans="1:9" x14ac:dyDescent="0.3">
      <c r="A965" s="2">
        <v>917</v>
      </c>
      <c r="B965" s="2">
        <v>1229.2907936201354</v>
      </c>
      <c r="C965" s="2">
        <v>28.724780419576124</v>
      </c>
      <c r="D965" s="2">
        <v>0</v>
      </c>
      <c r="E965" s="2">
        <v>72.86458606547103</v>
      </c>
      <c r="F965" s="2">
        <v>1037.3243836095751</v>
      </c>
      <c r="G965" s="2">
        <v>1229.2907936201354</v>
      </c>
      <c r="H965" s="2">
        <v>532.99827866243095</v>
      </c>
      <c r="I965" s="2">
        <v>0</v>
      </c>
    </row>
    <row r="966" spans="1:9" x14ac:dyDescent="0.3">
      <c r="A966" s="2">
        <v>918</v>
      </c>
      <c r="B966" s="2">
        <v>1039.4833551398297</v>
      </c>
      <c r="C966" s="2">
        <v>22.327753531833864</v>
      </c>
      <c r="D966" s="2">
        <v>0</v>
      </c>
      <c r="E966" s="2">
        <v>0</v>
      </c>
      <c r="F966" s="2">
        <v>812.75190507766911</v>
      </c>
      <c r="G966" s="2">
        <v>1039.4833551398297</v>
      </c>
      <c r="H966" s="2">
        <v>380.54009296588765</v>
      </c>
      <c r="I966" s="2">
        <v>0</v>
      </c>
    </row>
    <row r="967" spans="1:9" x14ac:dyDescent="0.3">
      <c r="A967" s="2">
        <v>919</v>
      </c>
      <c r="B967" s="2">
        <v>906.20585925546993</v>
      </c>
      <c r="C967" s="2">
        <v>17.5788143581002</v>
      </c>
      <c r="D967" s="2">
        <v>0</v>
      </c>
      <c r="E967" s="2">
        <v>0</v>
      </c>
      <c r="F967" s="2">
        <v>653.73200586861412</v>
      </c>
      <c r="G967" s="2">
        <v>906.20585925546993</v>
      </c>
      <c r="H967" s="2">
        <v>197.94357068593581</v>
      </c>
      <c r="I967" s="2">
        <v>0</v>
      </c>
    </row>
    <row r="968" spans="1:9" x14ac:dyDescent="0.3">
      <c r="A968" s="2">
        <v>920</v>
      </c>
      <c r="B968" s="2">
        <v>753.25335453360549</v>
      </c>
      <c r="C968" s="2">
        <v>15.158437225316737</v>
      </c>
      <c r="D968" s="2">
        <v>0</v>
      </c>
      <c r="E968" s="2">
        <v>0</v>
      </c>
      <c r="F968" s="2">
        <v>688.34558139515843</v>
      </c>
      <c r="G968" s="2">
        <v>753.25335453360549</v>
      </c>
      <c r="H968" s="2">
        <v>74.244786602909699</v>
      </c>
      <c r="I968" s="2">
        <v>0</v>
      </c>
    </row>
    <row r="969" spans="1:9" x14ac:dyDescent="0.3">
      <c r="A969" s="2">
        <v>921</v>
      </c>
      <c r="B969" s="2">
        <v>817.65560472659217</v>
      </c>
      <c r="C969" s="2">
        <v>15.883538682574233</v>
      </c>
      <c r="D969" s="2">
        <v>0</v>
      </c>
      <c r="E969" s="2">
        <v>0</v>
      </c>
      <c r="F969" s="2">
        <v>561.52207716512794</v>
      </c>
      <c r="G969" s="2">
        <v>817.65560472659217</v>
      </c>
      <c r="H969" s="2">
        <v>209.17618636570296</v>
      </c>
      <c r="I969" s="2">
        <v>0</v>
      </c>
    </row>
    <row r="970" spans="1:9" x14ac:dyDescent="0.3">
      <c r="A970" s="2">
        <v>922</v>
      </c>
      <c r="B970" s="2">
        <v>1027.9393620433948</v>
      </c>
      <c r="C970" s="2">
        <v>22.030401665351654</v>
      </c>
      <c r="D970" s="2">
        <v>0</v>
      </c>
      <c r="E970" s="2">
        <v>0</v>
      </c>
      <c r="F970" s="2">
        <v>788.4275419365797</v>
      </c>
      <c r="G970" s="2">
        <v>1027.9393620433948</v>
      </c>
      <c r="H970" s="2">
        <v>386.67326255519083</v>
      </c>
      <c r="I970" s="2">
        <v>0</v>
      </c>
    </row>
    <row r="971" spans="1:9" x14ac:dyDescent="0.3">
      <c r="A971" s="2">
        <v>923</v>
      </c>
      <c r="B971" s="2">
        <v>1098.7232464742028</v>
      </c>
      <c r="C971" s="2">
        <v>22.616786230607548</v>
      </c>
      <c r="D971" s="2">
        <v>0</v>
      </c>
      <c r="E971" s="2">
        <v>0</v>
      </c>
      <c r="F971" s="2">
        <v>780.19290073976572</v>
      </c>
      <c r="G971" s="2">
        <v>1098.7232464742028</v>
      </c>
      <c r="H971" s="2">
        <v>382.7624758467864</v>
      </c>
      <c r="I971" s="2">
        <v>0</v>
      </c>
    </row>
    <row r="972" spans="1:9" x14ac:dyDescent="0.3">
      <c r="A972" s="2">
        <v>924</v>
      </c>
      <c r="B972" s="2">
        <v>796.19966150383061</v>
      </c>
      <c r="C972" s="2">
        <v>18.251127858668895</v>
      </c>
      <c r="D972" s="2">
        <v>0</v>
      </c>
      <c r="E972" s="2">
        <v>42.305443027622459</v>
      </c>
      <c r="F972" s="2">
        <v>613.76521994526865</v>
      </c>
      <c r="G972" s="2">
        <v>796.19966150383061</v>
      </c>
      <c r="H972" s="2">
        <v>372.8424613901675</v>
      </c>
      <c r="I972" s="2">
        <v>0</v>
      </c>
    </row>
    <row r="973" spans="1:9" x14ac:dyDescent="0.3">
      <c r="A973" s="2">
        <v>925</v>
      </c>
      <c r="B973" s="2">
        <v>770.69090663135057</v>
      </c>
      <c r="C973" s="2">
        <v>16.159285851743309</v>
      </c>
      <c r="D973" s="2">
        <v>0</v>
      </c>
      <c r="E973" s="2">
        <v>0</v>
      </c>
      <c r="F973" s="2">
        <v>546.54604296712023</v>
      </c>
      <c r="G973" s="2">
        <v>770.69090663135057</v>
      </c>
      <c r="H973" s="2">
        <v>298.69163557585989</v>
      </c>
      <c r="I973" s="2">
        <v>0</v>
      </c>
    </row>
    <row r="974" spans="1:9" x14ac:dyDescent="0.3">
      <c r="A974" s="2">
        <v>926</v>
      </c>
      <c r="B974" s="2">
        <v>827.58400752452417</v>
      </c>
      <c r="C974" s="2">
        <v>16.970634538292394</v>
      </c>
      <c r="D974" s="2">
        <v>0</v>
      </c>
      <c r="E974" s="2">
        <v>0</v>
      </c>
      <c r="F974" s="2">
        <v>485.66613712534854</v>
      </c>
      <c r="G974" s="2">
        <v>827.58400752452417</v>
      </c>
      <c r="H974" s="2">
        <v>383.81330917936657</v>
      </c>
      <c r="I974" s="2">
        <v>0</v>
      </c>
    </row>
    <row r="975" spans="1:9" x14ac:dyDescent="0.3">
      <c r="A975" s="2">
        <v>927</v>
      </c>
      <c r="B975" s="2">
        <v>1024.5992669563152</v>
      </c>
      <c r="C975" s="2">
        <v>21.27537782693387</v>
      </c>
      <c r="D975" s="2">
        <v>0</v>
      </c>
      <c r="E975" s="2">
        <v>0</v>
      </c>
      <c r="F975" s="2">
        <v>592.52555229441941</v>
      </c>
      <c r="G975" s="2">
        <v>1024.5992669563152</v>
      </c>
      <c r="H975" s="2">
        <v>510.4129634426522</v>
      </c>
      <c r="I975" s="2">
        <v>0</v>
      </c>
    </row>
    <row r="976" spans="1:9" x14ac:dyDescent="0.3">
      <c r="A976" s="2">
        <v>928</v>
      </c>
      <c r="B976" s="2">
        <v>819.39409693685684</v>
      </c>
      <c r="C976" s="2">
        <v>17.45419457221994</v>
      </c>
      <c r="D976" s="2">
        <v>0</v>
      </c>
      <c r="E976" s="2">
        <v>0</v>
      </c>
      <c r="F976" s="2">
        <v>572.06103521096975</v>
      </c>
      <c r="G976" s="2">
        <v>819.39409693685684</v>
      </c>
      <c r="H976" s="2">
        <v>353.96432507416739</v>
      </c>
      <c r="I976" s="2">
        <v>0</v>
      </c>
    </row>
    <row r="977" spans="1:9" x14ac:dyDescent="0.3">
      <c r="A977" s="2">
        <v>929</v>
      </c>
      <c r="B977" s="2">
        <v>1161.9145560027901</v>
      </c>
      <c r="C977" s="2">
        <v>26.765310784005649</v>
      </c>
      <c r="D977" s="2">
        <v>0</v>
      </c>
      <c r="E977" s="2">
        <v>86.655823757008193</v>
      </c>
      <c r="F977" s="2">
        <v>947.48531646577567</v>
      </c>
      <c r="G977" s="2">
        <v>1161.9145560027901</v>
      </c>
      <c r="H977" s="2">
        <v>480.47538217499095</v>
      </c>
      <c r="I977" s="2">
        <v>0</v>
      </c>
    </row>
    <row r="978" spans="1:9" x14ac:dyDescent="0.3">
      <c r="A978" s="2">
        <v>930</v>
      </c>
      <c r="B978" s="2">
        <v>1050.3985105304887</v>
      </c>
      <c r="C978" s="2">
        <v>21.958870831013094</v>
      </c>
      <c r="D978" s="2">
        <v>0</v>
      </c>
      <c r="E978" s="2">
        <v>0</v>
      </c>
      <c r="F978" s="2">
        <v>668.0433764840966</v>
      </c>
      <c r="G978" s="2">
        <v>1050.3985105304887</v>
      </c>
      <c r="H978" s="2">
        <v>477.44519608672408</v>
      </c>
      <c r="I978" s="2">
        <v>0</v>
      </c>
    </row>
    <row r="979" spans="1:9" x14ac:dyDescent="0.3">
      <c r="A979" s="2">
        <v>931</v>
      </c>
      <c r="B979" s="2">
        <v>902.4671853651048</v>
      </c>
      <c r="C979" s="2">
        <v>18.715889174736155</v>
      </c>
      <c r="D979" s="2">
        <v>0</v>
      </c>
      <c r="E979" s="2">
        <v>0</v>
      </c>
      <c r="F979" s="2">
        <v>665.09793452673466</v>
      </c>
      <c r="G979" s="2">
        <v>902.4671853651048</v>
      </c>
      <c r="H979" s="2">
        <v>304.02379758177585</v>
      </c>
      <c r="I979" s="2">
        <v>0</v>
      </c>
    </row>
    <row r="980" spans="1:9" x14ac:dyDescent="0.3">
      <c r="A980" s="2">
        <v>932</v>
      </c>
      <c r="B980" s="2">
        <v>689.05955185334733</v>
      </c>
      <c r="C980" s="2">
        <v>13.806504039866992</v>
      </c>
      <c r="D980" s="2">
        <v>0</v>
      </c>
      <c r="E980" s="2">
        <v>0</v>
      </c>
      <c r="F980" s="2">
        <v>521.34433248409641</v>
      </c>
      <c r="G980" s="2">
        <v>689.05955185334733</v>
      </c>
      <c r="H980" s="2">
        <v>170.24651964925533</v>
      </c>
      <c r="I980" s="2">
        <v>0</v>
      </c>
    </row>
    <row r="981" spans="1:9" x14ac:dyDescent="0.3">
      <c r="A981" s="2">
        <v>933</v>
      </c>
      <c r="B981" s="2">
        <v>963.76807622964952</v>
      </c>
      <c r="C981" s="2">
        <v>17.91334148868653</v>
      </c>
      <c r="D981" s="2">
        <v>0</v>
      </c>
      <c r="E981" s="2">
        <v>0</v>
      </c>
      <c r="F981" s="2">
        <v>574.04843463839461</v>
      </c>
      <c r="G981" s="2">
        <v>963.76807622964952</v>
      </c>
      <c r="H981" s="2">
        <v>253.51763800060871</v>
      </c>
      <c r="I981" s="2">
        <v>0</v>
      </c>
    </row>
    <row r="982" spans="1:9" x14ac:dyDescent="0.3">
      <c r="A982" s="2">
        <v>934</v>
      </c>
      <c r="B982" s="2">
        <v>1000.6213343071381</v>
      </c>
      <c r="C982" s="2">
        <v>21.811487857311938</v>
      </c>
      <c r="D982" s="2">
        <v>0</v>
      </c>
      <c r="E982" s="2">
        <v>0</v>
      </c>
      <c r="F982" s="2">
        <v>679.55293074048291</v>
      </c>
      <c r="G982" s="2">
        <v>1000.6213343071381</v>
      </c>
      <c r="H982" s="2">
        <v>500.97452068357279</v>
      </c>
      <c r="I982" s="2">
        <v>0</v>
      </c>
    </row>
    <row r="983" spans="1:9" x14ac:dyDescent="0.3">
      <c r="A983" s="2">
        <v>935</v>
      </c>
      <c r="B983" s="2">
        <v>861.18478543278616</v>
      </c>
      <c r="C983" s="2">
        <v>17.66950181770834</v>
      </c>
      <c r="D983" s="2">
        <v>0</v>
      </c>
      <c r="E983" s="2">
        <v>0</v>
      </c>
      <c r="F983" s="2">
        <v>541.50284919417754</v>
      </c>
      <c r="G983" s="2">
        <v>861.18478543278616</v>
      </c>
      <c r="H983" s="2">
        <v>364.26254714387051</v>
      </c>
      <c r="I983" s="2">
        <v>0</v>
      </c>
    </row>
    <row r="984" spans="1:9" x14ac:dyDescent="0.3">
      <c r="A984" s="2">
        <v>936</v>
      </c>
      <c r="B984" s="2">
        <v>1088.6408676406213</v>
      </c>
      <c r="C984" s="2">
        <v>27.725871516321099</v>
      </c>
      <c r="D984" s="2">
        <v>0</v>
      </c>
      <c r="E984" s="2">
        <v>143.26560752243313</v>
      </c>
      <c r="F984" s="2">
        <v>1036.998755653246</v>
      </c>
      <c r="G984" s="2">
        <v>1088.6408676406213</v>
      </c>
      <c r="H984" s="2">
        <v>503.68192081580946</v>
      </c>
      <c r="I984" s="2">
        <v>0</v>
      </c>
    </row>
    <row r="985" spans="1:9" x14ac:dyDescent="0.3">
      <c r="A985" s="2">
        <v>937</v>
      </c>
      <c r="B985" s="2">
        <v>863.73759645077598</v>
      </c>
      <c r="C985" s="2">
        <v>16.336949468457959</v>
      </c>
      <c r="D985" s="2">
        <v>0</v>
      </c>
      <c r="E985" s="2">
        <v>0</v>
      </c>
      <c r="F985" s="2">
        <v>592.22996027376075</v>
      </c>
      <c r="G985" s="2">
        <v>863.73759645077598</v>
      </c>
      <c r="H985" s="2">
        <v>177.7273901212593</v>
      </c>
      <c r="I985" s="2">
        <v>0</v>
      </c>
    </row>
    <row r="986" spans="1:9" x14ac:dyDescent="0.3">
      <c r="A986" s="2">
        <v>938</v>
      </c>
      <c r="B986" s="2">
        <v>896.46673309808011</v>
      </c>
      <c r="C986" s="2">
        <v>19.794609643354814</v>
      </c>
      <c r="D986" s="2">
        <v>0</v>
      </c>
      <c r="E986" s="2">
        <v>0</v>
      </c>
      <c r="F986" s="2">
        <v>717.59546228715135</v>
      </c>
      <c r="G986" s="2">
        <v>896.46673309808011</v>
      </c>
      <c r="H986" s="2">
        <v>365.39876895025009</v>
      </c>
      <c r="I986" s="2">
        <v>0</v>
      </c>
    </row>
    <row r="987" spans="1:9" x14ac:dyDescent="0.3">
      <c r="A987" s="2">
        <v>939</v>
      </c>
      <c r="B987" s="2">
        <v>664.21414561959136</v>
      </c>
      <c r="C987" s="2">
        <v>10.662080673201604</v>
      </c>
      <c r="D987" s="2">
        <v>0</v>
      </c>
      <c r="E987" s="2">
        <v>0</v>
      </c>
      <c r="F987" s="2">
        <v>304.58267584370697</v>
      </c>
      <c r="G987" s="2">
        <v>664.21414561959136</v>
      </c>
      <c r="H987" s="2">
        <v>97.411245856862024</v>
      </c>
      <c r="I987" s="2">
        <v>0</v>
      </c>
    </row>
    <row r="988" spans="1:9" x14ac:dyDescent="0.3">
      <c r="A988" s="2">
        <v>940</v>
      </c>
      <c r="B988" s="2">
        <v>1026.0891803160875</v>
      </c>
      <c r="C988" s="2">
        <v>23.141194034653608</v>
      </c>
      <c r="D988" s="2">
        <v>0</v>
      </c>
      <c r="E988" s="2">
        <v>0</v>
      </c>
      <c r="F988" s="2">
        <v>756.01443762126291</v>
      </c>
      <c r="G988" s="2">
        <v>1026.0891803160875</v>
      </c>
      <c r="H988" s="2">
        <v>532.01578552801038</v>
      </c>
      <c r="I988" s="2">
        <v>0</v>
      </c>
    </row>
    <row r="989" spans="1:9" x14ac:dyDescent="0.3">
      <c r="A989" s="2">
        <v>941</v>
      </c>
      <c r="B989" s="2">
        <v>799.4456372133418</v>
      </c>
      <c r="C989" s="2">
        <v>15.336102276998062</v>
      </c>
      <c r="D989" s="2">
        <v>0</v>
      </c>
      <c r="E989" s="2">
        <v>0</v>
      </c>
      <c r="F989" s="2">
        <v>683.69352367187548</v>
      </c>
      <c r="G989" s="2">
        <v>799.4456372133418</v>
      </c>
      <c r="H989" s="2">
        <v>50.471066814588994</v>
      </c>
      <c r="I989" s="2">
        <v>0</v>
      </c>
    </row>
    <row r="990" spans="1:9" x14ac:dyDescent="0.3">
      <c r="A990" s="2">
        <v>942</v>
      </c>
      <c r="B990" s="2">
        <v>892.01549854706445</v>
      </c>
      <c r="C990" s="2">
        <v>18.074687783390864</v>
      </c>
      <c r="D990" s="2">
        <v>0</v>
      </c>
      <c r="E990" s="2">
        <v>0</v>
      </c>
      <c r="F990" s="2">
        <v>570.56768780598145</v>
      </c>
      <c r="G990" s="2">
        <v>892.01549854706445</v>
      </c>
      <c r="H990" s="2">
        <v>344.88559198604071</v>
      </c>
      <c r="I990" s="2">
        <v>0</v>
      </c>
    </row>
    <row r="991" spans="1:9" x14ac:dyDescent="0.3">
      <c r="A991" s="2">
        <v>943</v>
      </c>
      <c r="B991" s="2">
        <v>709.19483249383825</v>
      </c>
      <c r="C991" s="2">
        <v>13.666661534219573</v>
      </c>
      <c r="D991" s="2">
        <v>0</v>
      </c>
      <c r="E991" s="2">
        <v>0</v>
      </c>
      <c r="F991" s="2">
        <v>406.75459918105753</v>
      </c>
      <c r="G991" s="2">
        <v>709.19483249383825</v>
      </c>
      <c r="H991" s="2">
        <v>250.71672174706146</v>
      </c>
      <c r="I991" s="2">
        <v>0</v>
      </c>
    </row>
    <row r="992" spans="1:9" x14ac:dyDescent="0.3">
      <c r="A992" s="2">
        <v>944</v>
      </c>
      <c r="B992" s="2">
        <v>1270.6274099978696</v>
      </c>
      <c r="C992" s="2">
        <v>27.112147479004356</v>
      </c>
      <c r="D992" s="2">
        <v>0</v>
      </c>
      <c r="E992" s="2">
        <v>0</v>
      </c>
      <c r="F992" s="2">
        <v>962.89168837127886</v>
      </c>
      <c r="G992" s="2">
        <v>1270.6274099978696</v>
      </c>
      <c r="H992" s="2">
        <v>477.69564953128747</v>
      </c>
      <c r="I992" s="2">
        <v>0</v>
      </c>
    </row>
    <row r="993" spans="1:9" x14ac:dyDescent="0.3">
      <c r="A993" s="2">
        <v>945</v>
      </c>
      <c r="B993" s="2">
        <v>1352.2174199373176</v>
      </c>
      <c r="C993" s="2">
        <v>28.676208466078961</v>
      </c>
      <c r="D993" s="2">
        <v>0</v>
      </c>
      <c r="E993" s="2">
        <v>0</v>
      </c>
      <c r="F993" s="2">
        <v>925.92742227356803</v>
      </c>
      <c r="G993" s="2">
        <v>1352.2174199373176</v>
      </c>
      <c r="H993" s="2">
        <v>589.47600439701046</v>
      </c>
      <c r="I993" s="2">
        <v>0</v>
      </c>
    </row>
    <row r="994" spans="1:9" x14ac:dyDescent="0.3">
      <c r="A994" s="2">
        <v>946</v>
      </c>
      <c r="B994" s="2">
        <v>1070.821349823098</v>
      </c>
      <c r="C994" s="2">
        <v>22.278328405353349</v>
      </c>
      <c r="D994" s="2">
        <v>0</v>
      </c>
      <c r="E994" s="2">
        <v>0</v>
      </c>
      <c r="F994" s="2">
        <v>887.28604000243581</v>
      </c>
      <c r="G994" s="2">
        <v>1070.821349823098</v>
      </c>
      <c r="H994" s="2">
        <v>269.72545070980095</v>
      </c>
      <c r="I994" s="2">
        <v>0</v>
      </c>
    </row>
    <row r="995" spans="1:9" x14ac:dyDescent="0.3">
      <c r="A995" s="2">
        <v>947</v>
      </c>
      <c r="B995" s="2">
        <v>1015.2516091316033</v>
      </c>
      <c r="C995" s="2">
        <v>21.085508012982</v>
      </c>
      <c r="D995" s="2">
        <v>0</v>
      </c>
      <c r="E995" s="2">
        <v>0</v>
      </c>
      <c r="F995" s="2">
        <v>816.12389284169899</v>
      </c>
      <c r="G995" s="2">
        <v>1015.2516091316033</v>
      </c>
      <c r="H995" s="2">
        <v>277.17529932489788</v>
      </c>
      <c r="I995" s="2">
        <v>0</v>
      </c>
    </row>
    <row r="996" spans="1:9" x14ac:dyDescent="0.3">
      <c r="A996" s="2">
        <v>948</v>
      </c>
      <c r="B996" s="2">
        <v>947.72203585689158</v>
      </c>
      <c r="C996" s="2">
        <v>20.056935941526923</v>
      </c>
      <c r="D996" s="2">
        <v>0</v>
      </c>
      <c r="E996" s="2">
        <v>0</v>
      </c>
      <c r="F996" s="2">
        <v>757.23516821378621</v>
      </c>
      <c r="G996" s="2">
        <v>947.72203585689158</v>
      </c>
      <c r="H996" s="2">
        <v>300.73639008201462</v>
      </c>
      <c r="I996" s="2">
        <v>0</v>
      </c>
    </row>
    <row r="997" spans="1:9" x14ac:dyDescent="0.3">
      <c r="A997" s="2">
        <v>949</v>
      </c>
      <c r="B997" s="2">
        <v>783.87280875757642</v>
      </c>
      <c r="C997" s="2">
        <v>15.999137820936259</v>
      </c>
      <c r="D997" s="2">
        <v>0</v>
      </c>
      <c r="E997" s="2">
        <v>0</v>
      </c>
      <c r="F997" s="2">
        <v>720.52814347291496</v>
      </c>
      <c r="G997" s="2">
        <v>783.87280875757642</v>
      </c>
      <c r="H997" s="2">
        <v>95.512829863134357</v>
      </c>
      <c r="I997" s="2">
        <v>0</v>
      </c>
    </row>
    <row r="998" spans="1:9" x14ac:dyDescent="0.3">
      <c r="A998" s="2">
        <v>950</v>
      </c>
      <c r="B998" s="2">
        <v>1016.8791015332067</v>
      </c>
      <c r="C998" s="2">
        <v>22.94333886809213</v>
      </c>
      <c r="D998" s="2">
        <v>0</v>
      </c>
      <c r="E998" s="2">
        <v>0</v>
      </c>
      <c r="F998" s="2">
        <v>780.95927327804975</v>
      </c>
      <c r="G998" s="2">
        <v>1016.8791015332067</v>
      </c>
      <c r="H998" s="2">
        <v>496.49551199795678</v>
      </c>
      <c r="I998" s="2">
        <v>0</v>
      </c>
    </row>
    <row r="999" spans="1:9" x14ac:dyDescent="0.3">
      <c r="A999" s="2">
        <v>951</v>
      </c>
      <c r="B999" s="2">
        <v>1041.1090702452098</v>
      </c>
      <c r="C999" s="2">
        <v>20.259051221680508</v>
      </c>
      <c r="D999" s="2">
        <v>0</v>
      </c>
      <c r="E999" s="2">
        <v>0</v>
      </c>
      <c r="F999" s="2">
        <v>753.7267426250628</v>
      </c>
      <c r="G999" s="2">
        <v>1041.1090702452098</v>
      </c>
      <c r="H999" s="2">
        <v>231.06930929777809</v>
      </c>
      <c r="I999" s="2">
        <v>0</v>
      </c>
    </row>
    <row r="1000" spans="1:9" x14ac:dyDescent="0.3">
      <c r="A1000" s="2">
        <v>952</v>
      </c>
      <c r="B1000" s="2">
        <v>777.33541786037495</v>
      </c>
      <c r="C1000" s="2">
        <v>16.418063131984137</v>
      </c>
      <c r="D1000" s="2">
        <v>0</v>
      </c>
      <c r="E1000" s="2">
        <v>0</v>
      </c>
      <c r="F1000" s="2">
        <v>620.63056468814557</v>
      </c>
      <c r="G1000" s="2">
        <v>777.33541786037495</v>
      </c>
      <c r="H1000" s="2">
        <v>243.84033064989308</v>
      </c>
      <c r="I1000" s="2">
        <v>0</v>
      </c>
    </row>
    <row r="1001" spans="1:9" x14ac:dyDescent="0.3">
      <c r="A1001" s="2">
        <v>953</v>
      </c>
      <c r="B1001" s="2">
        <v>1103.643784298934</v>
      </c>
      <c r="C1001" s="2">
        <v>24.468722137361876</v>
      </c>
      <c r="D1001" s="2">
        <v>0</v>
      </c>
      <c r="E1001" s="2">
        <v>0</v>
      </c>
      <c r="F1001" s="2">
        <v>965.69390267464587</v>
      </c>
      <c r="G1001" s="2">
        <v>1103.643784298934</v>
      </c>
      <c r="H1001" s="2">
        <v>377.53452676260758</v>
      </c>
      <c r="I1001" s="2">
        <v>0</v>
      </c>
    </row>
    <row r="1002" spans="1:9" x14ac:dyDescent="0.3">
      <c r="A1002" s="2">
        <v>954</v>
      </c>
      <c r="B1002" s="2">
        <v>978.75698134867184</v>
      </c>
      <c r="C1002" s="2">
        <v>20.605616104599001</v>
      </c>
      <c r="D1002" s="2">
        <v>0</v>
      </c>
      <c r="E1002" s="2">
        <v>55.344361565864801</v>
      </c>
      <c r="F1002" s="2">
        <v>978.75698134867184</v>
      </c>
      <c r="G1002" s="2">
        <v>852.1462323134474</v>
      </c>
      <c r="H1002" s="2">
        <v>174.31403523191602</v>
      </c>
      <c r="I1002" s="2">
        <v>0</v>
      </c>
    </row>
    <row r="1003" spans="1:9" x14ac:dyDescent="0.3">
      <c r="A1003" s="2">
        <v>955</v>
      </c>
      <c r="B1003" s="2">
        <v>921.68940224416883</v>
      </c>
      <c r="C1003" s="2">
        <v>19.450890841517396</v>
      </c>
      <c r="D1003" s="2">
        <v>0</v>
      </c>
      <c r="E1003" s="2">
        <v>0</v>
      </c>
      <c r="F1003" s="2">
        <v>771.97810906344216</v>
      </c>
      <c r="G1003" s="2">
        <v>921.68940224416883</v>
      </c>
      <c r="H1003" s="2">
        <v>251.42157284412815</v>
      </c>
      <c r="I1003" s="2">
        <v>0</v>
      </c>
    </row>
    <row r="1004" spans="1:9" x14ac:dyDescent="0.3">
      <c r="A1004" s="2">
        <v>956</v>
      </c>
      <c r="B1004" s="2">
        <v>1001.0479019191757</v>
      </c>
      <c r="C1004" s="2">
        <v>20.892249862749367</v>
      </c>
      <c r="D1004" s="2">
        <v>0</v>
      </c>
      <c r="E1004" s="2">
        <v>0</v>
      </c>
      <c r="F1004" s="2">
        <v>681.12487520226841</v>
      </c>
      <c r="G1004" s="2">
        <v>1001.0479019191757</v>
      </c>
      <c r="H1004" s="2">
        <v>407.05220915349264</v>
      </c>
      <c r="I1004" s="2">
        <v>0</v>
      </c>
    </row>
    <row r="1005" spans="1:9" x14ac:dyDescent="0.3">
      <c r="A1005" s="2">
        <v>957</v>
      </c>
      <c r="B1005" s="2">
        <v>993.65471284822115</v>
      </c>
      <c r="C1005" s="2">
        <v>21.151154504349254</v>
      </c>
      <c r="D1005" s="2">
        <v>0</v>
      </c>
      <c r="E1005" s="2">
        <v>0</v>
      </c>
      <c r="F1005" s="2">
        <v>695.33816493884683</v>
      </c>
      <c r="G1005" s="2">
        <v>993.65471284822115</v>
      </c>
      <c r="H1005" s="2">
        <v>426.1225726478574</v>
      </c>
      <c r="I1005" s="2">
        <v>0</v>
      </c>
    </row>
    <row r="1006" spans="1:9" x14ac:dyDescent="0.3">
      <c r="A1006" s="2">
        <v>958</v>
      </c>
      <c r="B1006" s="2">
        <v>1045.2499523206002</v>
      </c>
      <c r="C1006" s="2">
        <v>22.347347901129844</v>
      </c>
      <c r="D1006" s="2">
        <v>0</v>
      </c>
      <c r="E1006" s="2">
        <v>0</v>
      </c>
      <c r="F1006" s="2">
        <v>803.21021074505688</v>
      </c>
      <c r="G1006" s="2">
        <v>1045.2499523206002</v>
      </c>
      <c r="H1006" s="2">
        <v>386.27462704732716</v>
      </c>
      <c r="I1006" s="2">
        <v>0</v>
      </c>
    </row>
    <row r="1007" spans="1:9" x14ac:dyDescent="0.3">
      <c r="A1007" s="2">
        <v>959</v>
      </c>
      <c r="B1007" s="2">
        <v>1095.2000515243376</v>
      </c>
      <c r="C1007" s="2">
        <v>26.2306251383404</v>
      </c>
      <c r="D1007" s="2">
        <v>0</v>
      </c>
      <c r="E1007" s="2">
        <v>82.089826544008019</v>
      </c>
      <c r="F1007" s="2">
        <v>986.13601493936198</v>
      </c>
      <c r="G1007" s="2">
        <v>1095.2000515243376</v>
      </c>
      <c r="H1007" s="2">
        <v>459.63662082633209</v>
      </c>
      <c r="I1007" s="2">
        <v>0</v>
      </c>
    </row>
    <row r="1008" spans="1:9" x14ac:dyDescent="0.3">
      <c r="A1008" s="2">
        <v>960</v>
      </c>
      <c r="B1008" s="2">
        <v>1154.3041168337836</v>
      </c>
      <c r="C1008" s="2">
        <v>24.902077711239031</v>
      </c>
      <c r="D1008" s="2">
        <v>0</v>
      </c>
      <c r="E1008" s="2">
        <v>0</v>
      </c>
      <c r="F1008" s="2">
        <v>873.24384670051199</v>
      </c>
      <c r="G1008" s="2">
        <v>1154.3041168337836</v>
      </c>
      <c r="H1008" s="2">
        <v>462.65980758960723</v>
      </c>
      <c r="I1008" s="2">
        <v>0</v>
      </c>
    </row>
    <row r="1009" spans="1:9" x14ac:dyDescent="0.3">
      <c r="A1009" s="2">
        <v>961</v>
      </c>
      <c r="B1009" s="2">
        <v>1321.8757510045243</v>
      </c>
      <c r="C1009" s="2">
        <v>28.769846390028512</v>
      </c>
      <c r="D1009" s="2">
        <v>0</v>
      </c>
      <c r="E1009" s="2">
        <v>0</v>
      </c>
      <c r="F1009" s="2">
        <v>993.74633824729381</v>
      </c>
      <c r="G1009" s="2">
        <v>1321.8757510045243</v>
      </c>
      <c r="H1009" s="2">
        <v>561.36254975103293</v>
      </c>
      <c r="I1009" s="2">
        <v>0</v>
      </c>
    </row>
    <row r="1010" spans="1:9" x14ac:dyDescent="0.3">
      <c r="A1010" s="2">
        <v>962</v>
      </c>
      <c r="B1010" s="2">
        <v>990.92456665946656</v>
      </c>
      <c r="C1010" s="2">
        <v>20.78471736465935</v>
      </c>
      <c r="D1010" s="2">
        <v>0</v>
      </c>
      <c r="E1010" s="2">
        <v>0</v>
      </c>
      <c r="F1010" s="2">
        <v>704.76316311587675</v>
      </c>
      <c r="G1010" s="2">
        <v>990.92456665946656</v>
      </c>
      <c r="H1010" s="2">
        <v>382.78400669059192</v>
      </c>
      <c r="I1010" s="2">
        <v>0</v>
      </c>
    </row>
    <row r="1011" spans="1:9" x14ac:dyDescent="0.3">
      <c r="A1011" s="2">
        <v>963</v>
      </c>
      <c r="B1011" s="2">
        <v>1186.0825447219763</v>
      </c>
      <c r="C1011" s="2">
        <v>25.900150890261887</v>
      </c>
      <c r="D1011" s="2">
        <v>0</v>
      </c>
      <c r="E1011" s="2">
        <v>0</v>
      </c>
      <c r="F1011" s="2">
        <v>870.95490572400172</v>
      </c>
      <c r="G1011" s="2">
        <v>1186.0825447219763</v>
      </c>
      <c r="H1011" s="2">
        <v>532.97763858021062</v>
      </c>
      <c r="I1011" s="2">
        <v>0</v>
      </c>
    </row>
    <row r="1012" spans="1:9" x14ac:dyDescent="0.3">
      <c r="A1012" s="2">
        <v>964</v>
      </c>
      <c r="B1012" s="2">
        <v>1020.7411577737093</v>
      </c>
      <c r="C1012" s="2">
        <v>21.203612502181279</v>
      </c>
      <c r="D1012" s="2">
        <v>0</v>
      </c>
      <c r="E1012" s="2">
        <v>15.488719423713974</v>
      </c>
      <c r="F1012" s="2">
        <v>929.47474963220816</v>
      </c>
      <c r="G1012" s="2">
        <v>1020.7411577737093</v>
      </c>
      <c r="H1012" s="2">
        <v>154.65662338849643</v>
      </c>
      <c r="I1012" s="2">
        <v>0</v>
      </c>
    </row>
    <row r="1013" spans="1:9" x14ac:dyDescent="0.3">
      <c r="A1013" s="2">
        <v>965</v>
      </c>
      <c r="B1013" s="2">
        <v>970.54485326808708</v>
      </c>
      <c r="C1013" s="2">
        <v>19.514400315484984</v>
      </c>
      <c r="D1013" s="2">
        <v>0</v>
      </c>
      <c r="E1013" s="2">
        <v>0</v>
      </c>
      <c r="F1013" s="2">
        <v>651.87713621090006</v>
      </c>
      <c r="G1013" s="2">
        <v>970.54485326808708</v>
      </c>
      <c r="H1013" s="2">
        <v>329.01804206951101</v>
      </c>
      <c r="I1013" s="2">
        <v>0</v>
      </c>
    </row>
    <row r="1014" spans="1:9" x14ac:dyDescent="0.3">
      <c r="A1014" s="2">
        <v>966</v>
      </c>
      <c r="B1014" s="2">
        <v>646.83955801381671</v>
      </c>
      <c r="C1014" s="2">
        <v>11.734563530404884</v>
      </c>
      <c r="D1014" s="2">
        <v>0</v>
      </c>
      <c r="E1014" s="2">
        <v>0</v>
      </c>
      <c r="F1014" s="2">
        <v>422.02687573333606</v>
      </c>
      <c r="G1014" s="2">
        <v>646.83955801381671</v>
      </c>
      <c r="H1014" s="2">
        <v>104.5899192933357</v>
      </c>
      <c r="I1014" s="2">
        <v>0</v>
      </c>
    </row>
    <row r="1015" spans="1:9" x14ac:dyDescent="0.3">
      <c r="A1015" s="2">
        <v>967</v>
      </c>
      <c r="B1015" s="2">
        <v>1069.7087441291769</v>
      </c>
      <c r="C1015" s="2">
        <v>22.072146955551698</v>
      </c>
      <c r="D1015" s="2">
        <v>0</v>
      </c>
      <c r="E1015" s="2">
        <v>0</v>
      </c>
      <c r="F1015" s="2">
        <v>871.07129222493768</v>
      </c>
      <c r="G1015" s="2">
        <v>1069.7087441291769</v>
      </c>
      <c r="H1015" s="2">
        <v>266.43465920105518</v>
      </c>
      <c r="I1015" s="2">
        <v>0</v>
      </c>
    </row>
    <row r="1016" spans="1:9" x14ac:dyDescent="0.3">
      <c r="A1016" s="2">
        <v>968</v>
      </c>
      <c r="B1016" s="2">
        <v>1090.3260041560284</v>
      </c>
      <c r="C1016" s="2">
        <v>25.160111724078355</v>
      </c>
      <c r="D1016" s="2">
        <v>0</v>
      </c>
      <c r="E1016" s="2">
        <v>127.80834352112379</v>
      </c>
      <c r="F1016" s="2">
        <v>1006.6745742149199</v>
      </c>
      <c r="G1016" s="2">
        <v>1090.3260041560284</v>
      </c>
      <c r="H1016" s="2">
        <v>291.20225051576381</v>
      </c>
      <c r="I1016" s="2">
        <v>0</v>
      </c>
    </row>
    <row r="1017" spans="1:9" x14ac:dyDescent="0.3">
      <c r="A1017" s="2">
        <v>969</v>
      </c>
      <c r="B1017" s="2">
        <v>831.47377821412556</v>
      </c>
      <c r="C1017" s="2">
        <v>17.735440559212517</v>
      </c>
      <c r="D1017" s="2">
        <v>24.667394095335112</v>
      </c>
      <c r="E1017" s="2">
        <v>0</v>
      </c>
      <c r="F1017" s="2">
        <v>539.48125450224984</v>
      </c>
      <c r="G1017" s="2">
        <v>831.47377821412556</v>
      </c>
      <c r="H1017" s="2">
        <v>377.9216291095413</v>
      </c>
      <c r="I1017" s="2">
        <v>0</v>
      </c>
    </row>
    <row r="1018" spans="1:9" x14ac:dyDescent="0.3">
      <c r="A1018" s="2">
        <v>970</v>
      </c>
      <c r="B1018" s="2">
        <v>1042.4606432517758</v>
      </c>
      <c r="C1018" s="2">
        <v>20.463431442114601</v>
      </c>
      <c r="D1018" s="2">
        <v>0</v>
      </c>
      <c r="E1018" s="2">
        <v>0</v>
      </c>
      <c r="F1018" s="2">
        <v>656.79847722378372</v>
      </c>
      <c r="G1018" s="2">
        <v>1042.4606432517758</v>
      </c>
      <c r="H1018" s="2">
        <v>347.0840237359007</v>
      </c>
      <c r="I1018" s="2">
        <v>0</v>
      </c>
    </row>
    <row r="1019" spans="1:9" x14ac:dyDescent="0.3">
      <c r="A1019" s="2">
        <v>971</v>
      </c>
      <c r="B1019" s="2">
        <v>463.86983520378271</v>
      </c>
      <c r="C1019" s="2">
        <v>9.2010886869307118</v>
      </c>
      <c r="D1019" s="2">
        <v>0</v>
      </c>
      <c r="E1019" s="2">
        <v>0</v>
      </c>
      <c r="F1019" s="2">
        <v>463.86983520378271</v>
      </c>
      <c r="G1019" s="2">
        <v>456.23903348928843</v>
      </c>
      <c r="H1019" s="2">
        <v>0</v>
      </c>
      <c r="I1019" s="2">
        <v>0</v>
      </c>
    </row>
    <row r="1020" spans="1:9" x14ac:dyDescent="0.3">
      <c r="A1020" s="2">
        <v>972</v>
      </c>
      <c r="B1020" s="2">
        <v>1017.4810362674634</v>
      </c>
      <c r="C1020" s="2">
        <v>22.058945869821901</v>
      </c>
      <c r="D1020" s="2">
        <v>0</v>
      </c>
      <c r="E1020" s="2">
        <v>0</v>
      </c>
      <c r="F1020" s="2">
        <v>803.63367152550131</v>
      </c>
      <c r="G1020" s="2">
        <v>1017.4810362674634</v>
      </c>
      <c r="H1020" s="2">
        <v>384.77987918922554</v>
      </c>
      <c r="I1020" s="2">
        <v>0</v>
      </c>
    </row>
    <row r="1021" spans="1:9" x14ac:dyDescent="0.3">
      <c r="A1021" s="2">
        <v>973</v>
      </c>
      <c r="B1021" s="2">
        <v>743.46452246325589</v>
      </c>
      <c r="C1021" s="2">
        <v>15.347142682772045</v>
      </c>
      <c r="D1021" s="2">
        <v>0</v>
      </c>
      <c r="E1021" s="2">
        <v>0</v>
      </c>
      <c r="F1021" s="2">
        <v>452.63591237005858</v>
      </c>
      <c r="G1021" s="2">
        <v>743.46452246325589</v>
      </c>
      <c r="H1021" s="2">
        <v>338.61383344389014</v>
      </c>
      <c r="I1021" s="2">
        <v>0</v>
      </c>
    </row>
    <row r="1022" spans="1:9" x14ac:dyDescent="0.3">
      <c r="A1022" s="2">
        <v>974</v>
      </c>
      <c r="B1022" s="2">
        <v>982.76519437385241</v>
      </c>
      <c r="C1022" s="2">
        <v>21.573098641505112</v>
      </c>
      <c r="D1022" s="2">
        <v>0</v>
      </c>
      <c r="E1022" s="2">
        <v>0</v>
      </c>
      <c r="F1022" s="2">
        <v>772.65334118236706</v>
      </c>
      <c r="G1022" s="2">
        <v>982.76519437385241</v>
      </c>
      <c r="H1022" s="2">
        <v>401.89132859429128</v>
      </c>
      <c r="I1022" s="2">
        <v>0</v>
      </c>
    </row>
    <row r="1023" spans="1:9" x14ac:dyDescent="0.3">
      <c r="A1023" s="2">
        <v>975</v>
      </c>
      <c r="B1023" s="2">
        <v>834.80248070922653</v>
      </c>
      <c r="C1023" s="2">
        <v>17.289628186323878</v>
      </c>
      <c r="D1023" s="2">
        <v>0</v>
      </c>
      <c r="E1023" s="2">
        <v>0</v>
      </c>
      <c r="F1023" s="2">
        <v>681.52012719592426</v>
      </c>
      <c r="G1023" s="2">
        <v>834.80248070922653</v>
      </c>
      <c r="H1023" s="2">
        <v>212.64021072723699</v>
      </c>
      <c r="I1023" s="2">
        <v>0</v>
      </c>
    </row>
    <row r="1024" spans="1:9" x14ac:dyDescent="0.3">
      <c r="A1024" s="2">
        <v>976</v>
      </c>
      <c r="B1024" s="2">
        <v>855.92205059898606</v>
      </c>
      <c r="C1024" s="2">
        <v>17.486474314684489</v>
      </c>
      <c r="D1024" s="2">
        <v>0</v>
      </c>
      <c r="E1024" s="2">
        <v>0</v>
      </c>
      <c r="F1024" s="2">
        <v>729.62168473260772</v>
      </c>
      <c r="G1024" s="2">
        <v>855.92205059898606</v>
      </c>
      <c r="H1024" s="2">
        <v>163.10369613685498</v>
      </c>
      <c r="I1024" s="2">
        <v>0</v>
      </c>
    </row>
    <row r="1025" spans="1:9" x14ac:dyDescent="0.3">
      <c r="A1025" s="2">
        <v>977</v>
      </c>
      <c r="B1025" s="2">
        <v>822.58591288427488</v>
      </c>
      <c r="C1025" s="2">
        <v>17.442976126548622</v>
      </c>
      <c r="D1025" s="2">
        <v>0</v>
      </c>
      <c r="E1025" s="2">
        <v>0</v>
      </c>
      <c r="F1025" s="2">
        <v>569.11688464360509</v>
      </c>
      <c r="G1025" s="2">
        <v>822.58591288427488</v>
      </c>
      <c r="H1025" s="2">
        <v>352.59481512698221</v>
      </c>
      <c r="I1025" s="2">
        <v>0</v>
      </c>
    </row>
    <row r="1026" spans="1:9" x14ac:dyDescent="0.3">
      <c r="A1026" s="2">
        <v>978</v>
      </c>
      <c r="B1026" s="2">
        <v>834.1035908303711</v>
      </c>
      <c r="C1026" s="2">
        <v>15.857465177916419</v>
      </c>
      <c r="D1026" s="2">
        <v>0</v>
      </c>
      <c r="E1026" s="2">
        <v>0</v>
      </c>
      <c r="F1026" s="2">
        <v>664.02062714289787</v>
      </c>
      <c r="G1026" s="2">
        <v>834.1035908303711</v>
      </c>
      <c r="H1026" s="2">
        <v>87.622299818372994</v>
      </c>
      <c r="I1026" s="2">
        <v>0</v>
      </c>
    </row>
    <row r="1027" spans="1:9" x14ac:dyDescent="0.3">
      <c r="A1027" s="2">
        <v>979</v>
      </c>
      <c r="B1027" s="2">
        <v>1165.2670422071023</v>
      </c>
      <c r="C1027" s="2">
        <v>24.968859454578446</v>
      </c>
      <c r="D1027" s="2">
        <v>0</v>
      </c>
      <c r="E1027" s="2">
        <v>81.039196032834752</v>
      </c>
      <c r="F1027" s="2">
        <v>906.10677878433808</v>
      </c>
      <c r="G1027" s="2">
        <v>1165.2670422071023</v>
      </c>
      <c r="H1027" s="2">
        <v>344.47292843356945</v>
      </c>
      <c r="I1027" s="2">
        <v>0</v>
      </c>
    </row>
    <row r="1028" spans="1:9" x14ac:dyDescent="0.3">
      <c r="A1028" s="2">
        <v>980</v>
      </c>
      <c r="B1028" s="2">
        <v>1066.7376382323819</v>
      </c>
      <c r="C1028" s="2">
        <v>22.516788497731547</v>
      </c>
      <c r="D1028" s="2">
        <v>0</v>
      </c>
      <c r="E1028" s="2">
        <v>0</v>
      </c>
      <c r="F1028" s="2">
        <v>660.59020355612347</v>
      </c>
      <c r="G1028" s="2">
        <v>1066.7376382323819</v>
      </c>
      <c r="H1028" s="2">
        <v>524.35100798464919</v>
      </c>
      <c r="I1028" s="2">
        <v>0</v>
      </c>
    </row>
    <row r="1029" spans="1:9" x14ac:dyDescent="0.3">
      <c r="A1029" s="2">
        <v>981</v>
      </c>
      <c r="B1029" s="2">
        <v>818.52224930614011</v>
      </c>
      <c r="C1029" s="2">
        <v>15.905368351100506</v>
      </c>
      <c r="D1029" s="2">
        <v>0</v>
      </c>
      <c r="E1029" s="2">
        <v>0</v>
      </c>
      <c r="F1029" s="2">
        <v>678.90251586198019</v>
      </c>
      <c r="G1029" s="2">
        <v>818.52224930614011</v>
      </c>
      <c r="H1029" s="2">
        <v>93.112069941930258</v>
      </c>
      <c r="I1029" s="2">
        <v>0</v>
      </c>
    </row>
    <row r="1030" spans="1:9" x14ac:dyDescent="0.3">
      <c r="A1030" s="2">
        <v>982</v>
      </c>
      <c r="B1030" s="2">
        <v>1117.2164079350482</v>
      </c>
      <c r="C1030" s="2">
        <v>25.189616944756498</v>
      </c>
      <c r="D1030" s="2">
        <v>0</v>
      </c>
      <c r="E1030" s="2">
        <v>0</v>
      </c>
      <c r="F1030" s="2">
        <v>982.25775239678751</v>
      </c>
      <c r="G1030" s="2">
        <v>1117.2164079350482</v>
      </c>
      <c r="H1030" s="2">
        <v>419.48753414381372</v>
      </c>
      <c r="I1030" s="2">
        <v>0</v>
      </c>
    </row>
    <row r="1031" spans="1:9" x14ac:dyDescent="0.3">
      <c r="A1031" s="2">
        <v>983</v>
      </c>
      <c r="B1031" s="2">
        <v>1173.131302732394</v>
      </c>
      <c r="C1031" s="2">
        <v>26.321244894996944</v>
      </c>
      <c r="D1031" s="2">
        <v>0</v>
      </c>
      <c r="E1031" s="2">
        <v>0</v>
      </c>
      <c r="F1031" s="2">
        <v>958.68563340835817</v>
      </c>
      <c r="G1031" s="2">
        <v>1173.131302732394</v>
      </c>
      <c r="H1031" s="2">
        <v>500.30755335894219</v>
      </c>
      <c r="I1031" s="2">
        <v>0</v>
      </c>
    </row>
    <row r="1032" spans="1:9" x14ac:dyDescent="0.3">
      <c r="A1032" s="2">
        <v>984</v>
      </c>
      <c r="B1032" s="2">
        <v>929.6319209020935</v>
      </c>
      <c r="C1032" s="2">
        <v>21.453325123067057</v>
      </c>
      <c r="D1032" s="2">
        <v>0</v>
      </c>
      <c r="E1032" s="2">
        <v>103.84818383670518</v>
      </c>
      <c r="F1032" s="2">
        <v>765.76686999147319</v>
      </c>
      <c r="G1032" s="2">
        <v>929.6319209020935</v>
      </c>
      <c r="H1032" s="2">
        <v>346.08553757643404</v>
      </c>
      <c r="I1032" s="2">
        <v>0</v>
      </c>
    </row>
    <row r="1033" spans="1:9" x14ac:dyDescent="0.3">
      <c r="A1033" s="2">
        <v>985</v>
      </c>
      <c r="B1033" s="2">
        <v>1101.8650636364523</v>
      </c>
      <c r="C1033" s="2">
        <v>24.375203051365752</v>
      </c>
      <c r="D1033" s="2">
        <v>0</v>
      </c>
      <c r="E1033" s="2">
        <v>0</v>
      </c>
      <c r="F1033" s="2">
        <v>805.28620629854981</v>
      </c>
      <c r="G1033" s="2">
        <v>1101.8650636364523</v>
      </c>
      <c r="H1033" s="2">
        <v>530.36903520157284</v>
      </c>
      <c r="I1033" s="2">
        <v>0</v>
      </c>
    </row>
    <row r="1034" spans="1:9" x14ac:dyDescent="0.3">
      <c r="A1034" s="2">
        <v>986</v>
      </c>
      <c r="B1034" s="2">
        <v>1087.0930315901505</v>
      </c>
      <c r="C1034" s="2">
        <v>22.361487599669836</v>
      </c>
      <c r="D1034" s="2">
        <v>0</v>
      </c>
      <c r="E1034" s="2">
        <v>0</v>
      </c>
      <c r="F1034" s="2">
        <v>714.12185727333508</v>
      </c>
      <c r="G1034" s="2">
        <v>1087.0930315901505</v>
      </c>
      <c r="H1034" s="2">
        <v>434.93387110349795</v>
      </c>
      <c r="I1034" s="2">
        <v>0</v>
      </c>
    </row>
    <row r="1035" spans="1:9" x14ac:dyDescent="0.3">
      <c r="A1035" s="2">
        <v>987</v>
      </c>
      <c r="B1035" s="2">
        <v>884.82500083264949</v>
      </c>
      <c r="C1035" s="2">
        <v>20.674308388267058</v>
      </c>
      <c r="D1035" s="2">
        <v>0</v>
      </c>
      <c r="E1035" s="2">
        <v>56.350284449471928</v>
      </c>
      <c r="F1035" s="2">
        <v>663.33456618486593</v>
      </c>
      <c r="G1035" s="2">
        <v>884.82500083264949</v>
      </c>
      <c r="H1035" s="2">
        <v>462.92098735971831</v>
      </c>
      <c r="I1035" s="2">
        <v>0</v>
      </c>
    </row>
    <row r="1036" spans="1:9" x14ac:dyDescent="0.3">
      <c r="A1036" s="2">
        <v>988</v>
      </c>
      <c r="B1036" s="2">
        <v>1165.0306157183677</v>
      </c>
      <c r="C1036" s="2">
        <v>23.952579100111507</v>
      </c>
      <c r="D1036" s="2">
        <v>0</v>
      </c>
      <c r="E1036" s="2">
        <v>0</v>
      </c>
      <c r="F1036" s="2">
        <v>759.19907942943496</v>
      </c>
      <c r="G1036" s="2">
        <v>1165.0306157183677</v>
      </c>
      <c r="H1036" s="2">
        <v>471.02821486334824</v>
      </c>
      <c r="I1036" s="2">
        <v>0</v>
      </c>
    </row>
    <row r="1037" spans="1:9" x14ac:dyDescent="0.3">
      <c r="A1037" s="2">
        <v>989</v>
      </c>
      <c r="B1037" s="2">
        <v>891.39968849882825</v>
      </c>
      <c r="C1037" s="2">
        <v>21.021286481596</v>
      </c>
      <c r="D1037" s="2">
        <v>0</v>
      </c>
      <c r="E1037" s="2">
        <v>0</v>
      </c>
      <c r="F1037" s="2">
        <v>734.88586467956361</v>
      </c>
      <c r="G1037" s="2">
        <v>891.39968849882825</v>
      </c>
      <c r="H1037" s="2">
        <v>475.8430949812082</v>
      </c>
      <c r="I1037" s="2">
        <v>0</v>
      </c>
    </row>
    <row r="1038" spans="1:9" x14ac:dyDescent="0.3">
      <c r="A1038" s="2">
        <v>990</v>
      </c>
      <c r="B1038" s="2">
        <v>877.87515675278064</v>
      </c>
      <c r="C1038" s="2">
        <v>16.68006951206257</v>
      </c>
      <c r="D1038" s="2">
        <v>0</v>
      </c>
      <c r="E1038" s="2">
        <v>0</v>
      </c>
      <c r="F1038" s="2">
        <v>675.97592604541023</v>
      </c>
      <c r="G1038" s="2">
        <v>877.87515675278064</v>
      </c>
      <c r="H1038" s="2">
        <v>114.155868408066</v>
      </c>
      <c r="I1038" s="2">
        <v>0</v>
      </c>
    </row>
    <row r="1039" spans="1:9" x14ac:dyDescent="0.3">
      <c r="A1039" s="2">
        <v>991</v>
      </c>
      <c r="B1039" s="2">
        <v>595.71420344857506</v>
      </c>
      <c r="C1039" s="2">
        <v>10.658291679474086</v>
      </c>
      <c r="D1039" s="2">
        <v>0</v>
      </c>
      <c r="E1039" s="2">
        <v>0</v>
      </c>
      <c r="F1039" s="2">
        <v>470.11496449883361</v>
      </c>
      <c r="G1039" s="2">
        <v>595.71420344857506</v>
      </c>
      <c r="H1039" s="2">
        <v>0</v>
      </c>
      <c r="I1039" s="2">
        <v>0</v>
      </c>
    </row>
    <row r="1040" spans="1:9" x14ac:dyDescent="0.3">
      <c r="A1040" s="2">
        <v>992</v>
      </c>
      <c r="B1040" s="2">
        <v>849.60560888456189</v>
      </c>
      <c r="C1040" s="2">
        <v>15.551405993337555</v>
      </c>
      <c r="D1040" s="2">
        <v>0</v>
      </c>
      <c r="E1040" s="2">
        <v>0</v>
      </c>
      <c r="F1040" s="2">
        <v>316.46091341081183</v>
      </c>
      <c r="G1040" s="2">
        <v>849.60560888456189</v>
      </c>
      <c r="H1040" s="2">
        <v>389.0740770383818</v>
      </c>
      <c r="I1040" s="2">
        <v>0</v>
      </c>
    </row>
    <row r="1041" spans="1:9" x14ac:dyDescent="0.3">
      <c r="A1041" s="2">
        <v>993</v>
      </c>
      <c r="B1041" s="2">
        <v>868.08543520609101</v>
      </c>
      <c r="C1041" s="2">
        <v>19.726288262582251</v>
      </c>
      <c r="D1041" s="2">
        <v>0</v>
      </c>
      <c r="E1041" s="2">
        <v>0</v>
      </c>
      <c r="F1041" s="2">
        <v>747.35091150265907</v>
      </c>
      <c r="G1041" s="2">
        <v>868.08543520609101</v>
      </c>
      <c r="H1041" s="2">
        <v>357.19247954947514</v>
      </c>
      <c r="I1041" s="2">
        <v>0</v>
      </c>
    </row>
    <row r="1042" spans="1:9" x14ac:dyDescent="0.3">
      <c r="A1042" s="2">
        <v>994</v>
      </c>
      <c r="B1042" s="2">
        <v>965.25277854059323</v>
      </c>
      <c r="C1042" s="2">
        <v>19.412838002060337</v>
      </c>
      <c r="D1042" s="2">
        <v>0</v>
      </c>
      <c r="E1042" s="2">
        <v>0</v>
      </c>
      <c r="F1042" s="2">
        <v>669.93002372838646</v>
      </c>
      <c r="G1042" s="2">
        <v>965.25277854059323</v>
      </c>
      <c r="H1042" s="2">
        <v>306.10099793705376</v>
      </c>
      <c r="I1042" s="2">
        <v>0</v>
      </c>
    </row>
    <row r="1043" spans="1:9" x14ac:dyDescent="0.3">
      <c r="A1043" s="2">
        <v>995</v>
      </c>
      <c r="B1043" s="2">
        <v>697.42920947756829</v>
      </c>
      <c r="C1043" s="2">
        <v>13.134467606818168</v>
      </c>
      <c r="D1043" s="2">
        <v>0</v>
      </c>
      <c r="E1043" s="2">
        <v>0</v>
      </c>
      <c r="F1043" s="2">
        <v>489.7263125453087</v>
      </c>
      <c r="G1043" s="2">
        <v>697.42920947756829</v>
      </c>
      <c r="H1043" s="2">
        <v>126.29123865893962</v>
      </c>
      <c r="I1043" s="2">
        <v>0</v>
      </c>
    </row>
    <row r="1044" spans="1:9" x14ac:dyDescent="0.3">
      <c r="A1044" s="2">
        <v>996</v>
      </c>
      <c r="B1044" s="2">
        <v>848.43007616372552</v>
      </c>
      <c r="C1044" s="2">
        <v>15.795460938226499</v>
      </c>
      <c r="D1044" s="2">
        <v>0</v>
      </c>
      <c r="E1044" s="2">
        <v>0</v>
      </c>
      <c r="F1044" s="2">
        <v>671.70059115238564</v>
      </c>
      <c r="G1044" s="2">
        <v>848.43007616372552</v>
      </c>
      <c r="H1044" s="2">
        <v>59.415426506538552</v>
      </c>
      <c r="I1044" s="2">
        <v>0</v>
      </c>
    </row>
    <row r="1045" spans="1:9" x14ac:dyDescent="0.3">
      <c r="A1045" s="2">
        <v>997</v>
      </c>
      <c r="B1045" s="2">
        <v>978.09338648277117</v>
      </c>
      <c r="C1045" s="2">
        <v>18.79638844508456</v>
      </c>
      <c r="D1045" s="2">
        <v>0</v>
      </c>
      <c r="E1045" s="2">
        <v>0</v>
      </c>
      <c r="F1045" s="2">
        <v>658.4461993652003</v>
      </c>
      <c r="G1045" s="2">
        <v>978.09338648277117</v>
      </c>
      <c r="H1045" s="2">
        <v>243.09925866048434</v>
      </c>
      <c r="I1045" s="2">
        <v>0</v>
      </c>
    </row>
    <row r="1046" spans="1:9" x14ac:dyDescent="0.3">
      <c r="A1046" s="2">
        <v>998</v>
      </c>
      <c r="B1046" s="2">
        <v>1080.7471335712589</v>
      </c>
      <c r="C1046" s="2">
        <v>22.322587336569555</v>
      </c>
      <c r="D1046" s="2">
        <v>0</v>
      </c>
      <c r="E1046" s="2">
        <v>0</v>
      </c>
      <c r="F1046" s="2">
        <v>814.7697674279741</v>
      </c>
      <c r="G1046" s="2">
        <v>1080.7471335712589</v>
      </c>
      <c r="H1046" s="2">
        <v>336.74183265772217</v>
      </c>
      <c r="I1046" s="2">
        <v>0</v>
      </c>
    </row>
    <row r="1047" spans="1:9" x14ac:dyDescent="0.3">
      <c r="A1047" s="2">
        <v>999</v>
      </c>
      <c r="B1047" s="2">
        <v>1298.5451136229494</v>
      </c>
      <c r="C1047" s="2">
        <v>29.515422198828574</v>
      </c>
      <c r="D1047" s="2">
        <v>0</v>
      </c>
      <c r="E1047" s="2">
        <v>0</v>
      </c>
      <c r="F1047" s="2">
        <v>821.23793705380217</v>
      </c>
      <c r="G1047" s="2">
        <v>1298.5451136229494</v>
      </c>
      <c r="H1047" s="2">
        <v>831.75916920610553</v>
      </c>
      <c r="I1047" s="2">
        <v>0</v>
      </c>
    </row>
    <row r="1048" spans="1:9" x14ac:dyDescent="0.3">
      <c r="A1048" s="2">
        <v>1000</v>
      </c>
      <c r="B1048" s="2">
        <v>1082.3111258631648</v>
      </c>
      <c r="C1048" s="2">
        <v>23.925183918728646</v>
      </c>
      <c r="D1048" s="2">
        <v>0</v>
      </c>
      <c r="E1048" s="2">
        <v>0</v>
      </c>
      <c r="F1048" s="2">
        <v>975.76283147864979</v>
      </c>
      <c r="G1048" s="2">
        <v>1082.3111258631648</v>
      </c>
      <c r="H1048" s="2">
        <v>334.44443453104986</v>
      </c>
      <c r="I1048" s="2">
        <v>0</v>
      </c>
    </row>
    <row r="1049" spans="1:9" x14ac:dyDescent="0.3">
      <c r="A1049" s="2">
        <v>1001</v>
      </c>
      <c r="B1049" s="2">
        <v>909.45138507787487</v>
      </c>
      <c r="C1049" s="2">
        <v>19.686417924105854</v>
      </c>
      <c r="D1049" s="2">
        <v>0</v>
      </c>
      <c r="E1049" s="2">
        <v>0</v>
      </c>
      <c r="F1049" s="2">
        <v>690.54371720449012</v>
      </c>
      <c r="G1049" s="2">
        <v>909.45138507787487</v>
      </c>
      <c r="H1049" s="2">
        <v>368.64669012822014</v>
      </c>
      <c r="I1049" s="2">
        <v>0</v>
      </c>
    </row>
    <row r="1050" spans="1:9" x14ac:dyDescent="0.3">
      <c r="A1050" s="2">
        <v>1002</v>
      </c>
      <c r="B1050" s="2">
        <v>988.08394437567131</v>
      </c>
      <c r="C1050" s="2">
        <v>20.003953221329578</v>
      </c>
      <c r="D1050" s="2">
        <v>0</v>
      </c>
      <c r="E1050" s="2">
        <v>0</v>
      </c>
      <c r="F1050" s="2">
        <v>684.7002006256912</v>
      </c>
      <c r="G1050" s="2">
        <v>988.08394437567131</v>
      </c>
      <c r="H1050" s="2">
        <v>327.61117713159547</v>
      </c>
      <c r="I1050" s="2">
        <v>0</v>
      </c>
    </row>
    <row r="1051" spans="1:9" x14ac:dyDescent="0.3">
      <c r="A1051" s="2">
        <v>1003</v>
      </c>
      <c r="B1051" s="2">
        <v>546.9386954103752</v>
      </c>
      <c r="C1051" s="2">
        <v>11.089118813264797</v>
      </c>
      <c r="D1051" s="2">
        <v>0</v>
      </c>
      <c r="E1051" s="2">
        <v>0</v>
      </c>
      <c r="F1051" s="2">
        <v>521.34324486083415</v>
      </c>
      <c r="G1051" s="2">
        <v>546.9386954103752</v>
      </c>
      <c r="H1051" s="2">
        <v>40.629941055270137</v>
      </c>
      <c r="I1051" s="2">
        <v>0</v>
      </c>
    </row>
    <row r="1052" spans="1:9" x14ac:dyDescent="0.3">
      <c r="A1052" s="2">
        <v>1004</v>
      </c>
      <c r="B1052" s="2">
        <v>1078.4953258422643</v>
      </c>
      <c r="C1052" s="2">
        <v>23.833014998289059</v>
      </c>
      <c r="D1052" s="2">
        <v>0</v>
      </c>
      <c r="E1052" s="2">
        <v>0</v>
      </c>
      <c r="F1052" s="2">
        <v>724.93856742667958</v>
      </c>
      <c r="G1052" s="2">
        <v>1078.4953258422643</v>
      </c>
      <c r="H1052" s="2">
        <v>579.86760655996204</v>
      </c>
      <c r="I1052" s="2">
        <v>0</v>
      </c>
    </row>
    <row r="1053" spans="1:9" x14ac:dyDescent="0.3">
      <c r="A1053" s="2">
        <v>1005</v>
      </c>
      <c r="B1053" s="2">
        <v>984.76434539994671</v>
      </c>
      <c r="C1053" s="2">
        <v>20.385399557557914</v>
      </c>
      <c r="D1053" s="2">
        <v>0</v>
      </c>
      <c r="E1053" s="2">
        <v>0</v>
      </c>
      <c r="F1053" s="2">
        <v>740.6148590929738</v>
      </c>
      <c r="G1053" s="2">
        <v>984.76434539994671</v>
      </c>
      <c r="H1053" s="2">
        <v>313.16075126287069</v>
      </c>
      <c r="I1053" s="2">
        <v>0</v>
      </c>
    </row>
    <row r="1054" spans="1:9" x14ac:dyDescent="0.3">
      <c r="A1054" s="2">
        <v>1006</v>
      </c>
      <c r="B1054" s="2">
        <v>969.24144994870039</v>
      </c>
      <c r="C1054" s="2">
        <v>19.139785362272509</v>
      </c>
      <c r="D1054" s="2">
        <v>0</v>
      </c>
      <c r="E1054" s="2">
        <v>0</v>
      </c>
      <c r="F1054" s="2">
        <v>634.6945591489075</v>
      </c>
      <c r="G1054" s="2">
        <v>969.24144994870039</v>
      </c>
      <c r="H1054" s="2">
        <v>310.04252712964308</v>
      </c>
      <c r="I1054" s="2">
        <v>0</v>
      </c>
    </row>
    <row r="1055" spans="1:9" x14ac:dyDescent="0.3">
      <c r="A1055" s="2">
        <v>1007</v>
      </c>
      <c r="B1055" s="2">
        <v>950.53508174812532</v>
      </c>
      <c r="C1055" s="2">
        <v>19.650544184255182</v>
      </c>
      <c r="D1055" s="2">
        <v>0</v>
      </c>
      <c r="E1055" s="2">
        <v>0</v>
      </c>
      <c r="F1055" s="2">
        <v>814.83667180365819</v>
      </c>
      <c r="G1055" s="2">
        <v>950.53508174812532</v>
      </c>
      <c r="H1055" s="2">
        <v>199.68266487373467</v>
      </c>
      <c r="I1055" s="2">
        <v>0</v>
      </c>
    </row>
    <row r="1056" spans="1:9" x14ac:dyDescent="0.3">
      <c r="A1056" s="2">
        <v>1008</v>
      </c>
      <c r="B1056" s="2">
        <v>1040.1814252955342</v>
      </c>
      <c r="C1056" s="2">
        <v>22.767072875780588</v>
      </c>
      <c r="D1056" s="2">
        <v>0</v>
      </c>
      <c r="E1056" s="2">
        <v>0</v>
      </c>
      <c r="F1056" s="2">
        <v>711.19634364871922</v>
      </c>
      <c r="G1056" s="2">
        <v>1040.1814252955342</v>
      </c>
      <c r="H1056" s="2">
        <v>525.32951863380549</v>
      </c>
      <c r="I1056" s="2">
        <v>0</v>
      </c>
    </row>
    <row r="1057" spans="1:9" x14ac:dyDescent="0.3">
      <c r="A1057" s="2">
        <v>1009</v>
      </c>
      <c r="B1057" s="2">
        <v>787.98462280859303</v>
      </c>
      <c r="C1057" s="2">
        <v>16.419390507181799</v>
      </c>
      <c r="D1057" s="2">
        <v>0</v>
      </c>
      <c r="E1057" s="2">
        <v>0</v>
      </c>
      <c r="F1057" s="2">
        <v>612.85359322254658</v>
      </c>
      <c r="G1057" s="2">
        <v>787.98462280859303</v>
      </c>
      <c r="H1057" s="2">
        <v>241.10083468704033</v>
      </c>
      <c r="I1057" s="2">
        <v>0</v>
      </c>
    </row>
    <row r="1058" spans="1:9" x14ac:dyDescent="0.3">
      <c r="A1058" s="2">
        <v>1010</v>
      </c>
      <c r="B1058" s="2">
        <v>1019.5296360359525</v>
      </c>
      <c r="C1058" s="2">
        <v>21.87237917192887</v>
      </c>
      <c r="D1058" s="2">
        <v>0</v>
      </c>
      <c r="E1058" s="2">
        <v>0</v>
      </c>
      <c r="F1058" s="2">
        <v>759.6989068488997</v>
      </c>
      <c r="G1058" s="2">
        <v>1019.5296360359525</v>
      </c>
      <c r="H1058" s="2">
        <v>408.00937430803469</v>
      </c>
      <c r="I1058" s="2">
        <v>0</v>
      </c>
    </row>
    <row r="1059" spans="1:9" x14ac:dyDescent="0.3">
      <c r="A1059" s="2">
        <v>1011</v>
      </c>
      <c r="B1059" s="2">
        <v>883.48741015445512</v>
      </c>
      <c r="C1059" s="2">
        <v>17.415089339220277</v>
      </c>
      <c r="D1059" s="2">
        <v>0</v>
      </c>
      <c r="E1059" s="2">
        <v>0</v>
      </c>
      <c r="F1059" s="2">
        <v>507.31147856668622</v>
      </c>
      <c r="G1059" s="2">
        <v>883.48741015445512</v>
      </c>
      <c r="H1059" s="2">
        <v>350.71004520088627</v>
      </c>
      <c r="I1059" s="2">
        <v>0</v>
      </c>
    </row>
    <row r="1060" spans="1:9" x14ac:dyDescent="0.3">
      <c r="A1060" s="2">
        <v>1012</v>
      </c>
      <c r="B1060" s="2">
        <v>885.39991687259817</v>
      </c>
      <c r="C1060" s="2">
        <v>17.624871147004761</v>
      </c>
      <c r="D1060" s="2">
        <v>0</v>
      </c>
      <c r="E1060" s="2">
        <v>0</v>
      </c>
      <c r="F1060" s="2">
        <v>739.12449702238473</v>
      </c>
      <c r="G1060" s="2">
        <v>885.39991687259817</v>
      </c>
      <c r="H1060" s="2">
        <v>137.96270080549311</v>
      </c>
      <c r="I1060" s="2">
        <v>0</v>
      </c>
    </row>
    <row r="1061" spans="1:9" x14ac:dyDescent="0.3">
      <c r="A1061" s="2">
        <v>1013</v>
      </c>
      <c r="B1061" s="2">
        <v>913.74835581337629</v>
      </c>
      <c r="C1061" s="2">
        <v>21.575658365014668</v>
      </c>
      <c r="D1061" s="2">
        <v>0</v>
      </c>
      <c r="E1061" s="2">
        <v>11.638612405475442</v>
      </c>
      <c r="F1061" s="2">
        <v>728.93460567067837</v>
      </c>
      <c r="G1061" s="2">
        <v>913.74835581337629</v>
      </c>
      <c r="H1061" s="2">
        <v>503.24426261193685</v>
      </c>
      <c r="I1061" s="2">
        <v>0</v>
      </c>
    </row>
    <row r="1062" spans="1:9" x14ac:dyDescent="0.3">
      <c r="A1062" s="2">
        <v>1014</v>
      </c>
      <c r="B1062" s="2">
        <v>647.85881024692662</v>
      </c>
      <c r="C1062" s="2">
        <v>12.21698743293004</v>
      </c>
      <c r="D1062" s="2">
        <v>0</v>
      </c>
      <c r="E1062" s="2">
        <v>0</v>
      </c>
      <c r="F1062" s="2">
        <v>403.91620569017141</v>
      </c>
      <c r="G1062" s="2">
        <v>647.85881024692662</v>
      </c>
      <c r="H1062" s="2">
        <v>169.92372735590607</v>
      </c>
      <c r="I1062" s="2">
        <v>0</v>
      </c>
    </row>
    <row r="1063" spans="1:9" x14ac:dyDescent="0.3">
      <c r="A1063" s="2">
        <v>1015</v>
      </c>
      <c r="B1063" s="2">
        <v>1144.4311726648439</v>
      </c>
      <c r="C1063" s="2">
        <v>29.139741447840368</v>
      </c>
      <c r="D1063" s="2">
        <v>0</v>
      </c>
      <c r="E1063" s="2">
        <v>132.68340893477739</v>
      </c>
      <c r="F1063" s="2">
        <v>1083.9856497366654</v>
      </c>
      <c r="G1063" s="2">
        <v>1144.4311726648439</v>
      </c>
      <c r="H1063" s="2">
        <v>552.87391344775006</v>
      </c>
      <c r="I1063" s="2">
        <v>0</v>
      </c>
    </row>
    <row r="1064" spans="1:9" x14ac:dyDescent="0.3">
      <c r="A1064" s="2">
        <v>1016</v>
      </c>
      <c r="B1064" s="2">
        <v>884.10442172250714</v>
      </c>
      <c r="C1064" s="2">
        <v>18.273133659838123</v>
      </c>
      <c r="D1064" s="2">
        <v>0</v>
      </c>
      <c r="E1064" s="2">
        <v>0</v>
      </c>
      <c r="F1064" s="2">
        <v>808.73670157588299</v>
      </c>
      <c r="G1064" s="2">
        <v>884.10442172250714</v>
      </c>
      <c r="H1064" s="2">
        <v>134.47224268542232</v>
      </c>
      <c r="I1064" s="2">
        <v>0</v>
      </c>
    </row>
    <row r="1065" spans="1:9" x14ac:dyDescent="0.3">
      <c r="A1065" s="2">
        <v>1017</v>
      </c>
      <c r="B1065" s="2">
        <v>505.894398612038</v>
      </c>
      <c r="C1065" s="2">
        <v>10.214981113393719</v>
      </c>
      <c r="D1065" s="2">
        <v>0</v>
      </c>
      <c r="E1065" s="2">
        <v>0</v>
      </c>
      <c r="F1065" s="2">
        <v>461.49147398907962</v>
      </c>
      <c r="G1065" s="2">
        <v>505.894398612038</v>
      </c>
      <c r="H1065" s="2">
        <v>54.112238738254291</v>
      </c>
      <c r="I1065" s="2">
        <v>0</v>
      </c>
    </row>
    <row r="1066" spans="1:9" x14ac:dyDescent="0.3">
      <c r="A1066" s="2">
        <v>1018</v>
      </c>
      <c r="B1066" s="2">
        <v>795.36292596551857</v>
      </c>
      <c r="C1066" s="2">
        <v>14.49232236696138</v>
      </c>
      <c r="D1066" s="2">
        <v>0</v>
      </c>
      <c r="E1066" s="2">
        <v>0</v>
      </c>
      <c r="F1066" s="2">
        <v>653.86931073061942</v>
      </c>
      <c r="G1066" s="2">
        <v>795.36292596551857</v>
      </c>
      <c r="H1066" s="2">
        <v>0</v>
      </c>
      <c r="I1066" s="2">
        <v>0</v>
      </c>
    </row>
    <row r="1067" spans="1:9" x14ac:dyDescent="0.3">
      <c r="A1067" s="2">
        <v>1019</v>
      </c>
      <c r="B1067" s="2">
        <v>903.17932284603103</v>
      </c>
      <c r="C1067" s="2">
        <v>16.702563971442075</v>
      </c>
      <c r="D1067" s="2">
        <v>0</v>
      </c>
      <c r="E1067" s="2">
        <v>0</v>
      </c>
      <c r="F1067" s="2">
        <v>648.22877556840558</v>
      </c>
      <c r="G1067" s="2">
        <v>903.17932284603103</v>
      </c>
      <c r="H1067" s="2">
        <v>118.8482987297707</v>
      </c>
      <c r="I1067" s="2">
        <v>0</v>
      </c>
    </row>
    <row r="1068" spans="1:9" x14ac:dyDescent="0.3">
      <c r="A1068" s="2">
        <v>1020</v>
      </c>
      <c r="B1068" s="2">
        <v>1237.3222474538684</v>
      </c>
      <c r="C1068" s="2">
        <v>27.057972038003719</v>
      </c>
      <c r="D1068" s="2">
        <v>0</v>
      </c>
      <c r="E1068" s="2">
        <v>0</v>
      </c>
      <c r="F1068" s="2">
        <v>929.34356685815374</v>
      </c>
      <c r="G1068" s="2">
        <v>1237.3222474538684</v>
      </c>
      <c r="H1068" s="2">
        <v>539.13138948834967</v>
      </c>
      <c r="I1068" s="2">
        <v>0</v>
      </c>
    </row>
    <row r="1069" spans="1:9" x14ac:dyDescent="0.3">
      <c r="A1069" s="2">
        <v>1021</v>
      </c>
      <c r="B1069" s="2">
        <v>995.28523264064688</v>
      </c>
      <c r="C1069" s="2">
        <v>20.655061469815791</v>
      </c>
      <c r="D1069" s="2">
        <v>0</v>
      </c>
      <c r="E1069" s="2">
        <v>0</v>
      </c>
      <c r="F1069" s="2">
        <v>727.74068346892909</v>
      </c>
      <c r="G1069" s="2">
        <v>995.28523264064688</v>
      </c>
      <c r="H1069" s="2">
        <v>342.48023087200318</v>
      </c>
      <c r="I1069" s="2">
        <v>0</v>
      </c>
    </row>
    <row r="1070" spans="1:9" x14ac:dyDescent="0.3">
      <c r="A1070" s="2">
        <v>1022</v>
      </c>
      <c r="B1070" s="2">
        <v>909.98071353772139</v>
      </c>
      <c r="C1070" s="2">
        <v>19.450943614771464</v>
      </c>
      <c r="D1070" s="2">
        <v>0</v>
      </c>
      <c r="E1070" s="2">
        <v>0</v>
      </c>
      <c r="F1070" s="2">
        <v>601.42086088481665</v>
      </c>
      <c r="G1070" s="2">
        <v>909.98071353772139</v>
      </c>
      <c r="H1070" s="2">
        <v>433.69278705460829</v>
      </c>
      <c r="I1070" s="2">
        <v>0</v>
      </c>
    </row>
    <row r="1071" spans="1:9" x14ac:dyDescent="0.3">
      <c r="A1071" s="2">
        <v>1023</v>
      </c>
      <c r="B1071" s="2">
        <v>1142.8531358529176</v>
      </c>
      <c r="C1071" s="2">
        <v>21.99017579653486</v>
      </c>
      <c r="D1071" s="2">
        <v>0</v>
      </c>
      <c r="E1071" s="2">
        <v>0</v>
      </c>
      <c r="F1071" s="2">
        <v>643.9401253698602</v>
      </c>
      <c r="G1071" s="2">
        <v>1142.8531358529176</v>
      </c>
      <c r="H1071" s="2">
        <v>412.22431843070854</v>
      </c>
      <c r="I1071" s="2">
        <v>0</v>
      </c>
    </row>
    <row r="1072" spans="1:9" x14ac:dyDescent="0.3">
      <c r="A1072" s="2">
        <v>1024</v>
      </c>
      <c r="B1072" s="2">
        <v>705.59384530406396</v>
      </c>
      <c r="C1072" s="2">
        <v>14.594249472785265</v>
      </c>
      <c r="D1072" s="2">
        <v>0</v>
      </c>
      <c r="E1072" s="2">
        <v>0</v>
      </c>
      <c r="F1072" s="2">
        <v>673.34122587510865</v>
      </c>
      <c r="G1072" s="2">
        <v>705.59384530406396</v>
      </c>
      <c r="H1072" s="2">
        <v>80.489876099353751</v>
      </c>
      <c r="I1072" s="2">
        <v>0</v>
      </c>
    </row>
    <row r="1073" spans="1:9" x14ac:dyDescent="0.3">
      <c r="A1073" s="2">
        <v>1025</v>
      </c>
      <c r="B1073" s="2">
        <v>929.19229256359131</v>
      </c>
      <c r="C1073" s="2">
        <v>19.189606790638642</v>
      </c>
      <c r="D1073" s="2">
        <v>0</v>
      </c>
      <c r="E1073" s="2">
        <v>0</v>
      </c>
      <c r="F1073" s="2">
        <v>647.2469515818334</v>
      </c>
      <c r="G1073" s="2">
        <v>929.19229256359131</v>
      </c>
      <c r="H1073" s="2">
        <v>342.52143491843935</v>
      </c>
      <c r="I1073" s="2">
        <v>0</v>
      </c>
    </row>
    <row r="1074" spans="1:9" x14ac:dyDescent="0.3">
      <c r="A1074" s="2">
        <v>1026</v>
      </c>
      <c r="B1074" s="2">
        <v>1099.327789894292</v>
      </c>
      <c r="C1074" s="2">
        <v>23.827619627422862</v>
      </c>
      <c r="D1074" s="2">
        <v>0</v>
      </c>
      <c r="E1074" s="2">
        <v>25.10841045902589</v>
      </c>
      <c r="F1074" s="2">
        <v>861.92250784185967</v>
      </c>
      <c r="G1074" s="2">
        <v>1099.327789894292</v>
      </c>
      <c r="H1074" s="2">
        <v>396.40325454710865</v>
      </c>
      <c r="I1074" s="2">
        <v>0</v>
      </c>
    </row>
    <row r="1075" spans="1:9" x14ac:dyDescent="0.3">
      <c r="A1075" s="2">
        <v>1027</v>
      </c>
      <c r="B1075" s="2">
        <v>719.97870974689158</v>
      </c>
      <c r="C1075" s="2">
        <v>14.168475949216468</v>
      </c>
      <c r="D1075" s="2">
        <v>0</v>
      </c>
      <c r="E1075" s="2">
        <v>0</v>
      </c>
      <c r="F1075" s="2">
        <v>618.70556944007285</v>
      </c>
      <c r="G1075" s="2">
        <v>719.97870974689158</v>
      </c>
      <c r="H1075" s="2">
        <v>78.163315734682328</v>
      </c>
      <c r="I1075" s="2">
        <v>0</v>
      </c>
    </row>
    <row r="1076" spans="1:9" x14ac:dyDescent="0.3">
      <c r="A1076" s="2">
        <v>1028</v>
      </c>
      <c r="B1076" s="2">
        <v>1056.895395509735</v>
      </c>
      <c r="C1076" s="2">
        <v>23.311208092503396</v>
      </c>
      <c r="D1076" s="2">
        <v>0</v>
      </c>
      <c r="E1076" s="2">
        <v>0</v>
      </c>
      <c r="F1076" s="2">
        <v>900.49612496044938</v>
      </c>
      <c r="G1076" s="2">
        <v>1056.895395509735</v>
      </c>
      <c r="H1076" s="2">
        <v>373.72928878015546</v>
      </c>
      <c r="I1076" s="2">
        <v>0</v>
      </c>
    </row>
    <row r="1077" spans="1:9" x14ac:dyDescent="0.3">
      <c r="A1077" s="2">
        <v>1029</v>
      </c>
      <c r="B1077" s="2">
        <v>1151.6717982661703</v>
      </c>
      <c r="C1077" s="2">
        <v>24.334851946434259</v>
      </c>
      <c r="D1077" s="2">
        <v>0</v>
      </c>
      <c r="E1077" s="2">
        <v>0</v>
      </c>
      <c r="F1077" s="2">
        <v>786.94855033742942</v>
      </c>
      <c r="G1077" s="2">
        <v>1151.6717982661703</v>
      </c>
      <c r="H1077" s="2">
        <v>494.86484603982626</v>
      </c>
      <c r="I1077" s="2">
        <v>0</v>
      </c>
    </row>
    <row r="1078" spans="1:9" x14ac:dyDescent="0.3">
      <c r="A1078" s="2">
        <v>1030</v>
      </c>
      <c r="B1078" s="2">
        <v>940.88063599840416</v>
      </c>
      <c r="C1078" s="2">
        <v>20.460029840689987</v>
      </c>
      <c r="D1078" s="2">
        <v>0</v>
      </c>
      <c r="E1078" s="2">
        <v>0</v>
      </c>
      <c r="F1078" s="2">
        <v>740.2335920666917</v>
      </c>
      <c r="G1078" s="2">
        <v>940.88063599840416</v>
      </c>
      <c r="H1078" s="2">
        <v>364.88875600390293</v>
      </c>
      <c r="I1078" s="2">
        <v>0</v>
      </c>
    </row>
    <row r="1079" spans="1:9" x14ac:dyDescent="0.3">
      <c r="A1079" s="2">
        <v>1031</v>
      </c>
      <c r="B1079" s="2">
        <v>811.91489547126093</v>
      </c>
      <c r="C1079" s="2">
        <v>16.870239280440884</v>
      </c>
      <c r="D1079" s="2">
        <v>0</v>
      </c>
      <c r="E1079" s="2">
        <v>0</v>
      </c>
      <c r="F1079" s="2">
        <v>717.03173522237512</v>
      </c>
      <c r="G1079" s="2">
        <v>811.91489547126093</v>
      </c>
      <c r="H1079" s="2">
        <v>158.07729735045223</v>
      </c>
      <c r="I1079" s="2">
        <v>0</v>
      </c>
    </row>
    <row r="1080" spans="1:9" x14ac:dyDescent="0.3">
      <c r="A1080" s="2">
        <v>1032</v>
      </c>
      <c r="B1080" s="2">
        <v>1080.9930755982086</v>
      </c>
      <c r="C1080" s="2">
        <v>21.122704253739276</v>
      </c>
      <c r="D1080" s="2">
        <v>0</v>
      </c>
      <c r="E1080" s="2">
        <v>0</v>
      </c>
      <c r="F1080" s="2">
        <v>794.13562794681093</v>
      </c>
      <c r="G1080" s="2">
        <v>1080.9930755982086</v>
      </c>
      <c r="H1080" s="2">
        <v>237.14172182890798</v>
      </c>
      <c r="I1080" s="2">
        <v>0</v>
      </c>
    </row>
    <row r="1081" spans="1:9" x14ac:dyDescent="0.3">
      <c r="A1081" s="2">
        <v>1033</v>
      </c>
      <c r="B1081" s="2">
        <v>1215.7990259189278</v>
      </c>
      <c r="C1081" s="2">
        <v>26.149274052647872</v>
      </c>
      <c r="D1081" s="2">
        <v>0</v>
      </c>
      <c r="E1081" s="2">
        <v>0</v>
      </c>
      <c r="F1081" s="2">
        <v>1017.579727575808</v>
      </c>
      <c r="G1081" s="2">
        <v>1215.7990259189278</v>
      </c>
      <c r="H1081" s="2">
        <v>381.54865177005149</v>
      </c>
      <c r="I1081" s="2">
        <v>0</v>
      </c>
    </row>
    <row r="1082" spans="1:9" x14ac:dyDescent="0.3">
      <c r="A1082" s="2">
        <v>1034</v>
      </c>
      <c r="B1082" s="2">
        <v>1219.7810785728748</v>
      </c>
      <c r="C1082" s="2">
        <v>26.753735278125372</v>
      </c>
      <c r="D1082" s="2">
        <v>0</v>
      </c>
      <c r="E1082" s="2">
        <v>0</v>
      </c>
      <c r="F1082" s="2">
        <v>895.85758498729865</v>
      </c>
      <c r="G1082" s="2">
        <v>1219.7810785728748</v>
      </c>
      <c r="H1082" s="2">
        <v>559.73486425236388</v>
      </c>
      <c r="I1082" s="2">
        <v>0</v>
      </c>
    </row>
    <row r="1083" spans="1:9" x14ac:dyDescent="0.3">
      <c r="A1083" s="2">
        <v>1035</v>
      </c>
      <c r="B1083" s="2">
        <v>877.51511649021768</v>
      </c>
      <c r="C1083" s="2">
        <v>18.820218792017616</v>
      </c>
      <c r="D1083" s="2">
        <v>0</v>
      </c>
      <c r="E1083" s="2">
        <v>24.212737511102887</v>
      </c>
      <c r="F1083" s="2">
        <v>739.87075211559181</v>
      </c>
      <c r="G1083" s="2">
        <v>877.51511649021768</v>
      </c>
      <c r="H1083" s="2">
        <v>240.42327308484937</v>
      </c>
      <c r="I1083" s="2">
        <v>0</v>
      </c>
    </row>
    <row r="1084" spans="1:9" x14ac:dyDescent="0.3">
      <c r="A1084" s="2">
        <v>1036</v>
      </c>
      <c r="B1084" s="2">
        <v>878.15832928761711</v>
      </c>
      <c r="C1084" s="2">
        <v>18.875028040060265</v>
      </c>
      <c r="D1084" s="2">
        <v>0</v>
      </c>
      <c r="E1084" s="2">
        <v>0</v>
      </c>
      <c r="F1084" s="2">
        <v>762.43423982876038</v>
      </c>
      <c r="G1084" s="2">
        <v>878.15832928761711</v>
      </c>
      <c r="H1084" s="2">
        <v>246.91023488964902</v>
      </c>
      <c r="I1084" s="2">
        <v>0</v>
      </c>
    </row>
    <row r="1085" spans="1:9" x14ac:dyDescent="0.3">
      <c r="A1085" s="2">
        <v>1037</v>
      </c>
      <c r="B1085" s="2">
        <v>899.18215010249105</v>
      </c>
      <c r="C1085" s="2">
        <v>17.111379804683914</v>
      </c>
      <c r="D1085" s="2">
        <v>0</v>
      </c>
      <c r="E1085" s="2">
        <v>0</v>
      </c>
      <c r="F1085" s="2">
        <v>508.86776645979785</v>
      </c>
      <c r="G1085" s="2">
        <v>899.18215010249105</v>
      </c>
      <c r="H1085" s="2">
        <v>303.08806390610243</v>
      </c>
      <c r="I1085" s="2">
        <v>0</v>
      </c>
    </row>
    <row r="1086" spans="1:9" x14ac:dyDescent="0.3">
      <c r="A1086" s="2">
        <v>1038</v>
      </c>
      <c r="B1086" s="2">
        <v>966.72833356630917</v>
      </c>
      <c r="C1086" s="2">
        <v>19.071325376075436</v>
      </c>
      <c r="D1086" s="2">
        <v>0</v>
      </c>
      <c r="E1086" s="2">
        <v>0</v>
      </c>
      <c r="F1086" s="2">
        <v>604.9897208559421</v>
      </c>
      <c r="G1086" s="2">
        <v>966.72833356630917</v>
      </c>
      <c r="H1086" s="2">
        <v>335.41448318529228</v>
      </c>
      <c r="I1086" s="2">
        <v>0</v>
      </c>
    </row>
    <row r="1087" spans="1:9" x14ac:dyDescent="0.3">
      <c r="A1087" s="2">
        <v>1039</v>
      </c>
      <c r="B1087" s="2">
        <v>470.79391585391795</v>
      </c>
      <c r="C1087" s="2">
        <v>8.7409497689051427</v>
      </c>
      <c r="D1087" s="2">
        <v>0</v>
      </c>
      <c r="E1087" s="2">
        <v>0</v>
      </c>
      <c r="F1087" s="2">
        <v>399.25842716962234</v>
      </c>
      <c r="G1087" s="2">
        <v>470.79391585391795</v>
      </c>
      <c r="H1087" s="2">
        <v>4.0426338669740289</v>
      </c>
      <c r="I1087" s="2">
        <v>0</v>
      </c>
    </row>
    <row r="1088" spans="1:9" x14ac:dyDescent="0.3">
      <c r="A1088" s="2">
        <v>1040</v>
      </c>
      <c r="B1088" s="2">
        <v>708.99755114833351</v>
      </c>
      <c r="C1088" s="2">
        <v>13.298649158222588</v>
      </c>
      <c r="D1088" s="2">
        <v>0</v>
      </c>
      <c r="E1088" s="2">
        <v>0</v>
      </c>
      <c r="F1088" s="2">
        <v>620.86736467392529</v>
      </c>
      <c r="G1088" s="2">
        <v>708.99755114833351</v>
      </c>
      <c r="H1088" s="2">
        <v>0</v>
      </c>
      <c r="I1088" s="2">
        <v>0</v>
      </c>
    </row>
    <row r="1089" spans="1:9" x14ac:dyDescent="0.3">
      <c r="A1089" s="2">
        <v>1041</v>
      </c>
      <c r="B1089" s="2">
        <v>832.21683828902906</v>
      </c>
      <c r="C1089" s="2">
        <v>17.406339364382575</v>
      </c>
      <c r="D1089" s="2">
        <v>0</v>
      </c>
      <c r="E1089" s="2">
        <v>0</v>
      </c>
      <c r="F1089" s="2">
        <v>757.77959389627154</v>
      </c>
      <c r="G1089" s="2">
        <v>832.21683828902906</v>
      </c>
      <c r="H1089" s="2">
        <v>150.63750425295666</v>
      </c>
      <c r="I1089" s="2">
        <v>0</v>
      </c>
    </row>
    <row r="1090" spans="1:9" x14ac:dyDescent="0.3">
      <c r="A1090" s="2">
        <v>1042</v>
      </c>
      <c r="B1090" s="2">
        <v>939.56721380659064</v>
      </c>
      <c r="C1090" s="2">
        <v>19.39478671932007</v>
      </c>
      <c r="D1090" s="2">
        <v>0</v>
      </c>
      <c r="E1090" s="2">
        <v>0</v>
      </c>
      <c r="F1090" s="2">
        <v>617.56889430616388</v>
      </c>
      <c r="G1090" s="2">
        <v>939.56721380659064</v>
      </c>
      <c r="H1090" s="2">
        <v>382.34256381925252</v>
      </c>
      <c r="I1090" s="2">
        <v>0</v>
      </c>
    </row>
    <row r="1091" spans="1:9" x14ac:dyDescent="0.3">
      <c r="A1091" s="2">
        <v>1043</v>
      </c>
      <c r="B1091" s="2">
        <v>1096.9337556922628</v>
      </c>
      <c r="C1091" s="2">
        <v>24.721821578081354</v>
      </c>
      <c r="D1091" s="2">
        <v>0</v>
      </c>
      <c r="E1091" s="2">
        <v>0</v>
      </c>
      <c r="F1091" s="2">
        <v>879.08895000303323</v>
      </c>
      <c r="G1091" s="2">
        <v>1096.9337556922628</v>
      </c>
      <c r="H1091" s="2">
        <v>496.15945211283952</v>
      </c>
      <c r="I1091" s="2">
        <v>0</v>
      </c>
    </row>
    <row r="1092" spans="1:9" x14ac:dyDescent="0.3">
      <c r="A1092" s="2">
        <v>1044</v>
      </c>
      <c r="B1092" s="2">
        <v>1029.0635903570537</v>
      </c>
      <c r="C1092" s="2">
        <v>25.864058970018263</v>
      </c>
      <c r="D1092" s="2">
        <v>0</v>
      </c>
      <c r="E1092" s="2">
        <v>231.76983409251488</v>
      </c>
      <c r="F1092" s="2">
        <v>964.89374675815725</v>
      </c>
      <c r="G1092" s="2">
        <v>1029.0635903570537</v>
      </c>
      <c r="H1092" s="2">
        <v>360.67872579410005</v>
      </c>
      <c r="I1092" s="2">
        <v>0</v>
      </c>
    </row>
    <row r="1093" spans="1:9" x14ac:dyDescent="0.3">
      <c r="A1093" s="2">
        <v>1045</v>
      </c>
      <c r="B1093" s="2">
        <v>1004.8865509048858</v>
      </c>
      <c r="C1093" s="2">
        <v>24.997361325769941</v>
      </c>
      <c r="D1093" s="2">
        <v>0</v>
      </c>
      <c r="E1093" s="2">
        <v>77.238328465444283</v>
      </c>
      <c r="F1093" s="2">
        <v>1004.8865509048858</v>
      </c>
      <c r="G1093" s="2">
        <v>998.20265132122813</v>
      </c>
      <c r="H1093" s="2">
        <v>419.40860188543593</v>
      </c>
      <c r="I1093" s="2">
        <v>0</v>
      </c>
    </row>
    <row r="1094" spans="1:9" x14ac:dyDescent="0.3">
      <c r="A1094" s="2">
        <v>1046</v>
      </c>
      <c r="B1094" s="2">
        <v>1040.1353017114707</v>
      </c>
      <c r="C1094" s="2">
        <v>23.614337288095559</v>
      </c>
      <c r="D1094" s="2">
        <v>0</v>
      </c>
      <c r="E1094" s="2">
        <v>0</v>
      </c>
      <c r="F1094" s="2">
        <v>957.80907837793529</v>
      </c>
      <c r="G1094" s="2">
        <v>1040.1353017114707</v>
      </c>
      <c r="H1094" s="2">
        <v>363.48934872014979</v>
      </c>
      <c r="I1094" s="2">
        <v>0</v>
      </c>
    </row>
    <row r="1095" spans="1:9" x14ac:dyDescent="0.3">
      <c r="A1095" s="2">
        <v>1047</v>
      </c>
      <c r="B1095" s="2">
        <v>874.81334614785783</v>
      </c>
      <c r="C1095" s="2">
        <v>19.350039307735415</v>
      </c>
      <c r="D1095" s="2">
        <v>0</v>
      </c>
      <c r="E1095" s="2">
        <v>95.709873134119562</v>
      </c>
      <c r="F1095" s="2">
        <v>693.75269097968726</v>
      </c>
      <c r="G1095" s="2">
        <v>874.81334614785783</v>
      </c>
      <c r="H1095" s="2">
        <v>270.72802051187682</v>
      </c>
      <c r="I1095" s="2">
        <v>0</v>
      </c>
    </row>
    <row r="1096" spans="1:9" x14ac:dyDescent="0.3">
      <c r="A1096" s="2">
        <v>1048</v>
      </c>
      <c r="B1096" s="2">
        <v>827.21884227897863</v>
      </c>
      <c r="C1096" s="2">
        <v>16.51530836143224</v>
      </c>
      <c r="D1096" s="2">
        <v>0</v>
      </c>
      <c r="E1096" s="2">
        <v>0</v>
      </c>
      <c r="F1096" s="2">
        <v>661.24391455739578</v>
      </c>
      <c r="G1096" s="2">
        <v>827.21884227897863</v>
      </c>
      <c r="H1096" s="2">
        <v>163.06807930684954</v>
      </c>
      <c r="I1096" s="2">
        <v>0</v>
      </c>
    </row>
    <row r="1097" spans="1:9" x14ac:dyDescent="0.3">
      <c r="A1097" s="2">
        <v>1049</v>
      </c>
      <c r="B1097" s="2">
        <v>822.87835796102399</v>
      </c>
      <c r="C1097" s="2">
        <v>17.091185804714183</v>
      </c>
      <c r="D1097" s="2">
        <v>0</v>
      </c>
      <c r="E1097" s="2">
        <v>0</v>
      </c>
      <c r="F1097" s="2">
        <v>605.71714846901796</v>
      </c>
      <c r="G1097" s="2">
        <v>822.87835796102399</v>
      </c>
      <c r="H1097" s="2">
        <v>280.52307404137628</v>
      </c>
      <c r="I1097" s="2">
        <v>0</v>
      </c>
    </row>
    <row r="1098" spans="1:9" x14ac:dyDescent="0.3">
      <c r="A1098" s="2">
        <v>1050</v>
      </c>
      <c r="B1098" s="2">
        <v>829.12065650156228</v>
      </c>
      <c r="C1098" s="2">
        <v>19.75150672107651</v>
      </c>
      <c r="D1098" s="2">
        <v>0</v>
      </c>
      <c r="E1098" s="2">
        <v>4.8200379136294487</v>
      </c>
      <c r="F1098" s="2">
        <v>708.88994313361036</v>
      </c>
      <c r="G1098" s="2">
        <v>829.12065650156228</v>
      </c>
      <c r="H1098" s="2">
        <v>432.32003455884887</v>
      </c>
      <c r="I1098" s="2">
        <v>0</v>
      </c>
    </row>
    <row r="1099" spans="1:9" x14ac:dyDescent="0.3">
      <c r="A1099" s="2">
        <v>1051</v>
      </c>
      <c r="B1099" s="2">
        <v>676.863576923241</v>
      </c>
      <c r="C1099" s="2">
        <v>15.044645155562675</v>
      </c>
      <c r="D1099" s="2">
        <v>0</v>
      </c>
      <c r="E1099" s="2">
        <v>0</v>
      </c>
      <c r="F1099" s="2">
        <v>528.44534784284951</v>
      </c>
      <c r="G1099" s="2">
        <v>676.863576923241</v>
      </c>
      <c r="H1099" s="2">
        <v>299.15559079017703</v>
      </c>
      <c r="I1099" s="2">
        <v>0</v>
      </c>
    </row>
    <row r="1100" spans="1:9" x14ac:dyDescent="0.3">
      <c r="A1100" s="2">
        <v>1052</v>
      </c>
      <c r="B1100" s="2">
        <v>1030.0867944540528</v>
      </c>
      <c r="C1100" s="2">
        <v>20.524170756604949</v>
      </c>
      <c r="D1100" s="2">
        <v>0</v>
      </c>
      <c r="E1100" s="2">
        <v>0</v>
      </c>
      <c r="F1100" s="2">
        <v>641.60265757403204</v>
      </c>
      <c r="G1100" s="2">
        <v>1030.0867944540528</v>
      </c>
      <c r="H1100" s="2">
        <v>380.72762363241009</v>
      </c>
      <c r="I1100" s="2">
        <v>0</v>
      </c>
    </row>
    <row r="1101" spans="1:9" x14ac:dyDescent="0.3">
      <c r="A1101" s="2">
        <v>1053</v>
      </c>
      <c r="B1101" s="2">
        <v>1114.7451571946676</v>
      </c>
      <c r="C1101" s="2">
        <v>24.216247854210312</v>
      </c>
      <c r="D1101" s="2">
        <v>0</v>
      </c>
      <c r="E1101" s="2">
        <v>0</v>
      </c>
      <c r="F1101" s="2">
        <v>887.74355592598477</v>
      </c>
      <c r="G1101" s="2">
        <v>1114.7451571946676</v>
      </c>
      <c r="H1101" s="2">
        <v>419.1360723003786</v>
      </c>
      <c r="I1101" s="2">
        <v>0</v>
      </c>
    </row>
    <row r="1102" spans="1:9" x14ac:dyDescent="0.3">
      <c r="A1102" s="2">
        <v>1054</v>
      </c>
      <c r="B1102" s="2">
        <v>915.44510530468824</v>
      </c>
      <c r="C1102" s="2">
        <v>15.871601973622765</v>
      </c>
      <c r="D1102" s="2">
        <v>0</v>
      </c>
      <c r="E1102" s="2">
        <v>0</v>
      </c>
      <c r="F1102" s="2">
        <v>484.05072309521984</v>
      </c>
      <c r="G1102" s="2">
        <v>915.44510530468824</v>
      </c>
      <c r="H1102" s="2">
        <v>187.66436896236837</v>
      </c>
      <c r="I1102" s="2">
        <v>0</v>
      </c>
    </row>
    <row r="1103" spans="1:9" x14ac:dyDescent="0.3">
      <c r="A1103" s="2">
        <v>1055</v>
      </c>
      <c r="B1103" s="2">
        <v>901.19165220268815</v>
      </c>
      <c r="C1103" s="2">
        <v>19.6292012920151</v>
      </c>
      <c r="D1103" s="2">
        <v>0</v>
      </c>
      <c r="E1103" s="2">
        <v>0</v>
      </c>
      <c r="F1103" s="2">
        <v>662.22636992435514</v>
      </c>
      <c r="G1103" s="2">
        <v>901.19165220268815</v>
      </c>
      <c r="H1103" s="2">
        <v>399.50210707446649</v>
      </c>
      <c r="I1103" s="2">
        <v>0</v>
      </c>
    </row>
    <row r="1104" spans="1:9" x14ac:dyDescent="0.3">
      <c r="A1104" s="2">
        <v>1056</v>
      </c>
      <c r="B1104" s="2">
        <v>801.39204855415028</v>
      </c>
      <c r="C1104" s="2">
        <v>15.875193779115143</v>
      </c>
      <c r="D1104" s="2">
        <v>0</v>
      </c>
      <c r="E1104" s="2">
        <v>0</v>
      </c>
      <c r="F1104" s="2">
        <v>644.54141068248009</v>
      </c>
      <c r="G1104" s="2">
        <v>801.39204855415028</v>
      </c>
      <c r="H1104" s="2">
        <v>141.58591867488394</v>
      </c>
      <c r="I1104" s="2">
        <v>0</v>
      </c>
    </row>
    <row r="1105" spans="1:9" x14ac:dyDescent="0.3">
      <c r="A1105" s="2">
        <v>1057</v>
      </c>
      <c r="B1105" s="2">
        <v>895.55187123853966</v>
      </c>
      <c r="C1105" s="2">
        <v>20.031415708699434</v>
      </c>
      <c r="D1105" s="2">
        <v>0</v>
      </c>
      <c r="E1105" s="2">
        <v>0.25241527288062571</v>
      </c>
      <c r="F1105" s="2">
        <v>756.08258762520791</v>
      </c>
      <c r="G1105" s="2">
        <v>895.55187123853966</v>
      </c>
      <c r="H1105" s="2">
        <v>351.25469673331509</v>
      </c>
      <c r="I1105" s="2">
        <v>0</v>
      </c>
    </row>
    <row r="1106" spans="1:9" x14ac:dyDescent="0.3">
      <c r="A1106" s="2">
        <v>1058</v>
      </c>
      <c r="B1106" s="2">
        <v>1040.3686665236396</v>
      </c>
      <c r="C1106" s="2">
        <v>22.39599903108704</v>
      </c>
      <c r="D1106" s="2">
        <v>0</v>
      </c>
      <c r="E1106" s="2">
        <v>0</v>
      </c>
      <c r="F1106" s="2">
        <v>742.67277153982741</v>
      </c>
      <c r="G1106" s="2">
        <v>1040.3686665236396</v>
      </c>
      <c r="H1106" s="2">
        <v>456.55846504523697</v>
      </c>
      <c r="I1106" s="2">
        <v>0</v>
      </c>
    </row>
    <row r="1107" spans="1:9" x14ac:dyDescent="0.3">
      <c r="A1107" s="2">
        <v>1059</v>
      </c>
      <c r="B1107" s="2">
        <v>1084.2451664569876</v>
      </c>
      <c r="C1107" s="2">
        <v>22.005179515051438</v>
      </c>
      <c r="D1107" s="2">
        <v>0</v>
      </c>
      <c r="E1107" s="2">
        <v>0</v>
      </c>
      <c r="F1107" s="2">
        <v>674.15851492963111</v>
      </c>
      <c r="G1107" s="2">
        <v>1084.2451664569876</v>
      </c>
      <c r="H1107" s="2">
        <v>442.11427011852493</v>
      </c>
      <c r="I1107" s="2">
        <v>0</v>
      </c>
    </row>
    <row r="1108" spans="1:9" x14ac:dyDescent="0.3">
      <c r="A1108" s="2">
        <v>1060</v>
      </c>
      <c r="B1108" s="2">
        <v>1159.446810384321</v>
      </c>
      <c r="C1108" s="2">
        <v>24.695334714831141</v>
      </c>
      <c r="D1108" s="2">
        <v>0</v>
      </c>
      <c r="E1108" s="2">
        <v>0</v>
      </c>
      <c r="F1108" s="2">
        <v>1001.6421158547621</v>
      </c>
      <c r="G1108" s="2">
        <v>1159.446810384321</v>
      </c>
      <c r="H1108" s="2">
        <v>308.44454524403091</v>
      </c>
      <c r="I1108" s="2">
        <v>0</v>
      </c>
    </row>
    <row r="1109" spans="1:9" x14ac:dyDescent="0.3">
      <c r="A1109" s="2">
        <v>1061</v>
      </c>
      <c r="B1109" s="2">
        <v>1077.9976587036049</v>
      </c>
      <c r="C1109" s="2">
        <v>23.760863973423632</v>
      </c>
      <c r="D1109" s="2">
        <v>0</v>
      </c>
      <c r="E1109" s="2">
        <v>0</v>
      </c>
      <c r="F1109" s="2">
        <v>963.95094212145386</v>
      </c>
      <c r="G1109" s="2">
        <v>1077.9976587036049</v>
      </c>
      <c r="H1109" s="2">
        <v>334.13779651730465</v>
      </c>
      <c r="I1109" s="2">
        <v>0</v>
      </c>
    </row>
    <row r="1110" spans="1:9" x14ac:dyDescent="0.3">
      <c r="A1110" s="2">
        <v>1062</v>
      </c>
      <c r="B1110" s="2">
        <v>1039.492499488601</v>
      </c>
      <c r="C1110" s="2">
        <v>22.840950039766447</v>
      </c>
      <c r="D1110" s="2">
        <v>0</v>
      </c>
      <c r="E1110" s="2">
        <v>0</v>
      </c>
      <c r="F1110" s="2">
        <v>826.6767452783929</v>
      </c>
      <c r="G1110" s="2">
        <v>1039.492499488601</v>
      </c>
      <c r="H1110" s="2">
        <v>417.92575920965101</v>
      </c>
      <c r="I1110" s="2">
        <v>0</v>
      </c>
    </row>
    <row r="1111" spans="1:9" x14ac:dyDescent="0.3">
      <c r="A1111" s="2">
        <v>1063</v>
      </c>
      <c r="B1111" s="2">
        <v>800.86575327143191</v>
      </c>
      <c r="C1111" s="2">
        <v>16.849395217013853</v>
      </c>
      <c r="D1111" s="2">
        <v>0</v>
      </c>
      <c r="E1111" s="2">
        <v>0</v>
      </c>
      <c r="F1111" s="2">
        <v>740.20610126272732</v>
      </c>
      <c r="G1111" s="2">
        <v>800.86575327143191</v>
      </c>
      <c r="H1111" s="2">
        <v>143.86766716722605</v>
      </c>
      <c r="I1111" s="2">
        <v>0</v>
      </c>
    </row>
    <row r="1112" spans="1:9" x14ac:dyDescent="0.3">
      <c r="A1112" s="2">
        <v>1064</v>
      </c>
      <c r="B1112" s="2">
        <v>870.83491308754174</v>
      </c>
      <c r="C1112" s="2">
        <v>15.963055401848946</v>
      </c>
      <c r="D1112" s="2">
        <v>0</v>
      </c>
      <c r="E1112" s="2">
        <v>0</v>
      </c>
      <c r="F1112" s="2">
        <v>615.34936779341615</v>
      </c>
      <c r="G1112" s="2">
        <v>870.83491308754174</v>
      </c>
      <c r="H1112" s="2">
        <v>110.12125930393677</v>
      </c>
      <c r="I1112" s="2">
        <v>0</v>
      </c>
    </row>
    <row r="1113" spans="1:9" x14ac:dyDescent="0.3">
      <c r="A1113" s="2">
        <v>1065</v>
      </c>
      <c r="B1113" s="2">
        <v>610.94897047690165</v>
      </c>
      <c r="C1113" s="2">
        <v>10.833921325392797</v>
      </c>
      <c r="D1113" s="2">
        <v>0</v>
      </c>
      <c r="E1113" s="2">
        <v>0</v>
      </c>
      <c r="F1113" s="2">
        <v>472.44316206237818</v>
      </c>
      <c r="G1113" s="2">
        <v>610.94897047690165</v>
      </c>
      <c r="H1113" s="2">
        <v>0</v>
      </c>
      <c r="I1113" s="2">
        <v>0</v>
      </c>
    </row>
    <row r="1114" spans="1:9" x14ac:dyDescent="0.3">
      <c r="A1114" s="2">
        <v>1066</v>
      </c>
      <c r="B1114" s="2">
        <v>956.20999218351653</v>
      </c>
      <c r="C1114" s="2">
        <v>18.041475146503551</v>
      </c>
      <c r="D1114" s="2">
        <v>0</v>
      </c>
      <c r="E1114" s="2">
        <v>0</v>
      </c>
      <c r="F1114" s="2">
        <v>652.86132816996314</v>
      </c>
      <c r="G1114" s="2">
        <v>956.20999218351653</v>
      </c>
      <c r="H1114" s="2">
        <v>195.0761942968752</v>
      </c>
      <c r="I1114" s="2">
        <v>0</v>
      </c>
    </row>
    <row r="1115" spans="1:9" x14ac:dyDescent="0.3">
      <c r="A1115" s="2">
        <v>1067</v>
      </c>
      <c r="B1115" s="2">
        <v>559.77974961521704</v>
      </c>
      <c r="C1115" s="2">
        <v>11.048186307128949</v>
      </c>
      <c r="D1115" s="2">
        <v>0</v>
      </c>
      <c r="E1115" s="2">
        <v>0</v>
      </c>
      <c r="F1115" s="2">
        <v>545.03888109767786</v>
      </c>
      <c r="G1115" s="2">
        <v>559.77974961521704</v>
      </c>
      <c r="H1115" s="2">
        <v>0</v>
      </c>
      <c r="I1115" s="2">
        <v>0</v>
      </c>
    </row>
    <row r="1116" spans="1:9" x14ac:dyDescent="0.3">
      <c r="A1116" s="2">
        <v>1068</v>
      </c>
      <c r="B1116" s="2">
        <v>1377.0001730165386</v>
      </c>
      <c r="C1116" s="2">
        <v>29.163902109181699</v>
      </c>
      <c r="D1116" s="2">
        <v>0</v>
      </c>
      <c r="E1116" s="2">
        <v>14.720216816904212</v>
      </c>
      <c r="F1116" s="2">
        <v>944.93217452267891</v>
      </c>
      <c r="G1116" s="2">
        <v>1377.0001730165386</v>
      </c>
      <c r="H1116" s="2">
        <v>579.73764656204821</v>
      </c>
      <c r="I1116" s="2">
        <v>0</v>
      </c>
    </row>
    <row r="1117" spans="1:9" x14ac:dyDescent="0.3">
      <c r="A1117" s="2">
        <v>1069</v>
      </c>
      <c r="B1117" s="2">
        <v>1154.3788992532036</v>
      </c>
      <c r="C1117" s="2">
        <v>24.014562736542686</v>
      </c>
      <c r="D1117" s="2">
        <v>0</v>
      </c>
      <c r="E1117" s="2">
        <v>0</v>
      </c>
      <c r="F1117" s="2">
        <v>880.87804814309084</v>
      </c>
      <c r="G1117" s="2">
        <v>1154.3788992532036</v>
      </c>
      <c r="H1117" s="2">
        <v>366.19932625797401</v>
      </c>
      <c r="I1117" s="2">
        <v>0</v>
      </c>
    </row>
    <row r="1118" spans="1:9" x14ac:dyDescent="0.3">
      <c r="A1118" s="2">
        <v>1070</v>
      </c>
      <c r="B1118" s="2">
        <v>633.8706003514144</v>
      </c>
      <c r="C1118" s="2">
        <v>12.398178500374661</v>
      </c>
      <c r="D1118" s="2">
        <v>0</v>
      </c>
      <c r="E1118" s="2">
        <v>0</v>
      </c>
      <c r="F1118" s="2">
        <v>501.62258786803568</v>
      </c>
      <c r="G1118" s="2">
        <v>633.8706003514144</v>
      </c>
      <c r="H1118" s="2">
        <v>104.32466181801601</v>
      </c>
      <c r="I1118" s="2">
        <v>0</v>
      </c>
    </row>
    <row r="1119" spans="1:9" x14ac:dyDescent="0.3">
      <c r="A1119" s="2">
        <v>1071</v>
      </c>
      <c r="B1119" s="2">
        <v>1141.1575050211591</v>
      </c>
      <c r="C1119" s="2">
        <v>24.013713707243433</v>
      </c>
      <c r="D1119" s="2">
        <v>0</v>
      </c>
      <c r="E1119" s="2">
        <v>0</v>
      </c>
      <c r="F1119" s="2">
        <v>780.32408868362336</v>
      </c>
      <c r="G1119" s="2">
        <v>1141.1575050211591</v>
      </c>
      <c r="H1119" s="2">
        <v>479.88977701956082</v>
      </c>
      <c r="I1119" s="2">
        <v>0</v>
      </c>
    </row>
    <row r="1120" spans="1:9" x14ac:dyDescent="0.3">
      <c r="A1120" s="2">
        <v>1072</v>
      </c>
      <c r="B1120" s="2">
        <v>1288.807474346761</v>
      </c>
      <c r="C1120" s="2">
        <v>26.069980836894182</v>
      </c>
      <c r="D1120" s="2">
        <v>0</v>
      </c>
      <c r="E1120" s="2">
        <v>0</v>
      </c>
      <c r="F1120" s="2">
        <v>860.65505143302335</v>
      </c>
      <c r="G1120" s="2">
        <v>1288.807474346761</v>
      </c>
      <c r="H1120" s="2">
        <v>457.53555790963401</v>
      </c>
      <c r="I1120" s="2">
        <v>0</v>
      </c>
    </row>
    <row r="1121" spans="1:9" x14ac:dyDescent="0.3">
      <c r="A1121" s="2">
        <v>1073</v>
      </c>
      <c r="B1121" s="2">
        <v>950.23168990756403</v>
      </c>
      <c r="C1121" s="2">
        <v>19.502882699062397</v>
      </c>
      <c r="D1121" s="2">
        <v>0</v>
      </c>
      <c r="E1121" s="2">
        <v>0</v>
      </c>
      <c r="F1121" s="2">
        <v>643.26934385564891</v>
      </c>
      <c r="G1121" s="2">
        <v>950.23168990756403</v>
      </c>
      <c r="H1121" s="2">
        <v>356.7872361430268</v>
      </c>
      <c r="I1121" s="2">
        <v>0</v>
      </c>
    </row>
    <row r="1122" spans="1:9" x14ac:dyDescent="0.3">
      <c r="A1122" s="2">
        <v>1074</v>
      </c>
      <c r="B1122" s="2">
        <v>1233.5692958469426</v>
      </c>
      <c r="C1122" s="2">
        <v>27.286752497633358</v>
      </c>
      <c r="D1122" s="2">
        <v>0</v>
      </c>
      <c r="E1122" s="2">
        <v>20.46876384770303</v>
      </c>
      <c r="F1122" s="2">
        <v>981.30169450666949</v>
      </c>
      <c r="G1122" s="2">
        <v>1233.5692958469426</v>
      </c>
      <c r="H1122" s="2">
        <v>493.3354955620207</v>
      </c>
      <c r="I1122" s="2">
        <v>0</v>
      </c>
    </row>
    <row r="1123" spans="1:9" x14ac:dyDescent="0.3">
      <c r="A1123" s="2">
        <v>1075</v>
      </c>
      <c r="B1123" s="2">
        <v>1264.150469835663</v>
      </c>
      <c r="C1123" s="2">
        <v>27.381457535186293</v>
      </c>
      <c r="D1123" s="2">
        <v>0</v>
      </c>
      <c r="E1123" s="2">
        <v>7.7456645340853356</v>
      </c>
      <c r="F1123" s="2">
        <v>949.88441972309556</v>
      </c>
      <c r="G1123" s="2">
        <v>1264.150469835663</v>
      </c>
      <c r="H1123" s="2">
        <v>516.36519942578525</v>
      </c>
      <c r="I1123" s="2">
        <v>0</v>
      </c>
    </row>
    <row r="1124" spans="1:9" x14ac:dyDescent="0.3">
      <c r="A1124" s="2">
        <v>1076</v>
      </c>
      <c r="B1124" s="2">
        <v>816.43572174926203</v>
      </c>
      <c r="C1124" s="2">
        <v>15.958850269856672</v>
      </c>
      <c r="D1124" s="2">
        <v>0</v>
      </c>
      <c r="E1124" s="2">
        <v>0</v>
      </c>
      <c r="F1124" s="2">
        <v>571.44251628573784</v>
      </c>
      <c r="G1124" s="2">
        <v>816.43572174926203</v>
      </c>
      <c r="H1124" s="2">
        <v>208.00678895066721</v>
      </c>
      <c r="I1124" s="2">
        <v>0</v>
      </c>
    </row>
    <row r="1125" spans="1:9" x14ac:dyDescent="0.3">
      <c r="A1125" s="2">
        <v>1077</v>
      </c>
      <c r="B1125" s="2">
        <v>1154.1279208781525</v>
      </c>
      <c r="C1125" s="2">
        <v>23.758174881578856</v>
      </c>
      <c r="D1125" s="2">
        <v>0</v>
      </c>
      <c r="E1125" s="2">
        <v>0</v>
      </c>
      <c r="F1125" s="2">
        <v>705.32797913144987</v>
      </c>
      <c r="G1125" s="2">
        <v>1154.1279208781525</v>
      </c>
      <c r="H1125" s="2">
        <v>516.36158814828332</v>
      </c>
      <c r="I1125" s="2">
        <v>0</v>
      </c>
    </row>
    <row r="1126" spans="1:9" x14ac:dyDescent="0.3">
      <c r="A1126" s="2">
        <v>1078</v>
      </c>
      <c r="B1126" s="2">
        <v>1326.1933413042984</v>
      </c>
      <c r="C1126" s="2">
        <v>28.211602809416327</v>
      </c>
      <c r="D1126" s="2">
        <v>0</v>
      </c>
      <c r="E1126" s="2">
        <v>0</v>
      </c>
      <c r="F1126" s="2">
        <v>1012.974090561298</v>
      </c>
      <c r="G1126" s="2">
        <v>1326.1933413042984</v>
      </c>
      <c r="H1126" s="2">
        <v>481.99284907603624</v>
      </c>
      <c r="I1126" s="2">
        <v>0</v>
      </c>
    </row>
    <row r="1127" spans="1:9" x14ac:dyDescent="0.3">
      <c r="A1127" s="2">
        <v>1079</v>
      </c>
      <c r="B1127" s="2">
        <v>1125.4860543638692</v>
      </c>
      <c r="C1127" s="2">
        <v>23.53629887263827</v>
      </c>
      <c r="D1127" s="2">
        <v>0</v>
      </c>
      <c r="E1127" s="2">
        <v>0</v>
      </c>
      <c r="F1127" s="2">
        <v>747.51042942209187</v>
      </c>
      <c r="G1127" s="2">
        <v>1125.4860543638692</v>
      </c>
      <c r="H1127" s="2">
        <v>480.63340347786561</v>
      </c>
      <c r="I1127" s="2">
        <v>0</v>
      </c>
    </row>
    <row r="1128" spans="1:9" x14ac:dyDescent="0.3">
      <c r="A1128" s="2">
        <v>1080</v>
      </c>
      <c r="B1128" s="2">
        <v>789.68837667080152</v>
      </c>
      <c r="C1128" s="2">
        <v>14.57617292612168</v>
      </c>
      <c r="D1128" s="2">
        <v>0</v>
      </c>
      <c r="E1128" s="2">
        <v>0</v>
      </c>
      <c r="F1128" s="2">
        <v>616.91550197221522</v>
      </c>
      <c r="G1128" s="2">
        <v>789.68837667080152</v>
      </c>
      <c r="H1128" s="2">
        <v>51.013413969151316</v>
      </c>
      <c r="I1128" s="2">
        <v>0</v>
      </c>
    </row>
    <row r="1129" spans="1:9" x14ac:dyDescent="0.3">
      <c r="A1129" s="2">
        <v>1081</v>
      </c>
      <c r="B1129" s="2">
        <v>854.43475704614957</v>
      </c>
      <c r="C1129" s="2">
        <v>20.140279850417684</v>
      </c>
      <c r="D1129" s="2">
        <v>0</v>
      </c>
      <c r="E1129" s="2">
        <v>0</v>
      </c>
      <c r="F1129" s="2">
        <v>776.12586075655076</v>
      </c>
      <c r="G1129" s="2">
        <v>854.43475704614957</v>
      </c>
      <c r="H1129" s="2">
        <v>383.46736723906815</v>
      </c>
      <c r="I1129" s="2">
        <v>0</v>
      </c>
    </row>
    <row r="1130" spans="1:9" x14ac:dyDescent="0.3">
      <c r="A1130" s="2">
        <v>1082</v>
      </c>
      <c r="B1130" s="2">
        <v>1011.0621119640164</v>
      </c>
      <c r="C1130" s="2">
        <v>19.047432962962883</v>
      </c>
      <c r="D1130" s="2">
        <v>0</v>
      </c>
      <c r="E1130" s="2">
        <v>0</v>
      </c>
      <c r="F1130" s="2">
        <v>708.55007307660844</v>
      </c>
      <c r="G1130" s="2">
        <v>1011.0621119640164</v>
      </c>
      <c r="H1130" s="2">
        <v>185.1311112556632</v>
      </c>
      <c r="I1130" s="2">
        <v>0</v>
      </c>
    </row>
    <row r="1131" spans="1:9" x14ac:dyDescent="0.3">
      <c r="A1131" s="2">
        <v>1083</v>
      </c>
      <c r="B1131" s="2">
        <v>858.8558362668191</v>
      </c>
      <c r="C1131" s="2">
        <v>17.280706280906166</v>
      </c>
      <c r="D1131" s="2">
        <v>0</v>
      </c>
      <c r="E1131" s="2">
        <v>0</v>
      </c>
      <c r="F1131" s="2">
        <v>589.95522759076903</v>
      </c>
      <c r="G1131" s="2">
        <v>858.8558362668191</v>
      </c>
      <c r="H1131" s="2">
        <v>279.25956423302841</v>
      </c>
      <c r="I1131" s="2">
        <v>0</v>
      </c>
    </row>
    <row r="1132" spans="1:9" x14ac:dyDescent="0.3">
      <c r="A1132" s="2">
        <v>1084</v>
      </c>
      <c r="B1132" s="2">
        <v>984.75433214590521</v>
      </c>
      <c r="C1132" s="2">
        <v>19.886034986057567</v>
      </c>
      <c r="D1132" s="2">
        <v>0</v>
      </c>
      <c r="E1132" s="2">
        <v>0</v>
      </c>
      <c r="F1132" s="2">
        <v>736.8911534871213</v>
      </c>
      <c r="G1132" s="2">
        <v>984.75433214590521</v>
      </c>
      <c r="H1132" s="2">
        <v>266.9580129727301</v>
      </c>
      <c r="I1132" s="2">
        <v>0</v>
      </c>
    </row>
  </sheetData>
  <phoneticPr fontId="0" type="noConversion"/>
  <printOptions headings="1" gridLines="1" gridLinesSet="0"/>
  <pageMargins left="0.75" right="0.75" top="1" bottom="1" header="0.5" footer="0.5"/>
  <pageSetup scale="63" orientation="portrait" horizontalDpi="300" verticalDpi="3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RiskSerializationData</vt:lpstr>
      <vt:lpstr>Example Background</vt:lpstr>
      <vt:lpstr>Big Picture</vt:lpstr>
      <vt:lpstr>Model</vt:lpstr>
      <vt:lpstr>Model!Print_Area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Didn't change for DADM 5e</dc:description>
  <cp:lastModifiedBy>Adriel  Naranjo</cp:lastModifiedBy>
  <cp:lastPrinted>2007-10-10T15:55:32Z</cp:lastPrinted>
  <dcterms:created xsi:type="dcterms:W3CDTF">1997-08-23T20:07:06Z</dcterms:created>
  <dcterms:modified xsi:type="dcterms:W3CDTF">2023-12-06T22:01:49Z</dcterms:modified>
</cp:coreProperties>
</file>