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jacobs/PycharmProjects/MAST-ML/tests/csv/"/>
    </mc:Choice>
  </mc:AlternateContent>
  <xr:revisionPtr revIDLastSave="0" documentId="8_{3BEE3380-DACA-AB4B-9860-BC8D0AB91334}" xr6:coauthVersionLast="36" xr6:coauthVersionMax="36" xr10:uidLastSave="{00000000-0000-0000-0000-000000000000}"/>
  <bookViews>
    <workbookView xWindow="-36280" yWindow="7420" windowWidth="26840" windowHeight="15940" xr2:uid="{7A50E9E9-EBD3-D64F-BBC1-035CA60A3E89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3" i="1" l="1"/>
  <c r="L233" i="1"/>
  <c r="K233" i="1"/>
  <c r="N233" i="1"/>
  <c r="M233" i="1"/>
  <c r="G233" i="1"/>
  <c r="W232" i="1"/>
  <c r="L232" i="1"/>
  <c r="K232" i="1"/>
  <c r="N232" i="1"/>
  <c r="M232" i="1"/>
  <c r="G232" i="1"/>
  <c r="W231" i="1"/>
  <c r="L231" i="1"/>
  <c r="K231" i="1"/>
  <c r="N231" i="1"/>
  <c r="M231" i="1"/>
  <c r="G231" i="1"/>
  <c r="W230" i="1"/>
  <c r="L230" i="1"/>
  <c r="K230" i="1"/>
  <c r="N230" i="1"/>
  <c r="M230" i="1"/>
  <c r="G230" i="1"/>
  <c r="W229" i="1"/>
  <c r="L229" i="1"/>
  <c r="K229" i="1"/>
  <c r="N229" i="1"/>
  <c r="M229" i="1"/>
  <c r="G229" i="1"/>
  <c r="W228" i="1"/>
  <c r="L228" i="1"/>
  <c r="K228" i="1"/>
  <c r="N228" i="1"/>
  <c r="M228" i="1"/>
  <c r="G228" i="1"/>
  <c r="W227" i="1"/>
  <c r="L227" i="1"/>
  <c r="K227" i="1"/>
  <c r="N227" i="1"/>
  <c r="M227" i="1"/>
  <c r="G227" i="1"/>
  <c r="W226" i="1"/>
  <c r="L226" i="1"/>
  <c r="K226" i="1"/>
  <c r="N226" i="1"/>
  <c r="M226" i="1"/>
  <c r="G226" i="1"/>
  <c r="W225" i="1"/>
  <c r="L225" i="1"/>
  <c r="K225" i="1"/>
  <c r="N225" i="1"/>
  <c r="M225" i="1"/>
  <c r="G225" i="1"/>
  <c r="W224" i="1"/>
  <c r="L224" i="1"/>
  <c r="K224" i="1"/>
  <c r="N224" i="1"/>
  <c r="M224" i="1"/>
  <c r="G224" i="1"/>
  <c r="W223" i="1"/>
  <c r="L223" i="1"/>
  <c r="K223" i="1"/>
  <c r="N223" i="1"/>
  <c r="M223" i="1"/>
  <c r="G223" i="1"/>
  <c r="W222" i="1"/>
  <c r="L222" i="1"/>
  <c r="K222" i="1"/>
  <c r="N222" i="1"/>
  <c r="M222" i="1"/>
  <c r="G222" i="1"/>
  <c r="W221" i="1"/>
  <c r="L221" i="1"/>
  <c r="K221" i="1"/>
  <c r="N221" i="1"/>
  <c r="M221" i="1"/>
  <c r="G221" i="1"/>
  <c r="W220" i="1"/>
  <c r="L220" i="1"/>
  <c r="K220" i="1"/>
  <c r="N220" i="1"/>
  <c r="M220" i="1"/>
  <c r="G220" i="1"/>
  <c r="W219" i="1"/>
  <c r="L219" i="1"/>
  <c r="K219" i="1"/>
  <c r="N219" i="1"/>
  <c r="M219" i="1"/>
  <c r="G219" i="1"/>
  <c r="W218" i="1"/>
  <c r="L218" i="1"/>
  <c r="K218" i="1"/>
  <c r="N218" i="1"/>
  <c r="M218" i="1"/>
  <c r="G218" i="1"/>
  <c r="W217" i="1"/>
  <c r="L217" i="1"/>
  <c r="K217" i="1"/>
  <c r="N217" i="1"/>
  <c r="M217" i="1"/>
  <c r="G217" i="1"/>
  <c r="W216" i="1"/>
  <c r="L216" i="1"/>
  <c r="K216" i="1"/>
  <c r="N216" i="1"/>
  <c r="M216" i="1"/>
  <c r="G216" i="1"/>
  <c r="W215" i="1"/>
  <c r="L215" i="1"/>
  <c r="K215" i="1"/>
  <c r="N215" i="1"/>
  <c r="M215" i="1"/>
  <c r="G215" i="1"/>
  <c r="W214" i="1"/>
  <c r="L214" i="1"/>
  <c r="K214" i="1"/>
  <c r="N214" i="1"/>
  <c r="M214" i="1"/>
  <c r="G214" i="1"/>
  <c r="W213" i="1"/>
  <c r="L213" i="1"/>
  <c r="K213" i="1"/>
  <c r="N213" i="1"/>
  <c r="M213" i="1"/>
  <c r="G213" i="1"/>
  <c r="W212" i="1"/>
  <c r="L212" i="1"/>
  <c r="K212" i="1"/>
  <c r="N212" i="1"/>
  <c r="M212" i="1"/>
  <c r="G212" i="1"/>
  <c r="W211" i="1"/>
  <c r="L211" i="1"/>
  <c r="K211" i="1"/>
  <c r="N211" i="1"/>
  <c r="M211" i="1"/>
  <c r="G211" i="1"/>
  <c r="W210" i="1"/>
  <c r="L210" i="1"/>
  <c r="K210" i="1"/>
  <c r="N210" i="1"/>
  <c r="M210" i="1"/>
  <c r="G210" i="1"/>
  <c r="W209" i="1"/>
  <c r="L209" i="1"/>
  <c r="K209" i="1"/>
  <c r="N209" i="1"/>
  <c r="M209" i="1"/>
  <c r="G209" i="1"/>
  <c r="W208" i="1"/>
  <c r="L208" i="1"/>
  <c r="K208" i="1"/>
  <c r="N208" i="1"/>
  <c r="M208" i="1"/>
  <c r="G208" i="1"/>
  <c r="W207" i="1"/>
  <c r="L207" i="1"/>
  <c r="K207" i="1"/>
  <c r="N207" i="1"/>
  <c r="M207" i="1"/>
  <c r="G207" i="1"/>
  <c r="W206" i="1"/>
  <c r="L206" i="1"/>
  <c r="K206" i="1"/>
  <c r="N206" i="1"/>
  <c r="M206" i="1"/>
  <c r="G206" i="1"/>
  <c r="W205" i="1"/>
  <c r="L205" i="1"/>
  <c r="K205" i="1"/>
  <c r="N205" i="1"/>
  <c r="M205" i="1"/>
  <c r="G205" i="1"/>
  <c r="W204" i="1"/>
  <c r="L204" i="1"/>
  <c r="K204" i="1"/>
  <c r="N204" i="1"/>
  <c r="M204" i="1"/>
  <c r="G204" i="1"/>
  <c r="W203" i="1"/>
  <c r="L203" i="1"/>
  <c r="K203" i="1"/>
  <c r="N203" i="1"/>
  <c r="M203" i="1"/>
  <c r="G203" i="1"/>
  <c r="W202" i="1"/>
  <c r="L202" i="1"/>
  <c r="K202" i="1"/>
  <c r="N202" i="1"/>
  <c r="M202" i="1"/>
  <c r="G202" i="1"/>
  <c r="W201" i="1"/>
  <c r="L201" i="1"/>
  <c r="K201" i="1"/>
  <c r="N201" i="1"/>
  <c r="M201" i="1"/>
  <c r="G201" i="1"/>
  <c r="W200" i="1"/>
  <c r="L200" i="1"/>
  <c r="K200" i="1"/>
  <c r="N200" i="1"/>
  <c r="M200" i="1"/>
  <c r="G200" i="1"/>
  <c r="W199" i="1"/>
  <c r="L199" i="1"/>
  <c r="K199" i="1"/>
  <c r="N199" i="1"/>
  <c r="M199" i="1"/>
  <c r="G199" i="1"/>
  <c r="W198" i="1"/>
  <c r="L198" i="1"/>
  <c r="K198" i="1"/>
  <c r="N198" i="1"/>
  <c r="M198" i="1"/>
  <c r="G198" i="1"/>
  <c r="W197" i="1"/>
  <c r="L197" i="1"/>
  <c r="K197" i="1"/>
  <c r="N197" i="1"/>
  <c r="M197" i="1"/>
  <c r="G197" i="1"/>
  <c r="W196" i="1"/>
  <c r="L196" i="1"/>
  <c r="K196" i="1"/>
  <c r="N196" i="1"/>
  <c r="M196" i="1"/>
  <c r="G196" i="1"/>
  <c r="W195" i="1"/>
  <c r="L195" i="1"/>
  <c r="K195" i="1"/>
  <c r="N195" i="1"/>
  <c r="M195" i="1"/>
  <c r="G195" i="1"/>
  <c r="W194" i="1"/>
  <c r="L194" i="1"/>
  <c r="K194" i="1"/>
  <c r="N194" i="1"/>
  <c r="M194" i="1"/>
  <c r="G194" i="1"/>
  <c r="W193" i="1"/>
  <c r="L193" i="1"/>
  <c r="K193" i="1"/>
  <c r="N193" i="1"/>
  <c r="M193" i="1"/>
  <c r="G193" i="1"/>
  <c r="W192" i="1"/>
  <c r="L192" i="1"/>
  <c r="K192" i="1"/>
  <c r="N192" i="1"/>
  <c r="M192" i="1"/>
  <c r="G192" i="1"/>
  <c r="W191" i="1"/>
  <c r="L191" i="1"/>
  <c r="K191" i="1"/>
  <c r="N191" i="1"/>
  <c r="M191" i="1"/>
  <c r="G191" i="1"/>
  <c r="W190" i="1"/>
  <c r="L190" i="1"/>
  <c r="K190" i="1"/>
  <c r="N190" i="1"/>
  <c r="M190" i="1"/>
  <c r="G190" i="1"/>
  <c r="W189" i="1"/>
  <c r="L189" i="1"/>
  <c r="K189" i="1"/>
  <c r="N189" i="1"/>
  <c r="M189" i="1"/>
  <c r="G189" i="1"/>
  <c r="W188" i="1"/>
  <c r="L188" i="1"/>
  <c r="K188" i="1"/>
  <c r="N188" i="1"/>
  <c r="M188" i="1"/>
  <c r="G188" i="1"/>
  <c r="W187" i="1"/>
  <c r="L187" i="1"/>
  <c r="K187" i="1"/>
  <c r="N187" i="1"/>
  <c r="M187" i="1"/>
  <c r="G187" i="1"/>
  <c r="W186" i="1"/>
  <c r="L186" i="1"/>
  <c r="K186" i="1"/>
  <c r="N186" i="1"/>
  <c r="M186" i="1"/>
  <c r="G186" i="1"/>
  <c r="W185" i="1"/>
  <c r="L185" i="1"/>
  <c r="K185" i="1"/>
  <c r="N185" i="1"/>
  <c r="M185" i="1"/>
  <c r="G185" i="1"/>
  <c r="W184" i="1"/>
  <c r="L184" i="1"/>
  <c r="K184" i="1"/>
  <c r="N184" i="1"/>
  <c r="M184" i="1"/>
  <c r="G184" i="1"/>
  <c r="W183" i="1"/>
  <c r="L183" i="1"/>
  <c r="K183" i="1"/>
  <c r="N183" i="1"/>
  <c r="M183" i="1"/>
  <c r="G183" i="1"/>
  <c r="W182" i="1"/>
  <c r="L182" i="1"/>
  <c r="K182" i="1"/>
  <c r="N182" i="1"/>
  <c r="M182" i="1"/>
  <c r="G182" i="1"/>
  <c r="W181" i="1"/>
  <c r="L181" i="1"/>
  <c r="K181" i="1"/>
  <c r="N181" i="1"/>
  <c r="M181" i="1"/>
  <c r="G181" i="1"/>
  <c r="W180" i="1"/>
  <c r="L180" i="1"/>
  <c r="K180" i="1"/>
  <c r="N180" i="1"/>
  <c r="M180" i="1"/>
  <c r="G180" i="1"/>
  <c r="W179" i="1"/>
  <c r="L179" i="1"/>
  <c r="K179" i="1"/>
  <c r="N179" i="1"/>
  <c r="M179" i="1"/>
  <c r="G179" i="1"/>
  <c r="W178" i="1"/>
  <c r="L178" i="1"/>
  <c r="K178" i="1"/>
  <c r="N178" i="1"/>
  <c r="M178" i="1"/>
  <c r="G178" i="1"/>
  <c r="W177" i="1"/>
  <c r="L177" i="1"/>
  <c r="K177" i="1"/>
  <c r="N177" i="1"/>
  <c r="M177" i="1"/>
  <c r="G177" i="1"/>
  <c r="W176" i="1"/>
  <c r="L176" i="1"/>
  <c r="K176" i="1"/>
  <c r="N176" i="1"/>
  <c r="M176" i="1"/>
  <c r="G176" i="1"/>
  <c r="W175" i="1"/>
  <c r="L175" i="1"/>
  <c r="K175" i="1"/>
  <c r="N175" i="1"/>
  <c r="M175" i="1"/>
  <c r="G175" i="1"/>
  <c r="W174" i="1"/>
  <c r="L174" i="1"/>
  <c r="K174" i="1"/>
  <c r="N174" i="1"/>
  <c r="M174" i="1"/>
  <c r="G174" i="1"/>
  <c r="W173" i="1"/>
  <c r="L173" i="1"/>
  <c r="K173" i="1"/>
  <c r="N173" i="1"/>
  <c r="M173" i="1"/>
  <c r="G173" i="1"/>
  <c r="W172" i="1"/>
  <c r="L172" i="1"/>
  <c r="K172" i="1"/>
  <c r="N172" i="1"/>
  <c r="M172" i="1"/>
  <c r="G172" i="1"/>
  <c r="W171" i="1"/>
  <c r="L171" i="1"/>
  <c r="K171" i="1"/>
  <c r="N171" i="1"/>
  <c r="M171" i="1"/>
  <c r="G171" i="1"/>
  <c r="W170" i="1"/>
  <c r="L170" i="1"/>
  <c r="K170" i="1"/>
  <c r="N170" i="1"/>
  <c r="M170" i="1"/>
  <c r="G170" i="1"/>
  <c r="W169" i="1"/>
  <c r="L169" i="1"/>
  <c r="K169" i="1"/>
  <c r="N169" i="1"/>
  <c r="M169" i="1"/>
  <c r="G169" i="1"/>
  <c r="W168" i="1"/>
  <c r="L168" i="1"/>
  <c r="K168" i="1"/>
  <c r="N168" i="1"/>
  <c r="M168" i="1"/>
  <c r="G168" i="1"/>
  <c r="W167" i="1"/>
  <c r="L167" i="1"/>
  <c r="K167" i="1"/>
  <c r="N167" i="1"/>
  <c r="M167" i="1"/>
  <c r="G167" i="1"/>
  <c r="W166" i="1"/>
  <c r="L166" i="1"/>
  <c r="K166" i="1"/>
  <c r="N166" i="1"/>
  <c r="M166" i="1"/>
  <c r="G166" i="1"/>
  <c r="W165" i="1"/>
  <c r="L165" i="1"/>
  <c r="K165" i="1"/>
  <c r="N165" i="1"/>
  <c r="M165" i="1"/>
  <c r="G165" i="1"/>
  <c r="W164" i="1"/>
  <c r="L164" i="1"/>
  <c r="K164" i="1"/>
  <c r="N164" i="1"/>
  <c r="M164" i="1"/>
  <c r="G164" i="1"/>
  <c r="W163" i="1"/>
  <c r="L163" i="1"/>
  <c r="K163" i="1"/>
  <c r="N163" i="1"/>
  <c r="M163" i="1"/>
  <c r="G163" i="1"/>
  <c r="W162" i="1"/>
  <c r="L162" i="1"/>
  <c r="K162" i="1"/>
  <c r="N162" i="1"/>
  <c r="M162" i="1"/>
  <c r="G162" i="1"/>
  <c r="W161" i="1"/>
  <c r="L161" i="1"/>
  <c r="K161" i="1"/>
  <c r="N161" i="1"/>
  <c r="M161" i="1"/>
  <c r="G161" i="1"/>
  <c r="W160" i="1"/>
  <c r="L160" i="1"/>
  <c r="K160" i="1"/>
  <c r="N160" i="1"/>
  <c r="M160" i="1"/>
  <c r="G160" i="1"/>
  <c r="W159" i="1"/>
  <c r="L159" i="1"/>
  <c r="K159" i="1"/>
  <c r="N159" i="1"/>
  <c r="M159" i="1"/>
  <c r="G159" i="1"/>
  <c r="W158" i="1"/>
  <c r="L158" i="1"/>
  <c r="K158" i="1"/>
  <c r="N158" i="1"/>
  <c r="M158" i="1"/>
  <c r="G158" i="1"/>
  <c r="W157" i="1"/>
  <c r="L157" i="1"/>
  <c r="K157" i="1"/>
  <c r="N157" i="1"/>
  <c r="M157" i="1"/>
  <c r="G157" i="1"/>
  <c r="W156" i="1"/>
  <c r="L156" i="1"/>
  <c r="K156" i="1"/>
  <c r="N156" i="1"/>
  <c r="M156" i="1"/>
  <c r="G156" i="1"/>
  <c r="W155" i="1"/>
  <c r="L155" i="1"/>
  <c r="K155" i="1"/>
  <c r="N155" i="1"/>
  <c r="M155" i="1"/>
  <c r="G155" i="1"/>
  <c r="W154" i="1"/>
  <c r="L154" i="1"/>
  <c r="K154" i="1"/>
  <c r="N154" i="1"/>
  <c r="M154" i="1"/>
  <c r="G154" i="1"/>
  <c r="W153" i="1"/>
  <c r="L153" i="1"/>
  <c r="K153" i="1"/>
  <c r="N153" i="1"/>
  <c r="M153" i="1"/>
  <c r="G153" i="1"/>
  <c r="W152" i="1"/>
  <c r="L152" i="1"/>
  <c r="K152" i="1"/>
  <c r="N152" i="1"/>
  <c r="M152" i="1"/>
  <c r="G152" i="1"/>
  <c r="W151" i="1"/>
  <c r="L151" i="1"/>
  <c r="K151" i="1"/>
  <c r="N151" i="1"/>
  <c r="M151" i="1"/>
  <c r="G151" i="1"/>
  <c r="W150" i="1"/>
  <c r="L150" i="1"/>
  <c r="K150" i="1"/>
  <c r="N150" i="1"/>
  <c r="M150" i="1"/>
  <c r="G150" i="1"/>
  <c r="W149" i="1"/>
  <c r="L149" i="1"/>
  <c r="K149" i="1"/>
  <c r="N149" i="1"/>
  <c r="M149" i="1"/>
  <c r="G149" i="1"/>
  <c r="W148" i="1"/>
  <c r="L148" i="1"/>
  <c r="K148" i="1"/>
  <c r="N148" i="1"/>
  <c r="M148" i="1"/>
  <c r="G148" i="1"/>
  <c r="W147" i="1"/>
  <c r="L147" i="1"/>
  <c r="K147" i="1"/>
  <c r="N147" i="1"/>
  <c r="M147" i="1"/>
  <c r="G147" i="1"/>
  <c r="W146" i="1"/>
  <c r="L146" i="1"/>
  <c r="K146" i="1"/>
  <c r="N146" i="1"/>
  <c r="M146" i="1"/>
  <c r="G146" i="1"/>
  <c r="W145" i="1"/>
  <c r="L145" i="1"/>
  <c r="K145" i="1"/>
  <c r="N145" i="1"/>
  <c r="M145" i="1"/>
  <c r="G145" i="1"/>
  <c r="W144" i="1"/>
  <c r="L144" i="1"/>
  <c r="K144" i="1"/>
  <c r="N144" i="1"/>
  <c r="M144" i="1"/>
  <c r="G144" i="1"/>
  <c r="W143" i="1"/>
  <c r="L143" i="1"/>
  <c r="K143" i="1"/>
  <c r="N143" i="1"/>
  <c r="M143" i="1"/>
  <c r="G143" i="1"/>
  <c r="W142" i="1"/>
  <c r="L142" i="1"/>
  <c r="K142" i="1"/>
  <c r="N142" i="1"/>
  <c r="M142" i="1"/>
  <c r="G142" i="1"/>
  <c r="W141" i="1"/>
  <c r="L141" i="1"/>
  <c r="K141" i="1"/>
  <c r="N141" i="1"/>
  <c r="M141" i="1"/>
  <c r="G141" i="1"/>
  <c r="W140" i="1"/>
  <c r="L140" i="1"/>
  <c r="K140" i="1"/>
  <c r="N140" i="1"/>
  <c r="M140" i="1"/>
  <c r="G140" i="1"/>
  <c r="W139" i="1"/>
  <c r="L139" i="1"/>
  <c r="K139" i="1"/>
  <c r="N139" i="1"/>
  <c r="M139" i="1"/>
  <c r="G139" i="1"/>
  <c r="W138" i="1"/>
  <c r="L138" i="1"/>
  <c r="K138" i="1"/>
  <c r="N138" i="1"/>
  <c r="M138" i="1"/>
  <c r="G138" i="1"/>
  <c r="W137" i="1"/>
  <c r="L137" i="1"/>
  <c r="K137" i="1"/>
  <c r="N137" i="1"/>
  <c r="M137" i="1"/>
  <c r="G137" i="1"/>
  <c r="W136" i="1"/>
  <c r="L136" i="1"/>
  <c r="K136" i="1"/>
  <c r="N136" i="1"/>
  <c r="M136" i="1"/>
  <c r="G136" i="1"/>
  <c r="W135" i="1"/>
  <c r="L135" i="1"/>
  <c r="K135" i="1"/>
  <c r="N135" i="1"/>
  <c r="M135" i="1"/>
  <c r="G135" i="1"/>
  <c r="W134" i="1"/>
  <c r="L134" i="1"/>
  <c r="K134" i="1"/>
  <c r="N134" i="1"/>
  <c r="M134" i="1"/>
  <c r="G134" i="1"/>
  <c r="W133" i="1"/>
  <c r="L133" i="1"/>
  <c r="K133" i="1"/>
  <c r="N133" i="1"/>
  <c r="M133" i="1"/>
  <c r="G133" i="1"/>
  <c r="W132" i="1"/>
  <c r="L132" i="1"/>
  <c r="K132" i="1"/>
  <c r="N132" i="1"/>
  <c r="M132" i="1"/>
  <c r="G132" i="1"/>
  <c r="W131" i="1"/>
  <c r="L131" i="1"/>
  <c r="K131" i="1"/>
  <c r="N131" i="1"/>
  <c r="M131" i="1"/>
  <c r="G131" i="1"/>
  <c r="W130" i="1"/>
  <c r="L130" i="1"/>
  <c r="K130" i="1"/>
  <c r="N130" i="1"/>
  <c r="M130" i="1"/>
  <c r="G130" i="1"/>
  <c r="W129" i="1"/>
  <c r="L129" i="1"/>
  <c r="K129" i="1"/>
  <c r="N129" i="1"/>
  <c r="M129" i="1"/>
  <c r="G129" i="1"/>
  <c r="W128" i="1"/>
  <c r="L128" i="1"/>
  <c r="K128" i="1"/>
  <c r="N128" i="1"/>
  <c r="M128" i="1"/>
  <c r="G128" i="1"/>
  <c r="W127" i="1"/>
  <c r="L127" i="1"/>
  <c r="K127" i="1"/>
  <c r="N127" i="1"/>
  <c r="M127" i="1"/>
  <c r="G127" i="1"/>
  <c r="W126" i="1"/>
  <c r="L126" i="1"/>
  <c r="K126" i="1"/>
  <c r="N126" i="1"/>
  <c r="M126" i="1"/>
  <c r="G126" i="1"/>
  <c r="W125" i="1"/>
  <c r="L125" i="1"/>
  <c r="K125" i="1"/>
  <c r="N125" i="1"/>
  <c r="M125" i="1"/>
  <c r="G125" i="1"/>
  <c r="W124" i="1"/>
  <c r="L124" i="1"/>
  <c r="K124" i="1"/>
  <c r="N124" i="1"/>
  <c r="M124" i="1"/>
  <c r="G124" i="1"/>
  <c r="W123" i="1"/>
  <c r="L123" i="1"/>
  <c r="K123" i="1"/>
  <c r="N123" i="1"/>
  <c r="M123" i="1"/>
  <c r="G123" i="1"/>
  <c r="W122" i="1"/>
  <c r="L122" i="1"/>
  <c r="K122" i="1"/>
  <c r="N122" i="1"/>
  <c r="M122" i="1"/>
  <c r="G122" i="1"/>
  <c r="W121" i="1"/>
  <c r="L121" i="1"/>
  <c r="K121" i="1"/>
  <c r="N121" i="1"/>
  <c r="M121" i="1"/>
  <c r="G121" i="1"/>
  <c r="W120" i="1"/>
  <c r="L120" i="1"/>
  <c r="K120" i="1"/>
  <c r="N120" i="1"/>
  <c r="M120" i="1"/>
  <c r="G120" i="1"/>
  <c r="W119" i="1"/>
  <c r="L119" i="1"/>
  <c r="K119" i="1"/>
  <c r="N119" i="1"/>
  <c r="M119" i="1"/>
  <c r="G119" i="1"/>
  <c r="W118" i="1"/>
  <c r="L118" i="1"/>
  <c r="K118" i="1"/>
  <c r="N118" i="1"/>
  <c r="M118" i="1"/>
  <c r="G118" i="1"/>
  <c r="W117" i="1"/>
  <c r="L117" i="1"/>
  <c r="K117" i="1"/>
  <c r="N117" i="1"/>
  <c r="M117" i="1"/>
  <c r="G117" i="1"/>
  <c r="W116" i="1"/>
  <c r="L116" i="1"/>
  <c r="K116" i="1"/>
  <c r="N116" i="1"/>
  <c r="M116" i="1"/>
  <c r="G116" i="1"/>
  <c r="W115" i="1"/>
  <c r="L115" i="1"/>
  <c r="K115" i="1"/>
  <c r="N115" i="1"/>
  <c r="M115" i="1"/>
  <c r="G115" i="1"/>
  <c r="W114" i="1"/>
  <c r="L114" i="1"/>
  <c r="K114" i="1"/>
  <c r="N114" i="1"/>
  <c r="M114" i="1"/>
  <c r="G114" i="1"/>
  <c r="W113" i="1"/>
  <c r="L113" i="1"/>
  <c r="K113" i="1"/>
  <c r="N113" i="1"/>
  <c r="M113" i="1"/>
  <c r="G113" i="1"/>
  <c r="W112" i="1"/>
  <c r="L112" i="1"/>
  <c r="K112" i="1"/>
  <c r="N112" i="1"/>
  <c r="M112" i="1"/>
  <c r="G112" i="1"/>
  <c r="W111" i="1"/>
  <c r="L111" i="1"/>
  <c r="K111" i="1"/>
  <c r="N111" i="1"/>
  <c r="M111" i="1"/>
  <c r="G111" i="1"/>
  <c r="W110" i="1"/>
  <c r="L110" i="1"/>
  <c r="K110" i="1"/>
  <c r="N110" i="1"/>
  <c r="M110" i="1"/>
  <c r="G110" i="1"/>
  <c r="W109" i="1"/>
  <c r="L109" i="1"/>
  <c r="K109" i="1"/>
  <c r="N109" i="1"/>
  <c r="M109" i="1"/>
  <c r="G109" i="1"/>
  <c r="W108" i="1"/>
  <c r="L108" i="1"/>
  <c r="K108" i="1"/>
  <c r="N108" i="1"/>
  <c r="M108" i="1"/>
  <c r="G108" i="1"/>
  <c r="W107" i="1"/>
  <c r="L107" i="1"/>
  <c r="K107" i="1"/>
  <c r="N107" i="1"/>
  <c r="M107" i="1"/>
  <c r="G107" i="1"/>
  <c r="W106" i="1"/>
  <c r="L106" i="1"/>
  <c r="K106" i="1"/>
  <c r="N106" i="1"/>
  <c r="M106" i="1"/>
  <c r="G106" i="1"/>
  <c r="W105" i="1"/>
  <c r="L105" i="1"/>
  <c r="K105" i="1"/>
  <c r="N105" i="1"/>
  <c r="M105" i="1"/>
  <c r="G105" i="1"/>
  <c r="W104" i="1"/>
  <c r="L104" i="1"/>
  <c r="K104" i="1"/>
  <c r="N104" i="1"/>
  <c r="M104" i="1"/>
  <c r="G104" i="1"/>
  <c r="W103" i="1"/>
  <c r="L103" i="1"/>
  <c r="K103" i="1"/>
  <c r="N103" i="1"/>
  <c r="M103" i="1"/>
  <c r="G103" i="1"/>
  <c r="W102" i="1"/>
  <c r="L102" i="1"/>
  <c r="K102" i="1"/>
  <c r="N102" i="1"/>
  <c r="M102" i="1"/>
  <c r="G102" i="1"/>
  <c r="W101" i="1"/>
  <c r="L101" i="1"/>
  <c r="K101" i="1"/>
  <c r="N101" i="1"/>
  <c r="M101" i="1"/>
  <c r="G101" i="1"/>
  <c r="W100" i="1"/>
  <c r="L100" i="1"/>
  <c r="K100" i="1"/>
  <c r="N100" i="1"/>
  <c r="M100" i="1"/>
  <c r="G100" i="1"/>
  <c r="W99" i="1"/>
  <c r="L99" i="1"/>
  <c r="K99" i="1"/>
  <c r="N99" i="1"/>
  <c r="M99" i="1"/>
  <c r="G99" i="1"/>
  <c r="W98" i="1"/>
  <c r="L98" i="1"/>
  <c r="K98" i="1"/>
  <c r="N98" i="1"/>
  <c r="M98" i="1"/>
  <c r="G98" i="1"/>
  <c r="W97" i="1"/>
  <c r="L97" i="1"/>
  <c r="K97" i="1"/>
  <c r="N97" i="1"/>
  <c r="M97" i="1"/>
  <c r="G97" i="1"/>
  <c r="W96" i="1"/>
  <c r="L96" i="1"/>
  <c r="K96" i="1"/>
  <c r="N96" i="1"/>
  <c r="M96" i="1"/>
  <c r="G96" i="1"/>
  <c r="W95" i="1"/>
  <c r="L95" i="1"/>
  <c r="K95" i="1"/>
  <c r="N95" i="1"/>
  <c r="M95" i="1"/>
  <c r="G95" i="1"/>
  <c r="W94" i="1"/>
  <c r="L94" i="1"/>
  <c r="K94" i="1"/>
  <c r="N94" i="1"/>
  <c r="M94" i="1"/>
  <c r="G94" i="1"/>
  <c r="W93" i="1"/>
  <c r="L93" i="1"/>
  <c r="K93" i="1"/>
  <c r="N93" i="1"/>
  <c r="M93" i="1"/>
  <c r="G93" i="1"/>
  <c r="W92" i="1"/>
  <c r="L92" i="1"/>
  <c r="K92" i="1"/>
  <c r="N92" i="1"/>
  <c r="M92" i="1"/>
  <c r="G92" i="1"/>
  <c r="W91" i="1"/>
  <c r="L91" i="1"/>
  <c r="K91" i="1"/>
  <c r="N91" i="1"/>
  <c r="M91" i="1"/>
  <c r="G91" i="1"/>
  <c r="W90" i="1"/>
  <c r="L90" i="1"/>
  <c r="K90" i="1"/>
  <c r="N90" i="1"/>
  <c r="M90" i="1"/>
  <c r="G90" i="1"/>
  <c r="W89" i="1"/>
  <c r="L89" i="1"/>
  <c r="K89" i="1"/>
  <c r="N89" i="1"/>
  <c r="M89" i="1"/>
  <c r="G89" i="1"/>
  <c r="W88" i="1"/>
  <c r="L88" i="1"/>
  <c r="K88" i="1"/>
  <c r="N88" i="1"/>
  <c r="M88" i="1"/>
  <c r="G88" i="1"/>
  <c r="W87" i="1"/>
  <c r="L87" i="1"/>
  <c r="K87" i="1"/>
  <c r="N87" i="1"/>
  <c r="M87" i="1"/>
  <c r="G87" i="1"/>
  <c r="W86" i="1"/>
  <c r="L86" i="1"/>
  <c r="K86" i="1"/>
  <c r="N86" i="1"/>
  <c r="M86" i="1"/>
  <c r="G86" i="1"/>
  <c r="W85" i="1"/>
  <c r="L85" i="1"/>
  <c r="K85" i="1"/>
  <c r="N85" i="1"/>
  <c r="M85" i="1"/>
  <c r="G85" i="1"/>
  <c r="W84" i="1"/>
  <c r="L84" i="1"/>
  <c r="K84" i="1"/>
  <c r="N84" i="1"/>
  <c r="M84" i="1"/>
  <c r="G84" i="1"/>
  <c r="W83" i="1"/>
  <c r="L83" i="1"/>
  <c r="K83" i="1"/>
  <c r="N83" i="1"/>
  <c r="M83" i="1"/>
  <c r="G83" i="1"/>
  <c r="W82" i="1"/>
  <c r="L82" i="1"/>
  <c r="K82" i="1"/>
  <c r="N82" i="1"/>
  <c r="M82" i="1"/>
  <c r="G82" i="1"/>
  <c r="W81" i="1"/>
  <c r="L81" i="1"/>
  <c r="K81" i="1"/>
  <c r="N81" i="1"/>
  <c r="M81" i="1"/>
  <c r="G81" i="1"/>
  <c r="W80" i="1"/>
  <c r="L80" i="1"/>
  <c r="K80" i="1"/>
  <c r="N80" i="1"/>
  <c r="M80" i="1"/>
  <c r="G80" i="1"/>
  <c r="W79" i="1"/>
  <c r="L79" i="1"/>
  <c r="K79" i="1"/>
  <c r="N79" i="1"/>
  <c r="M79" i="1"/>
  <c r="G79" i="1"/>
  <c r="W78" i="1"/>
  <c r="L78" i="1"/>
  <c r="K78" i="1"/>
  <c r="N78" i="1"/>
  <c r="M78" i="1"/>
  <c r="G78" i="1"/>
  <c r="W77" i="1"/>
  <c r="L77" i="1"/>
  <c r="K77" i="1"/>
  <c r="N77" i="1"/>
  <c r="M77" i="1"/>
  <c r="G77" i="1"/>
  <c r="W76" i="1"/>
  <c r="L76" i="1"/>
  <c r="K76" i="1"/>
  <c r="N76" i="1"/>
  <c r="M76" i="1"/>
  <c r="G76" i="1"/>
  <c r="W75" i="1"/>
  <c r="L75" i="1"/>
  <c r="K75" i="1"/>
  <c r="N75" i="1"/>
  <c r="M75" i="1"/>
  <c r="G75" i="1"/>
  <c r="W74" i="1"/>
  <c r="L74" i="1"/>
  <c r="K74" i="1"/>
  <c r="N74" i="1"/>
  <c r="M74" i="1"/>
  <c r="G74" i="1"/>
  <c r="W73" i="1"/>
  <c r="L73" i="1"/>
  <c r="K73" i="1"/>
  <c r="N73" i="1"/>
  <c r="M73" i="1"/>
  <c r="G73" i="1"/>
  <c r="W72" i="1"/>
  <c r="L72" i="1"/>
  <c r="K72" i="1"/>
  <c r="N72" i="1"/>
  <c r="M72" i="1"/>
  <c r="G72" i="1"/>
  <c r="W71" i="1"/>
  <c r="L71" i="1"/>
  <c r="K71" i="1"/>
  <c r="N71" i="1"/>
  <c r="M71" i="1"/>
  <c r="G71" i="1"/>
  <c r="W70" i="1"/>
  <c r="L70" i="1"/>
  <c r="K70" i="1"/>
  <c r="N70" i="1"/>
  <c r="M70" i="1"/>
  <c r="G70" i="1"/>
  <c r="W69" i="1"/>
  <c r="L69" i="1"/>
  <c r="K69" i="1"/>
  <c r="N69" i="1"/>
  <c r="M69" i="1"/>
  <c r="G69" i="1"/>
  <c r="W68" i="1"/>
  <c r="L68" i="1"/>
  <c r="K68" i="1"/>
  <c r="N68" i="1"/>
  <c r="M68" i="1"/>
  <c r="G68" i="1"/>
  <c r="W67" i="1"/>
  <c r="L67" i="1"/>
  <c r="K67" i="1"/>
  <c r="N67" i="1"/>
  <c r="M67" i="1"/>
  <c r="G67" i="1"/>
  <c r="W66" i="1"/>
  <c r="L66" i="1"/>
  <c r="K66" i="1"/>
  <c r="N66" i="1"/>
  <c r="M66" i="1"/>
  <c r="G66" i="1"/>
  <c r="W65" i="1"/>
  <c r="L65" i="1"/>
  <c r="K65" i="1"/>
  <c r="N65" i="1"/>
  <c r="M65" i="1"/>
  <c r="G65" i="1"/>
  <c r="W64" i="1"/>
  <c r="L64" i="1"/>
  <c r="K64" i="1"/>
  <c r="N64" i="1"/>
  <c r="M64" i="1"/>
  <c r="G64" i="1"/>
  <c r="W63" i="1"/>
  <c r="L63" i="1"/>
  <c r="K63" i="1"/>
  <c r="N63" i="1"/>
  <c r="M63" i="1"/>
  <c r="G63" i="1"/>
  <c r="W62" i="1"/>
  <c r="L62" i="1"/>
  <c r="K62" i="1"/>
  <c r="N62" i="1"/>
  <c r="M62" i="1"/>
  <c r="G62" i="1"/>
  <c r="W61" i="1"/>
  <c r="L61" i="1"/>
  <c r="K61" i="1"/>
  <c r="N61" i="1"/>
  <c r="M61" i="1"/>
  <c r="G61" i="1"/>
  <c r="W60" i="1"/>
  <c r="L60" i="1"/>
  <c r="K60" i="1"/>
  <c r="N60" i="1"/>
  <c r="M60" i="1"/>
  <c r="G60" i="1"/>
  <c r="W59" i="1"/>
  <c r="L59" i="1"/>
  <c r="K59" i="1"/>
  <c r="N59" i="1"/>
  <c r="M59" i="1"/>
  <c r="G59" i="1"/>
  <c r="W58" i="1"/>
  <c r="L58" i="1"/>
  <c r="K58" i="1"/>
  <c r="N58" i="1"/>
  <c r="M58" i="1"/>
  <c r="G58" i="1"/>
  <c r="W57" i="1"/>
  <c r="L57" i="1"/>
  <c r="K57" i="1"/>
  <c r="N57" i="1"/>
  <c r="M57" i="1"/>
  <c r="G57" i="1"/>
  <c r="W56" i="1"/>
  <c r="L56" i="1"/>
  <c r="K56" i="1"/>
  <c r="N56" i="1"/>
  <c r="M56" i="1"/>
  <c r="G56" i="1"/>
  <c r="W55" i="1"/>
  <c r="L55" i="1"/>
  <c r="K55" i="1"/>
  <c r="N55" i="1"/>
  <c r="M55" i="1"/>
  <c r="G55" i="1"/>
  <c r="W54" i="1"/>
  <c r="L54" i="1"/>
  <c r="K54" i="1"/>
  <c r="N54" i="1"/>
  <c r="M54" i="1"/>
  <c r="G54" i="1"/>
  <c r="W53" i="1"/>
  <c r="L53" i="1"/>
  <c r="K53" i="1"/>
  <c r="N53" i="1"/>
  <c r="M53" i="1"/>
  <c r="G53" i="1"/>
  <c r="W52" i="1"/>
  <c r="L52" i="1"/>
  <c r="K52" i="1"/>
  <c r="N52" i="1"/>
  <c r="M52" i="1"/>
  <c r="G52" i="1"/>
  <c r="W51" i="1"/>
  <c r="L51" i="1"/>
  <c r="K51" i="1"/>
  <c r="N51" i="1"/>
  <c r="M51" i="1"/>
  <c r="G51" i="1"/>
  <c r="W50" i="1"/>
  <c r="L50" i="1"/>
  <c r="K50" i="1"/>
  <c r="N50" i="1"/>
  <c r="M50" i="1"/>
  <c r="G50" i="1"/>
  <c r="W49" i="1"/>
  <c r="L49" i="1"/>
  <c r="K49" i="1"/>
  <c r="N49" i="1"/>
  <c r="M49" i="1"/>
  <c r="G49" i="1"/>
  <c r="W48" i="1"/>
  <c r="L48" i="1"/>
  <c r="K48" i="1"/>
  <c r="N48" i="1"/>
  <c r="M48" i="1"/>
  <c r="G48" i="1"/>
  <c r="W47" i="1"/>
  <c r="L47" i="1"/>
  <c r="K47" i="1"/>
  <c r="N47" i="1"/>
  <c r="M47" i="1"/>
  <c r="G47" i="1"/>
  <c r="W46" i="1"/>
  <c r="L46" i="1"/>
  <c r="K46" i="1"/>
  <c r="N46" i="1"/>
  <c r="M46" i="1"/>
  <c r="G46" i="1"/>
  <c r="W45" i="1"/>
  <c r="L45" i="1"/>
  <c r="K45" i="1"/>
  <c r="N45" i="1"/>
  <c r="M45" i="1"/>
  <c r="G45" i="1"/>
  <c r="W44" i="1"/>
  <c r="L44" i="1"/>
  <c r="K44" i="1"/>
  <c r="N44" i="1"/>
  <c r="M44" i="1"/>
  <c r="G44" i="1"/>
  <c r="W43" i="1"/>
  <c r="L43" i="1"/>
  <c r="K43" i="1"/>
  <c r="N43" i="1"/>
  <c r="M43" i="1"/>
  <c r="G43" i="1"/>
  <c r="W42" i="1"/>
  <c r="L42" i="1"/>
  <c r="K42" i="1"/>
  <c r="N42" i="1"/>
  <c r="M42" i="1"/>
  <c r="G42" i="1"/>
  <c r="W41" i="1"/>
  <c r="L41" i="1"/>
  <c r="K41" i="1"/>
  <c r="N41" i="1"/>
  <c r="M41" i="1"/>
  <c r="G41" i="1"/>
  <c r="W40" i="1"/>
  <c r="L40" i="1"/>
  <c r="K40" i="1"/>
  <c r="N40" i="1"/>
  <c r="M40" i="1"/>
  <c r="G40" i="1"/>
  <c r="W39" i="1"/>
  <c r="L39" i="1"/>
  <c r="K39" i="1"/>
  <c r="N39" i="1"/>
  <c r="M39" i="1"/>
  <c r="G39" i="1"/>
  <c r="W38" i="1"/>
  <c r="L38" i="1"/>
  <c r="K38" i="1"/>
  <c r="N38" i="1"/>
  <c r="M38" i="1"/>
  <c r="G38" i="1"/>
  <c r="W37" i="1"/>
  <c r="L37" i="1"/>
  <c r="K37" i="1"/>
  <c r="N37" i="1"/>
  <c r="M37" i="1"/>
  <c r="G37" i="1"/>
  <c r="W36" i="1"/>
  <c r="L36" i="1"/>
  <c r="K36" i="1"/>
  <c r="N36" i="1"/>
  <c r="M36" i="1"/>
  <c r="G36" i="1"/>
  <c r="W35" i="1"/>
  <c r="L35" i="1"/>
  <c r="K35" i="1"/>
  <c r="N35" i="1"/>
  <c r="M35" i="1"/>
  <c r="G35" i="1"/>
  <c r="W34" i="1"/>
  <c r="L34" i="1"/>
  <c r="K34" i="1"/>
  <c r="N34" i="1"/>
  <c r="M34" i="1"/>
  <c r="G34" i="1"/>
  <c r="W33" i="1"/>
  <c r="L33" i="1"/>
  <c r="K33" i="1"/>
  <c r="N33" i="1"/>
  <c r="M33" i="1"/>
  <c r="G33" i="1"/>
  <c r="W32" i="1"/>
  <c r="L32" i="1"/>
  <c r="K32" i="1"/>
  <c r="N32" i="1"/>
  <c r="M32" i="1"/>
  <c r="G32" i="1"/>
  <c r="W31" i="1"/>
  <c r="L31" i="1"/>
  <c r="K31" i="1"/>
  <c r="N31" i="1"/>
  <c r="M31" i="1"/>
  <c r="G31" i="1"/>
  <c r="W30" i="1"/>
  <c r="L30" i="1"/>
  <c r="K30" i="1"/>
  <c r="N30" i="1"/>
  <c r="M30" i="1"/>
  <c r="G30" i="1"/>
  <c r="W29" i="1"/>
  <c r="L29" i="1"/>
  <c r="K29" i="1"/>
  <c r="N29" i="1"/>
  <c r="M29" i="1"/>
  <c r="G29" i="1"/>
  <c r="W28" i="1"/>
  <c r="L28" i="1"/>
  <c r="K28" i="1"/>
  <c r="N28" i="1"/>
  <c r="M28" i="1"/>
  <c r="G28" i="1"/>
  <c r="W27" i="1"/>
  <c r="L27" i="1"/>
  <c r="K27" i="1"/>
  <c r="N27" i="1"/>
  <c r="M27" i="1"/>
  <c r="G27" i="1"/>
  <c r="W26" i="1"/>
  <c r="L26" i="1"/>
  <c r="K26" i="1"/>
  <c r="N26" i="1"/>
  <c r="M26" i="1"/>
  <c r="G26" i="1"/>
  <c r="W25" i="1"/>
  <c r="L25" i="1"/>
  <c r="K25" i="1"/>
  <c r="N25" i="1"/>
  <c r="M25" i="1"/>
  <c r="G25" i="1"/>
  <c r="W24" i="1"/>
  <c r="L24" i="1"/>
  <c r="K24" i="1"/>
  <c r="N24" i="1"/>
  <c r="M24" i="1"/>
  <c r="G24" i="1"/>
  <c r="W23" i="1"/>
  <c r="L23" i="1"/>
  <c r="K23" i="1"/>
  <c r="N23" i="1"/>
  <c r="M23" i="1"/>
  <c r="G23" i="1"/>
  <c r="W22" i="1"/>
  <c r="L22" i="1"/>
  <c r="K22" i="1"/>
  <c r="N22" i="1"/>
  <c r="M22" i="1"/>
  <c r="G22" i="1"/>
  <c r="W21" i="1"/>
  <c r="L21" i="1"/>
  <c r="K21" i="1"/>
  <c r="N21" i="1"/>
  <c r="M21" i="1"/>
  <c r="G21" i="1"/>
  <c r="W20" i="1"/>
  <c r="L20" i="1"/>
  <c r="K20" i="1"/>
  <c r="N20" i="1"/>
  <c r="M20" i="1"/>
  <c r="G20" i="1"/>
  <c r="W19" i="1"/>
  <c r="L19" i="1"/>
  <c r="K19" i="1"/>
  <c r="N19" i="1"/>
  <c r="M19" i="1"/>
  <c r="G19" i="1"/>
  <c r="W18" i="1"/>
  <c r="L18" i="1"/>
  <c r="K18" i="1"/>
  <c r="N18" i="1"/>
  <c r="M18" i="1"/>
  <c r="G18" i="1"/>
  <c r="W17" i="1"/>
  <c r="L17" i="1"/>
  <c r="K17" i="1"/>
  <c r="N17" i="1"/>
  <c r="M17" i="1"/>
  <c r="G17" i="1"/>
  <c r="W16" i="1"/>
  <c r="L16" i="1"/>
  <c r="K16" i="1"/>
  <c r="N16" i="1"/>
  <c r="M16" i="1"/>
  <c r="G16" i="1"/>
  <c r="W15" i="1"/>
  <c r="L15" i="1"/>
  <c r="K15" i="1"/>
  <c r="N15" i="1"/>
  <c r="M15" i="1"/>
  <c r="G15" i="1"/>
  <c r="W14" i="1"/>
  <c r="L14" i="1"/>
  <c r="K14" i="1"/>
  <c r="N14" i="1"/>
  <c r="M14" i="1"/>
  <c r="G14" i="1"/>
  <c r="W13" i="1"/>
  <c r="L13" i="1"/>
  <c r="K13" i="1"/>
  <c r="N13" i="1"/>
  <c r="M13" i="1"/>
  <c r="G13" i="1"/>
  <c r="W12" i="1"/>
  <c r="L12" i="1"/>
  <c r="K12" i="1"/>
  <c r="N12" i="1"/>
  <c r="M12" i="1"/>
  <c r="G12" i="1"/>
  <c r="W11" i="1"/>
  <c r="L11" i="1"/>
  <c r="K11" i="1"/>
  <c r="N11" i="1"/>
  <c r="M11" i="1"/>
  <c r="G11" i="1"/>
  <c r="W10" i="1"/>
  <c r="L10" i="1"/>
  <c r="K10" i="1"/>
  <c r="N10" i="1"/>
  <c r="M10" i="1"/>
  <c r="G10" i="1"/>
  <c r="W9" i="1"/>
  <c r="L9" i="1"/>
  <c r="K9" i="1"/>
  <c r="N9" i="1"/>
  <c r="M9" i="1"/>
  <c r="G9" i="1"/>
  <c r="W8" i="1"/>
  <c r="L8" i="1"/>
  <c r="K8" i="1"/>
  <c r="N8" i="1"/>
  <c r="M8" i="1"/>
  <c r="G8" i="1"/>
  <c r="W7" i="1"/>
  <c r="L7" i="1"/>
  <c r="K7" i="1"/>
  <c r="N7" i="1"/>
  <c r="M7" i="1"/>
  <c r="G7" i="1"/>
  <c r="W6" i="1"/>
  <c r="L6" i="1"/>
  <c r="K6" i="1"/>
  <c r="N6" i="1"/>
  <c r="M6" i="1"/>
  <c r="G6" i="1"/>
  <c r="W5" i="1"/>
  <c r="L5" i="1"/>
  <c r="K5" i="1"/>
  <c r="N5" i="1"/>
  <c r="M5" i="1"/>
  <c r="G5" i="1"/>
  <c r="W4" i="1"/>
  <c r="L4" i="1"/>
  <c r="K4" i="1"/>
  <c r="N4" i="1"/>
  <c r="M4" i="1"/>
  <c r="G4" i="1"/>
  <c r="W3" i="1"/>
  <c r="L3" i="1"/>
  <c r="K3" i="1"/>
  <c r="N3" i="1"/>
  <c r="M3" i="1"/>
  <c r="G3" i="1"/>
  <c r="W2" i="1"/>
  <c r="L2" i="1"/>
  <c r="K2" i="1"/>
  <c r="N2" i="1"/>
  <c r="M2" i="1"/>
  <c r="G2" i="1"/>
</calcChain>
</file>

<file path=xl/sharedStrings.xml><?xml version="1.0" encoding="utf-8"?>
<sst xmlns="http://schemas.openxmlformats.org/spreadsheetml/2006/main" count="771" uniqueCount="31">
  <si>
    <t>0488613</t>
  </si>
  <si>
    <t>N/A</t>
  </si>
  <si>
    <t>SCL</t>
  </si>
  <si>
    <t>0493122</t>
  </si>
  <si>
    <t>TOR</t>
  </si>
  <si>
    <t>0505644</t>
  </si>
  <si>
    <t>0511967</t>
  </si>
  <si>
    <t>NUM</t>
  </si>
  <si>
    <t>CON</t>
  </si>
  <si>
    <t>LEN</t>
  </si>
  <si>
    <t>IDS</t>
  </si>
  <si>
    <t>DIA</t>
  </si>
  <si>
    <t>RPM</t>
  </si>
  <si>
    <t>RPMxDIA</t>
  </si>
  <si>
    <t>IPM</t>
  </si>
  <si>
    <t>PSI</t>
  </si>
  <si>
    <t>USE</t>
  </si>
  <si>
    <t>IPR</t>
  </si>
  <si>
    <t>RadialLoad</t>
  </si>
  <si>
    <t>SFM</t>
  </si>
  <si>
    <t>TotalLoad</t>
  </si>
  <si>
    <t>T1</t>
  </si>
  <si>
    <t>T2</t>
  </si>
  <si>
    <t>T3</t>
  </si>
  <si>
    <t>T4</t>
  </si>
  <si>
    <t>T5</t>
  </si>
  <si>
    <t>DAT</t>
  </si>
  <si>
    <t>FAC</t>
  </si>
  <si>
    <t>T6</t>
  </si>
  <si>
    <t>T6scaled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</si>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</sst>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3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 indent="1"/>
    </xf>
    <xf numFmtId="0" fontId="1" fillId="0" borderId="0" xfId="0" applyNumberFormat="1" applyFont="1" applyFill="1" applyAlignment="1">
      <alignment horizontal="right" vertical="center" indent="1"/>
    </xf>
    <xf numFmtId="165" fontId="1" fillId="0" borderId="0" xfId="0" applyNumberFormat="1" applyFont="1" applyFill="1" applyAlignment="1">
      <alignment horizontal="right" vertical="center" indent="1"/>
    </xf>
    <xf numFmtId="14" fontId="1" fillId="0" borderId="0" xfId="0" applyNumberFormat="1" applyFont="1" applyFill="1" applyAlignment="1">
      <alignment horizontal="right" vertical="center" indent="1"/>
    </xf>
    <xf numFmtId="14" fontId="1" fillId="0" borderId="0" xfId="0" applyNumberFormat="1" applyFont="1" applyFill="1" applyAlignment="1">
      <alignment horizontal="center" vertical="center"/>
    </xf>
    <xf numFmtId="166" fontId="1" fillId="0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 vertical="center"/>
    </xf>
    <xf numFmtId="165" fontId="2" fillId="4" borderId="0" xfId="0" applyNumberFormat="1" applyFont="1" applyFill="1" applyBorder="1" applyAlignment="1">
      <alignment horizontal="center" vertical="center"/>
    </xf>
    <xf numFmtId="165" fontId="2" fillId="5" borderId="0" xfId="0" applyNumberFormat="1" applyFont="1" applyFill="1" applyBorder="1" applyAlignment="1">
      <alignment horizontal="center" vertical="center"/>
    </xf>
    <xf numFmtId="14" fontId="2" fillId="6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9FFB-32DE-4645-949B-FF98E33C1B10}">
  <dimension ref="A1:X233"/>
  <sheetViews>
    <sheetView tabSelected="1" workbookViewId="0">
      <selection activeCell="E12" sqref="E12"/>
    </sheetView>
  </sheetViews>
  <sheetFormatPr baseColWidth="10" defaultRowHeight="16" x14ac:dyDescent="0.2"/>
  <sheetData>
    <row r="1" spans="1:24" x14ac:dyDescent="0.2">
      <c r="A1" s="12" t="s">
        <v>7</v>
      </c>
      <c r="B1" s="13" t="s">
        <v>8</v>
      </c>
      <c r="C1" s="14" t="s">
        <v>9</v>
      </c>
      <c r="D1" s="15" t="s">
        <v>10</v>
      </c>
      <c r="E1" s="16" t="s">
        <v>11</v>
      </c>
      <c r="F1" s="17" t="s">
        <v>12</v>
      </c>
      <c r="G1" s="17" t="s">
        <v>13</v>
      </c>
      <c r="H1" s="18" t="s">
        <v>14</v>
      </c>
      <c r="I1" s="17" t="s">
        <v>15</v>
      </c>
      <c r="J1" s="17" t="s">
        <v>16</v>
      </c>
      <c r="K1" s="17" t="s">
        <v>17</v>
      </c>
      <c r="L1" s="17" t="s">
        <v>18</v>
      </c>
      <c r="M1" s="17" t="s">
        <v>19</v>
      </c>
      <c r="N1" s="17" t="s">
        <v>20</v>
      </c>
      <c r="O1" s="19" t="s">
        <v>21</v>
      </c>
      <c r="P1" s="19" t="s">
        <v>22</v>
      </c>
      <c r="Q1" s="19" t="s">
        <v>23</v>
      </c>
      <c r="R1" s="20" t="s">
        <v>24</v>
      </c>
      <c r="S1" s="20" t="s">
        <v>25</v>
      </c>
      <c r="T1" s="21" t="s">
        <v>26</v>
      </c>
      <c r="U1" s="21" t="s">
        <v>27</v>
      </c>
      <c r="V1" s="20" t="s">
        <v>28</v>
      </c>
      <c r="W1" s="20" t="s">
        <v>29</v>
      </c>
      <c r="X1" s="22" t="s">
        <v>30</v>
      </c>
    </row>
    <row r="2" spans="1:24" x14ac:dyDescent="0.2">
      <c r="A2" s="1" t="s">
        <v>0</v>
      </c>
      <c r="B2" s="2">
        <v>3</v>
      </c>
      <c r="C2" s="3">
        <v>1.911</v>
      </c>
      <c r="D2" s="4">
        <v>6.9800000000000001E-2</v>
      </c>
      <c r="E2" s="4">
        <v>8.8999999999999996E-2</v>
      </c>
      <c r="F2" s="2">
        <v>5000</v>
      </c>
      <c r="G2" s="2">
        <f>F2*E2</f>
        <v>445</v>
      </c>
      <c r="H2" s="5">
        <v>1</v>
      </c>
      <c r="I2" s="2">
        <v>1600</v>
      </c>
      <c r="J2" s="6">
        <v>5</v>
      </c>
      <c r="K2" s="7">
        <f>H2/F2</f>
        <v>2.0000000000000001E-4</v>
      </c>
      <c r="L2" s="8">
        <f>E2-D2</f>
        <v>1.9199999999999995E-2</v>
      </c>
      <c r="M2" s="7">
        <f>(PI()*E2*F2)/12</f>
        <v>116.50072757062149</v>
      </c>
      <c r="N2" s="7">
        <f>L2*K2</f>
        <v>3.8399999999999988E-6</v>
      </c>
      <c r="O2" s="4">
        <v>1E-3</v>
      </c>
      <c r="P2" s="4" t="s">
        <v>1</v>
      </c>
      <c r="Q2" s="4">
        <v>1.5E-3</v>
      </c>
      <c r="R2" s="4">
        <v>5.0000000000000001E-4</v>
      </c>
      <c r="S2" s="4" t="s">
        <v>1</v>
      </c>
      <c r="T2" s="9">
        <v>42941</v>
      </c>
      <c r="U2" s="10" t="s">
        <v>2</v>
      </c>
      <c r="V2" s="4">
        <v>5.0000000000000001E-4</v>
      </c>
      <c r="W2" s="11">
        <f>V2/C2</f>
        <v>2.6164311878597594E-4</v>
      </c>
      <c r="X2" s="2">
        <v>3</v>
      </c>
    </row>
    <row r="3" spans="1:24" x14ac:dyDescent="0.2">
      <c r="A3" s="1" t="s">
        <v>0</v>
      </c>
      <c r="B3" s="2">
        <v>3</v>
      </c>
      <c r="C3" s="3">
        <v>1.911</v>
      </c>
      <c r="D3" s="4">
        <v>6.9800000000000001E-2</v>
      </c>
      <c r="E3" s="4">
        <v>8.8999999999999996E-2</v>
      </c>
      <c r="F3" s="2">
        <v>5000</v>
      </c>
      <c r="G3" s="2">
        <f>F3*E3</f>
        <v>445</v>
      </c>
      <c r="H3" s="5">
        <v>0.8</v>
      </c>
      <c r="I3" s="2">
        <v>1500</v>
      </c>
      <c r="J3" s="6">
        <v>11</v>
      </c>
      <c r="K3" s="7">
        <f>H3/F3</f>
        <v>1.6000000000000001E-4</v>
      </c>
      <c r="L3" s="8">
        <f>E3-D3</f>
        <v>1.9199999999999995E-2</v>
      </c>
      <c r="M3" s="7">
        <f>(PI()*E3*F3)/12</f>
        <v>116.50072757062149</v>
      </c>
      <c r="N3" s="7">
        <f>L3*K3</f>
        <v>3.0719999999999996E-6</v>
      </c>
      <c r="O3" s="4">
        <v>2E-3</v>
      </c>
      <c r="P3" s="4" t="s">
        <v>1</v>
      </c>
      <c r="Q3" s="4">
        <v>5.0000000000000001E-4</v>
      </c>
      <c r="R3" s="4">
        <v>5.0000000000000001E-4</v>
      </c>
      <c r="S3" s="4" t="s">
        <v>1</v>
      </c>
      <c r="T3" s="9">
        <v>42227</v>
      </c>
      <c r="U3" s="10" t="s">
        <v>2</v>
      </c>
      <c r="V3" s="4">
        <v>2E-3</v>
      </c>
      <c r="W3" s="11">
        <f>V3/C3</f>
        <v>1.0465724751439038E-3</v>
      </c>
      <c r="X3" s="2">
        <v>3</v>
      </c>
    </row>
    <row r="4" spans="1:24" x14ac:dyDescent="0.2">
      <c r="A4" s="1" t="s">
        <v>0</v>
      </c>
      <c r="B4" s="2">
        <v>3</v>
      </c>
      <c r="C4" s="3">
        <v>1.911</v>
      </c>
      <c r="D4" s="4">
        <v>6.9800000000000001E-2</v>
      </c>
      <c r="E4" s="4">
        <v>8.8999999999999996E-2</v>
      </c>
      <c r="F4" s="2">
        <v>5000</v>
      </c>
      <c r="G4" s="2">
        <f>F4*E4</f>
        <v>445</v>
      </c>
      <c r="H4" s="5">
        <v>0.8</v>
      </c>
      <c r="I4" s="2">
        <v>1500</v>
      </c>
      <c r="J4" s="6">
        <v>10</v>
      </c>
      <c r="K4" s="7">
        <f>H4/F4</f>
        <v>1.6000000000000001E-4</v>
      </c>
      <c r="L4" s="8">
        <f>E4-D4</f>
        <v>1.9199999999999995E-2</v>
      </c>
      <c r="M4" s="7">
        <f>(PI()*E4*F4)/12</f>
        <v>116.50072757062149</v>
      </c>
      <c r="N4" s="7">
        <f>L4*K4</f>
        <v>3.0719999999999996E-6</v>
      </c>
      <c r="O4" s="4">
        <v>1E-3</v>
      </c>
      <c r="P4" s="4" t="s">
        <v>1</v>
      </c>
      <c r="Q4" s="4">
        <v>1.5E-3</v>
      </c>
      <c r="R4" s="4">
        <v>5.0000000000000001E-4</v>
      </c>
      <c r="S4" s="4" t="s">
        <v>1</v>
      </c>
      <c r="T4" s="9">
        <v>42227</v>
      </c>
      <c r="U4" s="10" t="s">
        <v>2</v>
      </c>
      <c r="V4" s="4">
        <v>2E-3</v>
      </c>
      <c r="W4" s="11">
        <f>V4/C4</f>
        <v>1.0465724751439038E-3</v>
      </c>
      <c r="X4" s="2">
        <v>3</v>
      </c>
    </row>
    <row r="5" spans="1:24" x14ac:dyDescent="0.2">
      <c r="A5" s="1" t="s">
        <v>0</v>
      </c>
      <c r="B5" s="2">
        <v>3</v>
      </c>
      <c r="C5" s="3">
        <v>1.911</v>
      </c>
      <c r="D5" s="4">
        <v>6.9800000000000001E-2</v>
      </c>
      <c r="E5" s="4">
        <v>8.8999999999999996E-2</v>
      </c>
      <c r="F5" s="2">
        <v>5000</v>
      </c>
      <c r="G5" s="2">
        <f>F5*E5</f>
        <v>445</v>
      </c>
      <c r="H5" s="5">
        <v>0.8</v>
      </c>
      <c r="I5" s="2">
        <v>1500</v>
      </c>
      <c r="J5" s="6">
        <v>8</v>
      </c>
      <c r="K5" s="7">
        <f>H5/F5</f>
        <v>1.6000000000000001E-4</v>
      </c>
      <c r="L5" s="8">
        <f>E5-D5</f>
        <v>1.9199999999999995E-2</v>
      </c>
      <c r="M5" s="7">
        <f>(PI()*E5*F5)/12</f>
        <v>116.50072757062149</v>
      </c>
      <c r="N5" s="7">
        <f>L5*K5</f>
        <v>3.0719999999999996E-6</v>
      </c>
      <c r="O5" s="4">
        <v>1.5E-3</v>
      </c>
      <c r="P5" s="4" t="s">
        <v>1</v>
      </c>
      <c r="Q5" s="4">
        <v>1E-3</v>
      </c>
      <c r="R5" s="4">
        <v>5.0000000000000001E-4</v>
      </c>
      <c r="S5" s="4" t="s">
        <v>1</v>
      </c>
      <c r="T5" s="9">
        <v>42550</v>
      </c>
      <c r="U5" s="10" t="s">
        <v>2</v>
      </c>
      <c r="V5" s="4">
        <v>2E-3</v>
      </c>
      <c r="W5" s="11">
        <f>V5/C5</f>
        <v>1.0465724751439038E-3</v>
      </c>
      <c r="X5" s="2">
        <v>3</v>
      </c>
    </row>
    <row r="6" spans="1:24" x14ac:dyDescent="0.2">
      <c r="A6" s="1" t="s">
        <v>0</v>
      </c>
      <c r="B6" s="2">
        <v>3</v>
      </c>
      <c r="C6" s="3">
        <v>1.911</v>
      </c>
      <c r="D6" s="4">
        <v>6.9800000000000001E-2</v>
      </c>
      <c r="E6" s="4">
        <v>8.8999999999999996E-2</v>
      </c>
      <c r="F6" s="2">
        <v>5000</v>
      </c>
      <c r="G6" s="2">
        <f>F6*E6</f>
        <v>445</v>
      </c>
      <c r="H6" s="5">
        <v>1.2</v>
      </c>
      <c r="I6" s="2">
        <v>1500</v>
      </c>
      <c r="J6" s="6">
        <v>2</v>
      </c>
      <c r="K6" s="7">
        <f>H6/F6</f>
        <v>2.3999999999999998E-4</v>
      </c>
      <c r="L6" s="8">
        <f>E6-D6</f>
        <v>1.9199999999999995E-2</v>
      </c>
      <c r="M6" s="7">
        <f>(PI()*E6*F6)/12</f>
        <v>116.50072757062149</v>
      </c>
      <c r="N6" s="7">
        <f>L6*K6</f>
        <v>4.6079999999999981E-6</v>
      </c>
      <c r="O6" s="4">
        <v>5.0000000000000001E-4</v>
      </c>
      <c r="P6" s="4" t="s">
        <v>1</v>
      </c>
      <c r="Q6" s="4">
        <v>1E-3</v>
      </c>
      <c r="R6" s="4">
        <v>5.0000000000000001E-4</v>
      </c>
      <c r="S6" s="4" t="s">
        <v>1</v>
      </c>
      <c r="T6" s="9">
        <v>42683</v>
      </c>
      <c r="U6" s="10" t="s">
        <v>2</v>
      </c>
      <c r="V6" s="4">
        <v>2E-3</v>
      </c>
      <c r="W6" s="11">
        <f>V6/C6</f>
        <v>1.0465724751439038E-3</v>
      </c>
      <c r="X6" s="2">
        <v>3</v>
      </c>
    </row>
    <row r="7" spans="1:24" x14ac:dyDescent="0.2">
      <c r="A7" s="1" t="s">
        <v>0</v>
      </c>
      <c r="B7" s="2">
        <v>3</v>
      </c>
      <c r="C7" s="3">
        <v>1.911</v>
      </c>
      <c r="D7" s="4">
        <v>6.9800000000000001E-2</v>
      </c>
      <c r="E7" s="4">
        <v>8.8999999999999996E-2</v>
      </c>
      <c r="F7" s="2">
        <v>5000</v>
      </c>
      <c r="G7" s="2">
        <f>F7*E7</f>
        <v>445</v>
      </c>
      <c r="H7" s="5">
        <v>0.8</v>
      </c>
      <c r="I7" s="2">
        <v>1600</v>
      </c>
      <c r="J7" s="6">
        <v>1</v>
      </c>
      <c r="K7" s="7">
        <f>H7/F7</f>
        <v>1.6000000000000001E-4</v>
      </c>
      <c r="L7" s="8">
        <f>E7-D7</f>
        <v>1.9199999999999995E-2</v>
      </c>
      <c r="M7" s="7">
        <f>(PI()*E7*F7)/12</f>
        <v>116.50072757062149</v>
      </c>
      <c r="N7" s="7">
        <f>L7*K7</f>
        <v>3.0719999999999996E-6</v>
      </c>
      <c r="O7" s="4">
        <v>5.0000000000000001E-4</v>
      </c>
      <c r="P7" s="4" t="s">
        <v>1</v>
      </c>
      <c r="Q7" s="4">
        <v>2E-3</v>
      </c>
      <c r="R7" s="4">
        <v>5.0000000000000001E-4</v>
      </c>
      <c r="S7" s="4" t="s">
        <v>1</v>
      </c>
      <c r="T7" s="9">
        <v>42885</v>
      </c>
      <c r="U7" s="10" t="s">
        <v>2</v>
      </c>
      <c r="V7" s="4">
        <v>2E-3</v>
      </c>
      <c r="W7" s="11">
        <f>V7/C7</f>
        <v>1.0465724751439038E-3</v>
      </c>
      <c r="X7" s="2">
        <v>3</v>
      </c>
    </row>
    <row r="8" spans="1:24" x14ac:dyDescent="0.2">
      <c r="A8" s="1" t="s">
        <v>0</v>
      </c>
      <c r="B8" s="2">
        <v>3</v>
      </c>
      <c r="C8" s="3">
        <v>1.911</v>
      </c>
      <c r="D8" s="4">
        <v>6.9800000000000001E-2</v>
      </c>
      <c r="E8" s="4">
        <v>8.8999999999999996E-2</v>
      </c>
      <c r="F8" s="2">
        <v>5000</v>
      </c>
      <c r="G8" s="2">
        <f>F8*E8</f>
        <v>445</v>
      </c>
      <c r="H8" s="5">
        <v>0.8</v>
      </c>
      <c r="I8" s="2">
        <v>1500</v>
      </c>
      <c r="J8" s="6">
        <v>12</v>
      </c>
      <c r="K8" s="7">
        <f>H8/F8</f>
        <v>1.6000000000000001E-4</v>
      </c>
      <c r="L8" s="8">
        <f>E8-D8</f>
        <v>1.9199999999999995E-2</v>
      </c>
      <c r="M8" s="7">
        <f>(PI()*E8*F8)/12</f>
        <v>116.50072757062149</v>
      </c>
      <c r="N8" s="7">
        <f>L8*K8</f>
        <v>3.0719999999999996E-6</v>
      </c>
      <c r="O8" s="4">
        <v>5.0000000000000001E-4</v>
      </c>
      <c r="P8" s="4" t="s">
        <v>1</v>
      </c>
      <c r="Q8" s="4">
        <v>1.5E-3</v>
      </c>
      <c r="R8" s="4">
        <v>2E-3</v>
      </c>
      <c r="S8" s="4" t="s">
        <v>1</v>
      </c>
      <c r="T8" s="9">
        <v>42271</v>
      </c>
      <c r="U8" s="10" t="s">
        <v>2</v>
      </c>
      <c r="V8" s="4">
        <v>2.5000000000000001E-3</v>
      </c>
      <c r="W8" s="11">
        <f>V8/C8</f>
        <v>1.3082155939298796E-3</v>
      </c>
      <c r="X8" s="2">
        <v>3</v>
      </c>
    </row>
    <row r="9" spans="1:24" x14ac:dyDescent="0.2">
      <c r="A9" s="1" t="s">
        <v>0</v>
      </c>
      <c r="B9" s="2">
        <v>3</v>
      </c>
      <c r="C9" s="3">
        <v>1.911</v>
      </c>
      <c r="D9" s="4">
        <v>6.9800000000000001E-2</v>
      </c>
      <c r="E9" s="4">
        <v>8.8999999999999996E-2</v>
      </c>
      <c r="F9" s="2">
        <v>5000</v>
      </c>
      <c r="G9" s="2">
        <f>F9*E9</f>
        <v>445</v>
      </c>
      <c r="H9" s="5">
        <v>1.2</v>
      </c>
      <c r="I9" s="2">
        <v>1500</v>
      </c>
      <c r="J9" s="6">
        <v>3</v>
      </c>
      <c r="K9" s="7">
        <f>H9/F9</f>
        <v>2.3999999999999998E-4</v>
      </c>
      <c r="L9" s="8">
        <f>E9-D9</f>
        <v>1.9199999999999995E-2</v>
      </c>
      <c r="M9" s="7">
        <f>(PI()*E9*F9)/12</f>
        <v>116.50072757062149</v>
      </c>
      <c r="N9" s="7">
        <f>L9*K9</f>
        <v>4.6079999999999981E-6</v>
      </c>
      <c r="O9" s="4">
        <v>5.0000000000000001E-4</v>
      </c>
      <c r="P9" s="4" t="s">
        <v>1</v>
      </c>
      <c r="Q9" s="4">
        <v>1E-3</v>
      </c>
      <c r="R9" s="4">
        <v>1E-3</v>
      </c>
      <c r="S9" s="4" t="s">
        <v>1</v>
      </c>
      <c r="T9" s="9">
        <v>42683</v>
      </c>
      <c r="U9" s="10" t="s">
        <v>2</v>
      </c>
      <c r="V9" s="4">
        <v>2.5000000000000001E-3</v>
      </c>
      <c r="W9" s="11">
        <f>V9/C9</f>
        <v>1.3082155939298796E-3</v>
      </c>
      <c r="X9" s="2">
        <v>3</v>
      </c>
    </row>
    <row r="10" spans="1:24" x14ac:dyDescent="0.2">
      <c r="A10" s="1" t="s">
        <v>0</v>
      </c>
      <c r="B10" s="2">
        <v>3</v>
      </c>
      <c r="C10" s="3">
        <v>1.911</v>
      </c>
      <c r="D10" s="4">
        <v>6.9800000000000001E-2</v>
      </c>
      <c r="E10" s="4">
        <v>8.8999999999999996E-2</v>
      </c>
      <c r="F10" s="2">
        <v>5000</v>
      </c>
      <c r="G10" s="2">
        <f>F10*E10</f>
        <v>445</v>
      </c>
      <c r="H10" s="5">
        <v>0.8</v>
      </c>
      <c r="I10" s="2">
        <v>1500</v>
      </c>
      <c r="J10" s="6">
        <v>4</v>
      </c>
      <c r="K10" s="7">
        <f>H10/F10</f>
        <v>1.6000000000000001E-4</v>
      </c>
      <c r="L10" s="8">
        <f>E10-D10</f>
        <v>1.9199999999999995E-2</v>
      </c>
      <c r="M10" s="7">
        <f>(PI()*E10*F10)/12</f>
        <v>116.50072757062149</v>
      </c>
      <c r="N10" s="7">
        <f>L10*K10</f>
        <v>3.0719999999999996E-6</v>
      </c>
      <c r="O10" s="4">
        <v>5.0000000000000001E-4</v>
      </c>
      <c r="P10" s="4" t="s">
        <v>1</v>
      </c>
      <c r="Q10" s="4">
        <v>2E-3</v>
      </c>
      <c r="R10" s="4">
        <v>1.5E-3</v>
      </c>
      <c r="S10" s="4" t="s">
        <v>1</v>
      </c>
      <c r="T10" s="9">
        <v>42292</v>
      </c>
      <c r="U10" s="10" t="s">
        <v>2</v>
      </c>
      <c r="V10" s="4">
        <v>3.0000000000000001E-3</v>
      </c>
      <c r="W10" s="11">
        <f>V10/C10</f>
        <v>1.5698587127158557E-3</v>
      </c>
      <c r="X10" s="2">
        <v>3</v>
      </c>
    </row>
    <row r="11" spans="1:24" x14ac:dyDescent="0.2">
      <c r="A11" s="1" t="s">
        <v>0</v>
      </c>
      <c r="B11" s="2">
        <v>3</v>
      </c>
      <c r="C11" s="3">
        <v>1.911</v>
      </c>
      <c r="D11" s="4">
        <v>6.9800000000000001E-2</v>
      </c>
      <c r="E11" s="4">
        <v>8.8999999999999996E-2</v>
      </c>
      <c r="F11" s="2">
        <v>5000</v>
      </c>
      <c r="G11" s="2">
        <f>F11*E11</f>
        <v>445</v>
      </c>
      <c r="H11" s="5">
        <v>1.2</v>
      </c>
      <c r="I11" s="2">
        <v>1500</v>
      </c>
      <c r="J11" s="6">
        <v>1</v>
      </c>
      <c r="K11" s="7">
        <f>H11/F11</f>
        <v>2.3999999999999998E-4</v>
      </c>
      <c r="L11" s="8">
        <f>E11-D11</f>
        <v>1.9199999999999995E-2</v>
      </c>
      <c r="M11" s="7">
        <f>(PI()*E11*F11)/12</f>
        <v>116.50072757062149</v>
      </c>
      <c r="N11" s="7">
        <f>L11*K11</f>
        <v>4.6079999999999981E-6</v>
      </c>
      <c r="O11" s="4">
        <v>1E-3</v>
      </c>
      <c r="P11" s="4" t="s">
        <v>1</v>
      </c>
      <c r="Q11" s="4">
        <v>1E-3</v>
      </c>
      <c r="R11" s="4">
        <v>1E-3</v>
      </c>
      <c r="S11" s="4" t="s">
        <v>1</v>
      </c>
      <c r="T11" s="9">
        <v>42683</v>
      </c>
      <c r="U11" s="10" t="s">
        <v>2</v>
      </c>
      <c r="V11" s="4">
        <v>3.0000000000000001E-3</v>
      </c>
      <c r="W11" s="11">
        <f>V11/C11</f>
        <v>1.5698587127158557E-3</v>
      </c>
      <c r="X11" s="2">
        <v>3</v>
      </c>
    </row>
    <row r="12" spans="1:24" x14ac:dyDescent="0.2">
      <c r="A12" s="1" t="s">
        <v>0</v>
      </c>
      <c r="B12" s="2">
        <v>3</v>
      </c>
      <c r="C12" s="3">
        <v>1.911</v>
      </c>
      <c r="D12" s="4">
        <v>6.9800000000000001E-2</v>
      </c>
      <c r="E12" s="4">
        <v>8.8999999999999996E-2</v>
      </c>
      <c r="F12" s="2">
        <v>5000</v>
      </c>
      <c r="G12" s="2">
        <f>F12*E12</f>
        <v>445</v>
      </c>
      <c r="H12" s="5">
        <v>1</v>
      </c>
      <c r="I12" s="2">
        <v>1600</v>
      </c>
      <c r="J12" s="6">
        <v>7</v>
      </c>
      <c r="K12" s="7">
        <f>H12/F12</f>
        <v>2.0000000000000001E-4</v>
      </c>
      <c r="L12" s="8">
        <f>E12-D12</f>
        <v>1.9199999999999995E-2</v>
      </c>
      <c r="M12" s="7">
        <f>(PI()*E12*F12)/12</f>
        <v>116.50072757062149</v>
      </c>
      <c r="N12" s="7">
        <f>L12*K12</f>
        <v>3.8399999999999988E-6</v>
      </c>
      <c r="O12" s="4">
        <v>2E-3</v>
      </c>
      <c r="P12" s="4" t="s">
        <v>1</v>
      </c>
      <c r="Q12" s="4">
        <v>1.5E-3</v>
      </c>
      <c r="R12" s="4">
        <v>1.5E-3</v>
      </c>
      <c r="S12" s="4" t="s">
        <v>1</v>
      </c>
      <c r="T12" s="9">
        <v>42888</v>
      </c>
      <c r="U12" s="10" t="s">
        <v>2</v>
      </c>
      <c r="V12" s="4">
        <v>3.0000000000000001E-3</v>
      </c>
      <c r="W12" s="11">
        <f>V12/C12</f>
        <v>1.5698587127158557E-3</v>
      </c>
      <c r="X12" s="2">
        <v>3</v>
      </c>
    </row>
    <row r="13" spans="1:24" x14ac:dyDescent="0.2">
      <c r="A13" s="1" t="s">
        <v>0</v>
      </c>
      <c r="B13" s="2">
        <v>3</v>
      </c>
      <c r="C13" s="3">
        <v>1.911</v>
      </c>
      <c r="D13" s="4">
        <v>6.9800000000000001E-2</v>
      </c>
      <c r="E13" s="4">
        <v>8.8999999999999996E-2</v>
      </c>
      <c r="F13" s="2">
        <v>5000</v>
      </c>
      <c r="G13" s="2">
        <f>F13*E13</f>
        <v>445</v>
      </c>
      <c r="H13" s="5">
        <v>1</v>
      </c>
      <c r="I13" s="2">
        <v>1500</v>
      </c>
      <c r="J13" s="6">
        <v>3</v>
      </c>
      <c r="K13" s="7">
        <f>H13/F13</f>
        <v>2.0000000000000001E-4</v>
      </c>
      <c r="L13" s="8">
        <f>E13-D13</f>
        <v>1.9199999999999995E-2</v>
      </c>
      <c r="M13" s="7">
        <f>(PI()*E13*F13)/12</f>
        <v>116.50072757062149</v>
      </c>
      <c r="N13" s="7">
        <f>L13*K13</f>
        <v>3.8399999999999988E-6</v>
      </c>
      <c r="O13" s="4">
        <v>5.0000000000000001E-4</v>
      </c>
      <c r="P13" s="4" t="s">
        <v>1</v>
      </c>
      <c r="Q13" s="4">
        <v>5.0000000000000001E-4</v>
      </c>
      <c r="R13" s="4">
        <v>5.0000000000000001E-4</v>
      </c>
      <c r="S13" s="4" t="s">
        <v>1</v>
      </c>
      <c r="T13" s="9">
        <v>42598</v>
      </c>
      <c r="U13" s="10" t="s">
        <v>2</v>
      </c>
      <c r="V13" s="4">
        <v>3.5000000000000001E-3</v>
      </c>
      <c r="W13" s="11">
        <f>V13/C13</f>
        <v>1.8315018315018315E-3</v>
      </c>
      <c r="X13" s="2">
        <v>3</v>
      </c>
    </row>
    <row r="14" spans="1:24" x14ac:dyDescent="0.2">
      <c r="A14" s="1" t="s">
        <v>0</v>
      </c>
      <c r="B14" s="2">
        <v>3</v>
      </c>
      <c r="C14" s="3">
        <v>1.911</v>
      </c>
      <c r="D14" s="4">
        <v>6.9800000000000001E-2</v>
      </c>
      <c r="E14" s="4">
        <v>8.8999999999999996E-2</v>
      </c>
      <c r="F14" s="2">
        <v>5000</v>
      </c>
      <c r="G14" s="2">
        <f>F14*E14</f>
        <v>445</v>
      </c>
      <c r="H14" s="5">
        <v>1</v>
      </c>
      <c r="I14" s="2">
        <v>1500</v>
      </c>
      <c r="J14" s="6">
        <v>4</v>
      </c>
      <c r="K14" s="7">
        <f>H14/F14</f>
        <v>2.0000000000000001E-4</v>
      </c>
      <c r="L14" s="8">
        <f>E14-D14</f>
        <v>1.9199999999999995E-2</v>
      </c>
      <c r="M14" s="7">
        <f>(PI()*E14*F14)/12</f>
        <v>116.50072757062149</v>
      </c>
      <c r="N14" s="7">
        <f>L14*K14</f>
        <v>3.8399999999999988E-6</v>
      </c>
      <c r="O14" s="4">
        <v>5.0000000000000001E-4</v>
      </c>
      <c r="P14" s="4" t="s">
        <v>1</v>
      </c>
      <c r="Q14" s="4">
        <v>5.0000000000000001E-4</v>
      </c>
      <c r="R14" s="4">
        <v>5.0000000000000001E-4</v>
      </c>
      <c r="S14" s="4" t="s">
        <v>1</v>
      </c>
      <c r="T14" s="9">
        <v>42598</v>
      </c>
      <c r="U14" s="10" t="s">
        <v>2</v>
      </c>
      <c r="V14" s="4">
        <v>3.5000000000000001E-3</v>
      </c>
      <c r="W14" s="11">
        <f>V14/C14</f>
        <v>1.8315018315018315E-3</v>
      </c>
      <c r="X14" s="2">
        <v>3</v>
      </c>
    </row>
    <row r="15" spans="1:24" x14ac:dyDescent="0.2">
      <c r="A15" s="1" t="s">
        <v>0</v>
      </c>
      <c r="B15" s="2">
        <v>3</v>
      </c>
      <c r="C15" s="3">
        <v>1.911</v>
      </c>
      <c r="D15" s="4">
        <v>6.9800000000000001E-2</v>
      </c>
      <c r="E15" s="4">
        <v>8.8999999999999996E-2</v>
      </c>
      <c r="F15" s="2">
        <v>5000</v>
      </c>
      <c r="G15" s="2">
        <f>F15*E15</f>
        <v>445</v>
      </c>
      <c r="H15" s="5">
        <v>1</v>
      </c>
      <c r="I15" s="2">
        <v>1500</v>
      </c>
      <c r="J15" s="6">
        <v>5</v>
      </c>
      <c r="K15" s="7">
        <f>H15/F15</f>
        <v>2.0000000000000001E-4</v>
      </c>
      <c r="L15" s="8">
        <f>E15-D15</f>
        <v>1.9199999999999995E-2</v>
      </c>
      <c r="M15" s="7">
        <f>(PI()*E15*F15)/12</f>
        <v>116.50072757062149</v>
      </c>
      <c r="N15" s="7">
        <f>L15*K15</f>
        <v>3.8399999999999988E-6</v>
      </c>
      <c r="O15" s="4">
        <v>5.0000000000000001E-4</v>
      </c>
      <c r="P15" s="4" t="s">
        <v>1</v>
      </c>
      <c r="Q15" s="4">
        <v>1E-3</v>
      </c>
      <c r="R15" s="4">
        <v>5.0000000000000001E-4</v>
      </c>
      <c r="S15" s="4" t="s">
        <v>1</v>
      </c>
      <c r="T15" s="9">
        <v>42598</v>
      </c>
      <c r="U15" s="10" t="s">
        <v>2</v>
      </c>
      <c r="V15" s="4">
        <v>3.5000000000000001E-3</v>
      </c>
      <c r="W15" s="11">
        <f>V15/C15</f>
        <v>1.8315018315018315E-3</v>
      </c>
      <c r="X15" s="2">
        <v>3</v>
      </c>
    </row>
    <row r="16" spans="1:24" x14ac:dyDescent="0.2">
      <c r="A16" s="1" t="s">
        <v>0</v>
      </c>
      <c r="B16" s="2">
        <v>3</v>
      </c>
      <c r="C16" s="3">
        <v>1.911</v>
      </c>
      <c r="D16" s="4">
        <v>6.9800000000000001E-2</v>
      </c>
      <c r="E16" s="4">
        <v>8.8999999999999996E-2</v>
      </c>
      <c r="F16" s="2">
        <v>5000</v>
      </c>
      <c r="G16" s="2">
        <f>F16*E16</f>
        <v>445</v>
      </c>
      <c r="H16" s="5">
        <v>1</v>
      </c>
      <c r="I16" s="2">
        <v>1500</v>
      </c>
      <c r="J16" s="6">
        <v>2</v>
      </c>
      <c r="K16" s="7">
        <f>H16/F16</f>
        <v>2.0000000000000001E-4</v>
      </c>
      <c r="L16" s="8">
        <f>E16-D16</f>
        <v>1.9199999999999995E-2</v>
      </c>
      <c r="M16" s="7">
        <f>(PI()*E16*F16)/12</f>
        <v>116.50072757062149</v>
      </c>
      <c r="N16" s="7">
        <f>L16*K16</f>
        <v>3.8399999999999988E-6</v>
      </c>
      <c r="O16" s="4">
        <v>5.0000000000000001E-4</v>
      </c>
      <c r="P16" s="4" t="s">
        <v>1</v>
      </c>
      <c r="Q16" s="4">
        <v>2E-3</v>
      </c>
      <c r="R16" s="4">
        <v>5.0000000000000001E-4</v>
      </c>
      <c r="S16" s="4" t="s">
        <v>1</v>
      </c>
      <c r="T16" s="9">
        <v>42598</v>
      </c>
      <c r="U16" s="10" t="s">
        <v>2</v>
      </c>
      <c r="V16" s="4">
        <v>3.5000000000000001E-3</v>
      </c>
      <c r="W16" s="11">
        <f>V16/C16</f>
        <v>1.8315018315018315E-3</v>
      </c>
      <c r="X16" s="2">
        <v>3</v>
      </c>
    </row>
    <row r="17" spans="1:24" x14ac:dyDescent="0.2">
      <c r="A17" s="1" t="s">
        <v>0</v>
      </c>
      <c r="B17" s="2">
        <v>3</v>
      </c>
      <c r="C17" s="3">
        <v>1.911</v>
      </c>
      <c r="D17" s="4">
        <v>6.9800000000000001E-2</v>
      </c>
      <c r="E17" s="4">
        <v>8.8999999999999996E-2</v>
      </c>
      <c r="F17" s="2">
        <v>5000</v>
      </c>
      <c r="G17" s="2">
        <f>F17*E17</f>
        <v>445</v>
      </c>
      <c r="H17" s="5">
        <v>0.8</v>
      </c>
      <c r="I17" s="2">
        <v>1600</v>
      </c>
      <c r="J17" s="6">
        <v>2</v>
      </c>
      <c r="K17" s="7">
        <f>H17/F17</f>
        <v>1.6000000000000001E-4</v>
      </c>
      <c r="L17" s="8">
        <f>E17-D17</f>
        <v>1.9199999999999995E-2</v>
      </c>
      <c r="M17" s="7">
        <f>(PI()*E17*F17)/12</f>
        <v>116.50072757062149</v>
      </c>
      <c r="N17" s="7">
        <f>L17*K17</f>
        <v>3.0719999999999996E-6</v>
      </c>
      <c r="O17" s="4">
        <v>5.0000000000000001E-4</v>
      </c>
      <c r="P17" s="4" t="s">
        <v>1</v>
      </c>
      <c r="Q17" s="4">
        <v>2E-3</v>
      </c>
      <c r="R17" s="4">
        <v>1E-3</v>
      </c>
      <c r="S17" s="4" t="s">
        <v>1</v>
      </c>
      <c r="T17" s="9">
        <v>42885</v>
      </c>
      <c r="U17" s="10" t="s">
        <v>2</v>
      </c>
      <c r="V17" s="4">
        <v>3.5000000000000001E-3</v>
      </c>
      <c r="W17" s="11">
        <f>V17/C17</f>
        <v>1.8315018315018315E-3</v>
      </c>
      <c r="X17" s="2">
        <v>3</v>
      </c>
    </row>
    <row r="18" spans="1:24" x14ac:dyDescent="0.2">
      <c r="A18" s="1" t="s">
        <v>0</v>
      </c>
      <c r="B18" s="2">
        <v>3</v>
      </c>
      <c r="C18" s="3">
        <v>1.911</v>
      </c>
      <c r="D18" s="4">
        <v>6.9800000000000001E-2</v>
      </c>
      <c r="E18" s="4">
        <v>8.8999999999999996E-2</v>
      </c>
      <c r="F18" s="2">
        <v>5000</v>
      </c>
      <c r="G18" s="2">
        <f>F18*E18</f>
        <v>445</v>
      </c>
      <c r="H18" s="5">
        <v>1</v>
      </c>
      <c r="I18" s="2">
        <v>1500</v>
      </c>
      <c r="J18" s="6">
        <v>1</v>
      </c>
      <c r="K18" s="7">
        <f>H18/F18</f>
        <v>2.0000000000000001E-4</v>
      </c>
      <c r="L18" s="8">
        <f>E18-D18</f>
        <v>1.9199999999999995E-2</v>
      </c>
      <c r="M18" s="7">
        <f>(PI()*E18*F18)/12</f>
        <v>116.50072757062149</v>
      </c>
      <c r="N18" s="7">
        <f>L18*K18</f>
        <v>3.8399999999999988E-6</v>
      </c>
      <c r="O18" s="4">
        <v>1E-3</v>
      </c>
      <c r="P18" s="4" t="s">
        <v>1</v>
      </c>
      <c r="Q18" s="4">
        <v>1.5E-3</v>
      </c>
      <c r="R18" s="4">
        <v>1.5E-3</v>
      </c>
      <c r="S18" s="4" t="s">
        <v>1</v>
      </c>
      <c r="T18" s="9">
        <v>42628</v>
      </c>
      <c r="U18" s="10" t="s">
        <v>2</v>
      </c>
      <c r="V18" s="4">
        <v>4.0000000000000001E-3</v>
      </c>
      <c r="W18" s="11">
        <f>V18/C18</f>
        <v>2.0931449502878076E-3</v>
      </c>
      <c r="X18" s="2">
        <v>3</v>
      </c>
    </row>
    <row r="19" spans="1:24" x14ac:dyDescent="0.2">
      <c r="A19" s="1" t="s">
        <v>0</v>
      </c>
      <c r="B19" s="2">
        <v>3</v>
      </c>
      <c r="C19" s="3">
        <v>1.911</v>
      </c>
      <c r="D19" s="4">
        <v>6.9800000000000001E-2</v>
      </c>
      <c r="E19" s="4">
        <v>8.8999999999999996E-2</v>
      </c>
      <c r="F19" s="2">
        <v>5000</v>
      </c>
      <c r="G19" s="2">
        <f>F19*E19</f>
        <v>445</v>
      </c>
      <c r="H19" s="5">
        <v>1</v>
      </c>
      <c r="I19" s="2">
        <v>1500</v>
      </c>
      <c r="J19" s="6">
        <v>2</v>
      </c>
      <c r="K19" s="7">
        <f>H19/F19</f>
        <v>2.0000000000000001E-4</v>
      </c>
      <c r="L19" s="8">
        <f>E19-D19</f>
        <v>1.9199999999999995E-2</v>
      </c>
      <c r="M19" s="7">
        <f>(PI()*E19*F19)/12</f>
        <v>116.50072757062149</v>
      </c>
      <c r="N19" s="7">
        <f>L19*K19</f>
        <v>3.8399999999999988E-6</v>
      </c>
      <c r="O19" s="4">
        <v>1E-3</v>
      </c>
      <c r="P19" s="4" t="s">
        <v>1</v>
      </c>
      <c r="Q19" s="4">
        <v>1E-3</v>
      </c>
      <c r="R19" s="4">
        <v>1E-3</v>
      </c>
      <c r="S19" s="4" t="s">
        <v>1</v>
      </c>
      <c r="T19" s="9">
        <v>42678</v>
      </c>
      <c r="U19" s="10" t="s">
        <v>2</v>
      </c>
      <c r="V19" s="4">
        <v>4.0000000000000001E-3</v>
      </c>
      <c r="W19" s="11">
        <f>V19/C19</f>
        <v>2.0931449502878076E-3</v>
      </c>
      <c r="X19" s="2">
        <v>3</v>
      </c>
    </row>
    <row r="20" spans="1:24" x14ac:dyDescent="0.2">
      <c r="A20" s="1" t="s">
        <v>0</v>
      </c>
      <c r="B20" s="2">
        <v>3</v>
      </c>
      <c r="C20" s="3">
        <v>1.911</v>
      </c>
      <c r="D20" s="4">
        <v>6.9800000000000001E-2</v>
      </c>
      <c r="E20" s="4">
        <v>8.8999999999999996E-2</v>
      </c>
      <c r="F20" s="2">
        <v>5000</v>
      </c>
      <c r="G20" s="2">
        <f>F20*E20</f>
        <v>445</v>
      </c>
      <c r="H20" s="5">
        <v>1</v>
      </c>
      <c r="I20" s="2">
        <v>1500</v>
      </c>
      <c r="J20" s="6">
        <v>3</v>
      </c>
      <c r="K20" s="7">
        <f>H20/F20</f>
        <v>2.0000000000000001E-4</v>
      </c>
      <c r="L20" s="8">
        <f>E20-D20</f>
        <v>1.9199999999999995E-2</v>
      </c>
      <c r="M20" s="7">
        <f>(PI()*E20*F20)/12</f>
        <v>116.50072757062149</v>
      </c>
      <c r="N20" s="7">
        <f>L20*K20</f>
        <v>3.8399999999999988E-6</v>
      </c>
      <c r="O20" s="4">
        <v>1E-3</v>
      </c>
      <c r="P20" s="4" t="s">
        <v>1</v>
      </c>
      <c r="Q20" s="4">
        <v>1E-3</v>
      </c>
      <c r="R20" s="4">
        <v>1E-3</v>
      </c>
      <c r="S20" s="4" t="s">
        <v>1</v>
      </c>
      <c r="T20" s="9">
        <v>42683</v>
      </c>
      <c r="U20" s="10" t="s">
        <v>2</v>
      </c>
      <c r="V20" s="4">
        <v>4.0000000000000001E-3</v>
      </c>
      <c r="W20" s="11">
        <f>V20/C20</f>
        <v>2.0931449502878076E-3</v>
      </c>
      <c r="X20" s="2">
        <v>3</v>
      </c>
    </row>
    <row r="21" spans="1:24" x14ac:dyDescent="0.2">
      <c r="A21" s="1" t="s">
        <v>0</v>
      </c>
      <c r="B21" s="2">
        <v>3</v>
      </c>
      <c r="C21" s="3">
        <v>1.911</v>
      </c>
      <c r="D21" s="4">
        <v>6.9800000000000001E-2</v>
      </c>
      <c r="E21" s="4">
        <v>8.8999999999999996E-2</v>
      </c>
      <c r="F21" s="2">
        <v>5000</v>
      </c>
      <c r="G21" s="2">
        <f>F21*E21</f>
        <v>445</v>
      </c>
      <c r="H21" s="5">
        <v>0.8</v>
      </c>
      <c r="I21" s="2">
        <v>1600</v>
      </c>
      <c r="J21" s="6">
        <v>6</v>
      </c>
      <c r="K21" s="7">
        <f>H21/F21</f>
        <v>1.6000000000000001E-4</v>
      </c>
      <c r="L21" s="8">
        <f>E21-D21</f>
        <v>1.9199999999999995E-2</v>
      </c>
      <c r="M21" s="7">
        <f>(PI()*E21*F21)/12</f>
        <v>116.50072757062149</v>
      </c>
      <c r="N21" s="7">
        <f>L21*K21</f>
        <v>3.0719999999999996E-6</v>
      </c>
      <c r="O21" s="4">
        <v>5.0000000000000001E-4</v>
      </c>
      <c r="P21" s="4" t="s">
        <v>1</v>
      </c>
      <c r="Q21" s="4">
        <v>1.5E-3</v>
      </c>
      <c r="R21" s="4">
        <v>6.9999999999999999E-4</v>
      </c>
      <c r="S21" s="4" t="s">
        <v>1</v>
      </c>
      <c r="T21" s="9">
        <v>42808</v>
      </c>
      <c r="U21" s="10" t="s">
        <v>2</v>
      </c>
      <c r="V21" s="4">
        <v>4.0000000000000001E-3</v>
      </c>
      <c r="W21" s="11">
        <f>V21/C21</f>
        <v>2.0931449502878076E-3</v>
      </c>
      <c r="X21" s="2">
        <v>3</v>
      </c>
    </row>
    <row r="22" spans="1:24" x14ac:dyDescent="0.2">
      <c r="A22" s="1" t="s">
        <v>0</v>
      </c>
      <c r="B22" s="2">
        <v>3</v>
      </c>
      <c r="C22" s="3">
        <v>1.911</v>
      </c>
      <c r="D22" s="4">
        <v>6.9800000000000001E-2</v>
      </c>
      <c r="E22" s="4">
        <v>8.8999999999999996E-2</v>
      </c>
      <c r="F22" s="2">
        <v>5000</v>
      </c>
      <c r="G22" s="2">
        <f>F22*E22</f>
        <v>445</v>
      </c>
      <c r="H22" s="5">
        <v>1</v>
      </c>
      <c r="I22" s="2">
        <v>1600</v>
      </c>
      <c r="J22" s="6">
        <v>8</v>
      </c>
      <c r="K22" s="7">
        <f>H22/F22</f>
        <v>2.0000000000000001E-4</v>
      </c>
      <c r="L22" s="8">
        <f>E22-D22</f>
        <v>1.9199999999999995E-2</v>
      </c>
      <c r="M22" s="7">
        <f>(PI()*E22*F22)/12</f>
        <v>116.50072757062149</v>
      </c>
      <c r="N22" s="7">
        <f>L22*K22</f>
        <v>3.8399999999999988E-6</v>
      </c>
      <c r="O22" s="4">
        <v>5.0000000000000001E-4</v>
      </c>
      <c r="P22" s="4" t="s">
        <v>1</v>
      </c>
      <c r="Q22" s="4">
        <v>5.0000000000000001E-4</v>
      </c>
      <c r="R22" s="4">
        <v>1E-3</v>
      </c>
      <c r="S22" s="4" t="s">
        <v>1</v>
      </c>
      <c r="T22" s="9">
        <v>42888</v>
      </c>
      <c r="U22" s="10" t="s">
        <v>2</v>
      </c>
      <c r="V22" s="4">
        <v>4.0000000000000001E-3</v>
      </c>
      <c r="W22" s="11">
        <f>V22/C22</f>
        <v>2.0931449502878076E-3</v>
      </c>
      <c r="X22" s="2">
        <v>3</v>
      </c>
    </row>
    <row r="23" spans="1:24" x14ac:dyDescent="0.2">
      <c r="A23" s="1" t="s">
        <v>0</v>
      </c>
      <c r="B23" s="2">
        <v>3</v>
      </c>
      <c r="C23" s="3">
        <v>1.911</v>
      </c>
      <c r="D23" s="4">
        <v>6.9800000000000001E-2</v>
      </c>
      <c r="E23" s="4">
        <v>8.8999999999999996E-2</v>
      </c>
      <c r="F23" s="2">
        <v>5000</v>
      </c>
      <c r="G23" s="2">
        <f>F23*E23</f>
        <v>445</v>
      </c>
      <c r="H23" s="5">
        <v>0.8</v>
      </c>
      <c r="I23" s="2">
        <v>1500</v>
      </c>
      <c r="J23" s="6">
        <v>5</v>
      </c>
      <c r="K23" s="7">
        <f>H23/F23</f>
        <v>1.6000000000000001E-4</v>
      </c>
      <c r="L23" s="8">
        <f>E23-D23</f>
        <v>1.9199999999999995E-2</v>
      </c>
      <c r="M23" s="7">
        <f>(PI()*E23*F23)/12</f>
        <v>116.50072757062149</v>
      </c>
      <c r="N23" s="7">
        <f>L23*K23</f>
        <v>3.0719999999999996E-6</v>
      </c>
      <c r="O23" s="4">
        <v>1E-3</v>
      </c>
      <c r="P23" s="4" t="s">
        <v>1</v>
      </c>
      <c r="Q23" s="4">
        <v>2E-3</v>
      </c>
      <c r="R23" s="4">
        <v>1E-3</v>
      </c>
      <c r="S23" s="4" t="s">
        <v>1</v>
      </c>
      <c r="T23" s="9">
        <v>42292</v>
      </c>
      <c r="U23" s="10" t="s">
        <v>2</v>
      </c>
      <c r="V23" s="4">
        <v>5.0000000000000001E-3</v>
      </c>
      <c r="W23" s="11">
        <f>V23/C23</f>
        <v>2.6164311878597592E-3</v>
      </c>
      <c r="X23" s="2">
        <v>3</v>
      </c>
    </row>
    <row r="24" spans="1:24" x14ac:dyDescent="0.2">
      <c r="A24" s="1" t="s">
        <v>0</v>
      </c>
      <c r="B24" s="2">
        <v>3</v>
      </c>
      <c r="C24" s="3">
        <v>1.911</v>
      </c>
      <c r="D24" s="4">
        <v>6.9800000000000001E-2</v>
      </c>
      <c r="E24" s="4">
        <v>8.8999999999999996E-2</v>
      </c>
      <c r="F24" s="2">
        <v>7500</v>
      </c>
      <c r="G24" s="2">
        <f>F24*E24</f>
        <v>667.5</v>
      </c>
      <c r="H24" s="5">
        <v>4.5</v>
      </c>
      <c r="I24" s="2">
        <v>1600</v>
      </c>
      <c r="J24" s="6">
        <v>3</v>
      </c>
      <c r="K24" s="7">
        <f>H24/F24</f>
        <v>5.9999999999999995E-4</v>
      </c>
      <c r="L24" s="8">
        <f>E24-D24</f>
        <v>1.9199999999999995E-2</v>
      </c>
      <c r="M24" s="7">
        <f>(PI()*E24*F24)/12</f>
        <v>174.75109135593223</v>
      </c>
      <c r="N24" s="7">
        <f>L24*K24</f>
        <v>1.1519999999999996E-5</v>
      </c>
      <c r="O24" s="4">
        <v>1E-3</v>
      </c>
      <c r="P24" s="4" t="s">
        <v>1</v>
      </c>
      <c r="Q24" s="4">
        <v>1E-3</v>
      </c>
      <c r="R24" s="4">
        <v>1.5E-3</v>
      </c>
      <c r="S24" s="4" t="s">
        <v>1</v>
      </c>
      <c r="T24" s="9">
        <v>42823</v>
      </c>
      <c r="U24" s="10" t="s">
        <v>2</v>
      </c>
      <c r="V24" s="4">
        <v>5.0000000000000001E-3</v>
      </c>
      <c r="W24" s="11">
        <f>V24/C24</f>
        <v>2.6164311878597592E-3</v>
      </c>
      <c r="X24" s="2">
        <v>3</v>
      </c>
    </row>
    <row r="25" spans="1:24" x14ac:dyDescent="0.2">
      <c r="A25" s="1" t="s">
        <v>3</v>
      </c>
      <c r="B25" s="2">
        <v>3</v>
      </c>
      <c r="C25" s="3">
        <v>2.1640000000000001</v>
      </c>
      <c r="D25" s="4">
        <v>6.9800000000000001E-2</v>
      </c>
      <c r="E25" s="4">
        <v>9.1999999999999998E-2</v>
      </c>
      <c r="F25" s="2">
        <v>4060</v>
      </c>
      <c r="G25" s="2">
        <f>F25*E25</f>
        <v>373.52</v>
      </c>
      <c r="H25" s="5">
        <v>0.49</v>
      </c>
      <c r="I25" s="2">
        <v>1600</v>
      </c>
      <c r="J25" s="6">
        <v>3</v>
      </c>
      <c r="K25" s="7">
        <f>H25/F25</f>
        <v>1.2068965517241379E-4</v>
      </c>
      <c r="L25" s="8">
        <f>E25-D25</f>
        <v>2.2199999999999998E-2</v>
      </c>
      <c r="M25" s="7">
        <f>(PI()*E25*F25)/12</f>
        <v>97.787307330738301</v>
      </c>
      <c r="N25" s="7">
        <f>L25*K25</f>
        <v>2.6793103448275861E-6</v>
      </c>
      <c r="O25" s="4">
        <v>5.0000000000000001E-4</v>
      </c>
      <c r="P25" s="4">
        <v>1.5E-3</v>
      </c>
      <c r="Q25" s="4">
        <v>1E-3</v>
      </c>
      <c r="R25" s="4">
        <v>1E-3</v>
      </c>
      <c r="S25" s="4">
        <v>2E-3</v>
      </c>
      <c r="T25" s="9">
        <v>43259</v>
      </c>
      <c r="U25" s="10" t="s">
        <v>4</v>
      </c>
      <c r="V25" s="4">
        <v>5.0000000000000001E-4</v>
      </c>
      <c r="W25" s="11">
        <f>V25/C25</f>
        <v>2.310536044362292E-4</v>
      </c>
      <c r="X25" s="2">
        <v>3</v>
      </c>
    </row>
    <row r="26" spans="1:24" x14ac:dyDescent="0.2">
      <c r="A26" s="1" t="s">
        <v>3</v>
      </c>
      <c r="B26" s="2">
        <v>3</v>
      </c>
      <c r="C26" s="3">
        <v>2.1640000000000001</v>
      </c>
      <c r="D26" s="4">
        <v>6.9800000000000001E-2</v>
      </c>
      <c r="E26" s="4">
        <v>9.1999999999999998E-2</v>
      </c>
      <c r="F26" s="2">
        <v>4060</v>
      </c>
      <c r="G26" s="2">
        <f>F26*E26</f>
        <v>373.52</v>
      </c>
      <c r="H26" s="5">
        <v>0.49</v>
      </c>
      <c r="I26" s="2">
        <v>1600</v>
      </c>
      <c r="J26" s="6">
        <v>6</v>
      </c>
      <c r="K26" s="7">
        <f>H26/F26</f>
        <v>1.2068965517241379E-4</v>
      </c>
      <c r="L26" s="8">
        <f>E26-D26</f>
        <v>2.2199999999999998E-2</v>
      </c>
      <c r="M26" s="7">
        <f>(PI()*E26*F26)/12</f>
        <v>97.787307330738301</v>
      </c>
      <c r="N26" s="7">
        <f>L26*K26</f>
        <v>2.6793103448275861E-6</v>
      </c>
      <c r="O26" s="4">
        <v>1.5E-3</v>
      </c>
      <c r="P26" s="4">
        <v>1.5E-3</v>
      </c>
      <c r="Q26" s="4">
        <v>1E-3</v>
      </c>
      <c r="R26" s="4">
        <v>2E-3</v>
      </c>
      <c r="S26" s="4">
        <v>5.0000000000000001E-4</v>
      </c>
      <c r="T26" s="9">
        <v>43223</v>
      </c>
      <c r="U26" s="10" t="s">
        <v>4</v>
      </c>
      <c r="V26" s="4">
        <v>1E-3</v>
      </c>
      <c r="W26" s="11">
        <f>V26/C26</f>
        <v>4.621072088724584E-4</v>
      </c>
      <c r="X26" s="2">
        <v>3</v>
      </c>
    </row>
    <row r="27" spans="1:24" x14ac:dyDescent="0.2">
      <c r="A27" s="1" t="s">
        <v>3</v>
      </c>
      <c r="B27" s="2">
        <v>3</v>
      </c>
      <c r="C27" s="3">
        <v>2.1640000000000001</v>
      </c>
      <c r="D27" s="4">
        <v>6.9800000000000001E-2</v>
      </c>
      <c r="E27" s="4">
        <v>9.1999999999999998E-2</v>
      </c>
      <c r="F27" s="2">
        <v>4060</v>
      </c>
      <c r="G27" s="2">
        <f>F27*E27</f>
        <v>373.52</v>
      </c>
      <c r="H27" s="5">
        <v>0.49</v>
      </c>
      <c r="I27" s="2">
        <v>1600</v>
      </c>
      <c r="J27" s="6">
        <v>1</v>
      </c>
      <c r="K27" s="7">
        <f>H27/F27</f>
        <v>1.2068965517241379E-4</v>
      </c>
      <c r="L27" s="8">
        <f>E27-D27</f>
        <v>2.2199999999999998E-2</v>
      </c>
      <c r="M27" s="7">
        <f>(PI()*E27*F27)/12</f>
        <v>97.787307330738301</v>
      </c>
      <c r="N27" s="7">
        <f>L27*K27</f>
        <v>2.6793103448275861E-6</v>
      </c>
      <c r="O27" s="4">
        <v>5.0000000000000001E-4</v>
      </c>
      <c r="P27" s="4">
        <v>2E-3</v>
      </c>
      <c r="Q27" s="4">
        <v>2E-3</v>
      </c>
      <c r="R27" s="4">
        <v>5.0000000000000001E-4</v>
      </c>
      <c r="S27" s="4" t="s">
        <v>1</v>
      </c>
      <c r="T27" s="9">
        <v>43259</v>
      </c>
      <c r="U27" s="10" t="s">
        <v>4</v>
      </c>
      <c r="V27" s="4">
        <v>1E-3</v>
      </c>
      <c r="W27" s="11">
        <f>V27/C27</f>
        <v>4.621072088724584E-4</v>
      </c>
      <c r="X27" s="2">
        <v>3</v>
      </c>
    </row>
    <row r="28" spans="1:24" x14ac:dyDescent="0.2">
      <c r="A28" s="1" t="s">
        <v>3</v>
      </c>
      <c r="B28" s="2">
        <v>3</v>
      </c>
      <c r="C28" s="3">
        <v>2.1640000000000001</v>
      </c>
      <c r="D28" s="4">
        <v>6.9800000000000001E-2</v>
      </c>
      <c r="E28" s="4">
        <v>9.1999999999999998E-2</v>
      </c>
      <c r="F28" s="2">
        <v>4060</v>
      </c>
      <c r="G28" s="2">
        <f>F28*E28</f>
        <v>373.52</v>
      </c>
      <c r="H28" s="5">
        <v>0.49</v>
      </c>
      <c r="I28" s="2">
        <v>1600</v>
      </c>
      <c r="J28" s="6">
        <v>4</v>
      </c>
      <c r="K28" s="7">
        <f>H28/F28</f>
        <v>1.2068965517241379E-4</v>
      </c>
      <c r="L28" s="8">
        <f>E28-D28</f>
        <v>2.2199999999999998E-2</v>
      </c>
      <c r="M28" s="7">
        <f>(PI()*E28*F28)/12</f>
        <v>97.787307330738301</v>
      </c>
      <c r="N28" s="7">
        <f>L28*K28</f>
        <v>2.6793103448275861E-6</v>
      </c>
      <c r="O28" s="4">
        <v>5.0000000000000001E-4</v>
      </c>
      <c r="P28" s="4">
        <v>1.5E-3</v>
      </c>
      <c r="Q28" s="4">
        <v>5.0000000000000001E-4</v>
      </c>
      <c r="R28" s="4">
        <v>1E-3</v>
      </c>
      <c r="S28" s="4">
        <v>3.5000000000000001E-3</v>
      </c>
      <c r="T28" s="9">
        <v>43259</v>
      </c>
      <c r="U28" s="10" t="s">
        <v>4</v>
      </c>
      <c r="V28" s="4">
        <v>1E-3</v>
      </c>
      <c r="W28" s="11">
        <f>V28/C28</f>
        <v>4.621072088724584E-4</v>
      </c>
      <c r="X28" s="2">
        <v>3</v>
      </c>
    </row>
    <row r="29" spans="1:24" x14ac:dyDescent="0.2">
      <c r="A29" s="1" t="s">
        <v>3</v>
      </c>
      <c r="B29" s="2">
        <v>3</v>
      </c>
      <c r="C29" s="3">
        <v>2.1640000000000001</v>
      </c>
      <c r="D29" s="4">
        <v>6.9800000000000001E-2</v>
      </c>
      <c r="E29" s="4">
        <v>8.8999999999999996E-2</v>
      </c>
      <c r="F29" s="2">
        <v>5000</v>
      </c>
      <c r="G29" s="2">
        <f>F29*E29</f>
        <v>445</v>
      </c>
      <c r="H29" s="5">
        <v>0.8</v>
      </c>
      <c r="I29" s="2">
        <v>1500</v>
      </c>
      <c r="J29" s="6">
        <v>6</v>
      </c>
      <c r="K29" s="7">
        <f>H29/F29</f>
        <v>1.6000000000000001E-4</v>
      </c>
      <c r="L29" s="8">
        <f>E29-D29</f>
        <v>1.9199999999999995E-2</v>
      </c>
      <c r="M29" s="7">
        <f>(PI()*E29*F29)/12</f>
        <v>116.50072757062149</v>
      </c>
      <c r="N29" s="7">
        <f>L29*K29</f>
        <v>3.0719999999999996E-6</v>
      </c>
      <c r="O29" s="4">
        <v>2E-3</v>
      </c>
      <c r="P29" s="4" t="s">
        <v>1</v>
      </c>
      <c r="Q29" s="4">
        <v>0</v>
      </c>
      <c r="R29" s="4">
        <v>2.5000000000000001E-3</v>
      </c>
      <c r="S29" s="4" t="s">
        <v>1</v>
      </c>
      <c r="T29" s="9">
        <v>42214</v>
      </c>
      <c r="U29" s="10" t="s">
        <v>2</v>
      </c>
      <c r="V29" s="4">
        <v>2.5000000000000001E-3</v>
      </c>
      <c r="W29" s="11">
        <f>V29/C29</f>
        <v>1.1552680221811459E-3</v>
      </c>
      <c r="X29" s="2">
        <v>3</v>
      </c>
    </row>
    <row r="30" spans="1:24" x14ac:dyDescent="0.2">
      <c r="A30" s="1" t="s">
        <v>3</v>
      </c>
      <c r="B30" s="2">
        <v>3</v>
      </c>
      <c r="C30" s="3">
        <v>2.1640000000000001</v>
      </c>
      <c r="D30" s="4">
        <v>6.9800000000000001E-2</v>
      </c>
      <c r="E30" s="4">
        <v>8.8999999999999996E-2</v>
      </c>
      <c r="F30" s="2">
        <v>5000</v>
      </c>
      <c r="G30" s="2">
        <f>F30*E30</f>
        <v>445</v>
      </c>
      <c r="H30" s="5">
        <v>0.8</v>
      </c>
      <c r="I30" s="2">
        <v>1500</v>
      </c>
      <c r="J30" s="6">
        <v>5</v>
      </c>
      <c r="K30" s="7">
        <f>H30/F30</f>
        <v>1.6000000000000001E-4</v>
      </c>
      <c r="L30" s="8">
        <f>E30-D30</f>
        <v>1.9199999999999995E-2</v>
      </c>
      <c r="M30" s="7">
        <f>(PI()*E30*F30)/12</f>
        <v>116.50072757062149</v>
      </c>
      <c r="N30" s="7">
        <f>L30*K30</f>
        <v>3.0719999999999996E-6</v>
      </c>
      <c r="O30" s="4">
        <v>2E-3</v>
      </c>
      <c r="P30" s="4" t="s">
        <v>1</v>
      </c>
      <c r="Q30" s="4">
        <v>1E-3</v>
      </c>
      <c r="R30" s="4">
        <v>1E-3</v>
      </c>
      <c r="S30" s="4" t="s">
        <v>1</v>
      </c>
      <c r="T30" s="9">
        <v>42214</v>
      </c>
      <c r="U30" s="10" t="s">
        <v>2</v>
      </c>
      <c r="V30" s="4">
        <v>3.0000000000000001E-3</v>
      </c>
      <c r="W30" s="11">
        <f>V30/C30</f>
        <v>1.3863216266173752E-3</v>
      </c>
      <c r="X30" s="2">
        <v>3</v>
      </c>
    </row>
    <row r="31" spans="1:24" x14ac:dyDescent="0.2">
      <c r="A31" s="1" t="s">
        <v>3</v>
      </c>
      <c r="B31" s="2">
        <v>3</v>
      </c>
      <c r="C31" s="3">
        <v>2.1640000000000001</v>
      </c>
      <c r="D31" s="4">
        <v>6.9800000000000001E-2</v>
      </c>
      <c r="E31" s="4">
        <v>9.1999999999999998E-2</v>
      </c>
      <c r="F31" s="2">
        <v>4060</v>
      </c>
      <c r="G31" s="2">
        <f>F31*E31</f>
        <v>373.52</v>
      </c>
      <c r="H31" s="5">
        <v>0.49</v>
      </c>
      <c r="I31" s="2">
        <v>1600</v>
      </c>
      <c r="J31" s="6">
        <v>5</v>
      </c>
      <c r="K31" s="7">
        <f>H31/F31</f>
        <v>1.2068965517241379E-4</v>
      </c>
      <c r="L31" s="8">
        <f>E31-D31</f>
        <v>2.2199999999999998E-2</v>
      </c>
      <c r="M31" s="7">
        <f>(PI()*E31*F31)/12</f>
        <v>97.787307330738301</v>
      </c>
      <c r="N31" s="7">
        <f>L31*K31</f>
        <v>2.6793103448275861E-6</v>
      </c>
      <c r="O31" s="4">
        <v>5.0000000000000001E-4</v>
      </c>
      <c r="P31" s="4">
        <v>1E-3</v>
      </c>
      <c r="Q31" s="4">
        <v>1.5E-3</v>
      </c>
      <c r="R31" s="4">
        <v>5.0000000000000001E-4</v>
      </c>
      <c r="S31" s="4">
        <v>2E-3</v>
      </c>
      <c r="T31" s="9">
        <v>43259</v>
      </c>
      <c r="U31" s="10" t="s">
        <v>4</v>
      </c>
      <c r="V31" s="4">
        <v>3.5000000000000001E-3</v>
      </c>
      <c r="W31" s="11">
        <f>V31/C31</f>
        <v>1.6173752310536043E-3</v>
      </c>
      <c r="X31" s="2">
        <v>3</v>
      </c>
    </row>
    <row r="32" spans="1:24" x14ac:dyDescent="0.2">
      <c r="A32" s="1" t="s">
        <v>3</v>
      </c>
      <c r="B32" s="2">
        <v>3</v>
      </c>
      <c r="C32" s="3">
        <v>2.1640000000000001</v>
      </c>
      <c r="D32" s="4">
        <v>6.9800000000000001E-2</v>
      </c>
      <c r="E32" s="4">
        <v>9.1999999999999998E-2</v>
      </c>
      <c r="F32" s="2">
        <v>7266</v>
      </c>
      <c r="G32" s="2">
        <f>F32*E32</f>
        <v>668.47199999999998</v>
      </c>
      <c r="H32" s="5">
        <v>1.1000000000000001</v>
      </c>
      <c r="I32" s="2">
        <v>1600</v>
      </c>
      <c r="J32" s="6">
        <v>4</v>
      </c>
      <c r="K32" s="7">
        <f>H32/F32</f>
        <v>1.5139003578309938E-4</v>
      </c>
      <c r="L32" s="8">
        <f>E32-D32</f>
        <v>2.2199999999999998E-2</v>
      </c>
      <c r="M32" s="7">
        <f>(PI()*E32*F32)/12</f>
        <v>175.00556036087301</v>
      </c>
      <c r="N32" s="7">
        <f>L32*K32</f>
        <v>3.3608587943848059E-6</v>
      </c>
      <c r="O32" s="4">
        <v>1E-3</v>
      </c>
      <c r="P32" s="4">
        <v>6.4999999999999997E-3</v>
      </c>
      <c r="Q32" s="4">
        <v>1.5E-3</v>
      </c>
      <c r="R32" s="4">
        <v>1E-3</v>
      </c>
      <c r="S32" s="4">
        <v>7.4999999999999997E-3</v>
      </c>
      <c r="T32" s="9">
        <v>43209</v>
      </c>
      <c r="U32" s="10" t="s">
        <v>4</v>
      </c>
      <c r="V32" s="4">
        <v>4.0000000000000001E-3</v>
      </c>
      <c r="W32" s="11">
        <f>V32/C32</f>
        <v>1.8484288354898336E-3</v>
      </c>
      <c r="X32" s="2">
        <v>3</v>
      </c>
    </row>
    <row r="33" spans="1:24" x14ac:dyDescent="0.2">
      <c r="A33" s="1" t="s">
        <v>3</v>
      </c>
      <c r="B33" s="2">
        <v>3</v>
      </c>
      <c r="C33" s="3">
        <v>2.1640000000000001</v>
      </c>
      <c r="D33" s="4">
        <v>6.9800000000000001E-2</v>
      </c>
      <c r="E33" s="4">
        <v>9.1999999999999998E-2</v>
      </c>
      <c r="F33" s="2">
        <v>7266</v>
      </c>
      <c r="G33" s="2">
        <f>F33*E33</f>
        <v>668.47199999999998</v>
      </c>
      <c r="H33" s="5">
        <v>1.1000000000000001</v>
      </c>
      <c r="I33" s="2">
        <v>1600</v>
      </c>
      <c r="J33" s="6">
        <v>5</v>
      </c>
      <c r="K33" s="7">
        <f>H33/F33</f>
        <v>1.5139003578309938E-4</v>
      </c>
      <c r="L33" s="8">
        <f>E33-D33</f>
        <v>2.2199999999999998E-2</v>
      </c>
      <c r="M33" s="7">
        <f>(PI()*E33*F33)/12</f>
        <v>175.00556036087301</v>
      </c>
      <c r="N33" s="7">
        <f>L33*K33</f>
        <v>3.3608587943848059E-6</v>
      </c>
      <c r="O33" s="4">
        <v>5.0000000000000001E-4</v>
      </c>
      <c r="P33" s="4">
        <v>4.4999999999999997E-3</v>
      </c>
      <c r="Q33" s="4">
        <v>1E-3</v>
      </c>
      <c r="R33" s="4">
        <v>5.0000000000000001E-4</v>
      </c>
      <c r="S33" s="4">
        <v>4.0000000000000001E-3</v>
      </c>
      <c r="T33" s="9">
        <v>43210</v>
      </c>
      <c r="U33" s="10" t="s">
        <v>4</v>
      </c>
      <c r="V33" s="4">
        <v>6.0000000000000001E-3</v>
      </c>
      <c r="W33" s="11">
        <f>V33/C33</f>
        <v>2.7726432532347504E-3</v>
      </c>
      <c r="X33" s="2">
        <v>3</v>
      </c>
    </row>
    <row r="34" spans="1:24" x14ac:dyDescent="0.2">
      <c r="A34" s="1" t="s">
        <v>5</v>
      </c>
      <c r="B34" s="2">
        <v>3</v>
      </c>
      <c r="C34" s="3">
        <v>2.3010000000000002</v>
      </c>
      <c r="D34" s="4">
        <v>6.9800000000000001E-2</v>
      </c>
      <c r="E34" s="4">
        <v>8.8999999999999996E-2</v>
      </c>
      <c r="F34" s="2">
        <v>5000</v>
      </c>
      <c r="G34" s="2">
        <f>F34*E34</f>
        <v>445</v>
      </c>
      <c r="H34" s="5">
        <v>0.8</v>
      </c>
      <c r="I34" s="2">
        <v>1500</v>
      </c>
      <c r="J34" s="6">
        <v>9</v>
      </c>
      <c r="K34" s="7">
        <f>H34/F34</f>
        <v>1.6000000000000001E-4</v>
      </c>
      <c r="L34" s="8">
        <f>E34-D34</f>
        <v>1.9199999999999995E-2</v>
      </c>
      <c r="M34" s="7">
        <f>(PI()*E34*F34)/12</f>
        <v>116.50072757062149</v>
      </c>
      <c r="N34" s="7">
        <f>L34*K34</f>
        <v>3.0719999999999996E-6</v>
      </c>
      <c r="O34" s="4">
        <v>1E-3</v>
      </c>
      <c r="P34" s="4" t="s">
        <v>1</v>
      </c>
      <c r="Q34" s="4">
        <v>5.0000000000000001E-4</v>
      </c>
      <c r="R34" s="4">
        <v>1E-3</v>
      </c>
      <c r="S34" s="4" t="s">
        <v>1</v>
      </c>
      <c r="T34" s="9">
        <v>42227</v>
      </c>
      <c r="U34" s="10" t="s">
        <v>2</v>
      </c>
      <c r="V34" s="4">
        <v>5.0000000000000001E-4</v>
      </c>
      <c r="W34" s="11">
        <f>V34/C34</f>
        <v>2.1729682746631898E-4</v>
      </c>
      <c r="X34" s="2">
        <v>3</v>
      </c>
    </row>
    <row r="35" spans="1:24" x14ac:dyDescent="0.2">
      <c r="A35" s="1" t="s">
        <v>5</v>
      </c>
      <c r="B35" s="2">
        <v>3</v>
      </c>
      <c r="C35" s="3">
        <v>2.3010000000000002</v>
      </c>
      <c r="D35" s="4">
        <v>6.9800000000000001E-2</v>
      </c>
      <c r="E35" s="4">
        <v>8.8999999999999996E-2</v>
      </c>
      <c r="F35" s="2">
        <v>5000</v>
      </c>
      <c r="G35" s="2">
        <f>F35*E35</f>
        <v>445</v>
      </c>
      <c r="H35" s="5">
        <v>0.8</v>
      </c>
      <c r="I35" s="2">
        <v>1500</v>
      </c>
      <c r="J35" s="6">
        <v>4</v>
      </c>
      <c r="K35" s="7">
        <f>H35/F35</f>
        <v>1.6000000000000001E-4</v>
      </c>
      <c r="L35" s="8">
        <f>E35-D35</f>
        <v>1.9199999999999995E-2</v>
      </c>
      <c r="M35" s="7">
        <f>(PI()*E35*F35)/12</f>
        <v>116.50072757062149</v>
      </c>
      <c r="N35" s="7">
        <f>L35*K35</f>
        <v>3.0719999999999996E-6</v>
      </c>
      <c r="O35" s="4">
        <v>1E-3</v>
      </c>
      <c r="P35" s="4" t="s">
        <v>1</v>
      </c>
      <c r="Q35" s="4">
        <v>1E-3</v>
      </c>
      <c r="R35" s="4">
        <v>0</v>
      </c>
      <c r="S35" s="4" t="s">
        <v>1</v>
      </c>
      <c r="T35" s="9">
        <v>42396</v>
      </c>
      <c r="U35" s="10" t="s">
        <v>2</v>
      </c>
      <c r="V35" s="4">
        <v>5.0000000000000001E-4</v>
      </c>
      <c r="W35" s="11">
        <f>V35/C35</f>
        <v>2.1729682746631898E-4</v>
      </c>
      <c r="X35" s="2">
        <v>3</v>
      </c>
    </row>
    <row r="36" spans="1:24" x14ac:dyDescent="0.2">
      <c r="A36" s="1" t="s">
        <v>5</v>
      </c>
      <c r="B36" s="2">
        <v>3</v>
      </c>
      <c r="C36" s="3">
        <v>2.3010000000000002</v>
      </c>
      <c r="D36" s="4">
        <v>6.9800000000000001E-2</v>
      </c>
      <c r="E36" s="4">
        <v>8.8999999999999996E-2</v>
      </c>
      <c r="F36" s="2">
        <v>5000</v>
      </c>
      <c r="G36" s="2">
        <f>F36*E36</f>
        <v>445</v>
      </c>
      <c r="H36" s="5">
        <v>0.8</v>
      </c>
      <c r="I36" s="2">
        <v>1500</v>
      </c>
      <c r="J36" s="6">
        <v>1</v>
      </c>
      <c r="K36" s="7">
        <f>H36/F36</f>
        <v>1.6000000000000001E-4</v>
      </c>
      <c r="L36" s="8">
        <f>E36-D36</f>
        <v>1.9199999999999995E-2</v>
      </c>
      <c r="M36" s="7">
        <f>(PI()*E36*F36)/12</f>
        <v>116.50072757062149</v>
      </c>
      <c r="N36" s="7">
        <f>L36*K36</f>
        <v>3.0719999999999996E-6</v>
      </c>
      <c r="O36" s="4">
        <v>2E-3</v>
      </c>
      <c r="P36" s="4" t="s">
        <v>1</v>
      </c>
      <c r="Q36" s="4">
        <v>1.5E-3</v>
      </c>
      <c r="R36" s="4">
        <v>5.0000000000000001E-4</v>
      </c>
      <c r="S36" s="4" t="s">
        <v>1</v>
      </c>
      <c r="T36" s="9">
        <v>42544</v>
      </c>
      <c r="U36" s="10" t="s">
        <v>2</v>
      </c>
      <c r="V36" s="4">
        <v>5.0000000000000001E-4</v>
      </c>
      <c r="W36" s="11">
        <f>V36/C36</f>
        <v>2.1729682746631898E-4</v>
      </c>
      <c r="X36" s="2">
        <v>3</v>
      </c>
    </row>
    <row r="37" spans="1:24" x14ac:dyDescent="0.2">
      <c r="A37" s="1" t="s">
        <v>5</v>
      </c>
      <c r="B37" s="2">
        <v>3</v>
      </c>
      <c r="C37" s="3">
        <v>2.3010000000000002</v>
      </c>
      <c r="D37" s="4">
        <v>6.9800000000000001E-2</v>
      </c>
      <c r="E37" s="4">
        <v>8.8999999999999996E-2</v>
      </c>
      <c r="F37" s="2">
        <v>5000</v>
      </c>
      <c r="G37" s="2">
        <f>F37*E37</f>
        <v>445</v>
      </c>
      <c r="H37" s="5">
        <v>0.8</v>
      </c>
      <c r="I37" s="2">
        <v>1500</v>
      </c>
      <c r="J37" s="6">
        <v>12</v>
      </c>
      <c r="K37" s="7">
        <f>H37/F37</f>
        <v>1.6000000000000001E-4</v>
      </c>
      <c r="L37" s="8">
        <f>E37-D37</f>
        <v>1.9199999999999995E-2</v>
      </c>
      <c r="M37" s="7">
        <f>(PI()*E37*F37)/12</f>
        <v>116.50072757062149</v>
      </c>
      <c r="N37" s="7">
        <f>L37*K37</f>
        <v>3.0719999999999996E-6</v>
      </c>
      <c r="O37" s="4">
        <v>2E-3</v>
      </c>
      <c r="P37" s="4" t="s">
        <v>1</v>
      </c>
      <c r="Q37" s="4">
        <v>1E-3</v>
      </c>
      <c r="R37" s="4">
        <v>0</v>
      </c>
      <c r="S37" s="4" t="s">
        <v>1</v>
      </c>
      <c r="T37" s="9">
        <v>42563</v>
      </c>
      <c r="U37" s="10" t="s">
        <v>2</v>
      </c>
      <c r="V37" s="4">
        <v>5.0000000000000001E-4</v>
      </c>
      <c r="W37" s="11">
        <f>V37/C37</f>
        <v>2.1729682746631898E-4</v>
      </c>
      <c r="X37" s="2">
        <v>3</v>
      </c>
    </row>
    <row r="38" spans="1:24" x14ac:dyDescent="0.2">
      <c r="A38" s="1" t="s">
        <v>5</v>
      </c>
      <c r="B38" s="2">
        <v>3</v>
      </c>
      <c r="C38" s="3">
        <v>2.3010000000000002</v>
      </c>
      <c r="D38" s="4">
        <v>6.9800000000000001E-2</v>
      </c>
      <c r="E38" s="4">
        <v>8.8999999999999996E-2</v>
      </c>
      <c r="F38" s="2">
        <v>7000</v>
      </c>
      <c r="G38" s="2">
        <f>F38*E38</f>
        <v>623</v>
      </c>
      <c r="H38" s="5">
        <v>4.5</v>
      </c>
      <c r="I38" s="2">
        <v>1600</v>
      </c>
      <c r="J38" s="6">
        <v>29</v>
      </c>
      <c r="K38" s="7">
        <f>H38/F38</f>
        <v>6.4285714285714282E-4</v>
      </c>
      <c r="L38" s="8">
        <f>E38-D38</f>
        <v>1.9199999999999995E-2</v>
      </c>
      <c r="M38" s="7">
        <f>(PI()*E38*F38)/12</f>
        <v>163.10101859887007</v>
      </c>
      <c r="N38" s="7">
        <f>L38*K38</f>
        <v>1.2342857142857139E-5</v>
      </c>
      <c r="O38" s="4">
        <v>5.0000000000000001E-4</v>
      </c>
      <c r="P38" s="4" t="s">
        <v>1</v>
      </c>
      <c r="Q38" s="4">
        <v>1E-3</v>
      </c>
      <c r="R38" s="4">
        <v>5.0000000000000001E-4</v>
      </c>
      <c r="S38" s="4" t="s">
        <v>1</v>
      </c>
      <c r="T38" s="9">
        <v>42985</v>
      </c>
      <c r="U38" s="10" t="s">
        <v>2</v>
      </c>
      <c r="V38" s="4">
        <v>5.0000000000000001E-4</v>
      </c>
      <c r="W38" s="11">
        <f>V38/C38</f>
        <v>2.1729682746631898E-4</v>
      </c>
      <c r="X38" s="2">
        <v>3</v>
      </c>
    </row>
    <row r="39" spans="1:24" x14ac:dyDescent="0.2">
      <c r="A39" s="1" t="s">
        <v>5</v>
      </c>
      <c r="B39" s="2">
        <v>3</v>
      </c>
      <c r="C39" s="3">
        <v>2.3010000000000002</v>
      </c>
      <c r="D39" s="4">
        <v>6.9800000000000001E-2</v>
      </c>
      <c r="E39" s="4">
        <v>8.8999999999999996E-2</v>
      </c>
      <c r="F39" s="2">
        <v>7000</v>
      </c>
      <c r="G39" s="2">
        <f>F39*E39</f>
        <v>623</v>
      </c>
      <c r="H39" s="5">
        <v>4.5</v>
      </c>
      <c r="I39" s="2">
        <v>1600</v>
      </c>
      <c r="J39" s="6">
        <v>13</v>
      </c>
      <c r="K39" s="7">
        <f>H39/F39</f>
        <v>6.4285714285714282E-4</v>
      </c>
      <c r="L39" s="8">
        <f>E39-D39</f>
        <v>1.9199999999999995E-2</v>
      </c>
      <c r="M39" s="7">
        <f>(PI()*E39*F39)/12</f>
        <v>163.10101859887007</v>
      </c>
      <c r="N39" s="7">
        <f>L39*K39</f>
        <v>1.2342857142857139E-5</v>
      </c>
      <c r="O39" s="4">
        <v>0</v>
      </c>
      <c r="P39" s="4" t="s">
        <v>1</v>
      </c>
      <c r="Q39" s="4">
        <v>1E-3</v>
      </c>
      <c r="R39" s="4">
        <v>5.0000000000000001E-4</v>
      </c>
      <c r="S39" s="4" t="s">
        <v>1</v>
      </c>
      <c r="T39" s="9">
        <v>43004</v>
      </c>
      <c r="U39" s="10" t="s">
        <v>2</v>
      </c>
      <c r="V39" s="4">
        <v>5.0000000000000001E-4</v>
      </c>
      <c r="W39" s="11">
        <f>V39/C39</f>
        <v>2.1729682746631898E-4</v>
      </c>
      <c r="X39" s="2">
        <v>3</v>
      </c>
    </row>
    <row r="40" spans="1:24" x14ac:dyDescent="0.2">
      <c r="A40" s="1" t="s">
        <v>5</v>
      </c>
      <c r="B40" s="2">
        <v>3</v>
      </c>
      <c r="C40" s="3">
        <v>2.3010000000000002</v>
      </c>
      <c r="D40" s="4">
        <v>6.9800000000000001E-2</v>
      </c>
      <c r="E40" s="4">
        <v>8.8999999999999996E-2</v>
      </c>
      <c r="F40" s="2">
        <v>7511</v>
      </c>
      <c r="G40" s="2">
        <f>F40*E40</f>
        <v>668.47899999999993</v>
      </c>
      <c r="H40" s="5">
        <v>4</v>
      </c>
      <c r="I40" s="2">
        <v>1600</v>
      </c>
      <c r="J40" s="6">
        <v>22</v>
      </c>
      <c r="K40" s="7">
        <f>H40/F40</f>
        <v>5.3255225669018771E-4</v>
      </c>
      <c r="L40" s="8">
        <f>E40-D40</f>
        <v>1.9199999999999995E-2</v>
      </c>
      <c r="M40" s="7">
        <f>(PI()*E40*F40)/12</f>
        <v>175.00739295658761</v>
      </c>
      <c r="N40" s="7">
        <f>L40*K40</f>
        <v>1.02250033284516E-5</v>
      </c>
      <c r="O40" s="4">
        <v>5.0000000000000001E-4</v>
      </c>
      <c r="P40" s="4" t="s">
        <v>1</v>
      </c>
      <c r="Q40" s="4">
        <v>1E-3</v>
      </c>
      <c r="R40" s="4">
        <v>5.0000000000000001E-4</v>
      </c>
      <c r="S40" s="4" t="s">
        <v>1</v>
      </c>
      <c r="T40" s="9">
        <v>43095</v>
      </c>
      <c r="U40" s="10" t="s">
        <v>4</v>
      </c>
      <c r="V40" s="4">
        <v>5.0000000000000001E-4</v>
      </c>
      <c r="W40" s="11">
        <f>V40/C40</f>
        <v>2.1729682746631898E-4</v>
      </c>
      <c r="X40" s="2">
        <v>3</v>
      </c>
    </row>
    <row r="41" spans="1:24" x14ac:dyDescent="0.2">
      <c r="A41" s="1" t="s">
        <v>5</v>
      </c>
      <c r="B41" s="2">
        <v>3</v>
      </c>
      <c r="C41" s="3">
        <v>2.3010000000000002</v>
      </c>
      <c r="D41" s="4">
        <v>6.9800000000000001E-2</v>
      </c>
      <c r="E41" s="4">
        <v>8.8999999999999996E-2</v>
      </c>
      <c r="F41" s="2">
        <v>3910</v>
      </c>
      <c r="G41" s="2">
        <f>F41*E41</f>
        <v>347.99</v>
      </c>
      <c r="H41" s="5">
        <v>0.47</v>
      </c>
      <c r="I41" s="2">
        <v>1600</v>
      </c>
      <c r="J41" s="6">
        <v>1</v>
      </c>
      <c r="K41" s="7">
        <f>H41/F41</f>
        <v>1.2020460358056265E-4</v>
      </c>
      <c r="L41" s="8">
        <f>E41-D41</f>
        <v>1.9199999999999995E-2</v>
      </c>
      <c r="M41" s="7">
        <f>(PI()*E41*F41)/12</f>
        <v>91.103568960226013</v>
      </c>
      <c r="N41" s="7">
        <f>L41*K41</f>
        <v>2.3079283887468023E-6</v>
      </c>
      <c r="O41" s="4">
        <v>1E-3</v>
      </c>
      <c r="P41" s="4">
        <v>1.5E-3</v>
      </c>
      <c r="Q41" s="4">
        <v>1E-3</v>
      </c>
      <c r="R41" s="4">
        <v>2.5000000000000001E-3</v>
      </c>
      <c r="S41" s="4">
        <v>1.5E-3</v>
      </c>
      <c r="T41" s="9">
        <v>43187</v>
      </c>
      <c r="U41" s="10" t="s">
        <v>4</v>
      </c>
      <c r="V41" s="4">
        <v>5.0000000000000001E-4</v>
      </c>
      <c r="W41" s="11">
        <f>V41/C41</f>
        <v>2.1729682746631898E-4</v>
      </c>
      <c r="X41" s="2">
        <v>3</v>
      </c>
    </row>
    <row r="42" spans="1:24" x14ac:dyDescent="0.2">
      <c r="A42" s="1" t="s">
        <v>5</v>
      </c>
      <c r="B42" s="2">
        <v>3</v>
      </c>
      <c r="C42" s="3">
        <v>2.3010000000000002</v>
      </c>
      <c r="D42" s="4">
        <v>6.9800000000000001E-2</v>
      </c>
      <c r="E42" s="4">
        <v>8.8999999999999996E-2</v>
      </c>
      <c r="F42" s="2">
        <v>3910</v>
      </c>
      <c r="G42" s="2">
        <f>F42*E42</f>
        <v>347.99</v>
      </c>
      <c r="H42" s="5">
        <v>0.47</v>
      </c>
      <c r="I42" s="2">
        <v>1600</v>
      </c>
      <c r="J42" s="6">
        <v>2</v>
      </c>
      <c r="K42" s="7">
        <f>H42/F42</f>
        <v>1.2020460358056265E-4</v>
      </c>
      <c r="L42" s="8">
        <f>E42-D42</f>
        <v>1.9199999999999995E-2</v>
      </c>
      <c r="M42" s="7">
        <f>(PI()*E42*F42)/12</f>
        <v>91.103568960226013</v>
      </c>
      <c r="N42" s="7">
        <f>L42*K42</f>
        <v>2.3079283887468023E-6</v>
      </c>
      <c r="O42" s="4">
        <v>5.0000000000000001E-4</v>
      </c>
      <c r="P42" s="4">
        <v>2E-3</v>
      </c>
      <c r="Q42" s="4">
        <v>1.5E-3</v>
      </c>
      <c r="R42" s="4">
        <v>1E-3</v>
      </c>
      <c r="S42" s="4">
        <v>3.0000000000000001E-3</v>
      </c>
      <c r="T42" s="9">
        <v>43276</v>
      </c>
      <c r="U42" s="10" t="s">
        <v>4</v>
      </c>
      <c r="V42" s="4">
        <v>5.0000000000000001E-4</v>
      </c>
      <c r="W42" s="11">
        <f>V42/C42</f>
        <v>2.1729682746631898E-4</v>
      </c>
      <c r="X42" s="2">
        <v>3</v>
      </c>
    </row>
    <row r="43" spans="1:24" x14ac:dyDescent="0.2">
      <c r="A43" s="1" t="s">
        <v>5</v>
      </c>
      <c r="B43" s="2">
        <v>3</v>
      </c>
      <c r="C43" s="3">
        <v>2.3010000000000002</v>
      </c>
      <c r="D43" s="4">
        <v>6.9800000000000001E-2</v>
      </c>
      <c r="E43" s="4">
        <v>8.8999999999999996E-2</v>
      </c>
      <c r="F43" s="2">
        <v>5000</v>
      </c>
      <c r="G43" s="2">
        <f>F43*E43</f>
        <v>445</v>
      </c>
      <c r="H43" s="5">
        <v>0.8</v>
      </c>
      <c r="I43" s="2">
        <v>1600</v>
      </c>
      <c r="J43" s="6">
        <v>2</v>
      </c>
      <c r="K43" s="7">
        <f>H43/F43</f>
        <v>1.6000000000000001E-4</v>
      </c>
      <c r="L43" s="8">
        <f>E43-D43</f>
        <v>1.9199999999999995E-2</v>
      </c>
      <c r="M43" s="7">
        <f>(PI()*E43*F43)/12</f>
        <v>116.50072757062149</v>
      </c>
      <c r="N43" s="7">
        <f>L43*K43</f>
        <v>3.0719999999999996E-6</v>
      </c>
      <c r="O43" s="4">
        <v>5.0000000000000001E-4</v>
      </c>
      <c r="P43" s="4" t="s">
        <v>1</v>
      </c>
      <c r="Q43" s="4">
        <v>1E-3</v>
      </c>
      <c r="R43" s="4">
        <v>6.9999999999999999E-4</v>
      </c>
      <c r="S43" s="4" t="s">
        <v>1</v>
      </c>
      <c r="T43" s="9">
        <v>42950</v>
      </c>
      <c r="U43" s="10" t="s">
        <v>2</v>
      </c>
      <c r="V43" s="4">
        <v>6.9999999999999999E-4</v>
      </c>
      <c r="W43" s="11">
        <f>V43/C43</f>
        <v>3.0421555845284656E-4</v>
      </c>
      <c r="X43" s="2">
        <v>3</v>
      </c>
    </row>
    <row r="44" spans="1:24" x14ac:dyDescent="0.2">
      <c r="A44" s="1" t="s">
        <v>5</v>
      </c>
      <c r="B44" s="2">
        <v>3</v>
      </c>
      <c r="C44" s="3">
        <v>2.3010000000000002</v>
      </c>
      <c r="D44" s="4">
        <v>6.9800000000000001E-2</v>
      </c>
      <c r="E44" s="4">
        <v>8.8999999999999996E-2</v>
      </c>
      <c r="F44" s="2">
        <v>5000</v>
      </c>
      <c r="G44" s="2">
        <f>F44*E44</f>
        <v>445</v>
      </c>
      <c r="H44" s="5">
        <v>0.8</v>
      </c>
      <c r="I44" s="2">
        <v>1500</v>
      </c>
      <c r="J44" s="6">
        <v>6</v>
      </c>
      <c r="K44" s="7">
        <f>H44/F44</f>
        <v>1.6000000000000001E-4</v>
      </c>
      <c r="L44" s="8">
        <f>E44-D44</f>
        <v>1.9199999999999995E-2</v>
      </c>
      <c r="M44" s="7">
        <f>(PI()*E44*F44)/12</f>
        <v>116.50072757062149</v>
      </c>
      <c r="N44" s="7">
        <f>L44*K44</f>
        <v>3.0719999999999996E-6</v>
      </c>
      <c r="O44" s="4">
        <v>1.5E-3</v>
      </c>
      <c r="P44" s="4" t="s">
        <v>1</v>
      </c>
      <c r="Q44" s="4">
        <v>1.5E-3</v>
      </c>
      <c r="R44" s="4">
        <v>1E-3</v>
      </c>
      <c r="S44" s="4" t="s">
        <v>1</v>
      </c>
      <c r="T44" s="9">
        <v>42432</v>
      </c>
      <c r="U44" s="10" t="s">
        <v>2</v>
      </c>
      <c r="V44" s="4">
        <v>1E-3</v>
      </c>
      <c r="W44" s="11">
        <f>V44/C44</f>
        <v>4.3459365493263795E-4</v>
      </c>
      <c r="X44" s="2">
        <v>3</v>
      </c>
    </row>
    <row r="45" spans="1:24" x14ac:dyDescent="0.2">
      <c r="A45" s="1" t="s">
        <v>5</v>
      </c>
      <c r="B45" s="2">
        <v>3</v>
      </c>
      <c r="C45" s="3">
        <v>2.3010000000000002</v>
      </c>
      <c r="D45" s="4">
        <v>6.9800000000000001E-2</v>
      </c>
      <c r="E45" s="4">
        <v>8.8999999999999996E-2</v>
      </c>
      <c r="F45" s="2">
        <v>5000</v>
      </c>
      <c r="G45" s="2">
        <f>F45*E45</f>
        <v>445</v>
      </c>
      <c r="H45" s="5">
        <v>0.8</v>
      </c>
      <c r="I45" s="2">
        <v>1500</v>
      </c>
      <c r="J45" s="6">
        <v>1</v>
      </c>
      <c r="K45" s="7">
        <f>H45/F45</f>
        <v>1.6000000000000001E-4</v>
      </c>
      <c r="L45" s="8">
        <f>E45-D45</f>
        <v>1.9199999999999995E-2</v>
      </c>
      <c r="M45" s="7">
        <f>(PI()*E45*F45)/12</f>
        <v>116.50072757062149</v>
      </c>
      <c r="N45" s="7">
        <f>L45*K45</f>
        <v>3.0719999999999996E-6</v>
      </c>
      <c r="O45" s="4">
        <v>4.0000000000000001E-3</v>
      </c>
      <c r="P45" s="4" t="s">
        <v>1</v>
      </c>
      <c r="Q45" s="4">
        <v>1.5E-3</v>
      </c>
      <c r="R45" s="4">
        <v>1E-3</v>
      </c>
      <c r="S45" s="4" t="s">
        <v>1</v>
      </c>
      <c r="T45" s="9">
        <v>42452</v>
      </c>
      <c r="U45" s="10" t="s">
        <v>2</v>
      </c>
      <c r="V45" s="4">
        <v>1E-3</v>
      </c>
      <c r="W45" s="11">
        <f>V45/C45</f>
        <v>4.3459365493263795E-4</v>
      </c>
      <c r="X45" s="2">
        <v>3</v>
      </c>
    </row>
    <row r="46" spans="1:24" x14ac:dyDescent="0.2">
      <c r="A46" s="1" t="s">
        <v>5</v>
      </c>
      <c r="B46" s="2">
        <v>3</v>
      </c>
      <c r="C46" s="3">
        <v>2.3010000000000002</v>
      </c>
      <c r="D46" s="4">
        <v>6.9800000000000001E-2</v>
      </c>
      <c r="E46" s="4">
        <v>8.8999999999999996E-2</v>
      </c>
      <c r="F46" s="2">
        <v>5000</v>
      </c>
      <c r="G46" s="2">
        <f>F46*E46</f>
        <v>445</v>
      </c>
      <c r="H46" s="5">
        <v>1.2</v>
      </c>
      <c r="I46" s="2">
        <v>1500</v>
      </c>
      <c r="J46" s="6">
        <v>3</v>
      </c>
      <c r="K46" s="7">
        <f>H46/F46</f>
        <v>2.3999999999999998E-4</v>
      </c>
      <c r="L46" s="8">
        <f>E46-D46</f>
        <v>1.9199999999999995E-2</v>
      </c>
      <c r="M46" s="7">
        <f>(PI()*E46*F46)/12</f>
        <v>116.50072757062149</v>
      </c>
      <c r="N46" s="7">
        <f>L46*K46</f>
        <v>4.6079999999999981E-6</v>
      </c>
      <c r="O46" s="4">
        <v>5.0000000000000001E-4</v>
      </c>
      <c r="P46" s="4" t="s">
        <v>1</v>
      </c>
      <c r="Q46" s="4">
        <v>2E-3</v>
      </c>
      <c r="R46" s="4">
        <v>5.0000000000000001E-4</v>
      </c>
      <c r="S46" s="4" t="s">
        <v>1</v>
      </c>
      <c r="T46" s="9">
        <v>42710</v>
      </c>
      <c r="U46" s="10" t="s">
        <v>2</v>
      </c>
      <c r="V46" s="4">
        <v>1E-3</v>
      </c>
      <c r="W46" s="11">
        <f>V46/C46</f>
        <v>4.3459365493263795E-4</v>
      </c>
      <c r="X46" s="2">
        <v>3</v>
      </c>
    </row>
    <row r="47" spans="1:24" x14ac:dyDescent="0.2">
      <c r="A47" s="1" t="s">
        <v>5</v>
      </c>
      <c r="B47" s="2">
        <v>3</v>
      </c>
      <c r="C47" s="3">
        <v>2.3010000000000002</v>
      </c>
      <c r="D47" s="4">
        <v>6.9800000000000001E-2</v>
      </c>
      <c r="E47" s="4">
        <v>8.8999999999999996E-2</v>
      </c>
      <c r="F47" s="2">
        <v>5000</v>
      </c>
      <c r="G47" s="2">
        <f>F47*E47</f>
        <v>445</v>
      </c>
      <c r="H47" s="5">
        <v>1</v>
      </c>
      <c r="I47" s="2">
        <v>1500</v>
      </c>
      <c r="J47" s="6">
        <v>4</v>
      </c>
      <c r="K47" s="7">
        <f>H47/F47</f>
        <v>2.0000000000000001E-4</v>
      </c>
      <c r="L47" s="8">
        <f>E47-D47</f>
        <v>1.9199999999999995E-2</v>
      </c>
      <c r="M47" s="7">
        <f>(PI()*E47*F47)/12</f>
        <v>116.50072757062149</v>
      </c>
      <c r="N47" s="7">
        <f>L47*K47</f>
        <v>3.8399999999999988E-6</v>
      </c>
      <c r="O47" s="4">
        <v>5.0000000000000001E-4</v>
      </c>
      <c r="P47" s="4" t="s">
        <v>1</v>
      </c>
      <c r="Q47" s="4">
        <v>5.0000000000000001E-4</v>
      </c>
      <c r="R47" s="4">
        <v>0</v>
      </c>
      <c r="S47" s="4" t="s">
        <v>1</v>
      </c>
      <c r="T47" s="9">
        <v>42755</v>
      </c>
      <c r="U47" s="10" t="s">
        <v>2</v>
      </c>
      <c r="V47" s="4">
        <v>1E-3</v>
      </c>
      <c r="W47" s="11">
        <f>V47/C47</f>
        <v>4.3459365493263795E-4</v>
      </c>
      <c r="X47" s="2">
        <v>3</v>
      </c>
    </row>
    <row r="48" spans="1:24" x14ac:dyDescent="0.2">
      <c r="A48" s="1" t="s">
        <v>5</v>
      </c>
      <c r="B48" s="2">
        <v>3</v>
      </c>
      <c r="C48" s="3">
        <v>2.3010000000000002</v>
      </c>
      <c r="D48" s="4">
        <v>6.9800000000000001E-2</v>
      </c>
      <c r="E48" s="4">
        <v>8.8999999999999996E-2</v>
      </c>
      <c r="F48" s="2">
        <v>5000</v>
      </c>
      <c r="G48" s="2">
        <f>F48*E48</f>
        <v>445</v>
      </c>
      <c r="H48" s="5">
        <v>1.2</v>
      </c>
      <c r="I48" s="2">
        <v>1500</v>
      </c>
      <c r="J48" s="6">
        <v>3</v>
      </c>
      <c r="K48" s="7">
        <f>H48/F48</f>
        <v>2.3999999999999998E-4</v>
      </c>
      <c r="L48" s="8">
        <f>E48-D48</f>
        <v>1.9199999999999995E-2</v>
      </c>
      <c r="M48" s="7">
        <f>(PI()*E48*F48)/12</f>
        <v>116.50072757062149</v>
      </c>
      <c r="N48" s="7">
        <f>L48*K48</f>
        <v>4.6079999999999981E-6</v>
      </c>
      <c r="O48" s="4">
        <v>5.0000000000000001E-4</v>
      </c>
      <c r="P48" s="4" t="s">
        <v>1</v>
      </c>
      <c r="Q48" s="4">
        <v>1E-3</v>
      </c>
      <c r="R48" s="4">
        <v>5.0000000000000001E-4</v>
      </c>
      <c r="S48" s="4" t="s">
        <v>1</v>
      </c>
      <c r="T48" s="9">
        <v>42762</v>
      </c>
      <c r="U48" s="10" t="s">
        <v>2</v>
      </c>
      <c r="V48" s="4">
        <v>1E-3</v>
      </c>
      <c r="W48" s="11">
        <f>V48/C48</f>
        <v>4.3459365493263795E-4</v>
      </c>
      <c r="X48" s="2">
        <v>3</v>
      </c>
    </row>
    <row r="49" spans="1:24" x14ac:dyDescent="0.2">
      <c r="A49" s="1" t="s">
        <v>5</v>
      </c>
      <c r="B49" s="2">
        <v>3</v>
      </c>
      <c r="C49" s="3">
        <v>2.3010000000000002</v>
      </c>
      <c r="D49" s="4">
        <v>6.9800000000000001E-2</v>
      </c>
      <c r="E49" s="4">
        <v>8.8999999999999996E-2</v>
      </c>
      <c r="F49" s="2">
        <v>5000</v>
      </c>
      <c r="G49" s="2">
        <f>F49*E49</f>
        <v>445</v>
      </c>
      <c r="H49" s="5">
        <v>0.8</v>
      </c>
      <c r="I49" s="2">
        <v>1600</v>
      </c>
      <c r="J49" s="6">
        <v>3</v>
      </c>
      <c r="K49" s="7">
        <f>H49/F49</f>
        <v>1.6000000000000001E-4</v>
      </c>
      <c r="L49" s="8">
        <f>E49-D49</f>
        <v>1.9199999999999995E-2</v>
      </c>
      <c r="M49" s="7">
        <f>(PI()*E49*F49)/12</f>
        <v>116.50072757062149</v>
      </c>
      <c r="N49" s="7">
        <f>L49*K49</f>
        <v>3.0719999999999996E-6</v>
      </c>
      <c r="O49" s="4">
        <v>5.0000000000000001E-4</v>
      </c>
      <c r="P49" s="4" t="s">
        <v>1</v>
      </c>
      <c r="Q49" s="4">
        <v>1E-3</v>
      </c>
      <c r="R49" s="4">
        <v>5.0000000000000001E-4</v>
      </c>
      <c r="S49" s="4" t="s">
        <v>1</v>
      </c>
      <c r="T49" s="9">
        <v>42886</v>
      </c>
      <c r="U49" s="10" t="s">
        <v>2</v>
      </c>
      <c r="V49" s="4">
        <v>1E-3</v>
      </c>
      <c r="W49" s="11">
        <f>V49/C49</f>
        <v>4.3459365493263795E-4</v>
      </c>
      <c r="X49" s="2">
        <v>3</v>
      </c>
    </row>
    <row r="50" spans="1:24" x14ac:dyDescent="0.2">
      <c r="A50" s="1" t="s">
        <v>5</v>
      </c>
      <c r="B50" s="2">
        <v>3</v>
      </c>
      <c r="C50" s="3">
        <v>2.3010000000000002</v>
      </c>
      <c r="D50" s="4">
        <v>6.9800000000000001E-2</v>
      </c>
      <c r="E50" s="4">
        <v>8.8999999999999996E-2</v>
      </c>
      <c r="F50" s="2">
        <v>5000</v>
      </c>
      <c r="G50" s="2">
        <f>F50*E50</f>
        <v>445</v>
      </c>
      <c r="H50" s="5">
        <v>1.6</v>
      </c>
      <c r="I50" s="2">
        <v>1600</v>
      </c>
      <c r="J50" s="6">
        <v>6</v>
      </c>
      <c r="K50" s="7">
        <f>H50/F50</f>
        <v>3.2000000000000003E-4</v>
      </c>
      <c r="L50" s="8">
        <f>E50-D50</f>
        <v>1.9199999999999995E-2</v>
      </c>
      <c r="M50" s="7">
        <f>(PI()*E50*F50)/12</f>
        <v>116.50072757062149</v>
      </c>
      <c r="N50" s="7">
        <f>L50*K50</f>
        <v>6.1439999999999991E-6</v>
      </c>
      <c r="O50" s="4">
        <v>5.0000000000000001E-4</v>
      </c>
      <c r="P50" s="4" t="s">
        <v>1</v>
      </c>
      <c r="Q50" s="4">
        <v>1.5E-3</v>
      </c>
      <c r="R50" s="4">
        <v>5.0000000000000001E-4</v>
      </c>
      <c r="S50" s="4" t="s">
        <v>1</v>
      </c>
      <c r="T50" s="9">
        <v>42886</v>
      </c>
      <c r="U50" s="10" t="s">
        <v>2</v>
      </c>
      <c r="V50" s="4">
        <v>1E-3</v>
      </c>
      <c r="W50" s="11">
        <f>V50/C50</f>
        <v>4.3459365493263795E-4</v>
      </c>
      <c r="X50" s="2">
        <v>3</v>
      </c>
    </row>
    <row r="51" spans="1:24" x14ac:dyDescent="0.2">
      <c r="A51" s="1" t="s">
        <v>5</v>
      </c>
      <c r="B51" s="2">
        <v>3</v>
      </c>
      <c r="C51" s="3">
        <v>2.3010000000000002</v>
      </c>
      <c r="D51" s="4">
        <v>6.9800000000000001E-2</v>
      </c>
      <c r="E51" s="4">
        <v>8.8999999999999996E-2</v>
      </c>
      <c r="F51" s="2">
        <v>7000</v>
      </c>
      <c r="G51" s="2">
        <f>F51*E51</f>
        <v>623</v>
      </c>
      <c r="H51" s="5">
        <v>4.5</v>
      </c>
      <c r="I51" s="2">
        <v>1600</v>
      </c>
      <c r="J51" s="6">
        <v>31</v>
      </c>
      <c r="K51" s="7">
        <f>H51/F51</f>
        <v>6.4285714285714282E-4</v>
      </c>
      <c r="L51" s="8">
        <f>E51-D51</f>
        <v>1.9199999999999995E-2</v>
      </c>
      <c r="M51" s="7">
        <f>(PI()*E51*F51)/12</f>
        <v>163.10101859887007</v>
      </c>
      <c r="N51" s="7">
        <f>L51*K51</f>
        <v>1.2342857142857139E-5</v>
      </c>
      <c r="O51" s="4">
        <v>5.0000000000000001E-4</v>
      </c>
      <c r="P51" s="4" t="s">
        <v>1</v>
      </c>
      <c r="Q51" s="4">
        <v>2E-3</v>
      </c>
      <c r="R51" s="4">
        <v>5.0000000000000001E-4</v>
      </c>
      <c r="S51" s="4" t="s">
        <v>1</v>
      </c>
      <c r="T51" s="9">
        <v>42985</v>
      </c>
      <c r="U51" s="10" t="s">
        <v>2</v>
      </c>
      <c r="V51" s="4">
        <v>1E-3</v>
      </c>
      <c r="W51" s="11">
        <f>V51/C51</f>
        <v>4.3459365493263795E-4</v>
      </c>
      <c r="X51" s="2">
        <v>3</v>
      </c>
    </row>
    <row r="52" spans="1:24" x14ac:dyDescent="0.2">
      <c r="A52" s="1" t="s">
        <v>5</v>
      </c>
      <c r="B52" s="2">
        <v>3</v>
      </c>
      <c r="C52" s="3">
        <v>2.3010000000000002</v>
      </c>
      <c r="D52" s="4">
        <v>6.9800000000000001E-2</v>
      </c>
      <c r="E52" s="4">
        <v>8.8999999999999996E-2</v>
      </c>
      <c r="F52" s="2">
        <v>7511</v>
      </c>
      <c r="G52" s="2">
        <f>F52*E52</f>
        <v>668.47899999999993</v>
      </c>
      <c r="H52" s="5">
        <v>4</v>
      </c>
      <c r="I52" s="2">
        <v>1600</v>
      </c>
      <c r="J52" s="6">
        <v>21</v>
      </c>
      <c r="K52" s="7">
        <f>H52/F52</f>
        <v>5.3255225669018771E-4</v>
      </c>
      <c r="L52" s="8">
        <f>E52-D52</f>
        <v>1.9199999999999995E-2</v>
      </c>
      <c r="M52" s="7">
        <f>(PI()*E52*F52)/12</f>
        <v>175.00739295658761</v>
      </c>
      <c r="N52" s="7">
        <f>L52*K52</f>
        <v>1.02250033284516E-5</v>
      </c>
      <c r="O52" s="4">
        <v>5.0000000000000001E-4</v>
      </c>
      <c r="P52" s="4" t="s">
        <v>1</v>
      </c>
      <c r="Q52" s="4">
        <v>1E-3</v>
      </c>
      <c r="R52" s="4">
        <v>1E-3</v>
      </c>
      <c r="S52" s="4" t="s">
        <v>1</v>
      </c>
      <c r="T52" s="9">
        <v>43095</v>
      </c>
      <c r="U52" s="10" t="s">
        <v>4</v>
      </c>
      <c r="V52" s="4">
        <v>1E-3</v>
      </c>
      <c r="W52" s="11">
        <f>V52/C52</f>
        <v>4.3459365493263795E-4</v>
      </c>
      <c r="X52" s="2">
        <v>3</v>
      </c>
    </row>
    <row r="53" spans="1:24" x14ac:dyDescent="0.2">
      <c r="A53" s="1" t="s">
        <v>5</v>
      </c>
      <c r="B53" s="2">
        <v>3</v>
      </c>
      <c r="C53" s="3">
        <v>2.3010000000000002</v>
      </c>
      <c r="D53" s="4">
        <v>6.9800000000000001E-2</v>
      </c>
      <c r="E53" s="4">
        <v>8.8999999999999996E-2</v>
      </c>
      <c r="F53" s="2">
        <v>3910</v>
      </c>
      <c r="G53" s="2">
        <f>F53*E53</f>
        <v>347.99</v>
      </c>
      <c r="H53" s="5">
        <v>0.47</v>
      </c>
      <c r="I53" s="2">
        <v>1600</v>
      </c>
      <c r="J53" s="6">
        <v>2</v>
      </c>
      <c r="K53" s="7">
        <f>H53/F53</f>
        <v>1.2020460358056265E-4</v>
      </c>
      <c r="L53" s="8">
        <f>E53-D53</f>
        <v>1.9199999999999995E-2</v>
      </c>
      <c r="M53" s="7">
        <f>(PI()*E53*F53)/12</f>
        <v>91.103568960226013</v>
      </c>
      <c r="N53" s="7">
        <f>L53*K53</f>
        <v>2.3079283887468023E-6</v>
      </c>
      <c r="O53" s="4">
        <v>1E-3</v>
      </c>
      <c r="P53" s="4">
        <v>2E-3</v>
      </c>
      <c r="Q53" s="4">
        <v>2E-3</v>
      </c>
      <c r="R53" s="4">
        <v>2.5000000000000001E-3</v>
      </c>
      <c r="S53" s="4">
        <v>1E-3</v>
      </c>
      <c r="T53" s="9">
        <v>43187</v>
      </c>
      <c r="U53" s="10" t="s">
        <v>4</v>
      </c>
      <c r="V53" s="4">
        <v>1E-3</v>
      </c>
      <c r="W53" s="11">
        <f>V53/C53</f>
        <v>4.3459365493263795E-4</v>
      </c>
      <c r="X53" s="2">
        <v>3</v>
      </c>
    </row>
    <row r="54" spans="1:24" x14ac:dyDescent="0.2">
      <c r="A54" s="1" t="s">
        <v>5</v>
      </c>
      <c r="B54" s="2">
        <v>3</v>
      </c>
      <c r="C54" s="3">
        <v>2.3010000000000002</v>
      </c>
      <c r="D54" s="4">
        <v>6.9800000000000001E-2</v>
      </c>
      <c r="E54" s="4">
        <v>8.8999999999999996E-2</v>
      </c>
      <c r="F54" s="2">
        <v>7500</v>
      </c>
      <c r="G54" s="2">
        <f>F54*E54</f>
        <v>667.5</v>
      </c>
      <c r="H54" s="5">
        <v>1.2</v>
      </c>
      <c r="I54" s="2">
        <v>1600</v>
      </c>
      <c r="J54" s="6">
        <v>1</v>
      </c>
      <c r="K54" s="7">
        <f>H54/F54</f>
        <v>1.5999999999999999E-4</v>
      </c>
      <c r="L54" s="8">
        <f>E54-D54</f>
        <v>1.9199999999999995E-2</v>
      </c>
      <c r="M54" s="7">
        <f>(PI()*E54*F54)/12</f>
        <v>174.75109135593223</v>
      </c>
      <c r="N54" s="7">
        <f>L54*K54</f>
        <v>3.0719999999999987E-6</v>
      </c>
      <c r="O54" s="4">
        <v>3.5000000000000001E-3</v>
      </c>
      <c r="P54" s="4">
        <v>1.5E-3</v>
      </c>
      <c r="Q54" s="4">
        <v>1E-3</v>
      </c>
      <c r="R54" s="4">
        <v>1E-3</v>
      </c>
      <c r="S54" s="4">
        <v>1E-3</v>
      </c>
      <c r="T54" s="9">
        <v>43203</v>
      </c>
      <c r="U54" s="10" t="s">
        <v>4</v>
      </c>
      <c r="V54" s="4">
        <v>1E-3</v>
      </c>
      <c r="W54" s="11">
        <f>V54/C54</f>
        <v>4.3459365493263795E-4</v>
      </c>
      <c r="X54" s="2">
        <v>3</v>
      </c>
    </row>
    <row r="55" spans="1:24" x14ac:dyDescent="0.2">
      <c r="A55" s="1" t="s">
        <v>5</v>
      </c>
      <c r="B55" s="2">
        <v>3</v>
      </c>
      <c r="C55" s="3">
        <v>2.3010000000000002</v>
      </c>
      <c r="D55" s="4">
        <v>6.9800000000000001E-2</v>
      </c>
      <c r="E55" s="4">
        <v>8.8999999999999996E-2</v>
      </c>
      <c r="F55" s="2">
        <v>3910</v>
      </c>
      <c r="G55" s="2">
        <f>F55*E55</f>
        <v>347.99</v>
      </c>
      <c r="H55" s="5">
        <v>0.47</v>
      </c>
      <c r="I55" s="2">
        <v>1600</v>
      </c>
      <c r="J55" s="6">
        <v>6</v>
      </c>
      <c r="K55" s="7">
        <f>H55/F55</f>
        <v>1.2020460358056265E-4</v>
      </c>
      <c r="L55" s="8">
        <f>E55-D55</f>
        <v>1.9199999999999995E-2</v>
      </c>
      <c r="M55" s="7">
        <f>(PI()*E55*F55)/12</f>
        <v>91.103568960226013</v>
      </c>
      <c r="N55" s="7">
        <f>L55*K55</f>
        <v>2.3079283887468023E-6</v>
      </c>
      <c r="O55" s="4">
        <v>5.0000000000000001E-4</v>
      </c>
      <c r="P55" s="4">
        <v>2E-3</v>
      </c>
      <c r="Q55" s="4">
        <v>5.0000000000000001E-4</v>
      </c>
      <c r="R55" s="4">
        <v>5.0000000000000001E-4</v>
      </c>
      <c r="S55" s="4">
        <v>1.5E-3</v>
      </c>
      <c r="T55" s="9">
        <v>43222</v>
      </c>
      <c r="U55" s="10" t="s">
        <v>4</v>
      </c>
      <c r="V55" s="4">
        <v>1E-3</v>
      </c>
      <c r="W55" s="11">
        <f>V55/C55</f>
        <v>4.3459365493263795E-4</v>
      </c>
      <c r="X55" s="2">
        <v>3</v>
      </c>
    </row>
    <row r="56" spans="1:24" x14ac:dyDescent="0.2">
      <c r="A56" s="1" t="s">
        <v>5</v>
      </c>
      <c r="B56" s="2">
        <v>3</v>
      </c>
      <c r="C56" s="3">
        <v>2.3010000000000002</v>
      </c>
      <c r="D56" s="4">
        <v>6.9800000000000001E-2</v>
      </c>
      <c r="E56" s="4">
        <v>8.8999999999999996E-2</v>
      </c>
      <c r="F56" s="2">
        <v>3910</v>
      </c>
      <c r="G56" s="2">
        <f>F56*E56</f>
        <v>347.99</v>
      </c>
      <c r="H56" s="5">
        <v>0.47</v>
      </c>
      <c r="I56" s="2">
        <v>1600</v>
      </c>
      <c r="J56" s="6">
        <v>3</v>
      </c>
      <c r="K56" s="7">
        <f>H56/F56</f>
        <v>1.2020460358056265E-4</v>
      </c>
      <c r="L56" s="8">
        <f>E56-D56</f>
        <v>1.9199999999999995E-2</v>
      </c>
      <c r="M56" s="7">
        <f>(PI()*E56*F56)/12</f>
        <v>91.103568960226013</v>
      </c>
      <c r="N56" s="7">
        <f>L56*K56</f>
        <v>2.3079283887468023E-6</v>
      </c>
      <c r="O56" s="4">
        <v>5.0000000000000001E-4</v>
      </c>
      <c r="P56" s="4">
        <v>3.0000000000000001E-3</v>
      </c>
      <c r="Q56" s="4">
        <v>2.5000000000000001E-3</v>
      </c>
      <c r="R56" s="4">
        <v>1.5E-3</v>
      </c>
      <c r="S56" s="4">
        <v>5.0000000000000001E-3</v>
      </c>
      <c r="T56" s="9">
        <v>43230</v>
      </c>
      <c r="U56" s="10" t="s">
        <v>4</v>
      </c>
      <c r="V56" s="4">
        <v>1E-3</v>
      </c>
      <c r="W56" s="11">
        <f>V56/C56</f>
        <v>4.3459365493263795E-4</v>
      </c>
      <c r="X56" s="2">
        <v>3</v>
      </c>
    </row>
    <row r="57" spans="1:24" x14ac:dyDescent="0.2">
      <c r="A57" s="1" t="s">
        <v>5</v>
      </c>
      <c r="B57" s="2">
        <v>3</v>
      </c>
      <c r="C57" s="3">
        <v>2.3010000000000002</v>
      </c>
      <c r="D57" s="4">
        <v>6.9800000000000001E-2</v>
      </c>
      <c r="E57" s="4">
        <v>8.8999999999999996E-2</v>
      </c>
      <c r="F57" s="2">
        <v>3910</v>
      </c>
      <c r="G57" s="2">
        <f>F57*E57</f>
        <v>347.99</v>
      </c>
      <c r="H57" s="5">
        <v>0.47</v>
      </c>
      <c r="I57" s="2">
        <v>1600</v>
      </c>
      <c r="J57" s="6">
        <v>18</v>
      </c>
      <c r="K57" s="7">
        <f>H57/F57</f>
        <v>1.2020460358056265E-4</v>
      </c>
      <c r="L57" s="8">
        <f>E57-D57</f>
        <v>1.9199999999999995E-2</v>
      </c>
      <c r="M57" s="7">
        <f>(PI()*E57*F57)/12</f>
        <v>91.103568960226013</v>
      </c>
      <c r="N57" s="7">
        <f>L57*K57</f>
        <v>2.3079283887468023E-6</v>
      </c>
      <c r="O57" s="4">
        <v>1E-3</v>
      </c>
      <c r="P57" s="4">
        <v>2E-3</v>
      </c>
      <c r="Q57" s="4">
        <v>1E-3</v>
      </c>
      <c r="R57" s="4">
        <v>5.0000000000000001E-4</v>
      </c>
      <c r="S57" s="4">
        <v>1.5E-3</v>
      </c>
      <c r="T57" s="9">
        <v>43251</v>
      </c>
      <c r="U57" s="10" t="s">
        <v>4</v>
      </c>
      <c r="V57" s="4">
        <v>1E-3</v>
      </c>
      <c r="W57" s="11">
        <f>V57/C57</f>
        <v>4.3459365493263795E-4</v>
      </c>
      <c r="X57" s="2">
        <v>3</v>
      </c>
    </row>
    <row r="58" spans="1:24" x14ac:dyDescent="0.2">
      <c r="A58" s="1" t="s">
        <v>5</v>
      </c>
      <c r="B58" s="2">
        <v>3</v>
      </c>
      <c r="C58" s="3">
        <v>2.3010000000000002</v>
      </c>
      <c r="D58" s="4">
        <v>6.9800000000000001E-2</v>
      </c>
      <c r="E58" s="4">
        <v>8.8999999999999996E-2</v>
      </c>
      <c r="F58" s="2">
        <v>3910</v>
      </c>
      <c r="G58" s="2">
        <f>F58*E58</f>
        <v>347.99</v>
      </c>
      <c r="H58" s="5">
        <v>0.47</v>
      </c>
      <c r="I58" s="2">
        <v>1600</v>
      </c>
      <c r="J58" s="6">
        <v>17</v>
      </c>
      <c r="K58" s="7">
        <f>H58/F58</f>
        <v>1.2020460358056265E-4</v>
      </c>
      <c r="L58" s="8">
        <f>E58-D58</f>
        <v>1.9199999999999995E-2</v>
      </c>
      <c r="M58" s="7">
        <f>(PI()*E58*F58)/12</f>
        <v>91.103568960226013</v>
      </c>
      <c r="N58" s="7">
        <f>L58*K58</f>
        <v>2.3079283887468023E-6</v>
      </c>
      <c r="O58" s="4">
        <v>5.0000000000000001E-4</v>
      </c>
      <c r="P58" s="4">
        <v>2E-3</v>
      </c>
      <c r="Q58" s="4">
        <v>5.0000000000000001E-4</v>
      </c>
      <c r="R58" s="4">
        <v>2E-3</v>
      </c>
      <c r="S58" s="4">
        <v>1.5E-3</v>
      </c>
      <c r="T58" s="9">
        <v>43251</v>
      </c>
      <c r="U58" s="10" t="s">
        <v>4</v>
      </c>
      <c r="V58" s="4">
        <v>1E-3</v>
      </c>
      <c r="W58" s="11">
        <f>V58/C58</f>
        <v>4.3459365493263795E-4</v>
      </c>
      <c r="X58" s="2">
        <v>3</v>
      </c>
    </row>
    <row r="59" spans="1:24" x14ac:dyDescent="0.2">
      <c r="A59" s="1" t="s">
        <v>5</v>
      </c>
      <c r="B59" s="2">
        <v>3</v>
      </c>
      <c r="C59" s="3">
        <v>2.3010000000000002</v>
      </c>
      <c r="D59" s="4">
        <v>6.9800000000000001E-2</v>
      </c>
      <c r="E59" s="4">
        <v>8.8999999999999996E-2</v>
      </c>
      <c r="F59" s="2">
        <v>5000</v>
      </c>
      <c r="G59" s="2">
        <f>F59*E59</f>
        <v>445</v>
      </c>
      <c r="H59" s="5">
        <v>0.8</v>
      </c>
      <c r="I59" s="2">
        <v>1500</v>
      </c>
      <c r="J59" s="6">
        <v>6</v>
      </c>
      <c r="K59" s="7">
        <f>H59/F59</f>
        <v>1.6000000000000001E-4</v>
      </c>
      <c r="L59" s="8">
        <f>E59-D59</f>
        <v>1.9199999999999995E-2</v>
      </c>
      <c r="M59" s="7">
        <f>(PI()*E59*F59)/12</f>
        <v>116.50072757062149</v>
      </c>
      <c r="N59" s="7">
        <f>L59*K59</f>
        <v>3.0719999999999996E-6</v>
      </c>
      <c r="O59" s="4">
        <v>1E-3</v>
      </c>
      <c r="P59" s="4" t="s">
        <v>1</v>
      </c>
      <c r="Q59" s="4">
        <v>1E-3</v>
      </c>
      <c r="R59" s="4">
        <v>1E-3</v>
      </c>
      <c r="S59" s="4" t="s">
        <v>1</v>
      </c>
      <c r="T59" s="9">
        <v>42286</v>
      </c>
      <c r="U59" s="10" t="s">
        <v>2</v>
      </c>
      <c r="V59" s="4">
        <v>1.5E-3</v>
      </c>
      <c r="W59" s="11">
        <f>V59/C59</f>
        <v>6.5189048239895696E-4</v>
      </c>
      <c r="X59" s="2">
        <v>3</v>
      </c>
    </row>
    <row r="60" spans="1:24" x14ac:dyDescent="0.2">
      <c r="A60" s="1" t="s">
        <v>5</v>
      </c>
      <c r="B60" s="2">
        <v>3</v>
      </c>
      <c r="C60" s="3">
        <v>2.3010000000000002</v>
      </c>
      <c r="D60" s="4">
        <v>6.9800000000000001E-2</v>
      </c>
      <c r="E60" s="4">
        <v>8.8999999999999996E-2</v>
      </c>
      <c r="F60" s="2">
        <v>5000</v>
      </c>
      <c r="G60" s="2">
        <f>F60*E60</f>
        <v>445</v>
      </c>
      <c r="H60" s="5">
        <v>0.8</v>
      </c>
      <c r="I60" s="2">
        <v>1500</v>
      </c>
      <c r="J60" s="6">
        <v>3</v>
      </c>
      <c r="K60" s="7">
        <f>H60/F60</f>
        <v>1.6000000000000001E-4</v>
      </c>
      <c r="L60" s="8">
        <f>E60-D60</f>
        <v>1.9199999999999995E-2</v>
      </c>
      <c r="M60" s="7">
        <f>(PI()*E60*F60)/12</f>
        <v>116.50072757062149</v>
      </c>
      <c r="N60" s="7">
        <f>L60*K60</f>
        <v>3.0719999999999996E-6</v>
      </c>
      <c r="O60" s="4">
        <v>1.5E-3</v>
      </c>
      <c r="P60" s="4" t="s">
        <v>1</v>
      </c>
      <c r="Q60" s="4">
        <v>6.9999999999999999E-4</v>
      </c>
      <c r="R60" s="4">
        <v>5.0000000000000001E-4</v>
      </c>
      <c r="S60" s="4" t="s">
        <v>1</v>
      </c>
      <c r="T60" s="9">
        <v>42396</v>
      </c>
      <c r="U60" s="10" t="s">
        <v>2</v>
      </c>
      <c r="V60" s="4">
        <v>1.5E-3</v>
      </c>
      <c r="W60" s="11">
        <f>V60/C60</f>
        <v>6.5189048239895696E-4</v>
      </c>
      <c r="X60" s="2">
        <v>3</v>
      </c>
    </row>
    <row r="61" spans="1:24" x14ac:dyDescent="0.2">
      <c r="A61" s="1" t="s">
        <v>5</v>
      </c>
      <c r="B61" s="2">
        <v>3</v>
      </c>
      <c r="C61" s="3">
        <v>2.3010000000000002</v>
      </c>
      <c r="D61" s="4">
        <v>6.9800000000000001E-2</v>
      </c>
      <c r="E61" s="4">
        <v>8.8999999999999996E-2</v>
      </c>
      <c r="F61" s="2">
        <v>5000</v>
      </c>
      <c r="G61" s="2">
        <f>F61*E61</f>
        <v>445</v>
      </c>
      <c r="H61" s="5">
        <v>0.8</v>
      </c>
      <c r="I61" s="2">
        <v>1500</v>
      </c>
      <c r="J61" s="6">
        <v>2</v>
      </c>
      <c r="K61" s="7">
        <f>H61/F61</f>
        <v>1.6000000000000001E-4</v>
      </c>
      <c r="L61" s="8">
        <f>E61-D61</f>
        <v>1.9199999999999995E-2</v>
      </c>
      <c r="M61" s="7">
        <f>(PI()*E61*F61)/12</f>
        <v>116.50072757062149</v>
      </c>
      <c r="N61" s="7">
        <f>L61*K61</f>
        <v>3.0719999999999996E-6</v>
      </c>
      <c r="O61" s="4">
        <v>2.5000000000000001E-3</v>
      </c>
      <c r="P61" s="4" t="s">
        <v>1</v>
      </c>
      <c r="Q61" s="4">
        <v>5.0000000000000001E-4</v>
      </c>
      <c r="R61" s="4">
        <v>1E-3</v>
      </c>
      <c r="S61" s="4" t="s">
        <v>1</v>
      </c>
      <c r="T61" s="9">
        <v>42459</v>
      </c>
      <c r="U61" s="10" t="s">
        <v>2</v>
      </c>
      <c r="V61" s="4">
        <v>1.5E-3</v>
      </c>
      <c r="W61" s="11">
        <f>V61/C61</f>
        <v>6.5189048239895696E-4</v>
      </c>
      <c r="X61" s="2">
        <v>3</v>
      </c>
    </row>
    <row r="62" spans="1:24" x14ac:dyDescent="0.2">
      <c r="A62" s="1" t="s">
        <v>5</v>
      </c>
      <c r="B62" s="2">
        <v>3</v>
      </c>
      <c r="C62" s="3">
        <v>2.3010000000000002</v>
      </c>
      <c r="D62" s="4">
        <v>6.9800000000000001E-2</v>
      </c>
      <c r="E62" s="4">
        <v>8.8999999999999996E-2</v>
      </c>
      <c r="F62" s="2">
        <v>5000</v>
      </c>
      <c r="G62" s="2">
        <f>F62*E62</f>
        <v>445</v>
      </c>
      <c r="H62" s="5">
        <v>0.8</v>
      </c>
      <c r="I62" s="2">
        <v>1500</v>
      </c>
      <c r="J62" s="6">
        <v>4</v>
      </c>
      <c r="K62" s="7">
        <f>H62/F62</f>
        <v>1.6000000000000001E-4</v>
      </c>
      <c r="L62" s="8">
        <f>E62-D62</f>
        <v>1.9199999999999995E-2</v>
      </c>
      <c r="M62" s="7">
        <f>(PI()*E62*F62)/12</f>
        <v>116.50072757062149</v>
      </c>
      <c r="N62" s="7">
        <f>L62*K62</f>
        <v>3.0719999999999996E-6</v>
      </c>
      <c r="O62" s="4">
        <v>2E-3</v>
      </c>
      <c r="P62" s="4" t="s">
        <v>1</v>
      </c>
      <c r="Q62" s="4">
        <v>1E-3</v>
      </c>
      <c r="R62" s="4">
        <v>1.5E-3</v>
      </c>
      <c r="S62" s="4" t="s">
        <v>1</v>
      </c>
      <c r="T62" s="9">
        <v>42459</v>
      </c>
      <c r="U62" s="10" t="s">
        <v>2</v>
      </c>
      <c r="V62" s="4">
        <v>1.5E-3</v>
      </c>
      <c r="W62" s="11">
        <f>V62/C62</f>
        <v>6.5189048239895696E-4</v>
      </c>
      <c r="X62" s="2">
        <v>3</v>
      </c>
    </row>
    <row r="63" spans="1:24" x14ac:dyDescent="0.2">
      <c r="A63" s="1" t="s">
        <v>5</v>
      </c>
      <c r="B63" s="2">
        <v>3</v>
      </c>
      <c r="C63" s="3">
        <v>2.3010000000000002</v>
      </c>
      <c r="D63" s="4">
        <v>6.9800000000000001E-2</v>
      </c>
      <c r="E63" s="4">
        <v>8.8999999999999996E-2</v>
      </c>
      <c r="F63" s="2">
        <v>5000</v>
      </c>
      <c r="G63" s="2">
        <f>F63*E63</f>
        <v>445</v>
      </c>
      <c r="H63" s="5">
        <v>1.2</v>
      </c>
      <c r="I63" s="2">
        <v>1500</v>
      </c>
      <c r="J63" s="6">
        <v>5</v>
      </c>
      <c r="K63" s="7">
        <f>H63/F63</f>
        <v>2.3999999999999998E-4</v>
      </c>
      <c r="L63" s="8">
        <f>E63-D63</f>
        <v>1.9199999999999995E-2</v>
      </c>
      <c r="M63" s="7">
        <f>(PI()*E63*F63)/12</f>
        <v>116.50072757062149</v>
      </c>
      <c r="N63" s="7">
        <f>L63*K63</f>
        <v>4.6079999999999981E-6</v>
      </c>
      <c r="O63" s="4">
        <v>3.0000000000000001E-3</v>
      </c>
      <c r="P63" s="4" t="s">
        <v>1</v>
      </c>
      <c r="Q63" s="4">
        <v>1.5E-3</v>
      </c>
      <c r="R63" s="4">
        <v>1.5E-3</v>
      </c>
      <c r="S63" s="4" t="s">
        <v>1</v>
      </c>
      <c r="T63" s="9">
        <v>42475</v>
      </c>
      <c r="U63" s="10" t="s">
        <v>2</v>
      </c>
      <c r="V63" s="4">
        <v>1.5E-3</v>
      </c>
      <c r="W63" s="11">
        <f>V63/C63</f>
        <v>6.5189048239895696E-4</v>
      </c>
      <c r="X63" s="2">
        <v>3</v>
      </c>
    </row>
    <row r="64" spans="1:24" x14ac:dyDescent="0.2">
      <c r="A64" s="1" t="s">
        <v>5</v>
      </c>
      <c r="B64" s="2">
        <v>3</v>
      </c>
      <c r="C64" s="3">
        <v>2.3010000000000002</v>
      </c>
      <c r="D64" s="4">
        <v>6.9800000000000001E-2</v>
      </c>
      <c r="E64" s="4">
        <v>8.8999999999999996E-2</v>
      </c>
      <c r="F64" s="2">
        <v>5000</v>
      </c>
      <c r="G64" s="2">
        <f>F64*E64</f>
        <v>445</v>
      </c>
      <c r="H64" s="5">
        <v>0.8</v>
      </c>
      <c r="I64" s="2">
        <v>1500</v>
      </c>
      <c r="J64" s="6">
        <v>6</v>
      </c>
      <c r="K64" s="7">
        <f>H64/F64</f>
        <v>1.6000000000000001E-4</v>
      </c>
      <c r="L64" s="8">
        <f>E64-D64</f>
        <v>1.9199999999999995E-2</v>
      </c>
      <c r="M64" s="7">
        <f>(PI()*E64*F64)/12</f>
        <v>116.50072757062149</v>
      </c>
      <c r="N64" s="7">
        <f>L64*K64</f>
        <v>3.0719999999999996E-6</v>
      </c>
      <c r="O64" s="4">
        <v>3.0000000000000001E-3</v>
      </c>
      <c r="P64" s="4" t="s">
        <v>1</v>
      </c>
      <c r="Q64" s="4">
        <v>1E-3</v>
      </c>
      <c r="R64" s="4">
        <v>1E-3</v>
      </c>
      <c r="S64" s="4" t="s">
        <v>1</v>
      </c>
      <c r="T64" s="9">
        <v>42541</v>
      </c>
      <c r="U64" s="10" t="s">
        <v>2</v>
      </c>
      <c r="V64" s="4">
        <v>1.5E-3</v>
      </c>
      <c r="W64" s="11">
        <f>V64/C64</f>
        <v>6.5189048239895696E-4</v>
      </c>
      <c r="X64" s="2">
        <v>3</v>
      </c>
    </row>
    <row r="65" spans="1:24" x14ac:dyDescent="0.2">
      <c r="A65" s="1" t="s">
        <v>5</v>
      </c>
      <c r="B65" s="2">
        <v>3</v>
      </c>
      <c r="C65" s="3">
        <v>2.3010000000000002</v>
      </c>
      <c r="D65" s="4">
        <v>6.9800000000000001E-2</v>
      </c>
      <c r="E65" s="4">
        <v>8.8999999999999996E-2</v>
      </c>
      <c r="F65" s="2">
        <v>5000</v>
      </c>
      <c r="G65" s="2">
        <f>F65*E65</f>
        <v>445</v>
      </c>
      <c r="H65" s="5">
        <v>1.2</v>
      </c>
      <c r="I65" s="2">
        <v>1500</v>
      </c>
      <c r="J65" s="6">
        <v>4</v>
      </c>
      <c r="K65" s="7">
        <f>H65/F65</f>
        <v>2.3999999999999998E-4</v>
      </c>
      <c r="L65" s="8">
        <f>E65-D65</f>
        <v>1.9199999999999995E-2</v>
      </c>
      <c r="M65" s="7">
        <f>(PI()*E65*F65)/12</f>
        <v>116.50072757062149</v>
      </c>
      <c r="N65" s="7">
        <f>L65*K65</f>
        <v>4.6079999999999981E-6</v>
      </c>
      <c r="O65" s="4">
        <v>1E-3</v>
      </c>
      <c r="P65" s="4" t="s">
        <v>1</v>
      </c>
      <c r="Q65" s="4">
        <v>2E-3</v>
      </c>
      <c r="R65" s="4">
        <v>6.9999999999999999E-4</v>
      </c>
      <c r="S65" s="4" t="s">
        <v>1</v>
      </c>
      <c r="T65" s="9">
        <v>42710</v>
      </c>
      <c r="U65" s="10" t="s">
        <v>2</v>
      </c>
      <c r="V65" s="4">
        <v>1.5E-3</v>
      </c>
      <c r="W65" s="11">
        <f>V65/C65</f>
        <v>6.5189048239895696E-4</v>
      </c>
      <c r="X65" s="2">
        <v>3</v>
      </c>
    </row>
    <row r="66" spans="1:24" x14ac:dyDescent="0.2">
      <c r="A66" s="1" t="s">
        <v>5</v>
      </c>
      <c r="B66" s="2">
        <v>3</v>
      </c>
      <c r="C66" s="3">
        <v>2.3010000000000002</v>
      </c>
      <c r="D66" s="4">
        <v>6.9800000000000001E-2</v>
      </c>
      <c r="E66" s="4">
        <v>8.8999999999999996E-2</v>
      </c>
      <c r="F66" s="2">
        <v>5000</v>
      </c>
      <c r="G66" s="2">
        <f>F66*E66</f>
        <v>445</v>
      </c>
      <c r="H66" s="5">
        <v>0.8</v>
      </c>
      <c r="I66" s="2">
        <v>1600</v>
      </c>
      <c r="J66" s="6">
        <v>4</v>
      </c>
      <c r="K66" s="7">
        <f>H66/F66</f>
        <v>1.6000000000000001E-4</v>
      </c>
      <c r="L66" s="8">
        <f>E66-D66</f>
        <v>1.9199999999999995E-2</v>
      </c>
      <c r="M66" s="7">
        <f>(PI()*E66*F66)/12</f>
        <v>116.50072757062149</v>
      </c>
      <c r="N66" s="7">
        <f>L66*K66</f>
        <v>3.0719999999999996E-6</v>
      </c>
      <c r="O66" s="4">
        <v>1E-3</v>
      </c>
      <c r="P66" s="4" t="s">
        <v>1</v>
      </c>
      <c r="Q66" s="4">
        <v>1E-3</v>
      </c>
      <c r="R66" s="4">
        <v>1E-3</v>
      </c>
      <c r="S66" s="4" t="s">
        <v>1</v>
      </c>
      <c r="T66" s="9">
        <v>42913</v>
      </c>
      <c r="U66" s="10" t="s">
        <v>2</v>
      </c>
      <c r="V66" s="4">
        <v>1.5E-3</v>
      </c>
      <c r="W66" s="11">
        <f>V66/C66</f>
        <v>6.5189048239895696E-4</v>
      </c>
      <c r="X66" s="2">
        <v>3</v>
      </c>
    </row>
    <row r="67" spans="1:24" x14ac:dyDescent="0.2">
      <c r="A67" s="1" t="s">
        <v>5</v>
      </c>
      <c r="B67" s="2">
        <v>3</v>
      </c>
      <c r="C67" s="3">
        <v>2.3010000000000002</v>
      </c>
      <c r="D67" s="4">
        <v>6.9800000000000001E-2</v>
      </c>
      <c r="E67" s="4">
        <v>8.8999999999999996E-2</v>
      </c>
      <c r="F67" s="2">
        <v>5000</v>
      </c>
      <c r="G67" s="2">
        <f>F67*E67</f>
        <v>445</v>
      </c>
      <c r="H67" s="5">
        <v>0.8</v>
      </c>
      <c r="I67" s="2">
        <v>1600</v>
      </c>
      <c r="J67" s="6">
        <v>4</v>
      </c>
      <c r="K67" s="7">
        <f>H67/F67</f>
        <v>1.6000000000000001E-4</v>
      </c>
      <c r="L67" s="8">
        <f>E67-D67</f>
        <v>1.9199999999999995E-2</v>
      </c>
      <c r="M67" s="7">
        <f>(PI()*E67*F67)/12</f>
        <v>116.50072757062149</v>
      </c>
      <c r="N67" s="7">
        <f>L67*K67</f>
        <v>3.0719999999999996E-6</v>
      </c>
      <c r="O67" s="4">
        <v>5.0000000000000001E-4</v>
      </c>
      <c r="P67" s="4" t="s">
        <v>1</v>
      </c>
      <c r="Q67" s="4">
        <v>1.5E-3</v>
      </c>
      <c r="R67" s="4">
        <v>5.0000000000000001E-4</v>
      </c>
      <c r="S67" s="4" t="s">
        <v>1</v>
      </c>
      <c r="T67" s="9">
        <v>42957</v>
      </c>
      <c r="U67" s="10" t="s">
        <v>2</v>
      </c>
      <c r="V67" s="4">
        <v>1.5E-3</v>
      </c>
      <c r="W67" s="11">
        <f>V67/C67</f>
        <v>6.5189048239895696E-4</v>
      </c>
      <c r="X67" s="2">
        <v>3</v>
      </c>
    </row>
    <row r="68" spans="1:24" x14ac:dyDescent="0.2">
      <c r="A68" s="1" t="s">
        <v>5</v>
      </c>
      <c r="B68" s="2">
        <v>3</v>
      </c>
      <c r="C68" s="3">
        <v>2.3010000000000002</v>
      </c>
      <c r="D68" s="4">
        <v>6.9800000000000001E-2</v>
      </c>
      <c r="E68" s="4">
        <v>8.8999999999999996E-2</v>
      </c>
      <c r="F68" s="2">
        <v>7000</v>
      </c>
      <c r="G68" s="2">
        <f>F68*E68</f>
        <v>623</v>
      </c>
      <c r="H68" s="5">
        <v>4.5</v>
      </c>
      <c r="I68" s="2">
        <v>1600</v>
      </c>
      <c r="J68" s="6">
        <v>19</v>
      </c>
      <c r="K68" s="7">
        <f>H68/F68</f>
        <v>6.4285714285714282E-4</v>
      </c>
      <c r="L68" s="8">
        <f>E68-D68</f>
        <v>1.9199999999999995E-2</v>
      </c>
      <c r="M68" s="7">
        <f>(PI()*E68*F68)/12</f>
        <v>163.10101859887007</v>
      </c>
      <c r="N68" s="7">
        <f>L68*K68</f>
        <v>1.2342857142857139E-5</v>
      </c>
      <c r="O68" s="4">
        <v>5.0000000000000001E-4</v>
      </c>
      <c r="P68" s="4" t="s">
        <v>1</v>
      </c>
      <c r="Q68" s="4">
        <v>5.0000000000000001E-4</v>
      </c>
      <c r="R68" s="4">
        <v>5.0000000000000001E-4</v>
      </c>
      <c r="S68" s="4" t="s">
        <v>1</v>
      </c>
      <c r="T68" s="9">
        <v>42969</v>
      </c>
      <c r="U68" s="10" t="s">
        <v>2</v>
      </c>
      <c r="V68" s="4">
        <v>1.5E-3</v>
      </c>
      <c r="W68" s="11">
        <f>V68/C68</f>
        <v>6.5189048239895696E-4</v>
      </c>
      <c r="X68" s="2">
        <v>3</v>
      </c>
    </row>
    <row r="69" spans="1:24" x14ac:dyDescent="0.2">
      <c r="A69" s="1" t="s">
        <v>5</v>
      </c>
      <c r="B69" s="2">
        <v>3</v>
      </c>
      <c r="C69" s="3">
        <v>2.3010000000000002</v>
      </c>
      <c r="D69" s="4">
        <v>6.9800000000000001E-2</v>
      </c>
      <c r="E69" s="4">
        <v>8.8999999999999996E-2</v>
      </c>
      <c r="F69" s="2">
        <v>7000</v>
      </c>
      <c r="G69" s="2">
        <f>F69*E69</f>
        <v>623</v>
      </c>
      <c r="H69" s="5">
        <v>4.5</v>
      </c>
      <c r="I69" s="2">
        <v>1600</v>
      </c>
      <c r="J69" s="6">
        <v>23</v>
      </c>
      <c r="K69" s="7">
        <f>H69/F69</f>
        <v>6.4285714285714282E-4</v>
      </c>
      <c r="L69" s="8">
        <f>E69-D69</f>
        <v>1.9199999999999995E-2</v>
      </c>
      <c r="M69" s="7">
        <f>(PI()*E69*F69)/12</f>
        <v>163.10101859887007</v>
      </c>
      <c r="N69" s="7">
        <f>L69*K69</f>
        <v>1.2342857142857139E-5</v>
      </c>
      <c r="O69" s="4">
        <v>5.0000000000000001E-4</v>
      </c>
      <c r="P69" s="4" t="s">
        <v>1</v>
      </c>
      <c r="Q69" s="4">
        <v>1E-3</v>
      </c>
      <c r="R69" s="4">
        <v>5.0000000000000001E-4</v>
      </c>
      <c r="S69" s="4" t="s">
        <v>1</v>
      </c>
      <c r="T69" s="9">
        <v>42972</v>
      </c>
      <c r="U69" s="10" t="s">
        <v>2</v>
      </c>
      <c r="V69" s="4">
        <v>1.5E-3</v>
      </c>
      <c r="W69" s="11">
        <f>V69/C69</f>
        <v>6.5189048239895696E-4</v>
      </c>
      <c r="X69" s="2">
        <v>3</v>
      </c>
    </row>
    <row r="70" spans="1:24" x14ac:dyDescent="0.2">
      <c r="A70" s="1" t="s">
        <v>5</v>
      </c>
      <c r="B70" s="2">
        <v>3</v>
      </c>
      <c r="C70" s="3">
        <v>2.3010000000000002</v>
      </c>
      <c r="D70" s="4">
        <v>6.9800000000000001E-2</v>
      </c>
      <c r="E70" s="4">
        <v>8.8999999999999996E-2</v>
      </c>
      <c r="F70" s="2">
        <v>7000</v>
      </c>
      <c r="G70" s="2">
        <f>F70*E70</f>
        <v>623</v>
      </c>
      <c r="H70" s="5">
        <v>4.5</v>
      </c>
      <c r="I70" s="2">
        <v>1600</v>
      </c>
      <c r="J70" s="6">
        <v>21</v>
      </c>
      <c r="K70" s="7">
        <f>H70/F70</f>
        <v>6.4285714285714282E-4</v>
      </c>
      <c r="L70" s="8">
        <f>E70-D70</f>
        <v>1.9199999999999995E-2</v>
      </c>
      <c r="M70" s="7">
        <f>(PI()*E70*F70)/12</f>
        <v>163.10101859887007</v>
      </c>
      <c r="N70" s="7">
        <f>L70*K70</f>
        <v>1.2342857142857139E-5</v>
      </c>
      <c r="O70" s="4">
        <v>5.0000000000000001E-4</v>
      </c>
      <c r="P70" s="4" t="s">
        <v>1</v>
      </c>
      <c r="Q70" s="4">
        <v>1.5E-3</v>
      </c>
      <c r="R70" s="4">
        <v>5.0000000000000001E-4</v>
      </c>
      <c r="S70" s="4" t="s">
        <v>1</v>
      </c>
      <c r="T70" s="9">
        <v>42972</v>
      </c>
      <c r="U70" s="10" t="s">
        <v>2</v>
      </c>
      <c r="V70" s="4">
        <v>1.5E-3</v>
      </c>
      <c r="W70" s="11">
        <f>V70/C70</f>
        <v>6.5189048239895696E-4</v>
      </c>
      <c r="X70" s="2">
        <v>3</v>
      </c>
    </row>
    <row r="71" spans="1:24" x14ac:dyDescent="0.2">
      <c r="A71" s="1" t="s">
        <v>5</v>
      </c>
      <c r="B71" s="2">
        <v>3</v>
      </c>
      <c r="C71" s="3">
        <v>2.3010000000000002</v>
      </c>
      <c r="D71" s="4">
        <v>6.9800000000000001E-2</v>
      </c>
      <c r="E71" s="4">
        <v>8.8999999999999996E-2</v>
      </c>
      <c r="F71" s="2">
        <v>7000</v>
      </c>
      <c r="G71" s="2">
        <f>F71*E71</f>
        <v>623</v>
      </c>
      <c r="H71" s="5">
        <v>4.5</v>
      </c>
      <c r="I71" s="2">
        <v>1600</v>
      </c>
      <c r="J71" s="6">
        <v>28</v>
      </c>
      <c r="K71" s="7">
        <f>H71/F71</f>
        <v>6.4285714285714282E-4</v>
      </c>
      <c r="L71" s="8">
        <f>E71-D71</f>
        <v>1.9199999999999995E-2</v>
      </c>
      <c r="M71" s="7">
        <f>(PI()*E71*F71)/12</f>
        <v>163.10101859887007</v>
      </c>
      <c r="N71" s="7">
        <f>L71*K71</f>
        <v>1.2342857142857139E-5</v>
      </c>
      <c r="O71" s="4">
        <v>5.0000000000000001E-4</v>
      </c>
      <c r="P71" s="4" t="s">
        <v>1</v>
      </c>
      <c r="Q71" s="4">
        <v>1E-3</v>
      </c>
      <c r="R71" s="4">
        <v>5.0000000000000001E-4</v>
      </c>
      <c r="S71" s="4" t="s">
        <v>1</v>
      </c>
      <c r="T71" s="9">
        <v>42985</v>
      </c>
      <c r="U71" s="10" t="s">
        <v>2</v>
      </c>
      <c r="V71" s="4">
        <v>1.5E-3</v>
      </c>
      <c r="W71" s="11">
        <f>V71/C71</f>
        <v>6.5189048239895696E-4</v>
      </c>
      <c r="X71" s="2">
        <v>3</v>
      </c>
    </row>
    <row r="72" spans="1:24" x14ac:dyDescent="0.2">
      <c r="A72" s="1" t="s">
        <v>5</v>
      </c>
      <c r="B72" s="2">
        <v>3</v>
      </c>
      <c r="C72" s="3">
        <v>2.3010000000000002</v>
      </c>
      <c r="D72" s="4">
        <v>6.9800000000000001E-2</v>
      </c>
      <c r="E72" s="4">
        <v>8.8999999999999996E-2</v>
      </c>
      <c r="F72" s="2">
        <v>7000</v>
      </c>
      <c r="G72" s="2">
        <f>F72*E72</f>
        <v>623</v>
      </c>
      <c r="H72" s="5">
        <v>4.5</v>
      </c>
      <c r="I72" s="2">
        <v>1600</v>
      </c>
      <c r="J72" s="6">
        <v>12</v>
      </c>
      <c r="K72" s="7">
        <f>H72/F72</f>
        <v>6.4285714285714282E-4</v>
      </c>
      <c r="L72" s="8">
        <f>E72-D72</f>
        <v>1.9199999999999995E-2</v>
      </c>
      <c r="M72" s="7">
        <f>(PI()*E72*F72)/12</f>
        <v>163.10101859887007</v>
      </c>
      <c r="N72" s="7">
        <f>L72*K72</f>
        <v>1.2342857142857139E-5</v>
      </c>
      <c r="O72" s="4">
        <v>5.0000000000000001E-4</v>
      </c>
      <c r="P72" s="4" t="s">
        <v>1</v>
      </c>
      <c r="Q72" s="4">
        <v>5.0000000000000001E-4</v>
      </c>
      <c r="R72" s="4">
        <v>5.0000000000000001E-4</v>
      </c>
      <c r="S72" s="4" t="s">
        <v>1</v>
      </c>
      <c r="T72" s="9">
        <v>43004</v>
      </c>
      <c r="U72" s="10" t="s">
        <v>2</v>
      </c>
      <c r="V72" s="4">
        <v>1.5E-3</v>
      </c>
      <c r="W72" s="11">
        <f>V72/C72</f>
        <v>6.5189048239895696E-4</v>
      </c>
      <c r="X72" s="2">
        <v>3</v>
      </c>
    </row>
    <row r="73" spans="1:24" x14ac:dyDescent="0.2">
      <c r="A73" s="1" t="s">
        <v>5</v>
      </c>
      <c r="B73" s="2">
        <v>3</v>
      </c>
      <c r="C73" s="3">
        <v>2.3010000000000002</v>
      </c>
      <c r="D73" s="4">
        <v>6.9800000000000001E-2</v>
      </c>
      <c r="E73" s="4">
        <v>8.8999999999999996E-2</v>
      </c>
      <c r="F73" s="2">
        <v>7511</v>
      </c>
      <c r="G73" s="2">
        <f>F73*E73</f>
        <v>668.47899999999993</v>
      </c>
      <c r="H73" s="5">
        <v>4</v>
      </c>
      <c r="I73" s="2">
        <v>1600</v>
      </c>
      <c r="J73" s="6">
        <v>25</v>
      </c>
      <c r="K73" s="7">
        <f>H73/F73</f>
        <v>5.3255225669018771E-4</v>
      </c>
      <c r="L73" s="8">
        <f>E73-D73</f>
        <v>1.9199999999999995E-2</v>
      </c>
      <c r="M73" s="7">
        <f>(PI()*E73*F73)/12</f>
        <v>175.00739295658761</v>
      </c>
      <c r="N73" s="7">
        <f>L73*K73</f>
        <v>1.02250033284516E-5</v>
      </c>
      <c r="O73" s="4">
        <v>5.0000000000000001E-4</v>
      </c>
      <c r="P73" s="4" t="s">
        <v>1</v>
      </c>
      <c r="Q73" s="4">
        <v>1E-3</v>
      </c>
      <c r="R73" s="4">
        <v>5.0000000000000001E-4</v>
      </c>
      <c r="S73" s="4" t="s">
        <v>1</v>
      </c>
      <c r="T73" s="9">
        <v>43095</v>
      </c>
      <c r="U73" s="10" t="s">
        <v>4</v>
      </c>
      <c r="V73" s="4">
        <v>1.5E-3</v>
      </c>
      <c r="W73" s="11">
        <f>V73/C73</f>
        <v>6.5189048239895696E-4</v>
      </c>
      <c r="X73" s="2">
        <v>3</v>
      </c>
    </row>
    <row r="74" spans="1:24" x14ac:dyDescent="0.2">
      <c r="A74" s="1" t="s">
        <v>5</v>
      </c>
      <c r="B74" s="2">
        <v>3</v>
      </c>
      <c r="C74" s="3">
        <v>2.3010000000000002</v>
      </c>
      <c r="D74" s="4">
        <v>6.9800000000000001E-2</v>
      </c>
      <c r="E74" s="4">
        <v>8.8999999999999996E-2</v>
      </c>
      <c r="F74" s="2">
        <v>3910</v>
      </c>
      <c r="G74" s="2">
        <f>F74*E74</f>
        <v>347.99</v>
      </c>
      <c r="H74" s="5">
        <v>0.47</v>
      </c>
      <c r="I74" s="2">
        <v>1600</v>
      </c>
      <c r="J74" s="6">
        <v>5</v>
      </c>
      <c r="K74" s="7">
        <f>H74/F74</f>
        <v>1.2020460358056265E-4</v>
      </c>
      <c r="L74" s="8">
        <f>E74-D74</f>
        <v>1.9199999999999995E-2</v>
      </c>
      <c r="M74" s="7">
        <f>(PI()*E74*F74)/12</f>
        <v>91.103568960226013</v>
      </c>
      <c r="N74" s="7">
        <f>L74*K74</f>
        <v>2.3079283887468023E-6</v>
      </c>
      <c r="O74" s="4">
        <v>1E-3</v>
      </c>
      <c r="P74" s="4">
        <v>2E-3</v>
      </c>
      <c r="Q74" s="4">
        <v>5.0000000000000001E-4</v>
      </c>
      <c r="R74" s="4">
        <v>1E-3</v>
      </c>
      <c r="S74" s="4">
        <v>1.5E-3</v>
      </c>
      <c r="T74" s="9">
        <v>43217</v>
      </c>
      <c r="U74" s="10" t="s">
        <v>4</v>
      </c>
      <c r="V74" s="4">
        <v>1.5E-3</v>
      </c>
      <c r="W74" s="11">
        <f>V74/C74</f>
        <v>6.5189048239895696E-4</v>
      </c>
      <c r="X74" s="2">
        <v>3</v>
      </c>
    </row>
    <row r="75" spans="1:24" x14ac:dyDescent="0.2">
      <c r="A75" s="1" t="s">
        <v>5</v>
      </c>
      <c r="B75" s="2">
        <v>3</v>
      </c>
      <c r="C75" s="3">
        <v>2.3010000000000002</v>
      </c>
      <c r="D75" s="4">
        <v>6.9800000000000001E-2</v>
      </c>
      <c r="E75" s="4">
        <v>8.8999999999999996E-2</v>
      </c>
      <c r="F75" s="2">
        <v>3910</v>
      </c>
      <c r="G75" s="2">
        <f>F75*E75</f>
        <v>347.99</v>
      </c>
      <c r="H75" s="5">
        <v>0.47</v>
      </c>
      <c r="I75" s="2">
        <v>1600</v>
      </c>
      <c r="J75" s="6">
        <v>1</v>
      </c>
      <c r="K75" s="7">
        <f>H75/F75</f>
        <v>1.2020460358056265E-4</v>
      </c>
      <c r="L75" s="8">
        <f>E75-D75</f>
        <v>1.9199999999999995E-2</v>
      </c>
      <c r="M75" s="7">
        <f>(PI()*E75*F75)/12</f>
        <v>91.103568960226013</v>
      </c>
      <c r="N75" s="7">
        <f>L75*K75</f>
        <v>2.3079283887468023E-6</v>
      </c>
      <c r="O75" s="4">
        <v>5.0000000000000001E-4</v>
      </c>
      <c r="P75" s="4">
        <v>4.4999999999999997E-3</v>
      </c>
      <c r="Q75" s="4">
        <v>2E-3</v>
      </c>
      <c r="R75" s="4">
        <v>1E-3</v>
      </c>
      <c r="S75" s="4">
        <v>2.5000000000000001E-3</v>
      </c>
      <c r="T75" s="9">
        <v>43229</v>
      </c>
      <c r="U75" s="10" t="s">
        <v>4</v>
      </c>
      <c r="V75" s="4">
        <v>1.5E-3</v>
      </c>
      <c r="W75" s="11">
        <f>V75/C75</f>
        <v>6.5189048239895696E-4</v>
      </c>
      <c r="X75" s="2">
        <v>3</v>
      </c>
    </row>
    <row r="76" spans="1:24" x14ac:dyDescent="0.2">
      <c r="A76" s="1" t="s">
        <v>5</v>
      </c>
      <c r="B76" s="2">
        <v>3</v>
      </c>
      <c r="C76" s="3">
        <v>2.3010000000000002</v>
      </c>
      <c r="D76" s="4">
        <v>6.9800000000000001E-2</v>
      </c>
      <c r="E76" s="4">
        <v>8.8999999999999996E-2</v>
      </c>
      <c r="F76" s="2">
        <v>3910</v>
      </c>
      <c r="G76" s="2">
        <f>F76*E76</f>
        <v>347.99</v>
      </c>
      <c r="H76" s="5">
        <v>0.47</v>
      </c>
      <c r="I76" s="2">
        <v>1600</v>
      </c>
      <c r="J76" s="6">
        <v>2</v>
      </c>
      <c r="K76" s="7">
        <f>H76/F76</f>
        <v>1.2020460358056265E-4</v>
      </c>
      <c r="L76" s="8">
        <f>E76-D76</f>
        <v>1.9199999999999995E-2</v>
      </c>
      <c r="M76" s="7">
        <f>(PI()*E76*F76)/12</f>
        <v>91.103568960226013</v>
      </c>
      <c r="N76" s="7">
        <f>L76*K76</f>
        <v>2.3079283887468023E-6</v>
      </c>
      <c r="O76" s="4">
        <v>1.5E-3</v>
      </c>
      <c r="P76" s="4">
        <v>1E-3</v>
      </c>
      <c r="Q76" s="4">
        <v>2E-3</v>
      </c>
      <c r="R76" s="4">
        <v>5.0000000000000001E-4</v>
      </c>
      <c r="S76" s="4">
        <v>1E-3</v>
      </c>
      <c r="T76" s="9">
        <v>43234</v>
      </c>
      <c r="U76" s="10" t="s">
        <v>4</v>
      </c>
      <c r="V76" s="4">
        <v>1.5E-3</v>
      </c>
      <c r="W76" s="11">
        <f>V76/C76</f>
        <v>6.5189048239895696E-4</v>
      </c>
      <c r="X76" s="2">
        <v>3</v>
      </c>
    </row>
    <row r="77" spans="1:24" x14ac:dyDescent="0.2">
      <c r="A77" s="1" t="s">
        <v>5</v>
      </c>
      <c r="B77" s="2">
        <v>3</v>
      </c>
      <c r="C77" s="3">
        <v>2.3010000000000002</v>
      </c>
      <c r="D77" s="4">
        <v>6.9800000000000001E-2</v>
      </c>
      <c r="E77" s="4">
        <v>8.8999999999999996E-2</v>
      </c>
      <c r="F77" s="2">
        <v>3910</v>
      </c>
      <c r="G77" s="2">
        <f>F77*E77</f>
        <v>347.99</v>
      </c>
      <c r="H77" s="5">
        <v>0.47</v>
      </c>
      <c r="I77" s="2">
        <v>1600</v>
      </c>
      <c r="J77" s="6">
        <v>8</v>
      </c>
      <c r="K77" s="7">
        <f>H77/F77</f>
        <v>1.2020460358056265E-4</v>
      </c>
      <c r="L77" s="8">
        <f>E77-D77</f>
        <v>1.9199999999999995E-2</v>
      </c>
      <c r="M77" s="7">
        <f>(PI()*E77*F77)/12</f>
        <v>91.103568960226013</v>
      </c>
      <c r="N77" s="7">
        <f>L77*K77</f>
        <v>2.3079283887468023E-6</v>
      </c>
      <c r="O77" s="4">
        <v>1E-3</v>
      </c>
      <c r="P77" s="4">
        <v>2.5000000000000001E-3</v>
      </c>
      <c r="Q77" s="4">
        <v>1E-3</v>
      </c>
      <c r="R77" s="4">
        <v>5.0000000000000001E-4</v>
      </c>
      <c r="S77" s="4">
        <v>2.5000000000000001E-3</v>
      </c>
      <c r="T77" s="9">
        <v>43243</v>
      </c>
      <c r="U77" s="10" t="s">
        <v>4</v>
      </c>
      <c r="V77" s="4">
        <v>1.5E-3</v>
      </c>
      <c r="W77" s="11">
        <f>V77/C77</f>
        <v>6.5189048239895696E-4</v>
      </c>
      <c r="X77" s="2">
        <v>3</v>
      </c>
    </row>
    <row r="78" spans="1:24" x14ac:dyDescent="0.2">
      <c r="A78" s="1" t="s">
        <v>5</v>
      </c>
      <c r="B78" s="2">
        <v>3</v>
      </c>
      <c r="C78" s="3">
        <v>2.3010000000000002</v>
      </c>
      <c r="D78" s="4">
        <v>6.9800000000000001E-2</v>
      </c>
      <c r="E78" s="4">
        <v>8.8999999999999996E-2</v>
      </c>
      <c r="F78" s="2">
        <v>3910</v>
      </c>
      <c r="G78" s="2">
        <f>F78*E78</f>
        <v>347.99</v>
      </c>
      <c r="H78" s="5">
        <v>0.47</v>
      </c>
      <c r="I78" s="2">
        <v>1600</v>
      </c>
      <c r="J78" s="6">
        <v>16</v>
      </c>
      <c r="K78" s="7">
        <f>H78/F78</f>
        <v>1.2020460358056265E-4</v>
      </c>
      <c r="L78" s="8">
        <f>E78-D78</f>
        <v>1.9199999999999995E-2</v>
      </c>
      <c r="M78" s="7">
        <f>(PI()*E78*F78)/12</f>
        <v>91.103568960226013</v>
      </c>
      <c r="N78" s="7">
        <f>L78*K78</f>
        <v>2.3079283887468023E-6</v>
      </c>
      <c r="O78" s="4">
        <v>5.0000000000000001E-4</v>
      </c>
      <c r="P78" s="4">
        <v>1.5E-3</v>
      </c>
      <c r="Q78" s="4">
        <v>1E-3</v>
      </c>
      <c r="R78" s="4">
        <v>1E-3</v>
      </c>
      <c r="S78" s="4">
        <v>1.5E-3</v>
      </c>
      <c r="T78" s="9">
        <v>43251</v>
      </c>
      <c r="U78" s="10" t="s">
        <v>4</v>
      </c>
      <c r="V78" s="4">
        <v>1.5E-3</v>
      </c>
      <c r="W78" s="11">
        <f>V78/C78</f>
        <v>6.5189048239895696E-4</v>
      </c>
      <c r="X78" s="2">
        <v>3</v>
      </c>
    </row>
    <row r="79" spans="1:24" x14ac:dyDescent="0.2">
      <c r="A79" s="1" t="s">
        <v>5</v>
      </c>
      <c r="B79" s="2">
        <v>3</v>
      </c>
      <c r="C79" s="3">
        <v>2.3010000000000002</v>
      </c>
      <c r="D79" s="4">
        <v>6.9800000000000001E-2</v>
      </c>
      <c r="E79" s="4">
        <v>8.8999999999999996E-2</v>
      </c>
      <c r="F79" s="2">
        <v>3910</v>
      </c>
      <c r="G79" s="2">
        <f>F79*E79</f>
        <v>347.99</v>
      </c>
      <c r="H79" s="5">
        <v>0.47</v>
      </c>
      <c r="I79" s="2">
        <v>1600</v>
      </c>
      <c r="J79" s="6">
        <v>35</v>
      </c>
      <c r="K79" s="7">
        <f>H79/F79</f>
        <v>1.2020460358056265E-4</v>
      </c>
      <c r="L79" s="8">
        <f>E79-D79</f>
        <v>1.9199999999999995E-2</v>
      </c>
      <c r="M79" s="7">
        <f>(PI()*E79*F79)/12</f>
        <v>91.103568960226013</v>
      </c>
      <c r="N79" s="7">
        <f>L79*K79</f>
        <v>2.3079283887468023E-6</v>
      </c>
      <c r="O79" s="4">
        <v>5.0000000000000001E-4</v>
      </c>
      <c r="P79" s="4">
        <v>2E-3</v>
      </c>
      <c r="Q79" s="4">
        <v>1E-3</v>
      </c>
      <c r="R79" s="4">
        <v>5.0000000000000001E-4</v>
      </c>
      <c r="S79" s="4">
        <v>2E-3</v>
      </c>
      <c r="T79" s="9">
        <v>43252</v>
      </c>
      <c r="U79" s="10" t="s">
        <v>4</v>
      </c>
      <c r="V79" s="4">
        <v>1.5E-3</v>
      </c>
      <c r="W79" s="11">
        <f>V79/C79</f>
        <v>6.5189048239895696E-4</v>
      </c>
      <c r="X79" s="2">
        <v>3</v>
      </c>
    </row>
    <row r="80" spans="1:24" x14ac:dyDescent="0.2">
      <c r="A80" s="1" t="s">
        <v>5</v>
      </c>
      <c r="B80" s="2">
        <v>3</v>
      </c>
      <c r="C80" s="3">
        <v>2.3010000000000002</v>
      </c>
      <c r="D80" s="4">
        <v>6.9800000000000001E-2</v>
      </c>
      <c r="E80" s="4">
        <v>8.8999999999999996E-2</v>
      </c>
      <c r="F80" s="2">
        <v>3910</v>
      </c>
      <c r="G80" s="2">
        <f>F80*E80</f>
        <v>347.99</v>
      </c>
      <c r="H80" s="5">
        <v>0.47</v>
      </c>
      <c r="I80" s="2">
        <v>1600</v>
      </c>
      <c r="J80" s="6">
        <v>30</v>
      </c>
      <c r="K80" s="7">
        <f>H80/F80</f>
        <v>1.2020460358056265E-4</v>
      </c>
      <c r="L80" s="8">
        <f>E80-D80</f>
        <v>1.9199999999999995E-2</v>
      </c>
      <c r="M80" s="7">
        <f>(PI()*E80*F80)/12</f>
        <v>91.103568960226013</v>
      </c>
      <c r="N80" s="7">
        <f>L80*K80</f>
        <v>2.3079283887468023E-6</v>
      </c>
      <c r="O80" s="4">
        <v>5.0000000000000001E-4</v>
      </c>
      <c r="P80" s="4">
        <v>1.5E-3</v>
      </c>
      <c r="Q80" s="4">
        <v>1.5E-3</v>
      </c>
      <c r="R80" s="4">
        <v>5.0000000000000001E-4</v>
      </c>
      <c r="S80" s="4">
        <v>2.5000000000000001E-3</v>
      </c>
      <c r="T80" s="9">
        <v>43252</v>
      </c>
      <c r="U80" s="10" t="s">
        <v>4</v>
      </c>
      <c r="V80" s="4">
        <v>1.5E-3</v>
      </c>
      <c r="W80" s="11">
        <f>V80/C80</f>
        <v>6.5189048239895696E-4</v>
      </c>
      <c r="X80" s="2">
        <v>3</v>
      </c>
    </row>
    <row r="81" spans="1:24" x14ac:dyDescent="0.2">
      <c r="A81" s="1" t="s">
        <v>5</v>
      </c>
      <c r="B81" s="2">
        <v>3</v>
      </c>
      <c r="C81" s="3">
        <v>2.3010000000000002</v>
      </c>
      <c r="D81" s="4">
        <v>6.9800000000000001E-2</v>
      </c>
      <c r="E81" s="4">
        <v>8.8999999999999996E-2</v>
      </c>
      <c r="F81" s="2">
        <v>3910</v>
      </c>
      <c r="G81" s="2">
        <f>F81*E81</f>
        <v>347.99</v>
      </c>
      <c r="H81" s="5">
        <v>0.47</v>
      </c>
      <c r="I81" s="2">
        <v>1600</v>
      </c>
      <c r="J81" s="6">
        <v>3</v>
      </c>
      <c r="K81" s="7">
        <f>H81/F81</f>
        <v>1.2020460358056265E-4</v>
      </c>
      <c r="L81" s="8">
        <f>E81-D81</f>
        <v>1.9199999999999995E-2</v>
      </c>
      <c r="M81" s="7">
        <f>(PI()*E81*F81)/12</f>
        <v>91.103568960226013</v>
      </c>
      <c r="N81" s="7">
        <f>L81*K81</f>
        <v>2.3079283887468023E-6</v>
      </c>
      <c r="O81" s="4">
        <v>5.0000000000000001E-4</v>
      </c>
      <c r="P81" s="4">
        <v>1.5E-3</v>
      </c>
      <c r="Q81" s="4">
        <v>1.5E-3</v>
      </c>
      <c r="R81" s="4">
        <v>5.0000000000000001E-4</v>
      </c>
      <c r="S81" s="4">
        <v>1.5E-3</v>
      </c>
      <c r="T81" s="9">
        <v>43276</v>
      </c>
      <c r="U81" s="10" t="s">
        <v>4</v>
      </c>
      <c r="V81" s="4">
        <v>1.5E-3</v>
      </c>
      <c r="W81" s="11">
        <f>V81/C81</f>
        <v>6.5189048239895696E-4</v>
      </c>
      <c r="X81" s="2">
        <v>3</v>
      </c>
    </row>
    <row r="82" spans="1:24" x14ac:dyDescent="0.2">
      <c r="A82" s="1" t="s">
        <v>5</v>
      </c>
      <c r="B82" s="2">
        <v>3</v>
      </c>
      <c r="C82" s="3">
        <v>2.3010000000000002</v>
      </c>
      <c r="D82" s="4">
        <v>6.9800000000000001E-2</v>
      </c>
      <c r="E82" s="4">
        <v>8.8999999999999996E-2</v>
      </c>
      <c r="F82" s="2">
        <v>5000</v>
      </c>
      <c r="G82" s="2">
        <f>F82*E82</f>
        <v>445</v>
      </c>
      <c r="H82" s="5">
        <v>0.8</v>
      </c>
      <c r="I82" s="2">
        <v>1500</v>
      </c>
      <c r="J82" s="6">
        <v>3</v>
      </c>
      <c r="K82" s="7">
        <f>H82/F82</f>
        <v>1.6000000000000001E-4</v>
      </c>
      <c r="L82" s="8">
        <f>E82-D82</f>
        <v>1.9199999999999995E-2</v>
      </c>
      <c r="M82" s="7">
        <f>(PI()*E82*F82)/12</f>
        <v>116.50072757062149</v>
      </c>
      <c r="N82" s="7">
        <f>L82*K82</f>
        <v>3.0719999999999996E-6</v>
      </c>
      <c r="O82" s="4">
        <v>5.0000000000000001E-4</v>
      </c>
      <c r="P82" s="4" t="s">
        <v>1</v>
      </c>
      <c r="Q82" s="4">
        <v>1.5E-3</v>
      </c>
      <c r="R82" s="4">
        <v>5.0000000000000001E-4</v>
      </c>
      <c r="S82" s="4" t="s">
        <v>1</v>
      </c>
      <c r="T82" s="9">
        <v>42341</v>
      </c>
      <c r="U82" s="10" t="s">
        <v>2</v>
      </c>
      <c r="V82" s="4">
        <v>2E-3</v>
      </c>
      <c r="W82" s="11">
        <f>V82/C82</f>
        <v>8.6918730986527591E-4</v>
      </c>
      <c r="X82" s="2">
        <v>3</v>
      </c>
    </row>
    <row r="83" spans="1:24" x14ac:dyDescent="0.2">
      <c r="A83" s="1" t="s">
        <v>5</v>
      </c>
      <c r="B83" s="2">
        <v>3</v>
      </c>
      <c r="C83" s="3">
        <v>2.3010000000000002</v>
      </c>
      <c r="D83" s="4">
        <v>6.9800000000000001E-2</v>
      </c>
      <c r="E83" s="4">
        <v>8.8999999999999996E-2</v>
      </c>
      <c r="F83" s="2">
        <v>5000</v>
      </c>
      <c r="G83" s="2">
        <f>F83*E83</f>
        <v>445</v>
      </c>
      <c r="H83" s="5">
        <v>0.8</v>
      </c>
      <c r="I83" s="2">
        <v>1500</v>
      </c>
      <c r="J83" s="6">
        <v>1</v>
      </c>
      <c r="K83" s="7">
        <f>H83/F83</f>
        <v>1.6000000000000001E-4</v>
      </c>
      <c r="L83" s="8">
        <f>E83-D83</f>
        <v>1.9199999999999995E-2</v>
      </c>
      <c r="M83" s="7">
        <f>(PI()*E83*F83)/12</f>
        <v>116.50072757062149</v>
      </c>
      <c r="N83" s="7">
        <f>L83*K83</f>
        <v>3.0719999999999996E-6</v>
      </c>
      <c r="O83" s="4">
        <v>5.0000000000000001E-4</v>
      </c>
      <c r="P83" s="4" t="s">
        <v>1</v>
      </c>
      <c r="Q83" s="4">
        <v>1E-3</v>
      </c>
      <c r="R83" s="4">
        <v>5.0000000000000001E-4</v>
      </c>
      <c r="S83" s="4" t="s">
        <v>1</v>
      </c>
      <c r="T83" s="9">
        <v>42390</v>
      </c>
      <c r="U83" s="10" t="s">
        <v>2</v>
      </c>
      <c r="V83" s="4">
        <v>2E-3</v>
      </c>
      <c r="W83" s="11">
        <f>V83/C83</f>
        <v>8.6918730986527591E-4</v>
      </c>
      <c r="X83" s="2">
        <v>3</v>
      </c>
    </row>
    <row r="84" spans="1:24" x14ac:dyDescent="0.2">
      <c r="A84" s="1" t="s">
        <v>5</v>
      </c>
      <c r="B84" s="2">
        <v>3</v>
      </c>
      <c r="C84" s="3">
        <v>2.3010000000000002</v>
      </c>
      <c r="D84" s="4">
        <v>6.9800000000000001E-2</v>
      </c>
      <c r="E84" s="4">
        <v>8.8999999999999996E-2</v>
      </c>
      <c r="F84" s="2">
        <v>5000</v>
      </c>
      <c r="G84" s="2">
        <f>F84*E84</f>
        <v>445</v>
      </c>
      <c r="H84" s="5">
        <v>0.8</v>
      </c>
      <c r="I84" s="2">
        <v>1500</v>
      </c>
      <c r="J84" s="6">
        <v>2</v>
      </c>
      <c r="K84" s="7">
        <f>H84/F84</f>
        <v>1.6000000000000001E-4</v>
      </c>
      <c r="L84" s="8">
        <f>E84-D84</f>
        <v>1.9199999999999995E-2</v>
      </c>
      <c r="M84" s="7">
        <f>(PI()*E84*F84)/12</f>
        <v>116.50072757062149</v>
      </c>
      <c r="N84" s="7">
        <f>L84*K84</f>
        <v>3.0719999999999996E-6</v>
      </c>
      <c r="O84" s="4">
        <v>1.5E-3</v>
      </c>
      <c r="P84" s="4" t="s">
        <v>1</v>
      </c>
      <c r="Q84" s="4">
        <v>2E-3</v>
      </c>
      <c r="R84" s="4">
        <v>1E-3</v>
      </c>
      <c r="S84" s="4" t="s">
        <v>1</v>
      </c>
      <c r="T84" s="9">
        <v>42419</v>
      </c>
      <c r="U84" s="10" t="s">
        <v>2</v>
      </c>
      <c r="V84" s="4">
        <v>2E-3</v>
      </c>
      <c r="W84" s="11">
        <f>V84/C84</f>
        <v>8.6918730986527591E-4</v>
      </c>
      <c r="X84" s="2">
        <v>3</v>
      </c>
    </row>
    <row r="85" spans="1:24" x14ac:dyDescent="0.2">
      <c r="A85" s="1" t="s">
        <v>5</v>
      </c>
      <c r="B85" s="2">
        <v>3</v>
      </c>
      <c r="C85" s="3">
        <v>2.3010000000000002</v>
      </c>
      <c r="D85" s="4">
        <v>6.9800000000000001E-2</v>
      </c>
      <c r="E85" s="4">
        <v>8.8999999999999996E-2</v>
      </c>
      <c r="F85" s="2">
        <v>5000</v>
      </c>
      <c r="G85" s="2">
        <f>F85*E85</f>
        <v>445</v>
      </c>
      <c r="H85" s="5">
        <v>0.8</v>
      </c>
      <c r="I85" s="2">
        <v>1500</v>
      </c>
      <c r="J85" s="6">
        <v>7</v>
      </c>
      <c r="K85" s="7">
        <f>H85/F85</f>
        <v>1.6000000000000001E-4</v>
      </c>
      <c r="L85" s="8">
        <f>E85-D85</f>
        <v>1.9199999999999995E-2</v>
      </c>
      <c r="M85" s="7">
        <f>(PI()*E85*F85)/12</f>
        <v>116.50072757062149</v>
      </c>
      <c r="N85" s="7">
        <f>L85*K85</f>
        <v>3.0719999999999996E-6</v>
      </c>
      <c r="O85" s="4">
        <v>2E-3</v>
      </c>
      <c r="P85" s="4" t="s">
        <v>1</v>
      </c>
      <c r="Q85" s="4">
        <v>5.0000000000000001E-4</v>
      </c>
      <c r="R85" s="4">
        <v>1E-3</v>
      </c>
      <c r="S85" s="4" t="s">
        <v>1</v>
      </c>
      <c r="T85" s="9">
        <v>42541</v>
      </c>
      <c r="U85" s="10" t="s">
        <v>2</v>
      </c>
      <c r="V85" s="4">
        <v>2E-3</v>
      </c>
      <c r="W85" s="11">
        <f>V85/C85</f>
        <v>8.6918730986527591E-4</v>
      </c>
      <c r="X85" s="2">
        <v>3</v>
      </c>
    </row>
    <row r="86" spans="1:24" x14ac:dyDescent="0.2">
      <c r="A86" s="1" t="s">
        <v>5</v>
      </c>
      <c r="B86" s="2">
        <v>3</v>
      </c>
      <c r="C86" s="3">
        <v>2.3010000000000002</v>
      </c>
      <c r="D86" s="4">
        <v>6.9800000000000001E-2</v>
      </c>
      <c r="E86" s="4">
        <v>8.8999999999999996E-2</v>
      </c>
      <c r="F86" s="2">
        <v>5000</v>
      </c>
      <c r="G86" s="2">
        <f>F86*E86</f>
        <v>445</v>
      </c>
      <c r="H86" s="5">
        <v>0.8</v>
      </c>
      <c r="I86" s="2">
        <v>1500</v>
      </c>
      <c r="J86" s="6">
        <v>3</v>
      </c>
      <c r="K86" s="7">
        <f>H86/F86</f>
        <v>1.6000000000000001E-4</v>
      </c>
      <c r="L86" s="8">
        <f>E86-D86</f>
        <v>1.9199999999999995E-2</v>
      </c>
      <c r="M86" s="7">
        <f>(PI()*E86*F86)/12</f>
        <v>116.50072757062149</v>
      </c>
      <c r="N86" s="7">
        <f>L86*K86</f>
        <v>3.0719999999999996E-6</v>
      </c>
      <c r="O86" s="4">
        <v>0</v>
      </c>
      <c r="P86" s="4" t="s">
        <v>1</v>
      </c>
      <c r="Q86" s="4">
        <v>1E-3</v>
      </c>
      <c r="R86" s="4">
        <v>5.0000000000000001E-4</v>
      </c>
      <c r="S86" s="4" t="s">
        <v>1</v>
      </c>
      <c r="T86" s="9">
        <v>42598</v>
      </c>
      <c r="U86" s="10" t="s">
        <v>2</v>
      </c>
      <c r="V86" s="4">
        <v>2E-3</v>
      </c>
      <c r="W86" s="11">
        <f>V86/C86</f>
        <v>8.6918730986527591E-4</v>
      </c>
      <c r="X86" s="2">
        <v>3</v>
      </c>
    </row>
    <row r="87" spans="1:24" x14ac:dyDescent="0.2">
      <c r="A87" s="1" t="s">
        <v>5</v>
      </c>
      <c r="B87" s="2">
        <v>3</v>
      </c>
      <c r="C87" s="3">
        <v>2.3010000000000002</v>
      </c>
      <c r="D87" s="4">
        <v>6.9800000000000001E-2</v>
      </c>
      <c r="E87" s="4">
        <v>8.8999999999999996E-2</v>
      </c>
      <c r="F87" s="2">
        <v>5000</v>
      </c>
      <c r="G87" s="2">
        <f>F87*E87</f>
        <v>445</v>
      </c>
      <c r="H87" s="5">
        <v>1.2</v>
      </c>
      <c r="I87" s="2">
        <v>1500</v>
      </c>
      <c r="J87" s="6">
        <v>2</v>
      </c>
      <c r="K87" s="7">
        <f>H87/F87</f>
        <v>2.3999999999999998E-4</v>
      </c>
      <c r="L87" s="8">
        <f>E87-D87</f>
        <v>1.9199999999999995E-2</v>
      </c>
      <c r="M87" s="7">
        <f>(PI()*E87*F87)/12</f>
        <v>116.50072757062149</v>
      </c>
      <c r="N87" s="7">
        <f>L87*K87</f>
        <v>4.6079999999999981E-6</v>
      </c>
      <c r="O87" s="4">
        <v>0</v>
      </c>
      <c r="P87" s="4" t="s">
        <v>1</v>
      </c>
      <c r="Q87" s="4">
        <v>5.0000000000000001E-4</v>
      </c>
      <c r="R87" s="4">
        <v>5.0000000000000001E-4</v>
      </c>
      <c r="S87" s="4" t="s">
        <v>1</v>
      </c>
      <c r="T87" s="9">
        <v>42762</v>
      </c>
      <c r="U87" s="10" t="s">
        <v>2</v>
      </c>
      <c r="V87" s="4">
        <v>2E-3</v>
      </c>
      <c r="W87" s="11">
        <f>V87/C87</f>
        <v>8.6918730986527591E-4</v>
      </c>
      <c r="X87" s="2">
        <v>3</v>
      </c>
    </row>
    <row r="88" spans="1:24" x14ac:dyDescent="0.2">
      <c r="A88" s="1" t="s">
        <v>5</v>
      </c>
      <c r="B88" s="2">
        <v>3</v>
      </c>
      <c r="C88" s="3">
        <v>2.3010000000000002</v>
      </c>
      <c r="D88" s="4">
        <v>6.9800000000000001E-2</v>
      </c>
      <c r="E88" s="4">
        <v>8.8999999999999996E-2</v>
      </c>
      <c r="F88" s="2">
        <v>5000</v>
      </c>
      <c r="G88" s="2">
        <f>F88*E88</f>
        <v>445</v>
      </c>
      <c r="H88" s="5">
        <v>1</v>
      </c>
      <c r="I88" s="2">
        <v>1500</v>
      </c>
      <c r="J88" s="6">
        <v>7</v>
      </c>
      <c r="K88" s="7">
        <f>H88/F88</f>
        <v>2.0000000000000001E-4</v>
      </c>
      <c r="L88" s="8">
        <f>E88-D88</f>
        <v>1.9199999999999995E-2</v>
      </c>
      <c r="M88" s="7">
        <f>(PI()*E88*F88)/12</f>
        <v>116.50072757062149</v>
      </c>
      <c r="N88" s="7">
        <f>L88*K88</f>
        <v>3.8399999999999988E-6</v>
      </c>
      <c r="O88" s="4">
        <v>5.0000000000000001E-4</v>
      </c>
      <c r="P88" s="4" t="s">
        <v>1</v>
      </c>
      <c r="Q88" s="4">
        <v>5.0000000000000001E-4</v>
      </c>
      <c r="R88" s="4">
        <v>5.0000000000000001E-4</v>
      </c>
      <c r="S88" s="4" t="s">
        <v>1</v>
      </c>
      <c r="T88" s="9">
        <v>42762</v>
      </c>
      <c r="U88" s="10" t="s">
        <v>2</v>
      </c>
      <c r="V88" s="4">
        <v>2E-3</v>
      </c>
      <c r="W88" s="11">
        <f>V88/C88</f>
        <v>8.6918730986527591E-4</v>
      </c>
      <c r="X88" s="2">
        <v>3</v>
      </c>
    </row>
    <row r="89" spans="1:24" x14ac:dyDescent="0.2">
      <c r="A89" s="1" t="s">
        <v>5</v>
      </c>
      <c r="B89" s="2">
        <v>3</v>
      </c>
      <c r="C89" s="3">
        <v>2.3010000000000002</v>
      </c>
      <c r="D89" s="4">
        <v>6.9800000000000001E-2</v>
      </c>
      <c r="E89" s="4">
        <v>8.8999999999999996E-2</v>
      </c>
      <c r="F89" s="2">
        <v>5000</v>
      </c>
      <c r="G89" s="2">
        <f>F89*E89</f>
        <v>445</v>
      </c>
      <c r="H89" s="5">
        <v>1.2</v>
      </c>
      <c r="I89" s="2">
        <v>1500</v>
      </c>
      <c r="J89" s="6">
        <v>4</v>
      </c>
      <c r="K89" s="7">
        <f>H89/F89</f>
        <v>2.3999999999999998E-4</v>
      </c>
      <c r="L89" s="8">
        <f>E89-D89</f>
        <v>1.9199999999999995E-2</v>
      </c>
      <c r="M89" s="7">
        <f>(PI()*E89*F89)/12</f>
        <v>116.50072757062149</v>
      </c>
      <c r="N89" s="7">
        <f>L89*K89</f>
        <v>4.6079999999999981E-6</v>
      </c>
      <c r="O89" s="4">
        <v>5.0000000000000001E-4</v>
      </c>
      <c r="P89" s="4" t="s">
        <v>1</v>
      </c>
      <c r="Q89" s="4">
        <v>1E-3</v>
      </c>
      <c r="R89" s="4">
        <v>5.0000000000000001E-4</v>
      </c>
      <c r="S89" s="4" t="s">
        <v>1</v>
      </c>
      <c r="T89" s="9">
        <v>42762</v>
      </c>
      <c r="U89" s="10" t="s">
        <v>2</v>
      </c>
      <c r="V89" s="4">
        <v>2E-3</v>
      </c>
      <c r="W89" s="11">
        <f>V89/C89</f>
        <v>8.6918730986527591E-4</v>
      </c>
      <c r="X89" s="2">
        <v>3</v>
      </c>
    </row>
    <row r="90" spans="1:24" x14ac:dyDescent="0.2">
      <c r="A90" s="1" t="s">
        <v>5</v>
      </c>
      <c r="B90" s="2">
        <v>3</v>
      </c>
      <c r="C90" s="3">
        <v>2.3010000000000002</v>
      </c>
      <c r="D90" s="4">
        <v>6.9800000000000001E-2</v>
      </c>
      <c r="E90" s="4">
        <v>8.8999999999999996E-2</v>
      </c>
      <c r="F90" s="2">
        <v>5000</v>
      </c>
      <c r="G90" s="2">
        <f>F90*E90</f>
        <v>445</v>
      </c>
      <c r="H90" s="5">
        <v>1</v>
      </c>
      <c r="I90" s="2">
        <v>1500</v>
      </c>
      <c r="J90" s="6">
        <v>6</v>
      </c>
      <c r="K90" s="7">
        <f>H90/F90</f>
        <v>2.0000000000000001E-4</v>
      </c>
      <c r="L90" s="8">
        <f>E90-D90</f>
        <v>1.9199999999999995E-2</v>
      </c>
      <c r="M90" s="7">
        <f>(PI()*E90*F90)/12</f>
        <v>116.50072757062149</v>
      </c>
      <c r="N90" s="7">
        <f>L90*K90</f>
        <v>3.8399999999999988E-6</v>
      </c>
      <c r="O90" s="4">
        <v>5.0000000000000001E-4</v>
      </c>
      <c r="P90" s="4" t="s">
        <v>1</v>
      </c>
      <c r="Q90" s="4">
        <v>1E-3</v>
      </c>
      <c r="R90" s="4">
        <v>5.0000000000000001E-4</v>
      </c>
      <c r="S90" s="4" t="s">
        <v>1</v>
      </c>
      <c r="T90" s="9">
        <v>42762</v>
      </c>
      <c r="U90" s="10" t="s">
        <v>2</v>
      </c>
      <c r="V90" s="4">
        <v>2E-3</v>
      </c>
      <c r="W90" s="11">
        <f>V90/C90</f>
        <v>8.6918730986527591E-4</v>
      </c>
      <c r="X90" s="2">
        <v>3</v>
      </c>
    </row>
    <row r="91" spans="1:24" x14ac:dyDescent="0.2">
      <c r="A91" s="1" t="s">
        <v>5</v>
      </c>
      <c r="B91" s="2">
        <v>3</v>
      </c>
      <c r="C91" s="3">
        <v>2.3010000000000002</v>
      </c>
      <c r="D91" s="4">
        <v>6.9800000000000001E-2</v>
      </c>
      <c r="E91" s="4">
        <v>8.8999999999999996E-2</v>
      </c>
      <c r="F91" s="2">
        <v>5000</v>
      </c>
      <c r="G91" s="2">
        <f>F91*E91</f>
        <v>445</v>
      </c>
      <c r="H91" s="5">
        <v>0.8</v>
      </c>
      <c r="I91" s="2">
        <v>1600</v>
      </c>
      <c r="J91" s="6">
        <v>1</v>
      </c>
      <c r="K91" s="7">
        <f>H91/F91</f>
        <v>1.6000000000000001E-4</v>
      </c>
      <c r="L91" s="8">
        <f>E91-D91</f>
        <v>1.9199999999999995E-2</v>
      </c>
      <c r="M91" s="7">
        <f>(PI()*E91*F91)/12</f>
        <v>116.50072757062149</v>
      </c>
      <c r="N91" s="7">
        <f>L91*K91</f>
        <v>3.0719999999999996E-6</v>
      </c>
      <c r="O91" s="4">
        <v>5.0000000000000001E-4</v>
      </c>
      <c r="P91" s="4" t="s">
        <v>1</v>
      </c>
      <c r="Q91" s="4">
        <v>2E-3</v>
      </c>
      <c r="R91" s="4">
        <v>5.0000000000000001E-4</v>
      </c>
      <c r="S91" s="4" t="s">
        <v>1</v>
      </c>
      <c r="T91" s="9">
        <v>42950</v>
      </c>
      <c r="U91" s="10" t="s">
        <v>2</v>
      </c>
      <c r="V91" s="4">
        <v>2E-3</v>
      </c>
      <c r="W91" s="11">
        <f>V91/C91</f>
        <v>8.6918730986527591E-4</v>
      </c>
      <c r="X91" s="2">
        <v>3</v>
      </c>
    </row>
    <row r="92" spans="1:24" x14ac:dyDescent="0.2">
      <c r="A92" s="1" t="s">
        <v>5</v>
      </c>
      <c r="B92" s="2">
        <v>3</v>
      </c>
      <c r="C92" s="3">
        <v>2.3010000000000002</v>
      </c>
      <c r="D92" s="4">
        <v>6.9800000000000001E-2</v>
      </c>
      <c r="E92" s="4">
        <v>8.8999999999999996E-2</v>
      </c>
      <c r="F92" s="2">
        <v>5000</v>
      </c>
      <c r="G92" s="2">
        <f>F92*E92</f>
        <v>445</v>
      </c>
      <c r="H92" s="5">
        <v>0.8</v>
      </c>
      <c r="I92" s="2">
        <v>1600</v>
      </c>
      <c r="J92" s="6">
        <v>3</v>
      </c>
      <c r="K92" s="7">
        <f>H92/F92</f>
        <v>1.6000000000000001E-4</v>
      </c>
      <c r="L92" s="8">
        <f>E92-D92</f>
        <v>1.9199999999999995E-2</v>
      </c>
      <c r="M92" s="7">
        <f>(PI()*E92*F92)/12</f>
        <v>116.50072757062149</v>
      </c>
      <c r="N92" s="7">
        <f>L92*K92</f>
        <v>3.0719999999999996E-6</v>
      </c>
      <c r="O92" s="4">
        <v>5.0000000000000001E-4</v>
      </c>
      <c r="P92" s="4" t="s">
        <v>1</v>
      </c>
      <c r="Q92" s="4">
        <v>1.5E-3</v>
      </c>
      <c r="R92" s="4">
        <v>5.0000000000000001E-4</v>
      </c>
      <c r="S92" s="4" t="s">
        <v>1</v>
      </c>
      <c r="T92" s="9">
        <v>42957</v>
      </c>
      <c r="U92" s="10" t="s">
        <v>2</v>
      </c>
      <c r="V92" s="4">
        <v>2E-3</v>
      </c>
      <c r="W92" s="11">
        <f>V92/C92</f>
        <v>8.6918730986527591E-4</v>
      </c>
      <c r="X92" s="2">
        <v>3</v>
      </c>
    </row>
    <row r="93" spans="1:24" x14ac:dyDescent="0.2">
      <c r="A93" s="1" t="s">
        <v>5</v>
      </c>
      <c r="B93" s="2">
        <v>3</v>
      </c>
      <c r="C93" s="3">
        <v>2.3010000000000002</v>
      </c>
      <c r="D93" s="4">
        <v>6.9800000000000001E-2</v>
      </c>
      <c r="E93" s="4">
        <v>8.8999999999999996E-2</v>
      </c>
      <c r="F93" s="2">
        <v>5000</v>
      </c>
      <c r="G93" s="2">
        <f>F93*E93</f>
        <v>445</v>
      </c>
      <c r="H93" s="5">
        <v>0.8</v>
      </c>
      <c r="I93" s="2">
        <v>1600</v>
      </c>
      <c r="J93" s="6">
        <v>7</v>
      </c>
      <c r="K93" s="7">
        <f>H93/F93</f>
        <v>1.6000000000000001E-4</v>
      </c>
      <c r="L93" s="8">
        <f>E93-D93</f>
        <v>1.9199999999999995E-2</v>
      </c>
      <c r="M93" s="7">
        <f>(PI()*E93*F93)/12</f>
        <v>116.50072757062149</v>
      </c>
      <c r="N93" s="7">
        <f>L93*K93</f>
        <v>3.0719999999999996E-6</v>
      </c>
      <c r="O93" s="4">
        <v>5.0000000000000001E-4</v>
      </c>
      <c r="P93" s="4" t="s">
        <v>1</v>
      </c>
      <c r="Q93" s="4">
        <v>2E-3</v>
      </c>
      <c r="R93" s="4">
        <v>1E-3</v>
      </c>
      <c r="S93" s="4" t="s">
        <v>1</v>
      </c>
      <c r="T93" s="9">
        <v>42961</v>
      </c>
      <c r="U93" s="10" t="s">
        <v>2</v>
      </c>
      <c r="V93" s="4">
        <v>2E-3</v>
      </c>
      <c r="W93" s="11">
        <f>V93/C93</f>
        <v>8.6918730986527591E-4</v>
      </c>
      <c r="X93" s="2">
        <v>3</v>
      </c>
    </row>
    <row r="94" spans="1:24" x14ac:dyDescent="0.2">
      <c r="A94" s="1" t="s">
        <v>5</v>
      </c>
      <c r="B94" s="2">
        <v>3</v>
      </c>
      <c r="C94" s="3">
        <v>2.3010000000000002</v>
      </c>
      <c r="D94" s="4">
        <v>6.9800000000000001E-2</v>
      </c>
      <c r="E94" s="4">
        <v>8.8999999999999996E-2</v>
      </c>
      <c r="F94" s="2">
        <v>7000</v>
      </c>
      <c r="G94" s="2">
        <f>F94*E94</f>
        <v>623</v>
      </c>
      <c r="H94" s="5">
        <v>4.5</v>
      </c>
      <c r="I94" s="2">
        <v>1600</v>
      </c>
      <c r="J94" s="6">
        <v>20</v>
      </c>
      <c r="K94" s="7">
        <f>H94/F94</f>
        <v>6.4285714285714282E-4</v>
      </c>
      <c r="L94" s="8">
        <f>E94-D94</f>
        <v>1.9199999999999995E-2</v>
      </c>
      <c r="M94" s="7">
        <f>(PI()*E94*F94)/12</f>
        <v>163.10101859887007</v>
      </c>
      <c r="N94" s="7">
        <f>L94*K94</f>
        <v>1.2342857142857139E-5</v>
      </c>
      <c r="O94" s="4">
        <v>5.0000000000000001E-4</v>
      </c>
      <c r="P94" s="4" t="s">
        <v>1</v>
      </c>
      <c r="Q94" s="4">
        <v>1.5E-3</v>
      </c>
      <c r="R94" s="4">
        <v>0</v>
      </c>
      <c r="S94" s="4" t="s">
        <v>1</v>
      </c>
      <c r="T94" s="9">
        <v>42969</v>
      </c>
      <c r="U94" s="10" t="s">
        <v>2</v>
      </c>
      <c r="V94" s="4">
        <v>2E-3</v>
      </c>
      <c r="W94" s="11">
        <f>V94/C94</f>
        <v>8.6918730986527591E-4</v>
      </c>
      <c r="X94" s="2">
        <v>3</v>
      </c>
    </row>
    <row r="95" spans="1:24" x14ac:dyDescent="0.2">
      <c r="A95" s="1" t="s">
        <v>5</v>
      </c>
      <c r="B95" s="2">
        <v>3</v>
      </c>
      <c r="C95" s="3">
        <v>2.3010000000000002</v>
      </c>
      <c r="D95" s="4">
        <v>6.9800000000000001E-2</v>
      </c>
      <c r="E95" s="4">
        <v>8.8999999999999996E-2</v>
      </c>
      <c r="F95" s="2">
        <v>7000</v>
      </c>
      <c r="G95" s="2">
        <f>F95*E95</f>
        <v>623</v>
      </c>
      <c r="H95" s="5">
        <v>4.5</v>
      </c>
      <c r="I95" s="2">
        <v>1600</v>
      </c>
      <c r="J95" s="6">
        <v>30</v>
      </c>
      <c r="K95" s="7">
        <f>H95/F95</f>
        <v>6.4285714285714282E-4</v>
      </c>
      <c r="L95" s="8">
        <f>E95-D95</f>
        <v>1.9199999999999995E-2</v>
      </c>
      <c r="M95" s="7">
        <f>(PI()*E95*F95)/12</f>
        <v>163.10101859887007</v>
      </c>
      <c r="N95" s="7">
        <f>L95*K95</f>
        <v>1.2342857142857139E-5</v>
      </c>
      <c r="O95" s="4">
        <v>5.0000000000000001E-4</v>
      </c>
      <c r="P95" s="4" t="s">
        <v>1</v>
      </c>
      <c r="Q95" s="4">
        <v>1E-3</v>
      </c>
      <c r="R95" s="4">
        <v>5.0000000000000001E-4</v>
      </c>
      <c r="S95" s="4" t="s">
        <v>1</v>
      </c>
      <c r="T95" s="9">
        <v>42985</v>
      </c>
      <c r="U95" s="10" t="s">
        <v>2</v>
      </c>
      <c r="V95" s="4">
        <v>2E-3</v>
      </c>
      <c r="W95" s="11">
        <f>V95/C95</f>
        <v>8.6918730986527591E-4</v>
      </c>
      <c r="X95" s="2">
        <v>3</v>
      </c>
    </row>
    <row r="96" spans="1:24" x14ac:dyDescent="0.2">
      <c r="A96" s="1" t="s">
        <v>5</v>
      </c>
      <c r="B96" s="2">
        <v>3</v>
      </c>
      <c r="C96" s="3">
        <v>2.3010000000000002</v>
      </c>
      <c r="D96" s="4">
        <v>6.9800000000000001E-2</v>
      </c>
      <c r="E96" s="4">
        <v>8.8999999999999996E-2</v>
      </c>
      <c r="F96" s="2">
        <v>7511</v>
      </c>
      <c r="G96" s="2">
        <f>F96*E96</f>
        <v>668.47899999999993</v>
      </c>
      <c r="H96" s="5">
        <v>4</v>
      </c>
      <c r="I96" s="2">
        <v>1600</v>
      </c>
      <c r="J96" s="6">
        <v>18</v>
      </c>
      <c r="K96" s="7">
        <f>H96/F96</f>
        <v>5.3255225669018771E-4</v>
      </c>
      <c r="L96" s="8">
        <f>E96-D96</f>
        <v>1.9199999999999995E-2</v>
      </c>
      <c r="M96" s="7">
        <f>(PI()*E96*F96)/12</f>
        <v>175.00739295658761</v>
      </c>
      <c r="N96" s="7">
        <f>L96*K96</f>
        <v>1.02250033284516E-5</v>
      </c>
      <c r="O96" s="4">
        <v>5.0000000000000001E-4</v>
      </c>
      <c r="P96" s="4" t="s">
        <v>1</v>
      </c>
      <c r="Q96" s="4">
        <v>1E-3</v>
      </c>
      <c r="R96" s="4">
        <v>5.0000000000000001E-4</v>
      </c>
      <c r="S96" s="4" t="s">
        <v>1</v>
      </c>
      <c r="T96" s="9">
        <v>43075</v>
      </c>
      <c r="U96" s="10" t="s">
        <v>4</v>
      </c>
      <c r="V96" s="4">
        <v>2E-3</v>
      </c>
      <c r="W96" s="11">
        <f>V96/C96</f>
        <v>8.6918730986527591E-4</v>
      </c>
      <c r="X96" s="2">
        <v>3</v>
      </c>
    </row>
    <row r="97" spans="1:24" x14ac:dyDescent="0.2">
      <c r="A97" s="1" t="s">
        <v>5</v>
      </c>
      <c r="B97" s="2">
        <v>3</v>
      </c>
      <c r="C97" s="3">
        <v>2.3010000000000002</v>
      </c>
      <c r="D97" s="4">
        <v>6.9800000000000001E-2</v>
      </c>
      <c r="E97" s="4">
        <v>8.8999999999999996E-2</v>
      </c>
      <c r="F97" s="2">
        <v>7511</v>
      </c>
      <c r="G97" s="2">
        <f>F97*E97</f>
        <v>668.47899999999993</v>
      </c>
      <c r="H97" s="5">
        <v>4</v>
      </c>
      <c r="I97" s="2">
        <v>1600</v>
      </c>
      <c r="J97" s="6">
        <v>13</v>
      </c>
      <c r="K97" s="7">
        <f>H97/F97</f>
        <v>5.3255225669018771E-4</v>
      </c>
      <c r="L97" s="8">
        <f>E97-D97</f>
        <v>1.9199999999999995E-2</v>
      </c>
      <c r="M97" s="7">
        <f>(PI()*E97*F97)/12</f>
        <v>175.00739295658761</v>
      </c>
      <c r="N97" s="7">
        <f>L97*K97</f>
        <v>1.02250033284516E-5</v>
      </c>
      <c r="O97" s="4">
        <v>5.0000000000000001E-4</v>
      </c>
      <c r="P97" s="4" t="s">
        <v>1</v>
      </c>
      <c r="Q97" s="4">
        <v>1E-3</v>
      </c>
      <c r="R97" s="4">
        <v>1E-3</v>
      </c>
      <c r="S97" s="4" t="s">
        <v>1</v>
      </c>
      <c r="T97" s="9">
        <v>43075</v>
      </c>
      <c r="U97" s="10" t="s">
        <v>4</v>
      </c>
      <c r="V97" s="4">
        <v>2E-3</v>
      </c>
      <c r="W97" s="11">
        <f>V97/C97</f>
        <v>8.6918730986527591E-4</v>
      </c>
      <c r="X97" s="2">
        <v>3</v>
      </c>
    </row>
    <row r="98" spans="1:24" x14ac:dyDescent="0.2">
      <c r="A98" s="1" t="s">
        <v>5</v>
      </c>
      <c r="B98" s="2">
        <v>3</v>
      </c>
      <c r="C98" s="3">
        <v>2.3010000000000002</v>
      </c>
      <c r="D98" s="4">
        <v>6.9800000000000001E-2</v>
      </c>
      <c r="E98" s="4">
        <v>8.8999999999999996E-2</v>
      </c>
      <c r="F98" s="2">
        <v>7511</v>
      </c>
      <c r="G98" s="2">
        <f>F98*E98</f>
        <v>668.47899999999993</v>
      </c>
      <c r="H98" s="5">
        <v>4</v>
      </c>
      <c r="I98" s="2">
        <v>1600</v>
      </c>
      <c r="J98" s="6">
        <v>15</v>
      </c>
      <c r="K98" s="7">
        <f>H98/F98</f>
        <v>5.3255225669018771E-4</v>
      </c>
      <c r="L98" s="8">
        <f>E98-D98</f>
        <v>1.9199999999999995E-2</v>
      </c>
      <c r="M98" s="7">
        <f>(PI()*E98*F98)/12</f>
        <v>175.00739295658761</v>
      </c>
      <c r="N98" s="7">
        <f>L98*K98</f>
        <v>1.02250033284516E-5</v>
      </c>
      <c r="O98" s="4">
        <v>5.0000000000000001E-4</v>
      </c>
      <c r="P98" s="4" t="s">
        <v>1</v>
      </c>
      <c r="Q98" s="4">
        <v>1E-3</v>
      </c>
      <c r="R98" s="4">
        <v>1E-3</v>
      </c>
      <c r="S98" s="4" t="s">
        <v>1</v>
      </c>
      <c r="T98" s="9">
        <v>43075</v>
      </c>
      <c r="U98" s="10" t="s">
        <v>4</v>
      </c>
      <c r="V98" s="4">
        <v>2E-3</v>
      </c>
      <c r="W98" s="11">
        <f>V98/C98</f>
        <v>8.6918730986527591E-4</v>
      </c>
      <c r="X98" s="2">
        <v>3</v>
      </c>
    </row>
    <row r="99" spans="1:24" x14ac:dyDescent="0.2">
      <c r="A99" s="1" t="s">
        <v>5</v>
      </c>
      <c r="B99" s="2">
        <v>3</v>
      </c>
      <c r="C99" s="3">
        <v>2.3010000000000002</v>
      </c>
      <c r="D99" s="4">
        <v>6.9800000000000001E-2</v>
      </c>
      <c r="E99" s="4">
        <v>8.8999999999999996E-2</v>
      </c>
      <c r="F99" s="2">
        <v>7511</v>
      </c>
      <c r="G99" s="2">
        <f>F99*E99</f>
        <v>668.47899999999993</v>
      </c>
      <c r="H99" s="5">
        <v>4</v>
      </c>
      <c r="I99" s="2">
        <v>1600</v>
      </c>
      <c r="J99" s="6">
        <v>26</v>
      </c>
      <c r="K99" s="7">
        <f>H99/F99</f>
        <v>5.3255225669018771E-4</v>
      </c>
      <c r="L99" s="8">
        <f>E99-D99</f>
        <v>1.9199999999999995E-2</v>
      </c>
      <c r="M99" s="7">
        <f>(PI()*E99*F99)/12</f>
        <v>175.00739295658761</v>
      </c>
      <c r="N99" s="7">
        <f>L99*K99</f>
        <v>1.02250033284516E-5</v>
      </c>
      <c r="O99" s="4">
        <v>1E-3</v>
      </c>
      <c r="P99" s="4" t="s">
        <v>1</v>
      </c>
      <c r="Q99" s="4">
        <v>1E-3</v>
      </c>
      <c r="R99" s="4">
        <v>5.0000000000000001E-4</v>
      </c>
      <c r="S99" s="4" t="s">
        <v>1</v>
      </c>
      <c r="T99" s="9">
        <v>43095</v>
      </c>
      <c r="U99" s="10" t="s">
        <v>4</v>
      </c>
      <c r="V99" s="4">
        <v>2E-3</v>
      </c>
      <c r="W99" s="11">
        <f>V99/C99</f>
        <v>8.6918730986527591E-4</v>
      </c>
      <c r="X99" s="2">
        <v>3</v>
      </c>
    </row>
    <row r="100" spans="1:24" x14ac:dyDescent="0.2">
      <c r="A100" s="1" t="s">
        <v>5</v>
      </c>
      <c r="B100" s="2">
        <v>3</v>
      </c>
      <c r="C100" s="3">
        <v>2.3010000000000002</v>
      </c>
      <c r="D100" s="4">
        <v>6.9800000000000001E-2</v>
      </c>
      <c r="E100" s="4">
        <v>8.8999999999999996E-2</v>
      </c>
      <c r="F100" s="2">
        <v>5500</v>
      </c>
      <c r="G100" s="2">
        <f>F100*E100</f>
        <v>489.5</v>
      </c>
      <c r="H100" s="5">
        <v>2</v>
      </c>
      <c r="I100" s="2">
        <v>1600</v>
      </c>
      <c r="J100" s="6">
        <v>2</v>
      </c>
      <c r="K100" s="7">
        <f>H100/F100</f>
        <v>3.6363636363636361E-4</v>
      </c>
      <c r="L100" s="8">
        <f>E100-D100</f>
        <v>1.9199999999999995E-2</v>
      </c>
      <c r="M100" s="7">
        <f>(PI()*E100*F100)/12</f>
        <v>128.15080032768364</v>
      </c>
      <c r="N100" s="7">
        <f>L100*K100</f>
        <v>6.9818181818181792E-6</v>
      </c>
      <c r="O100" s="4">
        <v>1E-3</v>
      </c>
      <c r="P100" s="4" t="s">
        <v>1</v>
      </c>
      <c r="Q100" s="4">
        <v>5.0000000000000001E-4</v>
      </c>
      <c r="R100" s="4">
        <v>5.0000000000000001E-4</v>
      </c>
      <c r="S100" s="4" t="s">
        <v>1</v>
      </c>
      <c r="T100" s="9">
        <v>43150</v>
      </c>
      <c r="U100" s="10" t="s">
        <v>4</v>
      </c>
      <c r="V100" s="4">
        <v>2E-3</v>
      </c>
      <c r="W100" s="11">
        <f>V100/C100</f>
        <v>8.6918730986527591E-4</v>
      </c>
      <c r="X100" s="2">
        <v>3</v>
      </c>
    </row>
    <row r="101" spans="1:24" x14ac:dyDescent="0.2">
      <c r="A101" s="1" t="s">
        <v>5</v>
      </c>
      <c r="B101" s="2">
        <v>3</v>
      </c>
      <c r="C101" s="3">
        <v>2.3010000000000002</v>
      </c>
      <c r="D101" s="4">
        <v>6.9800000000000001E-2</v>
      </c>
      <c r="E101" s="4">
        <v>8.8999999999999996E-2</v>
      </c>
      <c r="F101" s="2">
        <v>4764</v>
      </c>
      <c r="G101" s="2">
        <f>F101*E101</f>
        <v>423.99599999999998</v>
      </c>
      <c r="H101" s="5">
        <v>0.76</v>
      </c>
      <c r="I101" s="2">
        <v>1600</v>
      </c>
      <c r="J101" s="6">
        <v>13</v>
      </c>
      <c r="K101" s="7">
        <f>H101/F101</f>
        <v>1.5952980688497062E-4</v>
      </c>
      <c r="L101" s="8">
        <f>E101-D101</f>
        <v>1.9199999999999995E-2</v>
      </c>
      <c r="M101" s="7">
        <f>(PI()*E101*F101)/12</f>
        <v>111.00189322928816</v>
      </c>
      <c r="N101" s="7">
        <f>L101*K101</f>
        <v>3.062972292191435E-6</v>
      </c>
      <c r="O101" s="4">
        <v>1E-3</v>
      </c>
      <c r="P101" s="4">
        <v>1.5E-3</v>
      </c>
      <c r="Q101" s="4">
        <v>1E-3</v>
      </c>
      <c r="R101" s="4">
        <v>2.5000000000000001E-3</v>
      </c>
      <c r="S101" s="4">
        <v>2.5000000000000001E-3</v>
      </c>
      <c r="T101" s="9">
        <v>43178</v>
      </c>
      <c r="U101" s="10" t="s">
        <v>4</v>
      </c>
      <c r="V101" s="4">
        <v>2E-3</v>
      </c>
      <c r="W101" s="11">
        <f>V101/C101</f>
        <v>8.6918730986527591E-4</v>
      </c>
      <c r="X101" s="2">
        <v>3</v>
      </c>
    </row>
    <row r="102" spans="1:24" x14ac:dyDescent="0.2">
      <c r="A102" s="1" t="s">
        <v>5</v>
      </c>
      <c r="B102" s="2">
        <v>3</v>
      </c>
      <c r="C102" s="3">
        <v>2.3010000000000002</v>
      </c>
      <c r="D102" s="4">
        <v>6.9800000000000001E-2</v>
      </c>
      <c r="E102" s="4">
        <v>8.8999999999999996E-2</v>
      </c>
      <c r="F102" s="2">
        <v>4450</v>
      </c>
      <c r="G102" s="2">
        <f>F102*E102</f>
        <v>396.04999999999995</v>
      </c>
      <c r="H102" s="5">
        <v>0.67</v>
      </c>
      <c r="I102" s="2">
        <v>1600</v>
      </c>
      <c r="J102" s="6">
        <v>12</v>
      </c>
      <c r="K102" s="7">
        <f>H102/F102</f>
        <v>1.50561797752809E-4</v>
      </c>
      <c r="L102" s="8">
        <f>E102-D102</f>
        <v>1.9199999999999995E-2</v>
      </c>
      <c r="M102" s="7">
        <f>(PI()*E102*F102)/12</f>
        <v>103.68564753785313</v>
      </c>
      <c r="N102" s="7">
        <f>L102*K102</f>
        <v>2.8907865168539322E-6</v>
      </c>
      <c r="O102" s="4">
        <v>2.5000000000000001E-3</v>
      </c>
      <c r="P102" s="4">
        <v>1.5E-3</v>
      </c>
      <c r="Q102" s="4">
        <v>1E-3</v>
      </c>
      <c r="R102" s="4">
        <v>5.0000000000000001E-3</v>
      </c>
      <c r="S102" s="4">
        <v>4.0000000000000001E-3</v>
      </c>
      <c r="T102" s="9">
        <v>43178</v>
      </c>
      <c r="U102" s="10" t="s">
        <v>4</v>
      </c>
      <c r="V102" s="4">
        <v>2E-3</v>
      </c>
      <c r="W102" s="11">
        <f>V102/C102</f>
        <v>8.6918730986527591E-4</v>
      </c>
      <c r="X102" s="2">
        <v>3</v>
      </c>
    </row>
    <row r="103" spans="1:24" x14ac:dyDescent="0.2">
      <c r="A103" s="1" t="s">
        <v>5</v>
      </c>
      <c r="B103" s="2">
        <v>3</v>
      </c>
      <c r="C103" s="3">
        <v>2.3010000000000002</v>
      </c>
      <c r="D103" s="4">
        <v>6.9800000000000001E-2</v>
      </c>
      <c r="E103" s="4">
        <v>8.8999999999999996E-2</v>
      </c>
      <c r="F103" s="2">
        <v>3910</v>
      </c>
      <c r="G103" s="2">
        <f>F103*E103</f>
        <v>347.99</v>
      </c>
      <c r="H103" s="5">
        <v>0.47</v>
      </c>
      <c r="I103" s="2">
        <v>1600</v>
      </c>
      <c r="J103" s="6">
        <v>1</v>
      </c>
      <c r="K103" s="7">
        <f>H103/F103</f>
        <v>1.2020460358056265E-4</v>
      </c>
      <c r="L103" s="8">
        <f>E103-D103</f>
        <v>1.9199999999999995E-2</v>
      </c>
      <c r="M103" s="7">
        <f>(PI()*E103*F103)/12</f>
        <v>91.103568960226013</v>
      </c>
      <c r="N103" s="7">
        <f>L103*K103</f>
        <v>2.3079283887468023E-6</v>
      </c>
      <c r="O103" s="4">
        <v>2.5000000000000001E-3</v>
      </c>
      <c r="P103" s="4">
        <v>5.0000000000000001E-4</v>
      </c>
      <c r="Q103" s="4">
        <v>2.5000000000000001E-3</v>
      </c>
      <c r="R103" s="4">
        <v>5.0000000000000001E-4</v>
      </c>
      <c r="S103" s="4">
        <v>1E-3</v>
      </c>
      <c r="T103" s="9">
        <v>43180</v>
      </c>
      <c r="U103" s="10" t="s">
        <v>4</v>
      </c>
      <c r="V103" s="4">
        <v>2E-3</v>
      </c>
      <c r="W103" s="11">
        <f>V103/C103</f>
        <v>8.6918730986527591E-4</v>
      </c>
      <c r="X103" s="2">
        <v>3</v>
      </c>
    </row>
    <row r="104" spans="1:24" x14ac:dyDescent="0.2">
      <c r="A104" s="1" t="s">
        <v>5</v>
      </c>
      <c r="B104" s="2">
        <v>3</v>
      </c>
      <c r="C104" s="3">
        <v>2.3010000000000002</v>
      </c>
      <c r="D104" s="4">
        <v>6.9800000000000001E-2</v>
      </c>
      <c r="E104" s="4">
        <v>8.8999999999999996E-2</v>
      </c>
      <c r="F104" s="2">
        <v>3910</v>
      </c>
      <c r="G104" s="2">
        <f>F104*E104</f>
        <v>347.99</v>
      </c>
      <c r="H104" s="5">
        <v>0.47</v>
      </c>
      <c r="I104" s="2">
        <v>1600</v>
      </c>
      <c r="J104" s="6">
        <v>7</v>
      </c>
      <c r="K104" s="7">
        <f>H104/F104</f>
        <v>1.2020460358056265E-4</v>
      </c>
      <c r="L104" s="8">
        <f>E104-D104</f>
        <v>1.9199999999999995E-2</v>
      </c>
      <c r="M104" s="7">
        <f>(PI()*E104*F104)/12</f>
        <v>91.103568960226013</v>
      </c>
      <c r="N104" s="7">
        <f>L104*K104</f>
        <v>2.3079283887468023E-6</v>
      </c>
      <c r="O104" s="4">
        <v>5.0000000000000001E-4</v>
      </c>
      <c r="P104" s="4">
        <v>3.0000000000000001E-3</v>
      </c>
      <c r="Q104" s="4">
        <v>1E-3</v>
      </c>
      <c r="R104" s="4">
        <v>1E-3</v>
      </c>
      <c r="S104" s="4">
        <v>2.5000000000000001E-3</v>
      </c>
      <c r="T104" s="9">
        <v>43243</v>
      </c>
      <c r="U104" s="10" t="s">
        <v>4</v>
      </c>
      <c r="V104" s="4">
        <v>2E-3</v>
      </c>
      <c r="W104" s="11">
        <f>V104/C104</f>
        <v>8.6918730986527591E-4</v>
      </c>
      <c r="X104" s="2">
        <v>3</v>
      </c>
    </row>
    <row r="105" spans="1:24" x14ac:dyDescent="0.2">
      <c r="A105" s="1" t="s">
        <v>5</v>
      </c>
      <c r="B105" s="2">
        <v>3</v>
      </c>
      <c r="C105" s="3">
        <v>2.3010000000000002</v>
      </c>
      <c r="D105" s="4">
        <v>6.9800000000000001E-2</v>
      </c>
      <c r="E105" s="4">
        <v>8.8999999999999996E-2</v>
      </c>
      <c r="F105" s="2">
        <v>3910</v>
      </c>
      <c r="G105" s="2">
        <f>F105*E105</f>
        <v>347.99</v>
      </c>
      <c r="H105" s="5">
        <v>0.47</v>
      </c>
      <c r="I105" s="2">
        <v>1600</v>
      </c>
      <c r="J105" s="6">
        <v>15</v>
      </c>
      <c r="K105" s="7">
        <f>H105/F105</f>
        <v>1.2020460358056265E-4</v>
      </c>
      <c r="L105" s="8">
        <f>E105-D105</f>
        <v>1.9199999999999995E-2</v>
      </c>
      <c r="M105" s="7">
        <f>(PI()*E105*F105)/12</f>
        <v>91.103568960226013</v>
      </c>
      <c r="N105" s="7">
        <f>L105*K105</f>
        <v>2.3079283887468023E-6</v>
      </c>
      <c r="O105" s="4">
        <v>1E-3</v>
      </c>
      <c r="P105" s="4">
        <v>3.0000000000000001E-3</v>
      </c>
      <c r="Q105" s="4">
        <v>5.0000000000000001E-4</v>
      </c>
      <c r="R105" s="4">
        <v>1E-3</v>
      </c>
      <c r="S105" s="4">
        <v>3.5000000000000001E-3</v>
      </c>
      <c r="T105" s="9">
        <v>43249</v>
      </c>
      <c r="U105" s="10" t="s">
        <v>4</v>
      </c>
      <c r="V105" s="4">
        <v>2E-3</v>
      </c>
      <c r="W105" s="11">
        <f>V105/C105</f>
        <v>8.6918730986527591E-4</v>
      </c>
      <c r="X105" s="2">
        <v>3</v>
      </c>
    </row>
    <row r="106" spans="1:24" x14ac:dyDescent="0.2">
      <c r="A106" s="1" t="s">
        <v>5</v>
      </c>
      <c r="B106" s="2">
        <v>3</v>
      </c>
      <c r="C106" s="3">
        <v>2.3010000000000002</v>
      </c>
      <c r="D106" s="4">
        <v>6.9800000000000001E-2</v>
      </c>
      <c r="E106" s="4">
        <v>8.8999999999999996E-2</v>
      </c>
      <c r="F106" s="2">
        <v>3910</v>
      </c>
      <c r="G106" s="2">
        <f>F106*E106</f>
        <v>347.99</v>
      </c>
      <c r="H106" s="5">
        <v>0.47</v>
      </c>
      <c r="I106" s="2">
        <v>1600</v>
      </c>
      <c r="J106" s="6">
        <v>29</v>
      </c>
      <c r="K106" s="7">
        <f>H106/F106</f>
        <v>1.2020460358056265E-4</v>
      </c>
      <c r="L106" s="8">
        <f>E106-D106</f>
        <v>1.9199999999999995E-2</v>
      </c>
      <c r="M106" s="7">
        <f>(PI()*E106*F106)/12</f>
        <v>91.103568960226013</v>
      </c>
      <c r="N106" s="7">
        <f>L106*K106</f>
        <v>2.3079283887468023E-6</v>
      </c>
      <c r="O106" s="4">
        <v>5.0000000000000001E-4</v>
      </c>
      <c r="P106" s="4">
        <v>2E-3</v>
      </c>
      <c r="Q106" s="4">
        <v>1E-3</v>
      </c>
      <c r="R106" s="4">
        <v>5.0000000000000001E-4</v>
      </c>
      <c r="S106" s="4">
        <v>1.5E-3</v>
      </c>
      <c r="T106" s="9">
        <v>43252</v>
      </c>
      <c r="U106" s="10" t="s">
        <v>4</v>
      </c>
      <c r="V106" s="4">
        <v>2E-3</v>
      </c>
      <c r="W106" s="11">
        <f>V106/C106</f>
        <v>8.6918730986527591E-4</v>
      </c>
      <c r="X106" s="2">
        <v>3</v>
      </c>
    </row>
    <row r="107" spans="1:24" x14ac:dyDescent="0.2">
      <c r="A107" s="1" t="s">
        <v>5</v>
      </c>
      <c r="B107" s="2">
        <v>3</v>
      </c>
      <c r="C107" s="3">
        <v>2.3010000000000002</v>
      </c>
      <c r="D107" s="4">
        <v>6.9800000000000001E-2</v>
      </c>
      <c r="E107" s="4">
        <v>8.8999999999999996E-2</v>
      </c>
      <c r="F107" s="2">
        <v>3910</v>
      </c>
      <c r="G107" s="2">
        <f>F107*E107</f>
        <v>347.99</v>
      </c>
      <c r="H107" s="5">
        <v>0.47</v>
      </c>
      <c r="I107" s="2">
        <v>1600</v>
      </c>
      <c r="J107" s="6">
        <v>36</v>
      </c>
      <c r="K107" s="7">
        <f>H107/F107</f>
        <v>1.2020460358056265E-4</v>
      </c>
      <c r="L107" s="8">
        <f>E107-D107</f>
        <v>1.9199999999999995E-2</v>
      </c>
      <c r="M107" s="7">
        <f>(PI()*E107*F107)/12</f>
        <v>91.103568960226013</v>
      </c>
      <c r="N107" s="7">
        <f>L107*K107</f>
        <v>2.3079283887468023E-6</v>
      </c>
      <c r="O107" s="4">
        <v>1E-3</v>
      </c>
      <c r="P107" s="4">
        <v>2E-3</v>
      </c>
      <c r="Q107" s="4">
        <v>1.5E-3</v>
      </c>
      <c r="R107" s="4">
        <v>5.0000000000000001E-4</v>
      </c>
      <c r="S107" s="4">
        <v>1.5E-3</v>
      </c>
      <c r="T107" s="9">
        <v>43252</v>
      </c>
      <c r="U107" s="10" t="s">
        <v>4</v>
      </c>
      <c r="V107" s="4">
        <v>2E-3</v>
      </c>
      <c r="W107" s="11">
        <f>V107/C107</f>
        <v>8.6918730986527591E-4</v>
      </c>
      <c r="X107" s="2">
        <v>3</v>
      </c>
    </row>
    <row r="108" spans="1:24" x14ac:dyDescent="0.2">
      <c r="A108" s="1" t="s">
        <v>5</v>
      </c>
      <c r="B108" s="2">
        <v>3</v>
      </c>
      <c r="C108" s="3">
        <v>2.3010000000000002</v>
      </c>
      <c r="D108" s="4">
        <v>6.9800000000000001E-2</v>
      </c>
      <c r="E108" s="4">
        <v>8.8999999999999996E-2</v>
      </c>
      <c r="F108" s="2">
        <v>3910</v>
      </c>
      <c r="G108" s="2">
        <f>F108*E108</f>
        <v>347.99</v>
      </c>
      <c r="H108" s="5">
        <v>0.47</v>
      </c>
      <c r="I108" s="2">
        <v>1600</v>
      </c>
      <c r="J108" s="6">
        <v>34</v>
      </c>
      <c r="K108" s="7">
        <f>H108/F108</f>
        <v>1.2020460358056265E-4</v>
      </c>
      <c r="L108" s="8">
        <f>E108-D108</f>
        <v>1.9199999999999995E-2</v>
      </c>
      <c r="M108" s="7">
        <f>(PI()*E108*F108)/12</f>
        <v>91.103568960226013</v>
      </c>
      <c r="N108" s="7">
        <f>L108*K108</f>
        <v>2.3079283887468023E-6</v>
      </c>
      <c r="O108" s="4">
        <v>5.0000000000000001E-4</v>
      </c>
      <c r="P108" s="4">
        <v>2.5000000000000001E-3</v>
      </c>
      <c r="Q108" s="4">
        <v>5.0000000000000001E-4</v>
      </c>
      <c r="R108" s="4">
        <v>1E-3</v>
      </c>
      <c r="S108" s="4">
        <v>1E-3</v>
      </c>
      <c r="T108" s="9">
        <v>43252</v>
      </c>
      <c r="U108" s="10" t="s">
        <v>4</v>
      </c>
      <c r="V108" s="4">
        <v>2E-3</v>
      </c>
      <c r="W108" s="11">
        <f>V108/C108</f>
        <v>8.6918730986527591E-4</v>
      </c>
      <c r="X108" s="2">
        <v>3</v>
      </c>
    </row>
    <row r="109" spans="1:24" x14ac:dyDescent="0.2">
      <c r="A109" s="1" t="s">
        <v>5</v>
      </c>
      <c r="B109" s="2">
        <v>3</v>
      </c>
      <c r="C109" s="3">
        <v>2.3010000000000002</v>
      </c>
      <c r="D109" s="4">
        <v>6.9800000000000001E-2</v>
      </c>
      <c r="E109" s="4">
        <v>8.8999999999999996E-2</v>
      </c>
      <c r="F109" s="2">
        <v>3910</v>
      </c>
      <c r="G109" s="2">
        <f>F109*E109</f>
        <v>347.99</v>
      </c>
      <c r="H109" s="5">
        <v>0.47</v>
      </c>
      <c r="I109" s="2">
        <v>1600</v>
      </c>
      <c r="J109" s="6">
        <v>1</v>
      </c>
      <c r="K109" s="7">
        <f>H109/F109</f>
        <v>1.2020460358056265E-4</v>
      </c>
      <c r="L109" s="8">
        <f>E109-D109</f>
        <v>1.9199999999999995E-2</v>
      </c>
      <c r="M109" s="7">
        <f>(PI()*E109*F109)/12</f>
        <v>91.103568960226013</v>
      </c>
      <c r="N109" s="7">
        <f>L109*K109</f>
        <v>2.3079283887468023E-6</v>
      </c>
      <c r="O109" s="4">
        <v>5.0000000000000001E-4</v>
      </c>
      <c r="P109" s="4">
        <v>1E-3</v>
      </c>
      <c r="Q109" s="4">
        <v>2.5000000000000001E-3</v>
      </c>
      <c r="R109" s="4">
        <v>1E-3</v>
      </c>
      <c r="S109" s="4">
        <v>1.5E-3</v>
      </c>
      <c r="T109" s="9">
        <v>43258</v>
      </c>
      <c r="U109" s="10" t="s">
        <v>4</v>
      </c>
      <c r="V109" s="4">
        <v>2E-3</v>
      </c>
      <c r="W109" s="11">
        <f>V109/C109</f>
        <v>8.6918730986527591E-4</v>
      </c>
      <c r="X109" s="2">
        <v>3</v>
      </c>
    </row>
    <row r="110" spans="1:24" x14ac:dyDescent="0.2">
      <c r="A110" s="1" t="s">
        <v>5</v>
      </c>
      <c r="B110" s="2">
        <v>3</v>
      </c>
      <c r="C110" s="3">
        <v>2.3010000000000002</v>
      </c>
      <c r="D110" s="4">
        <v>6.9800000000000001E-2</v>
      </c>
      <c r="E110" s="4">
        <v>9.9000000000000005E-2</v>
      </c>
      <c r="F110" s="2">
        <v>5500</v>
      </c>
      <c r="G110" s="2">
        <f>F110*E110</f>
        <v>544.5</v>
      </c>
      <c r="H110" s="5">
        <v>1</v>
      </c>
      <c r="I110" s="2">
        <v>1600</v>
      </c>
      <c r="J110" s="6">
        <v>7</v>
      </c>
      <c r="K110" s="7">
        <f>H110/F110</f>
        <v>1.8181818181818181E-4</v>
      </c>
      <c r="L110" s="8">
        <f>E110-D110</f>
        <v>2.9200000000000004E-2</v>
      </c>
      <c r="M110" s="7">
        <f>(PI()*E110*F110)/12</f>
        <v>142.54976665663688</v>
      </c>
      <c r="N110" s="7">
        <f>L110*K110</f>
        <v>5.3090909090909092E-6</v>
      </c>
      <c r="O110" s="4">
        <v>5.0000000000000001E-4</v>
      </c>
      <c r="P110" s="4">
        <v>2.5000000000000001E-3</v>
      </c>
      <c r="Q110" s="4">
        <v>5.0000000000000001E-4</v>
      </c>
      <c r="R110" s="4">
        <v>5.0000000000000001E-4</v>
      </c>
      <c r="S110" s="4">
        <v>4.0000000000000001E-3</v>
      </c>
      <c r="T110" s="9">
        <v>43278</v>
      </c>
      <c r="U110" s="10" t="s">
        <v>4</v>
      </c>
      <c r="V110" s="4">
        <v>2E-3</v>
      </c>
      <c r="W110" s="11">
        <f>V110/C110</f>
        <v>8.6918730986527591E-4</v>
      </c>
      <c r="X110" s="2">
        <v>3</v>
      </c>
    </row>
    <row r="111" spans="1:24" x14ac:dyDescent="0.2">
      <c r="A111" s="1" t="s">
        <v>5</v>
      </c>
      <c r="B111" s="2">
        <v>3</v>
      </c>
      <c r="C111" s="3">
        <v>2.3010000000000002</v>
      </c>
      <c r="D111" s="4">
        <v>6.9800000000000001E-2</v>
      </c>
      <c r="E111" s="4">
        <v>8.8999999999999996E-2</v>
      </c>
      <c r="F111" s="2">
        <v>3910</v>
      </c>
      <c r="G111" s="2">
        <f>F111*E111</f>
        <v>347.99</v>
      </c>
      <c r="H111" s="5">
        <v>0.47</v>
      </c>
      <c r="I111" s="2">
        <v>1600</v>
      </c>
      <c r="J111" s="6">
        <v>12</v>
      </c>
      <c r="K111" s="7">
        <f>H111/F111</f>
        <v>1.2020460358056265E-4</v>
      </c>
      <c r="L111" s="8">
        <f>E111-D111</f>
        <v>1.9199999999999995E-2</v>
      </c>
      <c r="M111" s="7">
        <f>(PI()*E111*F111)/12</f>
        <v>91.103568960226013</v>
      </c>
      <c r="N111" s="7">
        <f>L111*K111</f>
        <v>2.3079283887468023E-6</v>
      </c>
      <c r="O111" s="4">
        <v>2E-3</v>
      </c>
      <c r="P111" s="4">
        <v>2E-3</v>
      </c>
      <c r="Q111" s="4">
        <v>5.0000000000000001E-4</v>
      </c>
      <c r="R111" s="4">
        <v>5.0000000000000001E-4</v>
      </c>
      <c r="S111" s="4">
        <v>2.5000000000000001E-3</v>
      </c>
      <c r="T111" s="9">
        <v>43279</v>
      </c>
      <c r="U111" s="10" t="s">
        <v>4</v>
      </c>
      <c r="V111" s="4">
        <v>2E-3</v>
      </c>
      <c r="W111" s="11">
        <f>V111/C111</f>
        <v>8.6918730986527591E-4</v>
      </c>
      <c r="X111" s="2">
        <v>3</v>
      </c>
    </row>
    <row r="112" spans="1:24" x14ac:dyDescent="0.2">
      <c r="A112" s="1" t="s">
        <v>5</v>
      </c>
      <c r="B112" s="2">
        <v>3</v>
      </c>
      <c r="C112" s="3">
        <v>2.3010000000000002</v>
      </c>
      <c r="D112" s="4">
        <v>6.9800000000000001E-2</v>
      </c>
      <c r="E112" s="4">
        <v>8.8999999999999996E-2</v>
      </c>
      <c r="F112" s="2">
        <v>3910</v>
      </c>
      <c r="G112" s="2">
        <f>F112*E112</f>
        <v>347.99</v>
      </c>
      <c r="H112" s="5">
        <v>0.47</v>
      </c>
      <c r="I112" s="2">
        <v>1600</v>
      </c>
      <c r="J112" s="6">
        <v>10</v>
      </c>
      <c r="K112" s="7">
        <f>H112/F112</f>
        <v>1.2020460358056265E-4</v>
      </c>
      <c r="L112" s="8">
        <f>E112-D112</f>
        <v>1.9199999999999995E-2</v>
      </c>
      <c r="M112" s="7">
        <f>(PI()*E112*F112)/12</f>
        <v>91.103568960226013</v>
      </c>
      <c r="N112" s="7">
        <f>L112*K112</f>
        <v>2.3079283887468023E-6</v>
      </c>
      <c r="O112" s="4">
        <v>5.0000000000000001E-4</v>
      </c>
      <c r="P112" s="4">
        <v>2E-3</v>
      </c>
      <c r="Q112" s="4">
        <v>1.5E-3</v>
      </c>
      <c r="R112" s="4">
        <v>5.0000000000000001E-4</v>
      </c>
      <c r="S112" s="4">
        <v>1.5E-3</v>
      </c>
      <c r="T112" s="9">
        <v>43279</v>
      </c>
      <c r="U112" s="10" t="s">
        <v>4</v>
      </c>
      <c r="V112" s="4">
        <v>2E-3</v>
      </c>
      <c r="W112" s="11">
        <f>V112/C112</f>
        <v>8.6918730986527591E-4</v>
      </c>
      <c r="X112" s="2">
        <v>3</v>
      </c>
    </row>
    <row r="113" spans="1:24" x14ac:dyDescent="0.2">
      <c r="A113" s="1" t="s">
        <v>5</v>
      </c>
      <c r="B113" s="2">
        <v>3</v>
      </c>
      <c r="C113" s="3">
        <v>2.3010000000000002</v>
      </c>
      <c r="D113" s="4">
        <v>6.9800000000000001E-2</v>
      </c>
      <c r="E113" s="4">
        <v>8.8999999999999996E-2</v>
      </c>
      <c r="F113" s="2">
        <v>5000</v>
      </c>
      <c r="G113" s="2">
        <f>F113*E113</f>
        <v>445</v>
      </c>
      <c r="H113" s="5">
        <v>0.8</v>
      </c>
      <c r="I113" s="2">
        <v>1500</v>
      </c>
      <c r="J113" s="6">
        <v>2</v>
      </c>
      <c r="K113" s="7">
        <f>H113/F113</f>
        <v>1.6000000000000001E-4</v>
      </c>
      <c r="L113" s="8">
        <f>E113-D113</f>
        <v>1.9199999999999995E-2</v>
      </c>
      <c r="M113" s="7">
        <f>(PI()*E113*F113)/12</f>
        <v>116.50072757062149</v>
      </c>
      <c r="N113" s="7">
        <f>L113*K113</f>
        <v>3.0719999999999996E-6</v>
      </c>
      <c r="O113" s="4">
        <v>5.0000000000000001E-4</v>
      </c>
      <c r="P113" s="4" t="s">
        <v>1</v>
      </c>
      <c r="Q113" s="4">
        <v>5.0000000000000001E-4</v>
      </c>
      <c r="R113" s="4">
        <v>5.0000000000000001E-4</v>
      </c>
      <c r="S113" s="4" t="s">
        <v>1</v>
      </c>
      <c r="T113" s="9">
        <v>42390</v>
      </c>
      <c r="U113" s="10" t="s">
        <v>2</v>
      </c>
      <c r="V113" s="4">
        <v>2.5000000000000001E-3</v>
      </c>
      <c r="W113" s="11">
        <f>V113/C113</f>
        <v>1.0864841373315949E-3</v>
      </c>
      <c r="X113" s="2">
        <v>3</v>
      </c>
    </row>
    <row r="114" spans="1:24" x14ac:dyDescent="0.2">
      <c r="A114" s="1" t="s">
        <v>5</v>
      </c>
      <c r="B114" s="2">
        <v>3</v>
      </c>
      <c r="C114" s="3">
        <v>2.3010000000000002</v>
      </c>
      <c r="D114" s="4">
        <v>6.9800000000000001E-2</v>
      </c>
      <c r="E114" s="4">
        <v>8.8999999999999996E-2</v>
      </c>
      <c r="F114" s="2">
        <v>5000</v>
      </c>
      <c r="G114" s="2">
        <f>F114*E114</f>
        <v>445</v>
      </c>
      <c r="H114" s="5">
        <v>0.8</v>
      </c>
      <c r="I114" s="2">
        <v>1500</v>
      </c>
      <c r="J114" s="6">
        <v>8</v>
      </c>
      <c r="K114" s="7">
        <f>H114/F114</f>
        <v>1.6000000000000001E-4</v>
      </c>
      <c r="L114" s="8">
        <f>E114-D114</f>
        <v>1.9199999999999995E-2</v>
      </c>
      <c r="M114" s="7">
        <f>(PI()*E114*F114)/12</f>
        <v>116.50072757062149</v>
      </c>
      <c r="N114" s="7">
        <f>L114*K114</f>
        <v>3.0719999999999996E-6</v>
      </c>
      <c r="O114" s="4">
        <v>1E-3</v>
      </c>
      <c r="P114" s="4" t="s">
        <v>1</v>
      </c>
      <c r="Q114" s="4">
        <v>1.5E-3</v>
      </c>
      <c r="R114" s="4">
        <v>5.0000000000000001E-4</v>
      </c>
      <c r="S114" s="4" t="s">
        <v>1</v>
      </c>
      <c r="T114" s="9">
        <v>42418</v>
      </c>
      <c r="U114" s="10" t="s">
        <v>2</v>
      </c>
      <c r="V114" s="4">
        <v>2.5000000000000001E-3</v>
      </c>
      <c r="W114" s="11">
        <f>V114/C114</f>
        <v>1.0864841373315949E-3</v>
      </c>
      <c r="X114" s="2">
        <v>3</v>
      </c>
    </row>
    <row r="115" spans="1:24" x14ac:dyDescent="0.2">
      <c r="A115" s="1" t="s">
        <v>5</v>
      </c>
      <c r="B115" s="2">
        <v>3</v>
      </c>
      <c r="C115" s="3">
        <v>2.3010000000000002</v>
      </c>
      <c r="D115" s="4">
        <v>6.9800000000000001E-2</v>
      </c>
      <c r="E115" s="4">
        <v>8.8999999999999996E-2</v>
      </c>
      <c r="F115" s="2">
        <v>5000</v>
      </c>
      <c r="G115" s="2">
        <f>F115*E115</f>
        <v>445</v>
      </c>
      <c r="H115" s="5">
        <v>0.8</v>
      </c>
      <c r="I115" s="2">
        <v>1500</v>
      </c>
      <c r="J115" s="6">
        <v>1</v>
      </c>
      <c r="K115" s="7">
        <f>H115/F115</f>
        <v>1.6000000000000001E-4</v>
      </c>
      <c r="L115" s="8">
        <f>E115-D115</f>
        <v>1.9199999999999995E-2</v>
      </c>
      <c r="M115" s="7">
        <f>(PI()*E115*F115)/12</f>
        <v>116.50072757062149</v>
      </c>
      <c r="N115" s="7">
        <f>L115*K115</f>
        <v>3.0719999999999996E-6</v>
      </c>
      <c r="O115" s="4">
        <v>2E-3</v>
      </c>
      <c r="P115" s="4" t="s">
        <v>1</v>
      </c>
      <c r="Q115" s="4">
        <v>1.5E-3</v>
      </c>
      <c r="R115" s="4">
        <v>1E-3</v>
      </c>
      <c r="S115" s="4" t="s">
        <v>1</v>
      </c>
      <c r="T115" s="9">
        <v>42419</v>
      </c>
      <c r="U115" s="10" t="s">
        <v>2</v>
      </c>
      <c r="V115" s="4">
        <v>2.5000000000000001E-3</v>
      </c>
      <c r="W115" s="11">
        <f>V115/C115</f>
        <v>1.0864841373315949E-3</v>
      </c>
      <c r="X115" s="2">
        <v>3</v>
      </c>
    </row>
    <row r="116" spans="1:24" x14ac:dyDescent="0.2">
      <c r="A116" s="1" t="s">
        <v>5</v>
      </c>
      <c r="B116" s="2">
        <v>3</v>
      </c>
      <c r="C116" s="3">
        <v>2.3010000000000002</v>
      </c>
      <c r="D116" s="4">
        <v>6.9800000000000001E-2</v>
      </c>
      <c r="E116" s="4">
        <v>8.8999999999999996E-2</v>
      </c>
      <c r="F116" s="2">
        <v>5000</v>
      </c>
      <c r="G116" s="2">
        <f>F116*E116</f>
        <v>445</v>
      </c>
      <c r="H116" s="5">
        <v>1</v>
      </c>
      <c r="I116" s="2">
        <v>1500</v>
      </c>
      <c r="J116" s="6">
        <v>2</v>
      </c>
      <c r="K116" s="7">
        <f>H116/F116</f>
        <v>2.0000000000000001E-4</v>
      </c>
      <c r="L116" s="8">
        <f>E116-D116</f>
        <v>1.9199999999999995E-2</v>
      </c>
      <c r="M116" s="7">
        <f>(PI()*E116*F116)/12</f>
        <v>116.50072757062149</v>
      </c>
      <c r="N116" s="7">
        <f>L116*K116</f>
        <v>3.8399999999999988E-6</v>
      </c>
      <c r="O116" s="4">
        <v>5.0000000000000001E-4</v>
      </c>
      <c r="P116" s="4" t="s">
        <v>1</v>
      </c>
      <c r="Q116" s="4">
        <v>2.5000000000000001E-3</v>
      </c>
      <c r="R116" s="4">
        <v>5.0000000000000001E-4</v>
      </c>
      <c r="S116" s="4" t="s">
        <v>1</v>
      </c>
      <c r="T116" s="9">
        <v>42710</v>
      </c>
      <c r="U116" s="10" t="s">
        <v>2</v>
      </c>
      <c r="V116" s="4">
        <v>2.5000000000000001E-3</v>
      </c>
      <c r="W116" s="11">
        <f>V116/C116</f>
        <v>1.0864841373315949E-3</v>
      </c>
      <c r="X116" s="2">
        <v>3</v>
      </c>
    </row>
    <row r="117" spans="1:24" x14ac:dyDescent="0.2">
      <c r="A117" s="1" t="s">
        <v>5</v>
      </c>
      <c r="B117" s="2">
        <v>3</v>
      </c>
      <c r="C117" s="3">
        <v>2.3010000000000002</v>
      </c>
      <c r="D117" s="4">
        <v>6.9800000000000001E-2</v>
      </c>
      <c r="E117" s="4">
        <v>8.8999999999999996E-2</v>
      </c>
      <c r="F117" s="2">
        <v>5000</v>
      </c>
      <c r="G117" s="2">
        <f>F117*E117</f>
        <v>445</v>
      </c>
      <c r="H117" s="5">
        <v>1</v>
      </c>
      <c r="I117" s="2">
        <v>1500</v>
      </c>
      <c r="J117" s="6">
        <v>3</v>
      </c>
      <c r="K117" s="7">
        <f>H117/F117</f>
        <v>2.0000000000000001E-4</v>
      </c>
      <c r="L117" s="8">
        <f>E117-D117</f>
        <v>1.9199999999999995E-2</v>
      </c>
      <c r="M117" s="7">
        <f>(PI()*E117*F117)/12</f>
        <v>116.50072757062149</v>
      </c>
      <c r="N117" s="7">
        <f>L117*K117</f>
        <v>3.8399999999999988E-6</v>
      </c>
      <c r="O117" s="4">
        <v>5.0000000000000001E-4</v>
      </c>
      <c r="P117" s="4" t="s">
        <v>1</v>
      </c>
      <c r="Q117" s="4">
        <v>1E-3</v>
      </c>
      <c r="R117" s="4">
        <v>0</v>
      </c>
      <c r="S117" s="4" t="s">
        <v>1</v>
      </c>
      <c r="T117" s="9">
        <v>42755</v>
      </c>
      <c r="U117" s="10" t="s">
        <v>2</v>
      </c>
      <c r="V117" s="4">
        <v>2.5000000000000001E-3</v>
      </c>
      <c r="W117" s="11">
        <f>V117/C117</f>
        <v>1.0864841373315949E-3</v>
      </c>
      <c r="X117" s="2">
        <v>3</v>
      </c>
    </row>
    <row r="118" spans="1:24" x14ac:dyDescent="0.2">
      <c r="A118" s="1" t="s">
        <v>5</v>
      </c>
      <c r="B118" s="2">
        <v>3</v>
      </c>
      <c r="C118" s="3">
        <v>2.3010000000000002</v>
      </c>
      <c r="D118" s="4">
        <v>6.9800000000000001E-2</v>
      </c>
      <c r="E118" s="4">
        <v>8.8999999999999996E-2</v>
      </c>
      <c r="F118" s="2">
        <v>5000</v>
      </c>
      <c r="G118" s="2">
        <f>F118*E118</f>
        <v>445</v>
      </c>
      <c r="H118" s="5">
        <v>1</v>
      </c>
      <c r="I118" s="2">
        <v>1500</v>
      </c>
      <c r="J118" s="6">
        <v>5</v>
      </c>
      <c r="K118" s="7">
        <f>H118/F118</f>
        <v>2.0000000000000001E-4</v>
      </c>
      <c r="L118" s="8">
        <f>E118-D118</f>
        <v>1.9199999999999995E-2</v>
      </c>
      <c r="M118" s="7">
        <f>(PI()*E118*F118)/12</f>
        <v>116.50072757062149</v>
      </c>
      <c r="N118" s="7">
        <f>L118*K118</f>
        <v>3.8399999999999988E-6</v>
      </c>
      <c r="O118" s="4">
        <v>5.0000000000000001E-4</v>
      </c>
      <c r="P118" s="4" t="s">
        <v>1</v>
      </c>
      <c r="Q118" s="4">
        <v>2E-3</v>
      </c>
      <c r="R118" s="4">
        <v>5.0000000000000001E-4</v>
      </c>
      <c r="S118" s="4" t="s">
        <v>1</v>
      </c>
      <c r="T118" s="9">
        <v>42755</v>
      </c>
      <c r="U118" s="10" t="s">
        <v>2</v>
      </c>
      <c r="V118" s="4">
        <v>2.5000000000000001E-3</v>
      </c>
      <c r="W118" s="11">
        <f>V118/C118</f>
        <v>1.0864841373315949E-3</v>
      </c>
      <c r="X118" s="2">
        <v>3</v>
      </c>
    </row>
    <row r="119" spans="1:24" x14ac:dyDescent="0.2">
      <c r="A119" s="1" t="s">
        <v>5</v>
      </c>
      <c r="B119" s="2">
        <v>3</v>
      </c>
      <c r="C119" s="3">
        <v>2.3010000000000002</v>
      </c>
      <c r="D119" s="4">
        <v>6.9800000000000001E-2</v>
      </c>
      <c r="E119" s="4">
        <v>8.8999999999999996E-2</v>
      </c>
      <c r="F119" s="2">
        <v>5000</v>
      </c>
      <c r="G119" s="2">
        <f>F119*E119</f>
        <v>445</v>
      </c>
      <c r="H119" s="5">
        <v>0.8</v>
      </c>
      <c r="I119" s="2">
        <v>1600</v>
      </c>
      <c r="J119" s="6">
        <v>1</v>
      </c>
      <c r="K119" s="7">
        <f>H119/F119</f>
        <v>1.6000000000000001E-4</v>
      </c>
      <c r="L119" s="8">
        <f>E119-D119</f>
        <v>1.9199999999999995E-2</v>
      </c>
      <c r="M119" s="7">
        <f>(PI()*E119*F119)/12</f>
        <v>116.50072757062149</v>
      </c>
      <c r="N119" s="7">
        <f>L119*K119</f>
        <v>3.0719999999999996E-6</v>
      </c>
      <c r="O119" s="4">
        <v>5.0000000000000001E-4</v>
      </c>
      <c r="P119" s="4" t="s">
        <v>1</v>
      </c>
      <c r="Q119" s="4">
        <v>1.5E-3</v>
      </c>
      <c r="R119" s="4">
        <v>5.0000000000000001E-4</v>
      </c>
      <c r="S119" s="4" t="s">
        <v>1</v>
      </c>
      <c r="T119" s="9">
        <v>42906</v>
      </c>
      <c r="U119" s="10" t="s">
        <v>2</v>
      </c>
      <c r="V119" s="4">
        <v>2.5000000000000001E-3</v>
      </c>
      <c r="W119" s="11">
        <f>V119/C119</f>
        <v>1.0864841373315949E-3</v>
      </c>
      <c r="X119" s="2">
        <v>3</v>
      </c>
    </row>
    <row r="120" spans="1:24" x14ac:dyDescent="0.2">
      <c r="A120" s="1" t="s">
        <v>5</v>
      </c>
      <c r="B120" s="2">
        <v>3</v>
      </c>
      <c r="C120" s="3">
        <v>2.3010000000000002</v>
      </c>
      <c r="D120" s="4">
        <v>6.9800000000000001E-2</v>
      </c>
      <c r="E120" s="4">
        <v>8.8999999999999996E-2</v>
      </c>
      <c r="F120" s="2">
        <v>7500</v>
      </c>
      <c r="G120" s="2">
        <f>F120*E120</f>
        <v>667.5</v>
      </c>
      <c r="H120" s="5">
        <v>4.5</v>
      </c>
      <c r="I120" s="2">
        <v>1600</v>
      </c>
      <c r="J120" s="6">
        <v>23</v>
      </c>
      <c r="K120" s="7">
        <f>H120/F120</f>
        <v>5.9999999999999995E-4</v>
      </c>
      <c r="L120" s="8">
        <f>E120-D120</f>
        <v>1.9199999999999995E-2</v>
      </c>
      <c r="M120" s="7">
        <f>(PI()*E120*F120)/12</f>
        <v>174.75109135593223</v>
      </c>
      <c r="N120" s="7">
        <f>L120*K120</f>
        <v>1.1519999999999996E-5</v>
      </c>
      <c r="O120" s="4">
        <v>5.0000000000000001E-4</v>
      </c>
      <c r="P120" s="4" t="s">
        <v>1</v>
      </c>
      <c r="Q120" s="4">
        <v>5.9999999999999995E-4</v>
      </c>
      <c r="R120" s="4">
        <v>4.0000000000000002E-4</v>
      </c>
      <c r="S120" s="4" t="s">
        <v>1</v>
      </c>
      <c r="T120" s="9">
        <v>42913</v>
      </c>
      <c r="U120" s="10" t="s">
        <v>2</v>
      </c>
      <c r="V120" s="4">
        <v>2.5000000000000001E-3</v>
      </c>
      <c r="W120" s="11">
        <f>V120/C120</f>
        <v>1.0864841373315949E-3</v>
      </c>
      <c r="X120" s="2">
        <v>3</v>
      </c>
    </row>
    <row r="121" spans="1:24" x14ac:dyDescent="0.2">
      <c r="A121" s="1" t="s">
        <v>5</v>
      </c>
      <c r="B121" s="2">
        <v>3</v>
      </c>
      <c r="C121" s="3">
        <v>2.3010000000000002</v>
      </c>
      <c r="D121" s="4">
        <v>6.9800000000000001E-2</v>
      </c>
      <c r="E121" s="4">
        <v>8.8999999999999996E-2</v>
      </c>
      <c r="F121" s="2">
        <v>5000</v>
      </c>
      <c r="G121" s="2">
        <f>F121*E121</f>
        <v>445</v>
      </c>
      <c r="H121" s="5">
        <v>0.8</v>
      </c>
      <c r="I121" s="2">
        <v>1600</v>
      </c>
      <c r="J121" s="6">
        <v>3</v>
      </c>
      <c r="K121" s="7">
        <f>H121/F121</f>
        <v>1.6000000000000001E-4</v>
      </c>
      <c r="L121" s="8">
        <f>E121-D121</f>
        <v>1.9199999999999995E-2</v>
      </c>
      <c r="M121" s="7">
        <f>(PI()*E121*F121)/12</f>
        <v>116.50072757062149</v>
      </c>
      <c r="N121" s="7">
        <f>L121*K121</f>
        <v>3.0719999999999996E-6</v>
      </c>
      <c r="O121" s="4">
        <v>1E-3</v>
      </c>
      <c r="P121" s="4" t="s">
        <v>1</v>
      </c>
      <c r="Q121" s="4">
        <v>1.5E-3</v>
      </c>
      <c r="R121" s="4">
        <v>5.0000000000000001E-4</v>
      </c>
      <c r="S121" s="4" t="s">
        <v>1</v>
      </c>
      <c r="T121" s="9">
        <v>42913</v>
      </c>
      <c r="U121" s="10" t="s">
        <v>2</v>
      </c>
      <c r="V121" s="4">
        <v>2.5000000000000001E-3</v>
      </c>
      <c r="W121" s="11">
        <f>V121/C121</f>
        <v>1.0864841373315949E-3</v>
      </c>
      <c r="X121" s="2">
        <v>3</v>
      </c>
    </row>
    <row r="122" spans="1:24" x14ac:dyDescent="0.2">
      <c r="A122" s="1" t="s">
        <v>5</v>
      </c>
      <c r="B122" s="2">
        <v>3</v>
      </c>
      <c r="C122" s="3">
        <v>2.3010000000000002</v>
      </c>
      <c r="D122" s="4">
        <v>6.9800000000000001E-2</v>
      </c>
      <c r="E122" s="4">
        <v>8.8999999999999996E-2</v>
      </c>
      <c r="F122" s="2">
        <v>7500</v>
      </c>
      <c r="G122" s="2">
        <f>F122*E122</f>
        <v>667.5</v>
      </c>
      <c r="H122" s="5">
        <v>4.5</v>
      </c>
      <c r="I122" s="2">
        <v>1600</v>
      </c>
      <c r="J122" s="6">
        <v>24</v>
      </c>
      <c r="K122" s="7">
        <f>H122/F122</f>
        <v>5.9999999999999995E-4</v>
      </c>
      <c r="L122" s="8">
        <f>E122-D122</f>
        <v>1.9199999999999995E-2</v>
      </c>
      <c r="M122" s="7">
        <f>(PI()*E122*F122)/12</f>
        <v>174.75109135593223</v>
      </c>
      <c r="N122" s="7">
        <f>L122*K122</f>
        <v>1.1519999999999996E-5</v>
      </c>
      <c r="O122" s="4">
        <v>1E-3</v>
      </c>
      <c r="P122" s="4" t="s">
        <v>1</v>
      </c>
      <c r="Q122" s="4">
        <v>1.5E-3</v>
      </c>
      <c r="R122" s="4">
        <v>1E-3</v>
      </c>
      <c r="S122" s="4" t="s">
        <v>1</v>
      </c>
      <c r="T122" s="9">
        <v>42913</v>
      </c>
      <c r="U122" s="10" t="s">
        <v>2</v>
      </c>
      <c r="V122" s="4">
        <v>2.5000000000000001E-3</v>
      </c>
      <c r="W122" s="11">
        <f>V122/C122</f>
        <v>1.0864841373315949E-3</v>
      </c>
      <c r="X122" s="2">
        <v>3</v>
      </c>
    </row>
    <row r="123" spans="1:24" x14ac:dyDescent="0.2">
      <c r="A123" s="1" t="s">
        <v>5</v>
      </c>
      <c r="B123" s="2">
        <v>3</v>
      </c>
      <c r="C123" s="3">
        <v>2.3010000000000002</v>
      </c>
      <c r="D123" s="4">
        <v>6.9800000000000001E-2</v>
      </c>
      <c r="E123" s="4">
        <v>8.8999999999999996E-2</v>
      </c>
      <c r="F123" s="2">
        <v>7000</v>
      </c>
      <c r="G123" s="2">
        <f>F123*E123</f>
        <v>623</v>
      </c>
      <c r="H123" s="5">
        <v>4.5</v>
      </c>
      <c r="I123" s="2">
        <v>1600</v>
      </c>
      <c r="J123" s="6">
        <v>18</v>
      </c>
      <c r="K123" s="7">
        <f>H123/F123</f>
        <v>6.4285714285714282E-4</v>
      </c>
      <c r="L123" s="8">
        <f>E123-D123</f>
        <v>1.9199999999999995E-2</v>
      </c>
      <c r="M123" s="7">
        <f>(PI()*E123*F123)/12</f>
        <v>163.10101859887007</v>
      </c>
      <c r="N123" s="7">
        <f>L123*K123</f>
        <v>1.2342857142857139E-5</v>
      </c>
      <c r="O123" s="4">
        <v>5.0000000000000001E-4</v>
      </c>
      <c r="P123" s="4" t="s">
        <v>1</v>
      </c>
      <c r="Q123" s="4">
        <v>1E-3</v>
      </c>
      <c r="R123" s="4">
        <v>5.0000000000000001E-4</v>
      </c>
      <c r="S123" s="4" t="s">
        <v>1</v>
      </c>
      <c r="T123" s="9">
        <v>42969</v>
      </c>
      <c r="U123" s="10" t="s">
        <v>2</v>
      </c>
      <c r="V123" s="4">
        <v>2.5000000000000001E-3</v>
      </c>
      <c r="W123" s="11">
        <f>V123/C123</f>
        <v>1.0864841373315949E-3</v>
      </c>
      <c r="X123" s="2">
        <v>3</v>
      </c>
    </row>
    <row r="124" spans="1:24" x14ac:dyDescent="0.2">
      <c r="A124" s="1" t="s">
        <v>5</v>
      </c>
      <c r="B124" s="2">
        <v>3</v>
      </c>
      <c r="C124" s="3">
        <v>2.3010000000000002</v>
      </c>
      <c r="D124" s="4">
        <v>6.9800000000000001E-2</v>
      </c>
      <c r="E124" s="4">
        <v>8.8999999999999996E-2</v>
      </c>
      <c r="F124" s="2">
        <v>7000</v>
      </c>
      <c r="G124" s="2">
        <f>F124*E124</f>
        <v>623</v>
      </c>
      <c r="H124" s="5">
        <v>4.5</v>
      </c>
      <c r="I124" s="2">
        <v>1600</v>
      </c>
      <c r="J124" s="6">
        <v>22</v>
      </c>
      <c r="K124" s="7">
        <f>H124/F124</f>
        <v>6.4285714285714282E-4</v>
      </c>
      <c r="L124" s="8">
        <f>E124-D124</f>
        <v>1.9199999999999995E-2</v>
      </c>
      <c r="M124" s="7">
        <f>(PI()*E124*F124)/12</f>
        <v>163.10101859887007</v>
      </c>
      <c r="N124" s="7">
        <f>L124*K124</f>
        <v>1.2342857142857139E-5</v>
      </c>
      <c r="O124" s="4">
        <v>5.0000000000000001E-4</v>
      </c>
      <c r="P124" s="4" t="s">
        <v>1</v>
      </c>
      <c r="Q124" s="4">
        <v>1E-3</v>
      </c>
      <c r="R124" s="4">
        <v>5.0000000000000001E-4</v>
      </c>
      <c r="S124" s="4" t="s">
        <v>1</v>
      </c>
      <c r="T124" s="9">
        <v>42972</v>
      </c>
      <c r="U124" s="10" t="s">
        <v>2</v>
      </c>
      <c r="V124" s="4">
        <v>2.5000000000000001E-3</v>
      </c>
      <c r="W124" s="11">
        <f>V124/C124</f>
        <v>1.0864841373315949E-3</v>
      </c>
      <c r="X124" s="2">
        <v>3</v>
      </c>
    </row>
    <row r="125" spans="1:24" x14ac:dyDescent="0.2">
      <c r="A125" s="1" t="s">
        <v>5</v>
      </c>
      <c r="B125" s="2">
        <v>3</v>
      </c>
      <c r="C125" s="3">
        <v>2.3010000000000002</v>
      </c>
      <c r="D125" s="4">
        <v>6.9800000000000001E-2</v>
      </c>
      <c r="E125" s="4">
        <v>8.8999999999999996E-2</v>
      </c>
      <c r="F125" s="2">
        <v>7511</v>
      </c>
      <c r="G125" s="2">
        <f>F125*E125</f>
        <v>668.47899999999993</v>
      </c>
      <c r="H125" s="5">
        <v>4</v>
      </c>
      <c r="I125" s="2">
        <v>1600</v>
      </c>
      <c r="J125" s="6">
        <v>14</v>
      </c>
      <c r="K125" s="7">
        <f>H125/F125</f>
        <v>5.3255225669018771E-4</v>
      </c>
      <c r="L125" s="8">
        <f>E125-D125</f>
        <v>1.9199999999999995E-2</v>
      </c>
      <c r="M125" s="7">
        <f>(PI()*E125*F125)/12</f>
        <v>175.00739295658761</v>
      </c>
      <c r="N125" s="7">
        <f>L125*K125</f>
        <v>1.02250033284516E-5</v>
      </c>
      <c r="O125" s="4">
        <v>5.0000000000000001E-4</v>
      </c>
      <c r="P125" s="4" t="s">
        <v>1</v>
      </c>
      <c r="Q125" s="4">
        <v>1E-3</v>
      </c>
      <c r="R125" s="4">
        <v>5.0000000000000001E-4</v>
      </c>
      <c r="S125" s="4" t="s">
        <v>1</v>
      </c>
      <c r="T125" s="9">
        <v>43075</v>
      </c>
      <c r="U125" s="10" t="s">
        <v>4</v>
      </c>
      <c r="V125" s="4">
        <v>2.5000000000000001E-3</v>
      </c>
      <c r="W125" s="11">
        <f>V125/C125</f>
        <v>1.0864841373315949E-3</v>
      </c>
      <c r="X125" s="2">
        <v>3</v>
      </c>
    </row>
    <row r="126" spans="1:24" x14ac:dyDescent="0.2">
      <c r="A126" s="1" t="s">
        <v>5</v>
      </c>
      <c r="B126" s="2">
        <v>3</v>
      </c>
      <c r="C126" s="3">
        <v>2.3010000000000002</v>
      </c>
      <c r="D126" s="4">
        <v>6.9800000000000001E-2</v>
      </c>
      <c r="E126" s="4">
        <v>8.8999999999999996E-2</v>
      </c>
      <c r="F126" s="2">
        <v>7511</v>
      </c>
      <c r="G126" s="2">
        <f>F126*E126</f>
        <v>668.47899999999993</v>
      </c>
      <c r="H126" s="5">
        <v>4</v>
      </c>
      <c r="I126" s="2">
        <v>1600</v>
      </c>
      <c r="J126" s="6">
        <v>23</v>
      </c>
      <c r="K126" s="7">
        <f>H126/F126</f>
        <v>5.3255225669018771E-4</v>
      </c>
      <c r="L126" s="8">
        <f>E126-D126</f>
        <v>1.9199999999999995E-2</v>
      </c>
      <c r="M126" s="7">
        <f>(PI()*E126*F126)/12</f>
        <v>175.00739295658761</v>
      </c>
      <c r="N126" s="7">
        <f>L126*K126</f>
        <v>1.02250033284516E-5</v>
      </c>
      <c r="O126" s="4">
        <v>5.0000000000000001E-4</v>
      </c>
      <c r="P126" s="4" t="s">
        <v>1</v>
      </c>
      <c r="Q126" s="4">
        <v>1E-3</v>
      </c>
      <c r="R126" s="4">
        <v>5.0000000000000001E-4</v>
      </c>
      <c r="S126" s="4" t="s">
        <v>1</v>
      </c>
      <c r="T126" s="9">
        <v>43095</v>
      </c>
      <c r="U126" s="10" t="s">
        <v>4</v>
      </c>
      <c r="V126" s="4">
        <v>2.5000000000000001E-3</v>
      </c>
      <c r="W126" s="11">
        <f>V126/C126</f>
        <v>1.0864841373315949E-3</v>
      </c>
      <c r="X126" s="2">
        <v>3</v>
      </c>
    </row>
    <row r="127" spans="1:24" x14ac:dyDescent="0.2">
      <c r="A127" s="1" t="s">
        <v>5</v>
      </c>
      <c r="B127" s="2">
        <v>3</v>
      </c>
      <c r="C127" s="3">
        <v>2.3010000000000002</v>
      </c>
      <c r="D127" s="4">
        <v>6.9800000000000001E-2</v>
      </c>
      <c r="E127" s="4">
        <v>8.8999999999999996E-2</v>
      </c>
      <c r="F127" s="2">
        <v>7511</v>
      </c>
      <c r="G127" s="2">
        <f>F127*E127</f>
        <v>668.47899999999993</v>
      </c>
      <c r="H127" s="5">
        <v>4</v>
      </c>
      <c r="I127" s="2">
        <v>1600</v>
      </c>
      <c r="J127" s="6">
        <v>28</v>
      </c>
      <c r="K127" s="7">
        <f>H127/F127</f>
        <v>5.3255225669018771E-4</v>
      </c>
      <c r="L127" s="8">
        <f>E127-D127</f>
        <v>1.9199999999999995E-2</v>
      </c>
      <c r="M127" s="7">
        <f>(PI()*E127*F127)/12</f>
        <v>175.00739295658761</v>
      </c>
      <c r="N127" s="7">
        <f>L127*K127</f>
        <v>1.02250033284516E-5</v>
      </c>
      <c r="O127" s="4">
        <v>5.0000000000000001E-4</v>
      </c>
      <c r="P127" s="4" t="s">
        <v>1</v>
      </c>
      <c r="Q127" s="4">
        <v>2E-3</v>
      </c>
      <c r="R127" s="4">
        <v>5.0000000000000001E-4</v>
      </c>
      <c r="S127" s="4" t="s">
        <v>1</v>
      </c>
      <c r="T127" s="9">
        <v>43110</v>
      </c>
      <c r="U127" s="10" t="s">
        <v>4</v>
      </c>
      <c r="V127" s="4">
        <v>2.5000000000000001E-3</v>
      </c>
      <c r="W127" s="11">
        <f>V127/C127</f>
        <v>1.0864841373315949E-3</v>
      </c>
      <c r="X127" s="2">
        <v>3</v>
      </c>
    </row>
    <row r="128" spans="1:24" x14ac:dyDescent="0.2">
      <c r="A128" s="1" t="s">
        <v>5</v>
      </c>
      <c r="B128" s="2">
        <v>3</v>
      </c>
      <c r="C128" s="3">
        <v>2.3010000000000002</v>
      </c>
      <c r="D128" s="4">
        <v>6.9800000000000001E-2</v>
      </c>
      <c r="E128" s="4">
        <v>8.8999999999999996E-2</v>
      </c>
      <c r="F128" s="2">
        <v>7511</v>
      </c>
      <c r="G128" s="2">
        <f>F128*E128</f>
        <v>668.47899999999993</v>
      </c>
      <c r="H128" s="5">
        <v>4.5</v>
      </c>
      <c r="I128" s="2">
        <v>1600</v>
      </c>
      <c r="J128" s="6">
        <v>37</v>
      </c>
      <c r="K128" s="7">
        <f>H128/F128</f>
        <v>5.9912128877646117E-4</v>
      </c>
      <c r="L128" s="8">
        <f>E128-D128</f>
        <v>1.9199999999999995E-2</v>
      </c>
      <c r="M128" s="7">
        <f>(PI()*E128*F128)/12</f>
        <v>175.00739295658761</v>
      </c>
      <c r="N128" s="7">
        <f>L128*K128</f>
        <v>1.1503128744508052E-5</v>
      </c>
      <c r="O128" s="4">
        <v>1.5E-3</v>
      </c>
      <c r="P128" s="4">
        <v>2E-3</v>
      </c>
      <c r="Q128" s="4">
        <v>2E-3</v>
      </c>
      <c r="R128" s="4">
        <v>1.5E-3</v>
      </c>
      <c r="S128" s="4" t="s">
        <v>1</v>
      </c>
      <c r="T128" s="9">
        <v>43117</v>
      </c>
      <c r="U128" s="10" t="s">
        <v>4</v>
      </c>
      <c r="V128" s="4">
        <v>2.5000000000000001E-3</v>
      </c>
      <c r="W128" s="11">
        <f>V128/C128</f>
        <v>1.0864841373315949E-3</v>
      </c>
      <c r="X128" s="2">
        <v>3</v>
      </c>
    </row>
    <row r="129" spans="1:24" x14ac:dyDescent="0.2">
      <c r="A129" s="1" t="s">
        <v>5</v>
      </c>
      <c r="B129" s="2">
        <v>3</v>
      </c>
      <c r="C129" s="3">
        <v>2.3010000000000002</v>
      </c>
      <c r="D129" s="4">
        <v>6.9800000000000001E-2</v>
      </c>
      <c r="E129" s="4">
        <v>8.8999999999999996E-2</v>
      </c>
      <c r="F129" s="2">
        <v>5500</v>
      </c>
      <c r="G129" s="2">
        <f>F129*E129</f>
        <v>489.5</v>
      </c>
      <c r="H129" s="5">
        <v>0.86</v>
      </c>
      <c r="I129" s="2">
        <v>1600</v>
      </c>
      <c r="J129" s="6">
        <v>7</v>
      </c>
      <c r="K129" s="7">
        <f>H129/F129</f>
        <v>1.5636363636363637E-4</v>
      </c>
      <c r="L129" s="8">
        <f>E129-D129</f>
        <v>1.9199999999999995E-2</v>
      </c>
      <c r="M129" s="7">
        <f>(PI()*E129*F129)/12</f>
        <v>128.15080032768364</v>
      </c>
      <c r="N129" s="7">
        <f>L129*K129</f>
        <v>3.0021818181818175E-6</v>
      </c>
      <c r="O129" s="4">
        <v>5.0000000000000001E-4</v>
      </c>
      <c r="P129" s="4">
        <v>4.0000000000000001E-3</v>
      </c>
      <c r="Q129" s="4">
        <v>1E-3</v>
      </c>
      <c r="R129" s="4">
        <v>1E-3</v>
      </c>
      <c r="S129" s="4">
        <v>2.5000000000000001E-3</v>
      </c>
      <c r="T129" s="9">
        <v>43157</v>
      </c>
      <c r="U129" s="10" t="s">
        <v>4</v>
      </c>
      <c r="V129" s="4">
        <v>2.5000000000000001E-3</v>
      </c>
      <c r="W129" s="11">
        <f>V129/C129</f>
        <v>1.0864841373315949E-3</v>
      </c>
      <c r="X129" s="2">
        <v>3</v>
      </c>
    </row>
    <row r="130" spans="1:24" x14ac:dyDescent="0.2">
      <c r="A130" s="1" t="s">
        <v>5</v>
      </c>
      <c r="B130" s="2">
        <v>3</v>
      </c>
      <c r="C130" s="3">
        <v>2.3010000000000002</v>
      </c>
      <c r="D130" s="4">
        <v>6.9800000000000001E-2</v>
      </c>
      <c r="E130" s="4">
        <v>8.8999999999999996E-2</v>
      </c>
      <c r="F130" s="2">
        <v>3910</v>
      </c>
      <c r="G130" s="2">
        <f>F130*E130</f>
        <v>347.99</v>
      </c>
      <c r="H130" s="5">
        <v>0.47</v>
      </c>
      <c r="I130" s="2">
        <v>1600</v>
      </c>
      <c r="J130" s="6">
        <v>3</v>
      </c>
      <c r="K130" s="7">
        <f>H130/F130</f>
        <v>1.2020460358056265E-4</v>
      </c>
      <c r="L130" s="8">
        <f>E130-D130</f>
        <v>1.9199999999999995E-2</v>
      </c>
      <c r="M130" s="7">
        <f>(PI()*E130*F130)/12</f>
        <v>91.103568960226013</v>
      </c>
      <c r="N130" s="7">
        <f>L130*K130</f>
        <v>2.3079283887468023E-6</v>
      </c>
      <c r="O130" s="4">
        <v>1E-3</v>
      </c>
      <c r="P130" s="4">
        <v>1E-3</v>
      </c>
      <c r="Q130" s="4">
        <v>1.5E-3</v>
      </c>
      <c r="R130" s="4">
        <v>3.0000000000000001E-3</v>
      </c>
      <c r="S130" s="4">
        <v>1.5E-3</v>
      </c>
      <c r="T130" s="9">
        <v>43187</v>
      </c>
      <c r="U130" s="10" t="s">
        <v>4</v>
      </c>
      <c r="V130" s="4">
        <v>2.5000000000000001E-3</v>
      </c>
      <c r="W130" s="11">
        <f>V130/C130</f>
        <v>1.0864841373315949E-3</v>
      </c>
      <c r="X130" s="2">
        <v>3</v>
      </c>
    </row>
    <row r="131" spans="1:24" x14ac:dyDescent="0.2">
      <c r="A131" s="1" t="s">
        <v>5</v>
      </c>
      <c r="B131" s="2">
        <v>3</v>
      </c>
      <c r="C131" s="3">
        <v>2.3010000000000002</v>
      </c>
      <c r="D131" s="4">
        <v>6.9800000000000001E-2</v>
      </c>
      <c r="E131" s="4">
        <v>8.8999999999999996E-2</v>
      </c>
      <c r="F131" s="2">
        <v>3910</v>
      </c>
      <c r="G131" s="2">
        <f>F131*E131</f>
        <v>347.99</v>
      </c>
      <c r="H131" s="5">
        <v>0.47</v>
      </c>
      <c r="I131" s="2">
        <v>1600</v>
      </c>
      <c r="J131" s="6">
        <v>8</v>
      </c>
      <c r="K131" s="7">
        <f>H131/F131</f>
        <v>1.2020460358056265E-4</v>
      </c>
      <c r="L131" s="8">
        <f>E131-D131</f>
        <v>1.9199999999999995E-2</v>
      </c>
      <c r="M131" s="7">
        <f>(PI()*E131*F131)/12</f>
        <v>91.103568960226013</v>
      </c>
      <c r="N131" s="7">
        <f>L131*K131</f>
        <v>2.3079283887468023E-6</v>
      </c>
      <c r="O131" s="4">
        <v>5.0000000000000001E-4</v>
      </c>
      <c r="P131" s="4">
        <v>1.5E-3</v>
      </c>
      <c r="Q131" s="4">
        <v>1.5E-3</v>
      </c>
      <c r="R131" s="4">
        <v>1E-3</v>
      </c>
      <c r="S131" s="4">
        <v>1E-3</v>
      </c>
      <c r="T131" s="9">
        <v>43203</v>
      </c>
      <c r="U131" s="10" t="s">
        <v>4</v>
      </c>
      <c r="V131" s="4">
        <v>2.5000000000000001E-3</v>
      </c>
      <c r="W131" s="11">
        <f>V131/C131</f>
        <v>1.0864841373315949E-3</v>
      </c>
      <c r="X131" s="2">
        <v>3</v>
      </c>
    </row>
    <row r="132" spans="1:24" x14ac:dyDescent="0.2">
      <c r="A132" s="1" t="s">
        <v>5</v>
      </c>
      <c r="B132" s="2">
        <v>3</v>
      </c>
      <c r="C132" s="3">
        <v>2.3010000000000002</v>
      </c>
      <c r="D132" s="4">
        <v>6.9800000000000001E-2</v>
      </c>
      <c r="E132" s="4">
        <v>8.8999999999999996E-2</v>
      </c>
      <c r="F132" s="2">
        <v>3910</v>
      </c>
      <c r="G132" s="2">
        <f>F132*E132</f>
        <v>347.99</v>
      </c>
      <c r="H132" s="5">
        <v>0.47</v>
      </c>
      <c r="I132" s="2">
        <v>1600</v>
      </c>
      <c r="J132" s="6">
        <v>2</v>
      </c>
      <c r="K132" s="7">
        <f>H132/F132</f>
        <v>1.2020460358056265E-4</v>
      </c>
      <c r="L132" s="8">
        <f>E132-D132</f>
        <v>1.9199999999999995E-2</v>
      </c>
      <c r="M132" s="7">
        <f>(PI()*E132*F132)/12</f>
        <v>91.103568960226013</v>
      </c>
      <c r="N132" s="7">
        <f>L132*K132</f>
        <v>2.3079283887468023E-6</v>
      </c>
      <c r="O132" s="4">
        <v>5.0000000000000001E-4</v>
      </c>
      <c r="P132" s="4">
        <v>3.0000000000000001E-3</v>
      </c>
      <c r="Q132" s="4">
        <v>2E-3</v>
      </c>
      <c r="R132" s="4">
        <v>1E-3</v>
      </c>
      <c r="S132" s="4">
        <v>2E-3</v>
      </c>
      <c r="T132" s="9">
        <v>43230</v>
      </c>
      <c r="U132" s="10" t="s">
        <v>4</v>
      </c>
      <c r="V132" s="4">
        <v>2.5000000000000001E-3</v>
      </c>
      <c r="W132" s="11">
        <f>V132/C132</f>
        <v>1.0864841373315949E-3</v>
      </c>
      <c r="X132" s="2">
        <v>3</v>
      </c>
    </row>
    <row r="133" spans="1:24" x14ac:dyDescent="0.2">
      <c r="A133" s="1" t="s">
        <v>5</v>
      </c>
      <c r="B133" s="2">
        <v>3</v>
      </c>
      <c r="C133" s="3">
        <v>2.3010000000000002</v>
      </c>
      <c r="D133" s="4">
        <v>6.9800000000000001E-2</v>
      </c>
      <c r="E133" s="4">
        <v>8.8999999999999996E-2</v>
      </c>
      <c r="F133" s="2">
        <v>3910</v>
      </c>
      <c r="G133" s="2">
        <f>F133*E133</f>
        <v>347.99</v>
      </c>
      <c r="H133" s="5">
        <v>0.47</v>
      </c>
      <c r="I133" s="2">
        <v>1600</v>
      </c>
      <c r="J133" s="6">
        <v>9</v>
      </c>
      <c r="K133" s="7">
        <f>H133/F133</f>
        <v>1.2020460358056265E-4</v>
      </c>
      <c r="L133" s="8">
        <f>E133-D133</f>
        <v>1.9199999999999995E-2</v>
      </c>
      <c r="M133" s="7">
        <f>(PI()*E133*F133)/12</f>
        <v>91.103568960226013</v>
      </c>
      <c r="N133" s="7">
        <f>L133*K133</f>
        <v>2.3079283887468023E-6</v>
      </c>
      <c r="O133" s="4">
        <v>5.0000000000000001E-4</v>
      </c>
      <c r="P133" s="4">
        <v>2E-3</v>
      </c>
      <c r="Q133" s="4">
        <v>1E-3</v>
      </c>
      <c r="R133" s="4">
        <v>5.0000000000000001E-4</v>
      </c>
      <c r="S133" s="4">
        <v>2.5000000000000001E-3</v>
      </c>
      <c r="T133" s="9">
        <v>43246</v>
      </c>
      <c r="U133" s="10" t="s">
        <v>4</v>
      </c>
      <c r="V133" s="4">
        <v>2.5000000000000001E-3</v>
      </c>
      <c r="W133" s="11">
        <f>V133/C133</f>
        <v>1.0864841373315949E-3</v>
      </c>
      <c r="X133" s="2">
        <v>3</v>
      </c>
    </row>
    <row r="134" spans="1:24" x14ac:dyDescent="0.2">
      <c r="A134" s="1" t="s">
        <v>5</v>
      </c>
      <c r="B134" s="2">
        <v>3</v>
      </c>
      <c r="C134" s="3">
        <v>2.3010000000000002</v>
      </c>
      <c r="D134" s="4">
        <v>6.9800000000000001E-2</v>
      </c>
      <c r="E134" s="4">
        <v>8.8999999999999996E-2</v>
      </c>
      <c r="F134" s="2">
        <v>3910</v>
      </c>
      <c r="G134" s="2">
        <f>F134*E134</f>
        <v>347.99</v>
      </c>
      <c r="H134" s="5">
        <v>0.47</v>
      </c>
      <c r="I134" s="2">
        <v>1600</v>
      </c>
      <c r="J134" s="6">
        <v>32</v>
      </c>
      <c r="K134" s="7">
        <f>H134/F134</f>
        <v>1.2020460358056265E-4</v>
      </c>
      <c r="L134" s="8">
        <f>E134-D134</f>
        <v>1.9199999999999995E-2</v>
      </c>
      <c r="M134" s="7">
        <f>(PI()*E134*F134)/12</f>
        <v>91.103568960226013</v>
      </c>
      <c r="N134" s="7">
        <f>L134*K134</f>
        <v>2.3079283887468023E-6</v>
      </c>
      <c r="O134" s="4">
        <v>5.0000000000000001E-4</v>
      </c>
      <c r="P134" s="4">
        <v>2.5000000000000001E-3</v>
      </c>
      <c r="Q134" s="4">
        <v>1E-3</v>
      </c>
      <c r="R134" s="4">
        <v>5.0000000000000001E-4</v>
      </c>
      <c r="S134" s="4">
        <v>3.0000000000000001E-3</v>
      </c>
      <c r="T134" s="9">
        <v>43252</v>
      </c>
      <c r="U134" s="10" t="s">
        <v>4</v>
      </c>
      <c r="V134" s="4">
        <v>2.5000000000000001E-3</v>
      </c>
      <c r="W134" s="11">
        <f>V134/C134</f>
        <v>1.0864841373315949E-3</v>
      </c>
      <c r="X134" s="2">
        <v>3</v>
      </c>
    </row>
    <row r="135" spans="1:24" x14ac:dyDescent="0.2">
      <c r="A135" s="1" t="s">
        <v>5</v>
      </c>
      <c r="B135" s="2">
        <v>3</v>
      </c>
      <c r="C135" s="3">
        <v>2.3010000000000002</v>
      </c>
      <c r="D135" s="4">
        <v>6.9800000000000001E-2</v>
      </c>
      <c r="E135" s="4">
        <v>8.8999999999999996E-2</v>
      </c>
      <c r="F135" s="2">
        <v>3910</v>
      </c>
      <c r="G135" s="2">
        <f>F135*E135</f>
        <v>347.99</v>
      </c>
      <c r="H135" s="5">
        <v>0.47</v>
      </c>
      <c r="I135" s="2">
        <v>1600</v>
      </c>
      <c r="J135" s="6">
        <v>31</v>
      </c>
      <c r="K135" s="7">
        <f>H135/F135</f>
        <v>1.2020460358056265E-4</v>
      </c>
      <c r="L135" s="8">
        <f>E135-D135</f>
        <v>1.9199999999999995E-2</v>
      </c>
      <c r="M135" s="7">
        <f>(PI()*E135*F135)/12</f>
        <v>91.103568960226013</v>
      </c>
      <c r="N135" s="7">
        <f>L135*K135</f>
        <v>2.3079283887468023E-6</v>
      </c>
      <c r="O135" s="4">
        <v>1E-3</v>
      </c>
      <c r="P135" s="4">
        <v>1.5E-3</v>
      </c>
      <c r="Q135" s="4">
        <v>1E-3</v>
      </c>
      <c r="R135" s="4">
        <v>5.0000000000000001E-4</v>
      </c>
      <c r="S135" s="4">
        <v>2E-3</v>
      </c>
      <c r="T135" s="9">
        <v>43252</v>
      </c>
      <c r="U135" s="10" t="s">
        <v>4</v>
      </c>
      <c r="V135" s="4">
        <v>2.5000000000000001E-3</v>
      </c>
      <c r="W135" s="11">
        <f>V135/C135</f>
        <v>1.0864841373315949E-3</v>
      </c>
      <c r="X135" s="2">
        <v>3</v>
      </c>
    </row>
    <row r="136" spans="1:24" x14ac:dyDescent="0.2">
      <c r="A136" s="1" t="s">
        <v>5</v>
      </c>
      <c r="B136" s="2">
        <v>3</v>
      </c>
      <c r="C136" s="3">
        <v>2.3010000000000002</v>
      </c>
      <c r="D136" s="4">
        <v>6.9800000000000001E-2</v>
      </c>
      <c r="E136" s="4">
        <v>8.8999999999999996E-2</v>
      </c>
      <c r="F136" s="2">
        <v>3910</v>
      </c>
      <c r="G136" s="2">
        <f>F136*E136</f>
        <v>347.99</v>
      </c>
      <c r="H136" s="5">
        <v>0.47</v>
      </c>
      <c r="I136" s="2">
        <v>1600</v>
      </c>
      <c r="J136" s="6">
        <v>33</v>
      </c>
      <c r="K136" s="7">
        <f>H136/F136</f>
        <v>1.2020460358056265E-4</v>
      </c>
      <c r="L136" s="8">
        <f>E136-D136</f>
        <v>1.9199999999999995E-2</v>
      </c>
      <c r="M136" s="7">
        <f>(PI()*E136*F136)/12</f>
        <v>91.103568960226013</v>
      </c>
      <c r="N136" s="7">
        <f>L136*K136</f>
        <v>2.3079283887468023E-6</v>
      </c>
      <c r="O136" s="4">
        <v>1E-3</v>
      </c>
      <c r="P136" s="4">
        <v>2.5000000000000001E-3</v>
      </c>
      <c r="Q136" s="4">
        <v>1.5E-3</v>
      </c>
      <c r="R136" s="4">
        <v>5.0000000000000001E-4</v>
      </c>
      <c r="S136" s="4">
        <v>4.0000000000000001E-3</v>
      </c>
      <c r="T136" s="9">
        <v>43252</v>
      </c>
      <c r="U136" s="10" t="s">
        <v>4</v>
      </c>
      <c r="V136" s="4">
        <v>2.5000000000000001E-3</v>
      </c>
      <c r="W136" s="11">
        <f>V136/C136</f>
        <v>1.0864841373315949E-3</v>
      </c>
      <c r="X136" s="2">
        <v>3</v>
      </c>
    </row>
    <row r="137" spans="1:24" x14ac:dyDescent="0.2">
      <c r="A137" s="1" t="s">
        <v>5</v>
      </c>
      <c r="B137" s="2">
        <v>3</v>
      </c>
      <c r="C137" s="3">
        <v>2.3010000000000002</v>
      </c>
      <c r="D137" s="4">
        <v>6.9800000000000001E-2</v>
      </c>
      <c r="E137" s="4">
        <v>8.8999999999999996E-2</v>
      </c>
      <c r="F137" s="2">
        <v>3910</v>
      </c>
      <c r="G137" s="2">
        <f>F137*E137</f>
        <v>347.99</v>
      </c>
      <c r="H137" s="5">
        <v>0.47</v>
      </c>
      <c r="I137" s="2">
        <v>1600</v>
      </c>
      <c r="J137" s="6">
        <v>40</v>
      </c>
      <c r="K137" s="7">
        <f>H137/F137</f>
        <v>1.2020460358056265E-4</v>
      </c>
      <c r="L137" s="8">
        <f>E137-D137</f>
        <v>1.9199999999999995E-2</v>
      </c>
      <c r="M137" s="7">
        <f>(PI()*E137*F137)/12</f>
        <v>91.103568960226013</v>
      </c>
      <c r="N137" s="7">
        <f>L137*K137</f>
        <v>2.3079283887468023E-6</v>
      </c>
      <c r="O137" s="4">
        <v>1E-3</v>
      </c>
      <c r="P137" s="4">
        <v>3.0000000000000001E-3</v>
      </c>
      <c r="Q137" s="4">
        <v>3.0000000000000001E-3</v>
      </c>
      <c r="R137" s="4">
        <v>1E-3</v>
      </c>
      <c r="S137" s="4">
        <v>2E-3</v>
      </c>
      <c r="T137" s="9">
        <v>43255</v>
      </c>
      <c r="U137" s="10" t="s">
        <v>4</v>
      </c>
      <c r="V137" s="4">
        <v>2.5000000000000001E-3</v>
      </c>
      <c r="W137" s="11">
        <f>V137/C137</f>
        <v>1.0864841373315949E-3</v>
      </c>
      <c r="X137" s="2">
        <v>3</v>
      </c>
    </row>
    <row r="138" spans="1:24" x14ac:dyDescent="0.2">
      <c r="A138" s="1" t="s">
        <v>5</v>
      </c>
      <c r="B138" s="2">
        <v>3</v>
      </c>
      <c r="C138" s="3">
        <v>2.3010000000000002</v>
      </c>
      <c r="D138" s="4">
        <v>6.9800000000000001E-2</v>
      </c>
      <c r="E138" s="4">
        <v>8.8999999999999996E-2</v>
      </c>
      <c r="F138" s="2">
        <v>3910</v>
      </c>
      <c r="G138" s="2">
        <f>F138*E138</f>
        <v>347.99</v>
      </c>
      <c r="H138" s="5">
        <v>0.47</v>
      </c>
      <c r="I138" s="2">
        <v>1600</v>
      </c>
      <c r="J138" s="6">
        <v>8</v>
      </c>
      <c r="K138" s="7">
        <f>H138/F138</f>
        <v>1.2020460358056265E-4</v>
      </c>
      <c r="L138" s="8">
        <f>E138-D138</f>
        <v>1.9199999999999995E-2</v>
      </c>
      <c r="M138" s="7">
        <f>(PI()*E138*F138)/12</f>
        <v>91.103568960226013</v>
      </c>
      <c r="N138" s="7">
        <f>L138*K138</f>
        <v>2.3079283887468023E-6</v>
      </c>
      <c r="O138" s="4">
        <v>5.0000000000000001E-4</v>
      </c>
      <c r="P138" s="4">
        <v>2E-3</v>
      </c>
      <c r="Q138" s="4">
        <v>1E-3</v>
      </c>
      <c r="R138" s="4">
        <v>1.5E-3</v>
      </c>
      <c r="S138" s="4">
        <v>2.5000000000000001E-3</v>
      </c>
      <c r="T138" s="9">
        <v>43279</v>
      </c>
      <c r="U138" s="10" t="s">
        <v>4</v>
      </c>
      <c r="V138" s="4">
        <v>2.5000000000000001E-3</v>
      </c>
      <c r="W138" s="11">
        <f>V138/C138</f>
        <v>1.0864841373315949E-3</v>
      </c>
      <c r="X138" s="2">
        <v>3</v>
      </c>
    </row>
    <row r="139" spans="1:24" x14ac:dyDescent="0.2">
      <c r="A139" s="1" t="s">
        <v>5</v>
      </c>
      <c r="B139" s="2">
        <v>3</v>
      </c>
      <c r="C139" s="3">
        <v>2.3010000000000002</v>
      </c>
      <c r="D139" s="4">
        <v>6.9800000000000001E-2</v>
      </c>
      <c r="E139" s="4">
        <v>8.8999999999999996E-2</v>
      </c>
      <c r="F139" s="2">
        <v>5000</v>
      </c>
      <c r="G139" s="2">
        <f>F139*E139</f>
        <v>445</v>
      </c>
      <c r="H139" s="5">
        <v>0.8</v>
      </c>
      <c r="I139" s="2">
        <v>1500</v>
      </c>
      <c r="J139" s="6">
        <v>2</v>
      </c>
      <c r="K139" s="7">
        <f>H139/F139</f>
        <v>1.6000000000000001E-4</v>
      </c>
      <c r="L139" s="8">
        <f>E139-D139</f>
        <v>1.9199999999999995E-2</v>
      </c>
      <c r="M139" s="7">
        <f>(PI()*E139*F139)/12</f>
        <v>116.50072757062149</v>
      </c>
      <c r="N139" s="7">
        <f>L139*K139</f>
        <v>3.0719999999999996E-6</v>
      </c>
      <c r="O139" s="4">
        <v>8.0000000000000004E-4</v>
      </c>
      <c r="P139" s="4" t="s">
        <v>1</v>
      </c>
      <c r="Q139" s="4">
        <v>5.0000000000000001E-4</v>
      </c>
      <c r="R139" s="4">
        <v>8.0000000000000004E-4</v>
      </c>
      <c r="S139" s="4" t="s">
        <v>1</v>
      </c>
      <c r="T139" s="9">
        <v>42326</v>
      </c>
      <c r="U139" s="10" t="s">
        <v>2</v>
      </c>
      <c r="V139" s="4">
        <v>3.0000000000000001E-3</v>
      </c>
      <c r="W139" s="11">
        <f>V139/C139</f>
        <v>1.3037809647979139E-3</v>
      </c>
      <c r="X139" s="2">
        <v>3</v>
      </c>
    </row>
    <row r="140" spans="1:24" x14ac:dyDescent="0.2">
      <c r="A140" s="1" t="s">
        <v>5</v>
      </c>
      <c r="B140" s="2">
        <v>3</v>
      </c>
      <c r="C140" s="3">
        <v>2.3010000000000002</v>
      </c>
      <c r="D140" s="4">
        <v>6.9800000000000001E-2</v>
      </c>
      <c r="E140" s="4">
        <v>8.8999999999999996E-2</v>
      </c>
      <c r="F140" s="2">
        <v>5000</v>
      </c>
      <c r="G140" s="2">
        <f>F140*E140</f>
        <v>445</v>
      </c>
      <c r="H140" s="5">
        <v>0.8</v>
      </c>
      <c r="I140" s="2">
        <v>1500</v>
      </c>
      <c r="J140" s="6">
        <v>4</v>
      </c>
      <c r="K140" s="7">
        <f>H140/F140</f>
        <v>1.6000000000000001E-4</v>
      </c>
      <c r="L140" s="8">
        <f>E140-D140</f>
        <v>1.9199999999999995E-2</v>
      </c>
      <c r="M140" s="7">
        <f>(PI()*E140*F140)/12</f>
        <v>116.50072757062149</v>
      </c>
      <c r="N140" s="7">
        <f>L140*K140</f>
        <v>3.0719999999999996E-6</v>
      </c>
      <c r="O140" s="4">
        <v>1.2999999999999999E-3</v>
      </c>
      <c r="P140" s="4" t="s">
        <v>1</v>
      </c>
      <c r="Q140" s="4">
        <v>6.9999999999999999E-4</v>
      </c>
      <c r="R140" s="4">
        <v>6.9999999999999999E-4</v>
      </c>
      <c r="S140" s="4" t="s">
        <v>1</v>
      </c>
      <c r="T140" s="9">
        <v>42354</v>
      </c>
      <c r="U140" s="10" t="s">
        <v>2</v>
      </c>
      <c r="V140" s="4">
        <v>3.0000000000000001E-3</v>
      </c>
      <c r="W140" s="11">
        <f>V140/C140</f>
        <v>1.3037809647979139E-3</v>
      </c>
      <c r="X140" s="2">
        <v>3</v>
      </c>
    </row>
    <row r="141" spans="1:24" x14ac:dyDescent="0.2">
      <c r="A141" s="1" t="s">
        <v>5</v>
      </c>
      <c r="B141" s="2">
        <v>3</v>
      </c>
      <c r="C141" s="3">
        <v>2.3010000000000002</v>
      </c>
      <c r="D141" s="4">
        <v>6.9800000000000001E-2</v>
      </c>
      <c r="E141" s="4">
        <v>8.8999999999999996E-2</v>
      </c>
      <c r="F141" s="2">
        <v>5000</v>
      </c>
      <c r="G141" s="2">
        <f>F141*E141</f>
        <v>445</v>
      </c>
      <c r="H141" s="5">
        <v>1.2</v>
      </c>
      <c r="I141" s="2">
        <v>1500</v>
      </c>
      <c r="J141" s="6">
        <v>9</v>
      </c>
      <c r="K141" s="7">
        <f>H141/F141</f>
        <v>2.3999999999999998E-4</v>
      </c>
      <c r="L141" s="8">
        <f>E141-D141</f>
        <v>1.9199999999999995E-2</v>
      </c>
      <c r="M141" s="7">
        <f>(PI()*E141*F141)/12</f>
        <v>116.50072757062149</v>
      </c>
      <c r="N141" s="7">
        <f>L141*K141</f>
        <v>4.6079999999999981E-6</v>
      </c>
      <c r="O141" s="4">
        <v>2.5000000000000001E-3</v>
      </c>
      <c r="P141" s="4" t="s">
        <v>1</v>
      </c>
      <c r="Q141" s="4">
        <v>1.5E-3</v>
      </c>
      <c r="R141" s="4">
        <v>4.4999999999999997E-3</v>
      </c>
      <c r="S141" s="4" t="s">
        <v>1</v>
      </c>
      <c r="T141" s="9">
        <v>42479</v>
      </c>
      <c r="U141" s="10" t="s">
        <v>2</v>
      </c>
      <c r="V141" s="4">
        <v>3.0000000000000001E-3</v>
      </c>
      <c r="W141" s="11">
        <f>V141/C141</f>
        <v>1.3037809647979139E-3</v>
      </c>
      <c r="X141" s="2">
        <v>3</v>
      </c>
    </row>
    <row r="142" spans="1:24" x14ac:dyDescent="0.2">
      <c r="A142" s="1" t="s">
        <v>5</v>
      </c>
      <c r="B142" s="2">
        <v>3</v>
      </c>
      <c r="C142" s="3">
        <v>2.3010000000000002</v>
      </c>
      <c r="D142" s="4">
        <v>6.9800000000000001E-2</v>
      </c>
      <c r="E142" s="4">
        <v>8.8999999999999996E-2</v>
      </c>
      <c r="F142" s="2">
        <v>5000</v>
      </c>
      <c r="G142" s="2">
        <f>F142*E142</f>
        <v>445</v>
      </c>
      <c r="H142" s="5">
        <v>0.8</v>
      </c>
      <c r="I142" s="2">
        <v>1500</v>
      </c>
      <c r="J142" s="6">
        <v>2</v>
      </c>
      <c r="K142" s="7">
        <f>H142/F142</f>
        <v>1.6000000000000001E-4</v>
      </c>
      <c r="L142" s="8">
        <f>E142-D142</f>
        <v>1.9199999999999995E-2</v>
      </c>
      <c r="M142" s="7">
        <f>(PI()*E142*F142)/12</f>
        <v>116.50072757062149</v>
      </c>
      <c r="N142" s="7">
        <f>L142*K142</f>
        <v>3.0719999999999996E-6</v>
      </c>
      <c r="O142" s="4">
        <v>2E-3</v>
      </c>
      <c r="P142" s="4" t="s">
        <v>1</v>
      </c>
      <c r="Q142" s="4">
        <v>1E-3</v>
      </c>
      <c r="R142" s="4">
        <v>1.5E-3</v>
      </c>
      <c r="S142" s="4" t="s">
        <v>1</v>
      </c>
      <c r="T142" s="9">
        <v>42544</v>
      </c>
      <c r="U142" s="10" t="s">
        <v>2</v>
      </c>
      <c r="V142" s="4">
        <v>3.0000000000000001E-3</v>
      </c>
      <c r="W142" s="11">
        <f>V142/C142</f>
        <v>1.3037809647979139E-3</v>
      </c>
      <c r="X142" s="2">
        <v>3</v>
      </c>
    </row>
    <row r="143" spans="1:24" x14ac:dyDescent="0.2">
      <c r="A143" s="1" t="s">
        <v>5</v>
      </c>
      <c r="B143" s="2">
        <v>3</v>
      </c>
      <c r="C143" s="3">
        <v>2.3010000000000002</v>
      </c>
      <c r="D143" s="4">
        <v>6.9800000000000001E-2</v>
      </c>
      <c r="E143" s="4">
        <v>8.8999999999999996E-2</v>
      </c>
      <c r="F143" s="2">
        <v>5000</v>
      </c>
      <c r="G143" s="2">
        <f>F143*E143</f>
        <v>445</v>
      </c>
      <c r="H143" s="5">
        <v>0.8</v>
      </c>
      <c r="I143" s="2">
        <v>1500</v>
      </c>
      <c r="J143" s="6">
        <v>13</v>
      </c>
      <c r="K143" s="7">
        <f>H143/F143</f>
        <v>1.6000000000000001E-4</v>
      </c>
      <c r="L143" s="8">
        <f>E143-D143</f>
        <v>1.9199999999999995E-2</v>
      </c>
      <c r="M143" s="7">
        <f>(PI()*E143*F143)/12</f>
        <v>116.50072757062149</v>
      </c>
      <c r="N143" s="7">
        <f>L143*K143</f>
        <v>3.0719999999999996E-6</v>
      </c>
      <c r="O143" s="4">
        <v>2E-3</v>
      </c>
      <c r="P143" s="4" t="s">
        <v>1</v>
      </c>
      <c r="Q143" s="4">
        <v>1E-3</v>
      </c>
      <c r="R143" s="4">
        <v>5.0000000000000001E-4</v>
      </c>
      <c r="S143" s="4" t="s">
        <v>1</v>
      </c>
      <c r="T143" s="9">
        <v>42563</v>
      </c>
      <c r="U143" s="10" t="s">
        <v>2</v>
      </c>
      <c r="V143" s="4">
        <v>3.0000000000000001E-3</v>
      </c>
      <c r="W143" s="11">
        <f>V143/C143</f>
        <v>1.3037809647979139E-3</v>
      </c>
      <c r="X143" s="2">
        <v>3</v>
      </c>
    </row>
    <row r="144" spans="1:24" x14ac:dyDescent="0.2">
      <c r="A144" s="1" t="s">
        <v>5</v>
      </c>
      <c r="B144" s="2">
        <v>3</v>
      </c>
      <c r="C144" s="3">
        <v>2.3010000000000002</v>
      </c>
      <c r="D144" s="4">
        <v>6.9800000000000001E-2</v>
      </c>
      <c r="E144" s="4">
        <v>8.8999999999999996E-2</v>
      </c>
      <c r="F144" s="2">
        <v>5000</v>
      </c>
      <c r="G144" s="2">
        <f>F144*E144</f>
        <v>445</v>
      </c>
      <c r="H144" s="5">
        <v>0.8</v>
      </c>
      <c r="I144" s="2">
        <v>1500</v>
      </c>
      <c r="J144" s="6">
        <v>9</v>
      </c>
      <c r="K144" s="7">
        <f>H144/F144</f>
        <v>1.6000000000000001E-4</v>
      </c>
      <c r="L144" s="8">
        <f>E144-D144</f>
        <v>1.9199999999999995E-2</v>
      </c>
      <c r="M144" s="7">
        <f>(PI()*E144*F144)/12</f>
        <v>116.50072757062149</v>
      </c>
      <c r="N144" s="7">
        <f>L144*K144</f>
        <v>3.0719999999999996E-6</v>
      </c>
      <c r="O144" s="4">
        <v>2E-3</v>
      </c>
      <c r="P144" s="4" t="s">
        <v>1</v>
      </c>
      <c r="Q144" s="4">
        <v>1E-3</v>
      </c>
      <c r="R144" s="4">
        <v>1E-3</v>
      </c>
      <c r="S144" s="4" t="s">
        <v>1</v>
      </c>
      <c r="T144" s="9">
        <v>42563</v>
      </c>
      <c r="U144" s="10" t="s">
        <v>2</v>
      </c>
      <c r="V144" s="4">
        <v>3.0000000000000001E-3</v>
      </c>
      <c r="W144" s="11">
        <f>V144/C144</f>
        <v>1.3037809647979139E-3</v>
      </c>
      <c r="X144" s="2">
        <v>3</v>
      </c>
    </row>
    <row r="145" spans="1:24" x14ac:dyDescent="0.2">
      <c r="A145" s="1" t="s">
        <v>5</v>
      </c>
      <c r="B145" s="2">
        <v>3</v>
      </c>
      <c r="C145" s="3">
        <v>2.3010000000000002</v>
      </c>
      <c r="D145" s="4">
        <v>6.9800000000000001E-2</v>
      </c>
      <c r="E145" s="4">
        <v>8.8999999999999996E-2</v>
      </c>
      <c r="F145" s="2">
        <v>5000</v>
      </c>
      <c r="G145" s="2">
        <f>F145*E145</f>
        <v>445</v>
      </c>
      <c r="H145" s="5">
        <v>0.8</v>
      </c>
      <c r="I145" s="2">
        <v>1500</v>
      </c>
      <c r="J145" s="6">
        <v>2</v>
      </c>
      <c r="K145" s="7">
        <f>H145/F145</f>
        <v>1.6000000000000001E-4</v>
      </c>
      <c r="L145" s="8">
        <f>E145-D145</f>
        <v>1.9199999999999995E-2</v>
      </c>
      <c r="M145" s="7">
        <f>(PI()*E145*F145)/12</f>
        <v>116.50072757062149</v>
      </c>
      <c r="N145" s="7">
        <f>L145*K145</f>
        <v>3.0719999999999996E-6</v>
      </c>
      <c r="O145" s="4">
        <v>0</v>
      </c>
      <c r="P145" s="4" t="s">
        <v>1</v>
      </c>
      <c r="Q145" s="4">
        <v>2E-3</v>
      </c>
      <c r="R145" s="4">
        <v>0</v>
      </c>
      <c r="S145" s="4" t="s">
        <v>1</v>
      </c>
      <c r="T145" s="9">
        <v>42598</v>
      </c>
      <c r="U145" s="10" t="s">
        <v>2</v>
      </c>
      <c r="V145" s="4">
        <v>3.0000000000000001E-3</v>
      </c>
      <c r="W145" s="11">
        <f>V145/C145</f>
        <v>1.3037809647979139E-3</v>
      </c>
      <c r="X145" s="2">
        <v>3</v>
      </c>
    </row>
    <row r="146" spans="1:24" x14ac:dyDescent="0.2">
      <c r="A146" s="1" t="s">
        <v>5</v>
      </c>
      <c r="B146" s="2">
        <v>3</v>
      </c>
      <c r="C146" s="3">
        <v>2.3010000000000002</v>
      </c>
      <c r="D146" s="4">
        <v>6.9800000000000001E-2</v>
      </c>
      <c r="E146" s="4">
        <v>8.8999999999999996E-2</v>
      </c>
      <c r="F146" s="2">
        <v>5000</v>
      </c>
      <c r="G146" s="2">
        <f>F146*E146</f>
        <v>445</v>
      </c>
      <c r="H146" s="5">
        <v>0.8</v>
      </c>
      <c r="I146" s="2">
        <v>1500</v>
      </c>
      <c r="J146" s="6">
        <v>1</v>
      </c>
      <c r="K146" s="7">
        <f>H146/F146</f>
        <v>1.6000000000000001E-4</v>
      </c>
      <c r="L146" s="8">
        <f>E146-D146</f>
        <v>1.9199999999999995E-2</v>
      </c>
      <c r="M146" s="7">
        <f>(PI()*E146*F146)/12</f>
        <v>116.50072757062149</v>
      </c>
      <c r="N146" s="7">
        <f>L146*K146</f>
        <v>3.0719999999999996E-6</v>
      </c>
      <c r="O146" s="4">
        <v>5.0000000000000001E-4</v>
      </c>
      <c r="P146" s="4" t="s">
        <v>1</v>
      </c>
      <c r="Q146" s="4">
        <v>1.5E-3</v>
      </c>
      <c r="R146" s="4">
        <v>5.0000000000000001E-4</v>
      </c>
      <c r="S146" s="4" t="s">
        <v>1</v>
      </c>
      <c r="T146" s="9">
        <v>42598</v>
      </c>
      <c r="U146" s="10" t="s">
        <v>2</v>
      </c>
      <c r="V146" s="4">
        <v>3.0000000000000001E-3</v>
      </c>
      <c r="W146" s="11">
        <f>V146/C146</f>
        <v>1.3037809647979139E-3</v>
      </c>
      <c r="X146" s="2">
        <v>3</v>
      </c>
    </row>
    <row r="147" spans="1:24" x14ac:dyDescent="0.2">
      <c r="A147" s="1" t="s">
        <v>5</v>
      </c>
      <c r="B147" s="2">
        <v>3</v>
      </c>
      <c r="C147" s="3">
        <v>2.3010000000000002</v>
      </c>
      <c r="D147" s="4">
        <v>6.9800000000000001E-2</v>
      </c>
      <c r="E147" s="4">
        <v>8.8999999999999996E-2</v>
      </c>
      <c r="F147" s="2">
        <v>5000</v>
      </c>
      <c r="G147" s="2">
        <f>F147*E147</f>
        <v>445</v>
      </c>
      <c r="H147" s="5">
        <v>1.2</v>
      </c>
      <c r="I147" s="2">
        <v>1500</v>
      </c>
      <c r="J147" s="6">
        <v>1</v>
      </c>
      <c r="K147" s="7">
        <f>H147/F147</f>
        <v>2.3999999999999998E-4</v>
      </c>
      <c r="L147" s="8">
        <f>E147-D147</f>
        <v>1.9199999999999995E-2</v>
      </c>
      <c r="M147" s="7">
        <f>(PI()*E147*F147)/12</f>
        <v>116.50072757062149</v>
      </c>
      <c r="N147" s="7">
        <f>L147*K147</f>
        <v>4.6079999999999981E-6</v>
      </c>
      <c r="O147" s="4">
        <v>5.0000000000000001E-4</v>
      </c>
      <c r="P147" s="4" t="s">
        <v>1</v>
      </c>
      <c r="Q147" s="4">
        <v>2E-3</v>
      </c>
      <c r="R147" s="4">
        <v>5.0000000000000001E-4</v>
      </c>
      <c r="S147" s="4" t="s">
        <v>1</v>
      </c>
      <c r="T147" s="9">
        <v>42710</v>
      </c>
      <c r="U147" s="10" t="s">
        <v>2</v>
      </c>
      <c r="V147" s="4">
        <v>3.0000000000000001E-3</v>
      </c>
      <c r="W147" s="11">
        <f>V147/C147</f>
        <v>1.3037809647979139E-3</v>
      </c>
      <c r="X147" s="2">
        <v>3</v>
      </c>
    </row>
    <row r="148" spans="1:24" x14ac:dyDescent="0.2">
      <c r="A148" s="1" t="s">
        <v>5</v>
      </c>
      <c r="B148" s="2">
        <v>3</v>
      </c>
      <c r="C148" s="3">
        <v>2.3010000000000002</v>
      </c>
      <c r="D148" s="4">
        <v>6.9800000000000001E-2</v>
      </c>
      <c r="E148" s="4">
        <v>8.8999999999999996E-2</v>
      </c>
      <c r="F148" s="2">
        <v>5000</v>
      </c>
      <c r="G148" s="2">
        <f>F148*E148</f>
        <v>445</v>
      </c>
      <c r="H148" s="5">
        <v>1.2</v>
      </c>
      <c r="I148" s="2">
        <v>1500</v>
      </c>
      <c r="J148" s="6">
        <v>1</v>
      </c>
      <c r="K148" s="7">
        <f>H148/F148</f>
        <v>2.3999999999999998E-4</v>
      </c>
      <c r="L148" s="8">
        <f>E148-D148</f>
        <v>1.9199999999999995E-2</v>
      </c>
      <c r="M148" s="7">
        <f>(PI()*E148*F148)/12</f>
        <v>116.50072757062149</v>
      </c>
      <c r="N148" s="7">
        <f>L148*K148</f>
        <v>4.6079999999999981E-6</v>
      </c>
      <c r="O148" s="4">
        <v>5.0000000000000001E-4</v>
      </c>
      <c r="P148" s="4" t="s">
        <v>1</v>
      </c>
      <c r="Q148" s="4">
        <v>2E-3</v>
      </c>
      <c r="R148" s="4">
        <v>0</v>
      </c>
      <c r="S148" s="4" t="s">
        <v>1</v>
      </c>
      <c r="T148" s="9">
        <v>42762</v>
      </c>
      <c r="U148" s="10" t="s">
        <v>2</v>
      </c>
      <c r="V148" s="4">
        <v>3.0000000000000001E-3</v>
      </c>
      <c r="W148" s="11">
        <f>V148/C148</f>
        <v>1.3037809647979139E-3</v>
      </c>
      <c r="X148" s="2">
        <v>3</v>
      </c>
    </row>
    <row r="149" spans="1:24" x14ac:dyDescent="0.2">
      <c r="A149" s="1" t="s">
        <v>5</v>
      </c>
      <c r="B149" s="2">
        <v>3</v>
      </c>
      <c r="C149" s="3">
        <v>2.3010000000000002</v>
      </c>
      <c r="D149" s="4">
        <v>6.9800000000000001E-2</v>
      </c>
      <c r="E149" s="4">
        <v>8.8999999999999996E-2</v>
      </c>
      <c r="F149" s="2">
        <v>5000</v>
      </c>
      <c r="G149" s="2">
        <f>F149*E149</f>
        <v>445</v>
      </c>
      <c r="H149" s="5">
        <v>0.8</v>
      </c>
      <c r="I149" s="2">
        <v>1500</v>
      </c>
      <c r="J149" s="6">
        <v>5</v>
      </c>
      <c r="K149" s="7">
        <f>H149/F149</f>
        <v>1.6000000000000001E-4</v>
      </c>
      <c r="L149" s="8">
        <f>E149-D149</f>
        <v>1.9199999999999995E-2</v>
      </c>
      <c r="M149" s="7">
        <f>(PI()*E149*F149)/12</f>
        <v>116.50072757062149</v>
      </c>
      <c r="N149" s="7">
        <f>L149*K149</f>
        <v>3.0719999999999996E-6</v>
      </c>
      <c r="O149" s="4">
        <v>5.0000000000000001E-4</v>
      </c>
      <c r="P149" s="4" t="s">
        <v>1</v>
      </c>
      <c r="Q149" s="4">
        <v>1E-3</v>
      </c>
      <c r="R149" s="4">
        <v>1E-3</v>
      </c>
      <c r="S149" s="4" t="s">
        <v>1</v>
      </c>
      <c r="T149" s="9">
        <v>42807</v>
      </c>
      <c r="U149" s="10" t="s">
        <v>2</v>
      </c>
      <c r="V149" s="4">
        <v>3.0000000000000001E-3</v>
      </c>
      <c r="W149" s="11">
        <f>V149/C149</f>
        <v>1.3037809647979139E-3</v>
      </c>
      <c r="X149" s="2">
        <v>3</v>
      </c>
    </row>
    <row r="150" spans="1:24" x14ac:dyDescent="0.2">
      <c r="A150" s="1" t="s">
        <v>5</v>
      </c>
      <c r="B150" s="2">
        <v>3</v>
      </c>
      <c r="C150" s="3">
        <v>2.3010000000000002</v>
      </c>
      <c r="D150" s="4">
        <v>6.9800000000000001E-2</v>
      </c>
      <c r="E150" s="4">
        <v>8.8999999999999996E-2</v>
      </c>
      <c r="F150" s="2">
        <v>5000</v>
      </c>
      <c r="G150" s="2">
        <f>F150*E150</f>
        <v>445</v>
      </c>
      <c r="H150" s="5">
        <v>0.8</v>
      </c>
      <c r="I150" s="2">
        <v>1600</v>
      </c>
      <c r="J150" s="6">
        <v>2</v>
      </c>
      <c r="K150" s="7">
        <f>H150/F150</f>
        <v>1.6000000000000001E-4</v>
      </c>
      <c r="L150" s="8">
        <f>E150-D150</f>
        <v>1.9199999999999995E-2</v>
      </c>
      <c r="M150" s="7">
        <f>(PI()*E150*F150)/12</f>
        <v>116.50072757062149</v>
      </c>
      <c r="N150" s="7">
        <f>L150*K150</f>
        <v>3.0719999999999996E-6</v>
      </c>
      <c r="O150" s="4">
        <v>5.0000000000000001E-4</v>
      </c>
      <c r="P150" s="4" t="s">
        <v>1</v>
      </c>
      <c r="Q150" s="4">
        <v>1.5E-3</v>
      </c>
      <c r="R150" s="4">
        <v>5.0000000000000001E-4</v>
      </c>
      <c r="S150" s="4" t="s">
        <v>1</v>
      </c>
      <c r="T150" s="9">
        <v>42906</v>
      </c>
      <c r="U150" s="10" t="s">
        <v>2</v>
      </c>
      <c r="V150" s="4">
        <v>3.0000000000000001E-3</v>
      </c>
      <c r="W150" s="11">
        <f>V150/C150</f>
        <v>1.3037809647979139E-3</v>
      </c>
      <c r="X150" s="2">
        <v>3</v>
      </c>
    </row>
    <row r="151" spans="1:24" x14ac:dyDescent="0.2">
      <c r="A151" s="1" t="s">
        <v>5</v>
      </c>
      <c r="B151" s="2">
        <v>3</v>
      </c>
      <c r="C151" s="3">
        <v>2.3010000000000002</v>
      </c>
      <c r="D151" s="4">
        <v>6.9800000000000001E-2</v>
      </c>
      <c r="E151" s="4">
        <v>8.8999999999999996E-2</v>
      </c>
      <c r="F151" s="2">
        <v>5000</v>
      </c>
      <c r="G151" s="2">
        <f>F151*E151</f>
        <v>445</v>
      </c>
      <c r="H151" s="5">
        <v>0.8</v>
      </c>
      <c r="I151" s="2">
        <v>1600</v>
      </c>
      <c r="J151" s="6">
        <v>5</v>
      </c>
      <c r="K151" s="7">
        <f>H151/F151</f>
        <v>1.6000000000000001E-4</v>
      </c>
      <c r="L151" s="8">
        <f>E151-D151</f>
        <v>1.9199999999999995E-2</v>
      </c>
      <c r="M151" s="7">
        <f>(PI()*E151*F151)/12</f>
        <v>116.50072757062149</v>
      </c>
      <c r="N151" s="7">
        <f>L151*K151</f>
        <v>3.0719999999999996E-6</v>
      </c>
      <c r="O151" s="4">
        <v>1E-3</v>
      </c>
      <c r="P151" s="4" t="s">
        <v>1</v>
      </c>
      <c r="Q151" s="4">
        <v>1E-3</v>
      </c>
      <c r="R151" s="4">
        <v>1E-3</v>
      </c>
      <c r="S151" s="4" t="s">
        <v>1</v>
      </c>
      <c r="T151" s="9">
        <v>42934</v>
      </c>
      <c r="U151" s="10" t="s">
        <v>2</v>
      </c>
      <c r="V151" s="4">
        <v>3.0000000000000001E-3</v>
      </c>
      <c r="W151" s="11">
        <f>V151/C151</f>
        <v>1.3037809647979139E-3</v>
      </c>
      <c r="X151" s="2">
        <v>3</v>
      </c>
    </row>
    <row r="152" spans="1:24" x14ac:dyDescent="0.2">
      <c r="A152" s="1" t="s">
        <v>5</v>
      </c>
      <c r="B152" s="2">
        <v>3</v>
      </c>
      <c r="C152" s="3">
        <v>2.3010000000000002</v>
      </c>
      <c r="D152" s="4">
        <v>6.9800000000000001E-2</v>
      </c>
      <c r="E152" s="4">
        <v>8.8999999999999996E-2</v>
      </c>
      <c r="F152" s="2">
        <v>5000</v>
      </c>
      <c r="G152" s="2">
        <f>F152*E152</f>
        <v>445</v>
      </c>
      <c r="H152" s="5">
        <v>0.8</v>
      </c>
      <c r="I152" s="2">
        <v>1600</v>
      </c>
      <c r="J152" s="6">
        <v>5</v>
      </c>
      <c r="K152" s="7">
        <f>H152/F152</f>
        <v>1.6000000000000001E-4</v>
      </c>
      <c r="L152" s="8">
        <f>E152-D152</f>
        <v>1.9199999999999995E-2</v>
      </c>
      <c r="M152" s="7">
        <f>(PI()*E152*F152)/12</f>
        <v>116.50072757062149</v>
      </c>
      <c r="N152" s="7">
        <f>L152*K152</f>
        <v>3.0719999999999996E-6</v>
      </c>
      <c r="O152" s="4">
        <v>5.0000000000000001E-4</v>
      </c>
      <c r="P152" s="4" t="s">
        <v>1</v>
      </c>
      <c r="Q152" s="4">
        <v>1E-3</v>
      </c>
      <c r="R152" s="4">
        <v>5.0000000000000001E-4</v>
      </c>
      <c r="S152" s="4" t="s">
        <v>1</v>
      </c>
      <c r="T152" s="9">
        <v>42957</v>
      </c>
      <c r="U152" s="10" t="s">
        <v>2</v>
      </c>
      <c r="V152" s="4">
        <v>3.0000000000000001E-3</v>
      </c>
      <c r="W152" s="11">
        <f>V152/C152</f>
        <v>1.3037809647979139E-3</v>
      </c>
      <c r="X152" s="2">
        <v>3</v>
      </c>
    </row>
    <row r="153" spans="1:24" x14ac:dyDescent="0.2">
      <c r="A153" s="1" t="s">
        <v>5</v>
      </c>
      <c r="B153" s="2">
        <v>3</v>
      </c>
      <c r="C153" s="3">
        <v>2.3010000000000002</v>
      </c>
      <c r="D153" s="4">
        <v>6.9800000000000001E-2</v>
      </c>
      <c r="E153" s="4">
        <v>8.8999999999999996E-2</v>
      </c>
      <c r="F153" s="2">
        <v>5000</v>
      </c>
      <c r="G153" s="2">
        <f>F153*E153</f>
        <v>445</v>
      </c>
      <c r="H153" s="5">
        <v>0.8</v>
      </c>
      <c r="I153" s="2">
        <v>1600</v>
      </c>
      <c r="J153" s="6">
        <v>6</v>
      </c>
      <c r="K153" s="7">
        <f>H153/F153</f>
        <v>1.6000000000000001E-4</v>
      </c>
      <c r="L153" s="8">
        <f>E153-D153</f>
        <v>1.9199999999999995E-2</v>
      </c>
      <c r="M153" s="7">
        <f>(PI()*E153*F153)/12</f>
        <v>116.50072757062149</v>
      </c>
      <c r="N153" s="7">
        <f>L153*K153</f>
        <v>3.0719999999999996E-6</v>
      </c>
      <c r="O153" s="4">
        <v>5.0000000000000001E-4</v>
      </c>
      <c r="P153" s="4" t="s">
        <v>1</v>
      </c>
      <c r="Q153" s="4">
        <v>2E-3</v>
      </c>
      <c r="R153" s="4">
        <v>5.0000000000000001E-4</v>
      </c>
      <c r="S153" s="4" t="s">
        <v>1</v>
      </c>
      <c r="T153" s="9">
        <v>42961</v>
      </c>
      <c r="U153" s="10" t="s">
        <v>2</v>
      </c>
      <c r="V153" s="4">
        <v>3.0000000000000001E-3</v>
      </c>
      <c r="W153" s="11">
        <f>V153/C153</f>
        <v>1.3037809647979139E-3</v>
      </c>
      <c r="X153" s="2">
        <v>3</v>
      </c>
    </row>
    <row r="154" spans="1:24" x14ac:dyDescent="0.2">
      <c r="A154" s="1" t="s">
        <v>5</v>
      </c>
      <c r="B154" s="2">
        <v>3</v>
      </c>
      <c r="C154" s="3">
        <v>2.3010000000000002</v>
      </c>
      <c r="D154" s="4">
        <v>6.9800000000000001E-2</v>
      </c>
      <c r="E154" s="4">
        <v>8.8999999999999996E-2</v>
      </c>
      <c r="F154" s="2">
        <v>7000</v>
      </c>
      <c r="G154" s="2">
        <f>F154*E154</f>
        <v>623</v>
      </c>
      <c r="H154" s="5">
        <v>4.5</v>
      </c>
      <c r="I154" s="2">
        <v>1600</v>
      </c>
      <c r="J154" s="6">
        <v>14</v>
      </c>
      <c r="K154" s="7">
        <f>H154/F154</f>
        <v>6.4285714285714282E-4</v>
      </c>
      <c r="L154" s="8">
        <f>E154-D154</f>
        <v>1.9199999999999995E-2</v>
      </c>
      <c r="M154" s="7">
        <f>(PI()*E154*F154)/12</f>
        <v>163.10101859887007</v>
      </c>
      <c r="N154" s="7">
        <f>L154*K154</f>
        <v>1.2342857142857139E-5</v>
      </c>
      <c r="O154" s="4">
        <v>5.0000000000000001E-4</v>
      </c>
      <c r="P154" s="4" t="s">
        <v>1</v>
      </c>
      <c r="Q154" s="4">
        <v>1E-3</v>
      </c>
      <c r="R154" s="4">
        <v>0</v>
      </c>
      <c r="S154" s="4" t="s">
        <v>1</v>
      </c>
      <c r="T154" s="9">
        <v>43005</v>
      </c>
      <c r="U154" s="10" t="s">
        <v>2</v>
      </c>
      <c r="V154" s="4">
        <v>3.0000000000000001E-3</v>
      </c>
      <c r="W154" s="11">
        <f>V154/C154</f>
        <v>1.3037809647979139E-3</v>
      </c>
      <c r="X154" s="2">
        <v>3</v>
      </c>
    </row>
    <row r="155" spans="1:24" x14ac:dyDescent="0.2">
      <c r="A155" s="1" t="s">
        <v>5</v>
      </c>
      <c r="B155" s="2">
        <v>3</v>
      </c>
      <c r="C155" s="3">
        <v>2.3010000000000002</v>
      </c>
      <c r="D155" s="4">
        <v>6.9800000000000001E-2</v>
      </c>
      <c r="E155" s="4">
        <v>8.8999999999999996E-2</v>
      </c>
      <c r="F155" s="2">
        <v>7511</v>
      </c>
      <c r="G155" s="2">
        <f>F155*E155</f>
        <v>668.47899999999993</v>
      </c>
      <c r="H155" s="5">
        <v>4</v>
      </c>
      <c r="I155" s="2">
        <v>1600</v>
      </c>
      <c r="J155" s="6">
        <v>16</v>
      </c>
      <c r="K155" s="7">
        <f>H155/F155</f>
        <v>5.3255225669018771E-4</v>
      </c>
      <c r="L155" s="8">
        <f>E155-D155</f>
        <v>1.9199999999999995E-2</v>
      </c>
      <c r="M155" s="7">
        <f>(PI()*E155*F155)/12</f>
        <v>175.00739295658761</v>
      </c>
      <c r="N155" s="7">
        <f>L155*K155</f>
        <v>1.02250033284516E-5</v>
      </c>
      <c r="O155" s="4">
        <v>5.0000000000000001E-4</v>
      </c>
      <c r="P155" s="4" t="s">
        <v>1</v>
      </c>
      <c r="Q155" s="4">
        <v>1E-3</v>
      </c>
      <c r="R155" s="4">
        <v>5.0000000000000001E-4</v>
      </c>
      <c r="S155" s="4" t="s">
        <v>1</v>
      </c>
      <c r="T155" s="9">
        <v>43075</v>
      </c>
      <c r="U155" s="10" t="s">
        <v>4</v>
      </c>
      <c r="V155" s="4">
        <v>3.0000000000000001E-3</v>
      </c>
      <c r="W155" s="11">
        <f>V155/C155</f>
        <v>1.3037809647979139E-3</v>
      </c>
      <c r="X155" s="2">
        <v>3</v>
      </c>
    </row>
    <row r="156" spans="1:24" x14ac:dyDescent="0.2">
      <c r="A156" s="1" t="s">
        <v>5</v>
      </c>
      <c r="B156" s="2">
        <v>3</v>
      </c>
      <c r="C156" s="3">
        <v>2.3010000000000002</v>
      </c>
      <c r="D156" s="4">
        <v>6.9800000000000001E-2</v>
      </c>
      <c r="E156" s="4">
        <v>8.8999999999999996E-2</v>
      </c>
      <c r="F156" s="2">
        <v>7511</v>
      </c>
      <c r="G156" s="2">
        <f>F156*E156</f>
        <v>668.47899999999993</v>
      </c>
      <c r="H156" s="5">
        <v>3</v>
      </c>
      <c r="I156" s="2">
        <v>1600</v>
      </c>
      <c r="J156" s="6">
        <v>10</v>
      </c>
      <c r="K156" s="7">
        <f>H156/F156</f>
        <v>3.9941419251764078E-4</v>
      </c>
      <c r="L156" s="8">
        <f>E156-D156</f>
        <v>1.9199999999999995E-2</v>
      </c>
      <c r="M156" s="7">
        <f>(PI()*E156*F156)/12</f>
        <v>175.00739295658761</v>
      </c>
      <c r="N156" s="7">
        <f>L156*K156</f>
        <v>7.6687524963387003E-6</v>
      </c>
      <c r="O156" s="4">
        <v>1E-3</v>
      </c>
      <c r="P156" s="4">
        <v>5.0000000000000001E-3</v>
      </c>
      <c r="Q156" s="4">
        <v>1.5E-3</v>
      </c>
      <c r="R156" s="4">
        <v>5.0000000000000001E-4</v>
      </c>
      <c r="S156" s="4" t="s">
        <v>1</v>
      </c>
      <c r="T156" s="9">
        <v>43136</v>
      </c>
      <c r="U156" s="10" t="s">
        <v>4</v>
      </c>
      <c r="V156" s="4">
        <v>3.0000000000000001E-3</v>
      </c>
      <c r="W156" s="11">
        <f>V156/C156</f>
        <v>1.3037809647979139E-3</v>
      </c>
      <c r="X156" s="2">
        <v>3</v>
      </c>
    </row>
    <row r="157" spans="1:24" x14ac:dyDescent="0.2">
      <c r="A157" s="1" t="s">
        <v>5</v>
      </c>
      <c r="B157" s="2">
        <v>3</v>
      </c>
      <c r="C157" s="3">
        <v>2.3010000000000002</v>
      </c>
      <c r="D157" s="4">
        <v>6.9800000000000001E-2</v>
      </c>
      <c r="E157" s="4">
        <v>8.8999999999999996E-2</v>
      </c>
      <c r="F157" s="2">
        <v>5500</v>
      </c>
      <c r="G157" s="2">
        <f>F157*E157</f>
        <v>489.5</v>
      </c>
      <c r="H157" s="5">
        <v>0.86</v>
      </c>
      <c r="I157" s="2">
        <v>1600</v>
      </c>
      <c r="J157" s="6">
        <v>8</v>
      </c>
      <c r="K157" s="7">
        <f>H157/F157</f>
        <v>1.5636363636363637E-4</v>
      </c>
      <c r="L157" s="8">
        <f>E157-D157</f>
        <v>1.9199999999999995E-2</v>
      </c>
      <c r="M157" s="7">
        <f>(PI()*E157*F157)/12</f>
        <v>128.15080032768364</v>
      </c>
      <c r="N157" s="7">
        <f>L157*K157</f>
        <v>3.0021818181818175E-6</v>
      </c>
      <c r="O157" s="4">
        <v>5.0000000000000001E-4</v>
      </c>
      <c r="P157" s="4">
        <v>3.0000000000000001E-3</v>
      </c>
      <c r="Q157" s="4">
        <v>2E-3</v>
      </c>
      <c r="R157" s="4">
        <v>1E-3</v>
      </c>
      <c r="S157" s="4">
        <v>2E-3</v>
      </c>
      <c r="T157" s="9">
        <v>43157</v>
      </c>
      <c r="U157" s="10" t="s">
        <v>4</v>
      </c>
      <c r="V157" s="4">
        <v>3.0000000000000001E-3</v>
      </c>
      <c r="W157" s="11">
        <f>V157/C157</f>
        <v>1.3037809647979139E-3</v>
      </c>
      <c r="X157" s="2">
        <v>3</v>
      </c>
    </row>
    <row r="158" spans="1:24" x14ac:dyDescent="0.2">
      <c r="A158" s="1" t="s">
        <v>5</v>
      </c>
      <c r="B158" s="2">
        <v>3</v>
      </c>
      <c r="C158" s="3">
        <v>2.3010000000000002</v>
      </c>
      <c r="D158" s="4">
        <v>6.9800000000000001E-2</v>
      </c>
      <c r="E158" s="4">
        <v>8.8999999999999996E-2</v>
      </c>
      <c r="F158" s="2">
        <v>3910</v>
      </c>
      <c r="G158" s="2">
        <f>F158*E158</f>
        <v>347.99</v>
      </c>
      <c r="H158" s="5">
        <v>0.47</v>
      </c>
      <c r="I158" s="2">
        <v>1600</v>
      </c>
      <c r="J158" s="6">
        <v>4</v>
      </c>
      <c r="K158" s="7">
        <f>H158/F158</f>
        <v>1.2020460358056265E-4</v>
      </c>
      <c r="L158" s="8">
        <f>E158-D158</f>
        <v>1.9199999999999995E-2</v>
      </c>
      <c r="M158" s="7">
        <f>(PI()*E158*F158)/12</f>
        <v>91.103568960226013</v>
      </c>
      <c r="N158" s="7">
        <f>L158*K158</f>
        <v>2.3079283887468023E-6</v>
      </c>
      <c r="O158" s="4">
        <v>1E-3</v>
      </c>
      <c r="P158" s="4">
        <v>3.0000000000000001E-3</v>
      </c>
      <c r="Q158" s="4">
        <v>2.5000000000000001E-3</v>
      </c>
      <c r="R158" s="4">
        <v>2E-3</v>
      </c>
      <c r="S158" s="4">
        <v>2E-3</v>
      </c>
      <c r="T158" s="9">
        <v>43187</v>
      </c>
      <c r="U158" s="10" t="s">
        <v>4</v>
      </c>
      <c r="V158" s="4">
        <v>3.0000000000000001E-3</v>
      </c>
      <c r="W158" s="11">
        <f>V158/C158</f>
        <v>1.3037809647979139E-3</v>
      </c>
      <c r="X158" s="2">
        <v>3</v>
      </c>
    </row>
    <row r="159" spans="1:24" x14ac:dyDescent="0.2">
      <c r="A159" s="1" t="s">
        <v>5</v>
      </c>
      <c r="B159" s="2">
        <v>3</v>
      </c>
      <c r="C159" s="3">
        <v>2.3010000000000002</v>
      </c>
      <c r="D159" s="4">
        <v>6.9800000000000001E-2</v>
      </c>
      <c r="E159" s="4">
        <v>8.8999999999999996E-2</v>
      </c>
      <c r="F159" s="2">
        <v>3910</v>
      </c>
      <c r="G159" s="2">
        <f>F159*E159</f>
        <v>347.99</v>
      </c>
      <c r="H159" s="5">
        <v>0.47</v>
      </c>
      <c r="I159" s="2">
        <v>1600</v>
      </c>
      <c r="J159" s="6">
        <v>2</v>
      </c>
      <c r="K159" s="7">
        <f>H159/F159</f>
        <v>1.2020460358056265E-4</v>
      </c>
      <c r="L159" s="8">
        <f>E159-D159</f>
        <v>1.9199999999999995E-2</v>
      </c>
      <c r="M159" s="7">
        <f>(PI()*E159*F159)/12</f>
        <v>91.103568960226013</v>
      </c>
      <c r="N159" s="7">
        <f>L159*K159</f>
        <v>2.3079283887468023E-6</v>
      </c>
      <c r="O159" s="4">
        <v>1E-3</v>
      </c>
      <c r="P159" s="4">
        <v>1.5E-3</v>
      </c>
      <c r="Q159" s="4">
        <v>1.5E-3</v>
      </c>
      <c r="R159" s="4">
        <v>5.0000000000000001E-4</v>
      </c>
      <c r="S159" s="4">
        <v>3.0000000000000001E-3</v>
      </c>
      <c r="T159" s="9">
        <v>43217</v>
      </c>
      <c r="U159" s="10" t="s">
        <v>4</v>
      </c>
      <c r="V159" s="4">
        <v>3.0000000000000001E-3</v>
      </c>
      <c r="W159" s="11">
        <f>V159/C159</f>
        <v>1.3037809647979139E-3</v>
      </c>
      <c r="X159" s="2">
        <v>3</v>
      </c>
    </row>
    <row r="160" spans="1:24" x14ac:dyDescent="0.2">
      <c r="A160" s="1" t="s">
        <v>5</v>
      </c>
      <c r="B160" s="2">
        <v>3</v>
      </c>
      <c r="C160" s="3">
        <v>2.3010000000000002</v>
      </c>
      <c r="D160" s="4">
        <v>6.9800000000000001E-2</v>
      </c>
      <c r="E160" s="4">
        <v>8.8999999999999996E-2</v>
      </c>
      <c r="F160" s="2">
        <v>3910</v>
      </c>
      <c r="G160" s="2">
        <f>F160*E160</f>
        <v>347.99</v>
      </c>
      <c r="H160" s="5">
        <v>0.47</v>
      </c>
      <c r="I160" s="2">
        <v>1600</v>
      </c>
      <c r="J160" s="6">
        <v>3</v>
      </c>
      <c r="K160" s="7">
        <f>H160/F160</f>
        <v>1.2020460358056265E-4</v>
      </c>
      <c r="L160" s="8">
        <f>E160-D160</f>
        <v>1.9199999999999995E-2</v>
      </c>
      <c r="M160" s="7">
        <f>(PI()*E160*F160)/12</f>
        <v>91.103568960226013</v>
      </c>
      <c r="N160" s="7">
        <f>L160*K160</f>
        <v>2.3079283887468023E-6</v>
      </c>
      <c r="O160" s="4">
        <v>5.0000000000000001E-4</v>
      </c>
      <c r="P160" s="4">
        <v>3.0000000000000001E-3</v>
      </c>
      <c r="Q160" s="4">
        <v>2E-3</v>
      </c>
      <c r="R160" s="4">
        <v>5.0000000000000001E-4</v>
      </c>
      <c r="S160" s="4">
        <v>1E-3</v>
      </c>
      <c r="T160" s="9">
        <v>43217</v>
      </c>
      <c r="U160" s="10" t="s">
        <v>4</v>
      </c>
      <c r="V160" s="4">
        <v>3.0000000000000001E-3</v>
      </c>
      <c r="W160" s="11">
        <f>V160/C160</f>
        <v>1.3037809647979139E-3</v>
      </c>
      <c r="X160" s="2">
        <v>3</v>
      </c>
    </row>
    <row r="161" spans="1:24" x14ac:dyDescent="0.2">
      <c r="A161" s="1" t="s">
        <v>5</v>
      </c>
      <c r="B161" s="2">
        <v>3</v>
      </c>
      <c r="C161" s="3">
        <v>2.3010000000000002</v>
      </c>
      <c r="D161" s="4">
        <v>6.9800000000000001E-2</v>
      </c>
      <c r="E161" s="4">
        <v>8.8999999999999996E-2</v>
      </c>
      <c r="F161" s="2">
        <v>3910</v>
      </c>
      <c r="G161" s="2">
        <f>F161*E161</f>
        <v>347.99</v>
      </c>
      <c r="H161" s="5">
        <v>0.47</v>
      </c>
      <c r="I161" s="2">
        <v>1600</v>
      </c>
      <c r="J161" s="6">
        <v>1</v>
      </c>
      <c r="K161" s="7">
        <f>H161/F161</f>
        <v>1.2020460358056265E-4</v>
      </c>
      <c r="L161" s="8">
        <f>E161-D161</f>
        <v>1.9199999999999995E-2</v>
      </c>
      <c r="M161" s="7">
        <f>(PI()*E161*F161)/12</f>
        <v>91.103568960226013</v>
      </c>
      <c r="N161" s="7">
        <f>L161*K161</f>
        <v>2.3079283887468023E-6</v>
      </c>
      <c r="O161" s="4">
        <v>1.5E-3</v>
      </c>
      <c r="P161" s="4">
        <v>2E-3</v>
      </c>
      <c r="Q161" s="4">
        <v>1E-3</v>
      </c>
      <c r="R161" s="4">
        <v>2E-3</v>
      </c>
      <c r="S161" s="4">
        <v>2E-3</v>
      </c>
      <c r="T161" s="9">
        <v>43234</v>
      </c>
      <c r="U161" s="10" t="s">
        <v>4</v>
      </c>
      <c r="V161" s="4">
        <v>3.0000000000000001E-3</v>
      </c>
      <c r="W161" s="11">
        <f>V161/C161</f>
        <v>1.3037809647979139E-3</v>
      </c>
      <c r="X161" s="2">
        <v>3</v>
      </c>
    </row>
    <row r="162" spans="1:24" x14ac:dyDescent="0.2">
      <c r="A162" s="1" t="s">
        <v>5</v>
      </c>
      <c r="B162" s="2">
        <v>3</v>
      </c>
      <c r="C162" s="3">
        <v>2.3010000000000002</v>
      </c>
      <c r="D162" s="4">
        <v>6.9800000000000001E-2</v>
      </c>
      <c r="E162" s="4">
        <v>8.8999999999999996E-2</v>
      </c>
      <c r="F162" s="2">
        <v>3910</v>
      </c>
      <c r="G162" s="2">
        <f>F162*E162</f>
        <v>347.99</v>
      </c>
      <c r="H162" s="5">
        <v>0.47</v>
      </c>
      <c r="I162" s="2">
        <v>1600</v>
      </c>
      <c r="J162" s="6">
        <v>1</v>
      </c>
      <c r="K162" s="7">
        <f>H162/F162</f>
        <v>1.2020460358056265E-4</v>
      </c>
      <c r="L162" s="8">
        <f>E162-D162</f>
        <v>1.9199999999999995E-2</v>
      </c>
      <c r="M162" s="7">
        <f>(PI()*E162*F162)/12</f>
        <v>91.103568960226013</v>
      </c>
      <c r="N162" s="7">
        <f>L162*K162</f>
        <v>2.3079283887468023E-6</v>
      </c>
      <c r="O162" s="4">
        <v>5.0000000000000001E-4</v>
      </c>
      <c r="P162" s="4">
        <v>2E-3</v>
      </c>
      <c r="Q162" s="4">
        <v>1E-3</v>
      </c>
      <c r="R162" s="4">
        <v>1E-3</v>
      </c>
      <c r="S162" s="4">
        <v>3.0000000000000001E-3</v>
      </c>
      <c r="T162" s="9">
        <v>43245</v>
      </c>
      <c r="U162" s="10" t="s">
        <v>4</v>
      </c>
      <c r="V162" s="4">
        <v>3.0000000000000001E-3</v>
      </c>
      <c r="W162" s="11">
        <f>V162/C162</f>
        <v>1.3037809647979139E-3</v>
      </c>
      <c r="X162" s="2">
        <v>3</v>
      </c>
    </row>
    <row r="163" spans="1:24" x14ac:dyDescent="0.2">
      <c r="A163" s="1" t="s">
        <v>5</v>
      </c>
      <c r="B163" s="2">
        <v>3</v>
      </c>
      <c r="C163" s="3">
        <v>2.3010000000000002</v>
      </c>
      <c r="D163" s="4">
        <v>6.9800000000000001E-2</v>
      </c>
      <c r="E163" s="4">
        <v>8.8999999999999996E-2</v>
      </c>
      <c r="F163" s="2">
        <v>3910</v>
      </c>
      <c r="G163" s="2">
        <f>F163*E163</f>
        <v>347.99</v>
      </c>
      <c r="H163" s="5">
        <v>0.47</v>
      </c>
      <c r="I163" s="2">
        <v>1600</v>
      </c>
      <c r="J163" s="6">
        <v>2</v>
      </c>
      <c r="K163" s="7">
        <f>H163/F163</f>
        <v>1.2020460358056265E-4</v>
      </c>
      <c r="L163" s="8">
        <f>E163-D163</f>
        <v>1.9199999999999995E-2</v>
      </c>
      <c r="M163" s="7">
        <f>(PI()*E163*F163)/12</f>
        <v>91.103568960226013</v>
      </c>
      <c r="N163" s="7">
        <f>L163*K163</f>
        <v>2.3079283887468023E-6</v>
      </c>
      <c r="O163" s="4">
        <v>5.0000000000000001E-4</v>
      </c>
      <c r="P163" s="4">
        <v>2E-3</v>
      </c>
      <c r="Q163" s="4">
        <v>1E-3</v>
      </c>
      <c r="R163" s="4">
        <v>1E-3</v>
      </c>
      <c r="S163" s="4">
        <v>2.5000000000000001E-3</v>
      </c>
      <c r="T163" s="9">
        <v>43245</v>
      </c>
      <c r="U163" s="10" t="s">
        <v>4</v>
      </c>
      <c r="V163" s="4">
        <v>3.0000000000000001E-3</v>
      </c>
      <c r="W163" s="11">
        <f>V163/C163</f>
        <v>1.3037809647979139E-3</v>
      </c>
      <c r="X163" s="2">
        <v>3</v>
      </c>
    </row>
    <row r="164" spans="1:24" x14ac:dyDescent="0.2">
      <c r="A164" s="1" t="s">
        <v>5</v>
      </c>
      <c r="B164" s="2">
        <v>3</v>
      </c>
      <c r="C164" s="3">
        <v>2.3010000000000002</v>
      </c>
      <c r="D164" s="4">
        <v>6.9800000000000001E-2</v>
      </c>
      <c r="E164" s="4">
        <v>8.8999999999999996E-2</v>
      </c>
      <c r="F164" s="2">
        <v>3910</v>
      </c>
      <c r="G164" s="2">
        <f>F164*E164</f>
        <v>347.99</v>
      </c>
      <c r="H164" s="5">
        <v>0.47</v>
      </c>
      <c r="I164" s="2">
        <v>1600</v>
      </c>
      <c r="J164" s="6">
        <v>38</v>
      </c>
      <c r="K164" s="7">
        <f>H164/F164</f>
        <v>1.2020460358056265E-4</v>
      </c>
      <c r="L164" s="8">
        <f>E164-D164</f>
        <v>1.9199999999999995E-2</v>
      </c>
      <c r="M164" s="7">
        <f>(PI()*E164*F164)/12</f>
        <v>91.103568960226013</v>
      </c>
      <c r="N164" s="7">
        <f>L164*K164</f>
        <v>2.3079283887468023E-6</v>
      </c>
      <c r="O164" s="4">
        <v>5.0000000000000001E-4</v>
      </c>
      <c r="P164" s="4">
        <v>2.5000000000000001E-3</v>
      </c>
      <c r="Q164" s="4">
        <v>5.0000000000000001E-4</v>
      </c>
      <c r="R164" s="4">
        <v>1E-3</v>
      </c>
      <c r="S164" s="4">
        <v>2E-3</v>
      </c>
      <c r="T164" s="9">
        <v>43252</v>
      </c>
      <c r="U164" s="10" t="s">
        <v>4</v>
      </c>
      <c r="V164" s="4">
        <v>3.0000000000000001E-3</v>
      </c>
      <c r="W164" s="11">
        <f>V164/C164</f>
        <v>1.3037809647979139E-3</v>
      </c>
      <c r="X164" s="2">
        <v>3</v>
      </c>
    </row>
    <row r="165" spans="1:24" x14ac:dyDescent="0.2">
      <c r="A165" s="1" t="s">
        <v>5</v>
      </c>
      <c r="B165" s="2">
        <v>3</v>
      </c>
      <c r="C165" s="3">
        <v>2.3010000000000002</v>
      </c>
      <c r="D165" s="4">
        <v>6.9800000000000001E-2</v>
      </c>
      <c r="E165" s="4">
        <v>8.8999999999999996E-2</v>
      </c>
      <c r="F165" s="2">
        <v>3910</v>
      </c>
      <c r="G165" s="2">
        <f>F165*E165</f>
        <v>347.99</v>
      </c>
      <c r="H165" s="5">
        <v>0.47</v>
      </c>
      <c r="I165" s="2">
        <v>1600</v>
      </c>
      <c r="J165" s="6">
        <v>6</v>
      </c>
      <c r="K165" s="7">
        <f>H165/F165</f>
        <v>1.2020460358056265E-4</v>
      </c>
      <c r="L165" s="8">
        <f>E165-D165</f>
        <v>1.9199999999999995E-2</v>
      </c>
      <c r="M165" s="7">
        <f>(PI()*E165*F165)/12</f>
        <v>91.103568960226013</v>
      </c>
      <c r="N165" s="7">
        <f>L165*K165</f>
        <v>2.3079283887468023E-6</v>
      </c>
      <c r="O165" s="4">
        <v>5.0000000000000001E-4</v>
      </c>
      <c r="P165" s="4">
        <v>2.5000000000000001E-3</v>
      </c>
      <c r="Q165" s="4">
        <v>1E-3</v>
      </c>
      <c r="R165" s="4">
        <v>1.5E-3</v>
      </c>
      <c r="S165" s="4">
        <v>3.5000000000000001E-3</v>
      </c>
      <c r="T165" s="9">
        <v>43276</v>
      </c>
      <c r="U165" s="10" t="s">
        <v>4</v>
      </c>
      <c r="V165" s="4">
        <v>3.0000000000000001E-3</v>
      </c>
      <c r="W165" s="11">
        <f>V165/C165</f>
        <v>1.3037809647979139E-3</v>
      </c>
      <c r="X165" s="2">
        <v>3</v>
      </c>
    </row>
    <row r="166" spans="1:24" x14ac:dyDescent="0.2">
      <c r="A166" s="1" t="s">
        <v>5</v>
      </c>
      <c r="B166" s="2">
        <v>3</v>
      </c>
      <c r="C166" s="3">
        <v>2.3010000000000002</v>
      </c>
      <c r="D166" s="4">
        <v>6.9800000000000001E-2</v>
      </c>
      <c r="E166" s="4">
        <v>8.8999999999999996E-2</v>
      </c>
      <c r="F166" s="2">
        <v>3910</v>
      </c>
      <c r="G166" s="2">
        <f>F166*E166</f>
        <v>347.99</v>
      </c>
      <c r="H166" s="5">
        <v>0.47</v>
      </c>
      <c r="I166" s="2">
        <v>1600</v>
      </c>
      <c r="J166" s="6">
        <v>4</v>
      </c>
      <c r="K166" s="7">
        <f>H166/F166</f>
        <v>1.2020460358056265E-4</v>
      </c>
      <c r="L166" s="8">
        <f>E166-D166</f>
        <v>1.9199999999999995E-2</v>
      </c>
      <c r="M166" s="7">
        <f>(PI()*E166*F166)/12</f>
        <v>91.103568960226013</v>
      </c>
      <c r="N166" s="7">
        <f>L166*K166</f>
        <v>2.3079283887468023E-6</v>
      </c>
      <c r="O166" s="4">
        <v>1E-3</v>
      </c>
      <c r="P166" s="4">
        <v>1.5E-3</v>
      </c>
      <c r="Q166" s="4">
        <v>1.5E-3</v>
      </c>
      <c r="R166" s="4">
        <v>1.5E-3</v>
      </c>
      <c r="S166" s="4">
        <v>1.5E-3</v>
      </c>
      <c r="T166" s="9">
        <v>43276</v>
      </c>
      <c r="U166" s="10" t="s">
        <v>4</v>
      </c>
      <c r="V166" s="4">
        <v>3.0000000000000001E-3</v>
      </c>
      <c r="W166" s="11">
        <f>V166/C166</f>
        <v>1.3037809647979139E-3</v>
      </c>
      <c r="X166" s="2">
        <v>3</v>
      </c>
    </row>
    <row r="167" spans="1:24" x14ac:dyDescent="0.2">
      <c r="A167" s="1" t="s">
        <v>5</v>
      </c>
      <c r="B167" s="2">
        <v>3</v>
      </c>
      <c r="C167" s="3">
        <v>2.3010000000000002</v>
      </c>
      <c r="D167" s="4">
        <v>6.9800000000000001E-2</v>
      </c>
      <c r="E167" s="4">
        <v>9.9000000000000005E-2</v>
      </c>
      <c r="F167" s="2">
        <v>5500</v>
      </c>
      <c r="G167" s="2">
        <f>F167*E167</f>
        <v>544.5</v>
      </c>
      <c r="H167" s="5">
        <v>1</v>
      </c>
      <c r="I167" s="2">
        <v>1600</v>
      </c>
      <c r="J167" s="6">
        <v>8</v>
      </c>
      <c r="K167" s="7">
        <f>H167/F167</f>
        <v>1.8181818181818181E-4</v>
      </c>
      <c r="L167" s="8">
        <f>E167-D167</f>
        <v>2.9200000000000004E-2</v>
      </c>
      <c r="M167" s="7">
        <f>(PI()*E167*F167)/12</f>
        <v>142.54976665663688</v>
      </c>
      <c r="N167" s="7">
        <f>L167*K167</f>
        <v>5.3090909090909092E-6</v>
      </c>
      <c r="O167" s="4">
        <v>1E-3</v>
      </c>
      <c r="P167" s="4">
        <v>2.5000000000000001E-3</v>
      </c>
      <c r="Q167" s="4">
        <v>2.5000000000000001E-3</v>
      </c>
      <c r="R167" s="4">
        <v>1E-3</v>
      </c>
      <c r="S167" s="4">
        <v>2.5000000000000001E-3</v>
      </c>
      <c r="T167" s="9">
        <v>43278</v>
      </c>
      <c r="U167" s="10" t="s">
        <v>4</v>
      </c>
      <c r="V167" s="4">
        <v>3.0000000000000001E-3</v>
      </c>
      <c r="W167" s="11">
        <f>V167/C167</f>
        <v>1.3037809647979139E-3</v>
      </c>
      <c r="X167" s="2">
        <v>3</v>
      </c>
    </row>
    <row r="168" spans="1:24" x14ac:dyDescent="0.2">
      <c r="A168" s="1" t="s">
        <v>5</v>
      </c>
      <c r="B168" s="2">
        <v>3</v>
      </c>
      <c r="C168" s="3">
        <v>2.3010000000000002</v>
      </c>
      <c r="D168" s="4">
        <v>6.9800000000000001E-2</v>
      </c>
      <c r="E168" s="4">
        <v>9.9000000000000005E-2</v>
      </c>
      <c r="F168" s="2">
        <v>4400</v>
      </c>
      <c r="G168" s="2">
        <f>F168*E168</f>
        <v>435.6</v>
      </c>
      <c r="H168" s="5">
        <v>0.54</v>
      </c>
      <c r="I168" s="2">
        <v>1600</v>
      </c>
      <c r="J168" s="6">
        <v>4</v>
      </c>
      <c r="K168" s="7">
        <f>H168/F168</f>
        <v>1.2272727272727272E-4</v>
      </c>
      <c r="L168" s="8">
        <f>E168-D168</f>
        <v>2.9200000000000004E-2</v>
      </c>
      <c r="M168" s="7">
        <f>(PI()*E168*F168)/12</f>
        <v>114.03981332530951</v>
      </c>
      <c r="N168" s="7">
        <f>L168*K168</f>
        <v>3.5836363636363642E-6</v>
      </c>
      <c r="O168" s="4">
        <v>5.0000000000000001E-4</v>
      </c>
      <c r="P168" s="4">
        <v>2.5000000000000001E-3</v>
      </c>
      <c r="Q168" s="4">
        <v>3.0000000000000001E-3</v>
      </c>
      <c r="R168" s="4">
        <v>1E-3</v>
      </c>
      <c r="S168" s="4">
        <v>2.5000000000000001E-3</v>
      </c>
      <c r="T168" s="9">
        <v>43278</v>
      </c>
      <c r="U168" s="10" t="s">
        <v>4</v>
      </c>
      <c r="V168" s="4">
        <v>3.0000000000000001E-3</v>
      </c>
      <c r="W168" s="11">
        <f>V168/C168</f>
        <v>1.3037809647979139E-3</v>
      </c>
      <c r="X168" s="2">
        <v>3</v>
      </c>
    </row>
    <row r="169" spans="1:24" x14ac:dyDescent="0.2">
      <c r="A169" s="1" t="s">
        <v>5</v>
      </c>
      <c r="B169" s="2">
        <v>3</v>
      </c>
      <c r="C169" s="3">
        <v>2.3010000000000002</v>
      </c>
      <c r="D169" s="4">
        <v>6.9800000000000001E-2</v>
      </c>
      <c r="E169" s="4">
        <v>8.8999999999999996E-2</v>
      </c>
      <c r="F169" s="2">
        <v>3910</v>
      </c>
      <c r="G169" s="2">
        <f>F169*E169</f>
        <v>347.99</v>
      </c>
      <c r="H169" s="5">
        <v>0.47</v>
      </c>
      <c r="I169" s="2">
        <v>1600</v>
      </c>
      <c r="J169" s="6">
        <v>7</v>
      </c>
      <c r="K169" s="7">
        <f>H169/F169</f>
        <v>1.2020460358056265E-4</v>
      </c>
      <c r="L169" s="8">
        <f>E169-D169</f>
        <v>1.9199999999999995E-2</v>
      </c>
      <c r="M169" s="7">
        <f>(PI()*E169*F169)/12</f>
        <v>91.103568960226013</v>
      </c>
      <c r="N169" s="7">
        <f>L169*K169</f>
        <v>2.3079283887468023E-6</v>
      </c>
      <c r="O169" s="4">
        <v>5.0000000000000001E-4</v>
      </c>
      <c r="P169" s="4">
        <v>1.5E-3</v>
      </c>
      <c r="Q169" s="4">
        <v>1.5E-3</v>
      </c>
      <c r="R169" s="4">
        <v>5.0000000000000001E-4</v>
      </c>
      <c r="S169" s="4">
        <v>2E-3</v>
      </c>
      <c r="T169" s="9">
        <v>43279</v>
      </c>
      <c r="U169" s="10" t="s">
        <v>4</v>
      </c>
      <c r="V169" s="4">
        <v>3.0000000000000001E-3</v>
      </c>
      <c r="W169" s="11">
        <f>V169/C169</f>
        <v>1.3037809647979139E-3</v>
      </c>
      <c r="X169" s="2">
        <v>3</v>
      </c>
    </row>
    <row r="170" spans="1:24" x14ac:dyDescent="0.2">
      <c r="A170" s="1" t="s">
        <v>5</v>
      </c>
      <c r="B170" s="2">
        <v>3</v>
      </c>
      <c r="C170" s="3">
        <v>2.3010000000000002</v>
      </c>
      <c r="D170" s="4">
        <v>6.9800000000000001E-2</v>
      </c>
      <c r="E170" s="4">
        <v>8.8999999999999996E-2</v>
      </c>
      <c r="F170" s="2">
        <v>5000</v>
      </c>
      <c r="G170" s="2">
        <f>F170*E170</f>
        <v>445</v>
      </c>
      <c r="H170" s="5">
        <v>0.8</v>
      </c>
      <c r="I170" s="2">
        <v>1500</v>
      </c>
      <c r="J170" s="6">
        <v>3</v>
      </c>
      <c r="K170" s="7">
        <f>H170/F170</f>
        <v>1.6000000000000001E-4</v>
      </c>
      <c r="L170" s="8">
        <f>E170-D170</f>
        <v>1.9199999999999995E-2</v>
      </c>
      <c r="M170" s="7">
        <f>(PI()*E170*F170)/12</f>
        <v>116.50072757062149</v>
      </c>
      <c r="N170" s="7">
        <f>L170*K170</f>
        <v>3.0719999999999996E-6</v>
      </c>
      <c r="O170" s="4">
        <v>1E-3</v>
      </c>
      <c r="P170" s="4" t="s">
        <v>1</v>
      </c>
      <c r="Q170" s="4">
        <v>1.5E-3</v>
      </c>
      <c r="R170" s="4">
        <v>1E-3</v>
      </c>
      <c r="S170" s="4" t="s">
        <v>1</v>
      </c>
      <c r="T170" s="9">
        <v>42459</v>
      </c>
      <c r="U170" s="10" t="s">
        <v>2</v>
      </c>
      <c r="V170" s="4">
        <v>3.5000000000000001E-3</v>
      </c>
      <c r="W170" s="11">
        <f>V170/C170</f>
        <v>1.521077792264233E-3</v>
      </c>
      <c r="X170" s="2">
        <v>3</v>
      </c>
    </row>
    <row r="171" spans="1:24" x14ac:dyDescent="0.2">
      <c r="A171" s="1" t="s">
        <v>5</v>
      </c>
      <c r="B171" s="2">
        <v>3</v>
      </c>
      <c r="C171" s="3">
        <v>2.3010000000000002</v>
      </c>
      <c r="D171" s="4">
        <v>6.9800000000000001E-2</v>
      </c>
      <c r="E171" s="4">
        <v>8.8999999999999996E-2</v>
      </c>
      <c r="F171" s="2">
        <v>5000</v>
      </c>
      <c r="G171" s="2">
        <f>F171*E171</f>
        <v>445</v>
      </c>
      <c r="H171" s="5">
        <v>0.8</v>
      </c>
      <c r="I171" s="2">
        <v>1500</v>
      </c>
      <c r="J171" s="6">
        <v>2</v>
      </c>
      <c r="K171" s="7">
        <f>H171/F171</f>
        <v>1.6000000000000001E-4</v>
      </c>
      <c r="L171" s="8">
        <f>E171-D171</f>
        <v>1.9199999999999995E-2</v>
      </c>
      <c r="M171" s="7">
        <f>(PI()*E171*F171)/12</f>
        <v>116.50072757062149</v>
      </c>
      <c r="N171" s="7">
        <f>L171*K171</f>
        <v>3.0719999999999996E-6</v>
      </c>
      <c r="O171" s="4">
        <v>2E-3</v>
      </c>
      <c r="P171" s="4" t="s">
        <v>1</v>
      </c>
      <c r="Q171" s="4">
        <v>1E-3</v>
      </c>
      <c r="R171" s="4">
        <v>1E-3</v>
      </c>
      <c r="S171" s="4" t="s">
        <v>1</v>
      </c>
      <c r="T171" s="9">
        <v>42468</v>
      </c>
      <c r="U171" s="10" t="s">
        <v>2</v>
      </c>
      <c r="V171" s="4">
        <v>3.5000000000000001E-3</v>
      </c>
      <c r="W171" s="11">
        <f>V171/C171</f>
        <v>1.521077792264233E-3</v>
      </c>
      <c r="X171" s="2">
        <v>3</v>
      </c>
    </row>
    <row r="172" spans="1:24" x14ac:dyDescent="0.2">
      <c r="A172" s="1" t="s">
        <v>5</v>
      </c>
      <c r="B172" s="2">
        <v>3</v>
      </c>
      <c r="C172" s="3">
        <v>2.3010000000000002</v>
      </c>
      <c r="D172" s="4">
        <v>6.9800000000000001E-2</v>
      </c>
      <c r="E172" s="4">
        <v>8.8999999999999996E-2</v>
      </c>
      <c r="F172" s="2">
        <v>5000</v>
      </c>
      <c r="G172" s="2">
        <f>F172*E172</f>
        <v>445</v>
      </c>
      <c r="H172" s="5">
        <v>0.8</v>
      </c>
      <c r="I172" s="2">
        <v>1500</v>
      </c>
      <c r="J172" s="6">
        <v>3</v>
      </c>
      <c r="K172" s="7">
        <f>H172/F172</f>
        <v>1.6000000000000001E-4</v>
      </c>
      <c r="L172" s="8">
        <f>E172-D172</f>
        <v>1.9199999999999995E-2</v>
      </c>
      <c r="M172" s="7">
        <f>(PI()*E172*F172)/12</f>
        <v>116.50072757062149</v>
      </c>
      <c r="N172" s="7">
        <f>L172*K172</f>
        <v>3.0719999999999996E-6</v>
      </c>
      <c r="O172" s="4">
        <v>1E-3</v>
      </c>
      <c r="P172" s="4" t="s">
        <v>1</v>
      </c>
      <c r="Q172" s="4">
        <v>2E-3</v>
      </c>
      <c r="R172" s="4">
        <v>1.5E-3</v>
      </c>
      <c r="S172" s="4" t="s">
        <v>1</v>
      </c>
      <c r="T172" s="9">
        <v>42473</v>
      </c>
      <c r="U172" s="10" t="s">
        <v>2</v>
      </c>
      <c r="V172" s="4">
        <v>3.5000000000000001E-3</v>
      </c>
      <c r="W172" s="11">
        <f>V172/C172</f>
        <v>1.521077792264233E-3</v>
      </c>
      <c r="X172" s="2">
        <v>3</v>
      </c>
    </row>
    <row r="173" spans="1:24" x14ac:dyDescent="0.2">
      <c r="A173" s="1" t="s">
        <v>5</v>
      </c>
      <c r="B173" s="2">
        <v>3</v>
      </c>
      <c r="C173" s="3">
        <v>2.3010000000000002</v>
      </c>
      <c r="D173" s="4">
        <v>6.9800000000000001E-2</v>
      </c>
      <c r="E173" s="4">
        <v>8.8999999999999996E-2</v>
      </c>
      <c r="F173" s="2">
        <v>5000</v>
      </c>
      <c r="G173" s="2">
        <f>F173*E173</f>
        <v>445</v>
      </c>
      <c r="H173" s="5">
        <v>1.2</v>
      </c>
      <c r="I173" s="2">
        <v>1500</v>
      </c>
      <c r="J173" s="6">
        <v>2</v>
      </c>
      <c r="K173" s="7">
        <f>H173/F173</f>
        <v>2.3999999999999998E-4</v>
      </c>
      <c r="L173" s="8">
        <f>E173-D173</f>
        <v>1.9199999999999995E-2</v>
      </c>
      <c r="M173" s="7">
        <f>(PI()*E173*F173)/12</f>
        <v>116.50072757062149</v>
      </c>
      <c r="N173" s="7">
        <f>L173*K173</f>
        <v>4.6079999999999981E-6</v>
      </c>
      <c r="O173" s="4">
        <v>1E-3</v>
      </c>
      <c r="P173" s="4" t="s">
        <v>1</v>
      </c>
      <c r="Q173" s="4">
        <v>2E-3</v>
      </c>
      <c r="R173" s="4">
        <v>5.0000000000000001E-4</v>
      </c>
      <c r="S173" s="4" t="s">
        <v>1</v>
      </c>
      <c r="T173" s="9">
        <v>42710</v>
      </c>
      <c r="U173" s="10" t="s">
        <v>2</v>
      </c>
      <c r="V173" s="4">
        <v>3.5000000000000001E-3</v>
      </c>
      <c r="W173" s="11">
        <f>V173/C173</f>
        <v>1.521077792264233E-3</v>
      </c>
      <c r="X173" s="2">
        <v>3</v>
      </c>
    </row>
    <row r="174" spans="1:24" x14ac:dyDescent="0.2">
      <c r="A174" s="1" t="s">
        <v>5</v>
      </c>
      <c r="B174" s="2">
        <v>3</v>
      </c>
      <c r="C174" s="3">
        <v>2.3010000000000002</v>
      </c>
      <c r="D174" s="4">
        <v>6.9800000000000001E-2</v>
      </c>
      <c r="E174" s="4">
        <v>8.8999999999999996E-2</v>
      </c>
      <c r="F174" s="2">
        <v>5000</v>
      </c>
      <c r="G174" s="2">
        <f>F174*E174</f>
        <v>445</v>
      </c>
      <c r="H174" s="5">
        <v>0.8</v>
      </c>
      <c r="I174" s="2">
        <v>1600</v>
      </c>
      <c r="J174" s="6">
        <v>5</v>
      </c>
      <c r="K174" s="7">
        <f>H174/F174</f>
        <v>1.6000000000000001E-4</v>
      </c>
      <c r="L174" s="8">
        <f>E174-D174</f>
        <v>1.9199999999999995E-2</v>
      </c>
      <c r="M174" s="7">
        <f>(PI()*E174*F174)/12</f>
        <v>116.50072757062149</v>
      </c>
      <c r="N174" s="7">
        <f>L174*K174</f>
        <v>3.0719999999999996E-6</v>
      </c>
      <c r="O174" s="4">
        <v>5.0000000000000001E-4</v>
      </c>
      <c r="P174" s="4" t="s">
        <v>1</v>
      </c>
      <c r="Q174" s="4">
        <v>1E-3</v>
      </c>
      <c r="R174" s="4">
        <v>5.0000000000000001E-4</v>
      </c>
      <c r="S174" s="4" t="s">
        <v>1</v>
      </c>
      <c r="T174" s="9">
        <v>42886</v>
      </c>
      <c r="U174" s="10" t="s">
        <v>2</v>
      </c>
      <c r="V174" s="4">
        <v>3.5000000000000001E-3</v>
      </c>
      <c r="W174" s="11">
        <f>V174/C174</f>
        <v>1.521077792264233E-3</v>
      </c>
      <c r="X174" s="2">
        <v>3</v>
      </c>
    </row>
    <row r="175" spans="1:24" x14ac:dyDescent="0.2">
      <c r="A175" s="1" t="s">
        <v>5</v>
      </c>
      <c r="B175" s="2">
        <v>3</v>
      </c>
      <c r="C175" s="3">
        <v>2.3010000000000002</v>
      </c>
      <c r="D175" s="4">
        <v>6.9800000000000001E-2</v>
      </c>
      <c r="E175" s="4">
        <v>8.8999999999999996E-2</v>
      </c>
      <c r="F175" s="2">
        <v>7511</v>
      </c>
      <c r="G175" s="2">
        <f>F175*E175</f>
        <v>668.47899999999993</v>
      </c>
      <c r="H175" s="5">
        <v>4.5</v>
      </c>
      <c r="I175" s="2">
        <v>1600</v>
      </c>
      <c r="J175" s="6">
        <v>1</v>
      </c>
      <c r="K175" s="7">
        <f>H175/F175</f>
        <v>5.9912128877646117E-4</v>
      </c>
      <c r="L175" s="8">
        <f>E175-D175</f>
        <v>1.9199999999999995E-2</v>
      </c>
      <c r="M175" s="7">
        <f>(PI()*E175*F175)/12</f>
        <v>175.00739295658761</v>
      </c>
      <c r="N175" s="7">
        <f>L175*K175</f>
        <v>1.1503128744508052E-5</v>
      </c>
      <c r="O175" s="4">
        <v>1E-3</v>
      </c>
      <c r="P175" s="4" t="s">
        <v>1</v>
      </c>
      <c r="Q175" s="4">
        <v>1.5E-3</v>
      </c>
      <c r="R175" s="4">
        <v>1E-3</v>
      </c>
      <c r="S175" s="4" t="s">
        <v>1</v>
      </c>
      <c r="T175" s="9">
        <v>43054</v>
      </c>
      <c r="U175" s="10" t="s">
        <v>4</v>
      </c>
      <c r="V175" s="4">
        <v>3.5000000000000001E-3</v>
      </c>
      <c r="W175" s="11">
        <f>V175/C175</f>
        <v>1.521077792264233E-3</v>
      </c>
      <c r="X175" s="2">
        <v>3</v>
      </c>
    </row>
    <row r="176" spans="1:24" x14ac:dyDescent="0.2">
      <c r="A176" s="1" t="s">
        <v>5</v>
      </c>
      <c r="B176" s="2">
        <v>3</v>
      </c>
      <c r="C176" s="3">
        <v>2.3010000000000002</v>
      </c>
      <c r="D176" s="4">
        <v>6.9800000000000001E-2</v>
      </c>
      <c r="E176" s="4">
        <v>8.8999999999999996E-2</v>
      </c>
      <c r="F176" s="2">
        <v>7511</v>
      </c>
      <c r="G176" s="2">
        <f>F176*E176</f>
        <v>668.47899999999993</v>
      </c>
      <c r="H176" s="5">
        <v>4</v>
      </c>
      <c r="I176" s="2">
        <v>1600</v>
      </c>
      <c r="J176" s="6">
        <v>7</v>
      </c>
      <c r="K176" s="7">
        <f>H176/F176</f>
        <v>5.3255225669018771E-4</v>
      </c>
      <c r="L176" s="8">
        <f>E176-D176</f>
        <v>1.9199999999999995E-2</v>
      </c>
      <c r="M176" s="7">
        <f>(PI()*E176*F176)/12</f>
        <v>175.00739295658761</v>
      </c>
      <c r="N176" s="7">
        <f>L176*K176</f>
        <v>1.02250033284516E-5</v>
      </c>
      <c r="O176" s="4">
        <v>0</v>
      </c>
      <c r="P176" s="4" t="s">
        <v>1</v>
      </c>
      <c r="Q176" s="4">
        <v>1E-3</v>
      </c>
      <c r="R176" s="4">
        <v>5.0000000000000001E-4</v>
      </c>
      <c r="S176" s="4" t="s">
        <v>1</v>
      </c>
      <c r="T176" s="9">
        <v>43055</v>
      </c>
      <c r="U176" s="10" t="s">
        <v>4</v>
      </c>
      <c r="V176" s="4">
        <v>3.5000000000000001E-3</v>
      </c>
      <c r="W176" s="11">
        <f>V176/C176</f>
        <v>1.521077792264233E-3</v>
      </c>
      <c r="X176" s="2">
        <v>3</v>
      </c>
    </row>
    <row r="177" spans="1:24" x14ac:dyDescent="0.2">
      <c r="A177" s="1" t="s">
        <v>5</v>
      </c>
      <c r="B177" s="2">
        <v>3</v>
      </c>
      <c r="C177" s="3">
        <v>2.3010000000000002</v>
      </c>
      <c r="D177" s="4">
        <v>6.9800000000000001E-2</v>
      </c>
      <c r="E177" s="4">
        <v>8.8999999999999996E-2</v>
      </c>
      <c r="F177" s="2">
        <v>7511</v>
      </c>
      <c r="G177" s="2">
        <f>F177*E177</f>
        <v>668.47899999999993</v>
      </c>
      <c r="H177" s="5">
        <v>4</v>
      </c>
      <c r="I177" s="2">
        <v>1600</v>
      </c>
      <c r="J177" s="6">
        <v>17</v>
      </c>
      <c r="K177" s="7">
        <f>H177/F177</f>
        <v>5.3255225669018771E-4</v>
      </c>
      <c r="L177" s="8">
        <f>E177-D177</f>
        <v>1.9199999999999995E-2</v>
      </c>
      <c r="M177" s="7">
        <f>(PI()*E177*F177)/12</f>
        <v>175.00739295658761</v>
      </c>
      <c r="N177" s="7">
        <f>L177*K177</f>
        <v>1.02250033284516E-5</v>
      </c>
      <c r="O177" s="4">
        <v>5.0000000000000001E-4</v>
      </c>
      <c r="P177" s="4" t="s">
        <v>1</v>
      </c>
      <c r="Q177" s="4">
        <v>1E-3</v>
      </c>
      <c r="R177" s="4">
        <v>5.0000000000000001E-4</v>
      </c>
      <c r="S177" s="4" t="s">
        <v>1</v>
      </c>
      <c r="T177" s="9">
        <v>43075</v>
      </c>
      <c r="U177" s="10" t="s">
        <v>4</v>
      </c>
      <c r="V177" s="4">
        <v>3.5000000000000001E-3</v>
      </c>
      <c r="W177" s="11">
        <f>V177/C177</f>
        <v>1.521077792264233E-3</v>
      </c>
      <c r="X177" s="2">
        <v>3</v>
      </c>
    </row>
    <row r="178" spans="1:24" x14ac:dyDescent="0.2">
      <c r="A178" s="1" t="s">
        <v>5</v>
      </c>
      <c r="B178" s="2">
        <v>3</v>
      </c>
      <c r="C178" s="3">
        <v>2.3010000000000002</v>
      </c>
      <c r="D178" s="4">
        <v>6.9800000000000001E-2</v>
      </c>
      <c r="E178" s="4">
        <v>8.8999999999999996E-2</v>
      </c>
      <c r="F178" s="2">
        <v>7511</v>
      </c>
      <c r="G178" s="2">
        <f>F178*E178</f>
        <v>668.47899999999993</v>
      </c>
      <c r="H178" s="5">
        <v>4</v>
      </c>
      <c r="I178" s="2">
        <v>1600</v>
      </c>
      <c r="J178" s="6">
        <v>29</v>
      </c>
      <c r="K178" s="7">
        <f>H178/F178</f>
        <v>5.3255225669018771E-4</v>
      </c>
      <c r="L178" s="8">
        <f>E178-D178</f>
        <v>1.9199999999999995E-2</v>
      </c>
      <c r="M178" s="7">
        <f>(PI()*E178*F178)/12</f>
        <v>175.00739295658761</v>
      </c>
      <c r="N178" s="7">
        <f>L178*K178</f>
        <v>1.02250033284516E-5</v>
      </c>
      <c r="O178" s="4">
        <v>1E-3</v>
      </c>
      <c r="P178" s="4">
        <v>3.0000000000000001E-3</v>
      </c>
      <c r="Q178" s="4">
        <v>2E-3</v>
      </c>
      <c r="R178" s="4">
        <v>5.0000000000000001E-4</v>
      </c>
      <c r="S178" s="4" t="s">
        <v>1</v>
      </c>
      <c r="T178" s="9">
        <v>43110</v>
      </c>
      <c r="U178" s="10" t="s">
        <v>4</v>
      </c>
      <c r="V178" s="4">
        <v>3.5000000000000001E-3</v>
      </c>
      <c r="W178" s="11">
        <f>V178/C178</f>
        <v>1.521077792264233E-3</v>
      </c>
      <c r="X178" s="2">
        <v>3</v>
      </c>
    </row>
    <row r="179" spans="1:24" x14ac:dyDescent="0.2">
      <c r="A179" s="1" t="s">
        <v>5</v>
      </c>
      <c r="B179" s="2">
        <v>3</v>
      </c>
      <c r="C179" s="3">
        <v>2.3010000000000002</v>
      </c>
      <c r="D179" s="4">
        <v>6.9800000000000001E-2</v>
      </c>
      <c r="E179" s="4">
        <v>8.8999999999999996E-2</v>
      </c>
      <c r="F179" s="2">
        <v>7511</v>
      </c>
      <c r="G179" s="2">
        <f>F179*E179</f>
        <v>668.47899999999993</v>
      </c>
      <c r="H179" s="5">
        <v>4</v>
      </c>
      <c r="I179" s="2">
        <v>1600</v>
      </c>
      <c r="J179" s="6">
        <v>30</v>
      </c>
      <c r="K179" s="7">
        <f>H179/F179</f>
        <v>5.3255225669018771E-4</v>
      </c>
      <c r="L179" s="8">
        <f>E179-D179</f>
        <v>1.9199999999999995E-2</v>
      </c>
      <c r="M179" s="7">
        <f>(PI()*E179*F179)/12</f>
        <v>175.00739295658761</v>
      </c>
      <c r="N179" s="7">
        <f>L179*K179</f>
        <v>1.02250033284516E-5</v>
      </c>
      <c r="O179" s="4">
        <v>1E-3</v>
      </c>
      <c r="P179" s="4">
        <v>4.0000000000000001E-3</v>
      </c>
      <c r="Q179" s="4">
        <v>1E-3</v>
      </c>
      <c r="R179" s="4">
        <v>1E-3</v>
      </c>
      <c r="S179" s="4" t="s">
        <v>1</v>
      </c>
      <c r="T179" s="9">
        <v>43110</v>
      </c>
      <c r="U179" s="10" t="s">
        <v>4</v>
      </c>
      <c r="V179" s="4">
        <v>3.5000000000000001E-3</v>
      </c>
      <c r="W179" s="11">
        <f>V179/C179</f>
        <v>1.521077792264233E-3</v>
      </c>
      <c r="X179" s="2">
        <v>3</v>
      </c>
    </row>
    <row r="180" spans="1:24" x14ac:dyDescent="0.2">
      <c r="A180" s="1" t="s">
        <v>5</v>
      </c>
      <c r="B180" s="2">
        <v>3</v>
      </c>
      <c r="C180" s="3">
        <v>2.3010000000000002</v>
      </c>
      <c r="D180" s="4">
        <v>6.9800000000000001E-2</v>
      </c>
      <c r="E180" s="4">
        <v>8.8999999999999996E-2</v>
      </c>
      <c r="F180" s="2">
        <v>7511</v>
      </c>
      <c r="G180" s="2">
        <f>F180*E180</f>
        <v>668.47899999999993</v>
      </c>
      <c r="H180" s="5">
        <v>3</v>
      </c>
      <c r="I180" s="2">
        <v>1600</v>
      </c>
      <c r="J180" s="6">
        <v>1</v>
      </c>
      <c r="K180" s="7">
        <f>H180/F180</f>
        <v>3.9941419251764078E-4</v>
      </c>
      <c r="L180" s="8">
        <f>E180-D180</f>
        <v>1.9199999999999995E-2</v>
      </c>
      <c r="M180" s="7">
        <f>(PI()*E180*F180)/12</f>
        <v>175.00739295658761</v>
      </c>
      <c r="N180" s="7">
        <f>L180*K180</f>
        <v>7.6687524963387003E-6</v>
      </c>
      <c r="O180" s="4">
        <v>5.0000000000000001E-4</v>
      </c>
      <c r="P180" s="4" t="s">
        <v>1</v>
      </c>
      <c r="Q180" s="4">
        <v>1E-3</v>
      </c>
      <c r="R180" s="4">
        <v>5.0000000000000001E-4</v>
      </c>
      <c r="S180" s="4" t="s">
        <v>1</v>
      </c>
      <c r="T180" s="9">
        <v>43134</v>
      </c>
      <c r="U180" s="10" t="s">
        <v>4</v>
      </c>
      <c r="V180" s="4">
        <v>3.5000000000000001E-3</v>
      </c>
      <c r="W180" s="11">
        <f>V180/C180</f>
        <v>1.521077792264233E-3</v>
      </c>
      <c r="X180" s="2">
        <v>3</v>
      </c>
    </row>
    <row r="181" spans="1:24" x14ac:dyDescent="0.2">
      <c r="A181" s="1" t="s">
        <v>5</v>
      </c>
      <c r="B181" s="2">
        <v>3</v>
      </c>
      <c r="C181" s="3">
        <v>2.3010000000000002</v>
      </c>
      <c r="D181" s="4">
        <v>6.9800000000000001E-2</v>
      </c>
      <c r="E181" s="4">
        <v>8.8999999999999996E-2</v>
      </c>
      <c r="F181" s="2">
        <v>5500</v>
      </c>
      <c r="G181" s="2">
        <f>F181*E181</f>
        <v>489.5</v>
      </c>
      <c r="H181" s="5">
        <v>0.86</v>
      </c>
      <c r="I181" s="2">
        <v>1600</v>
      </c>
      <c r="J181" s="6">
        <v>2</v>
      </c>
      <c r="K181" s="7">
        <f>H181/F181</f>
        <v>1.5636363636363637E-4</v>
      </c>
      <c r="L181" s="8">
        <f>E181-D181</f>
        <v>1.9199999999999995E-2</v>
      </c>
      <c r="M181" s="7">
        <f>(PI()*E181*F181)/12</f>
        <v>128.15080032768364</v>
      </c>
      <c r="N181" s="7">
        <f>L181*K181</f>
        <v>3.0021818181818175E-6</v>
      </c>
      <c r="O181" s="4">
        <v>5.0000000000000001E-4</v>
      </c>
      <c r="P181" s="4">
        <v>1.5E-3</v>
      </c>
      <c r="Q181" s="4">
        <v>1E-3</v>
      </c>
      <c r="R181" s="4">
        <v>5.0000000000000001E-4</v>
      </c>
      <c r="S181" s="4" t="s">
        <v>1</v>
      </c>
      <c r="T181" s="9">
        <v>43151</v>
      </c>
      <c r="U181" s="10" t="s">
        <v>4</v>
      </c>
      <c r="V181" s="4">
        <v>3.5000000000000001E-3</v>
      </c>
      <c r="W181" s="11">
        <f>V181/C181</f>
        <v>1.521077792264233E-3</v>
      </c>
      <c r="X181" s="2">
        <v>3</v>
      </c>
    </row>
    <row r="182" spans="1:24" x14ac:dyDescent="0.2">
      <c r="A182" s="1" t="s">
        <v>5</v>
      </c>
      <c r="B182" s="2">
        <v>3</v>
      </c>
      <c r="C182" s="3">
        <v>2.3010000000000002</v>
      </c>
      <c r="D182" s="4">
        <v>6.9800000000000001E-2</v>
      </c>
      <c r="E182" s="4">
        <v>8.8999999999999996E-2</v>
      </c>
      <c r="F182" s="2">
        <v>5500</v>
      </c>
      <c r="G182" s="2">
        <f>F182*E182</f>
        <v>489.5</v>
      </c>
      <c r="H182" s="5">
        <v>0.86</v>
      </c>
      <c r="I182" s="2">
        <v>1600</v>
      </c>
      <c r="J182" s="6">
        <v>1</v>
      </c>
      <c r="K182" s="7">
        <f>H182/F182</f>
        <v>1.5636363636363637E-4</v>
      </c>
      <c r="L182" s="8">
        <f>E182-D182</f>
        <v>1.9199999999999995E-2</v>
      </c>
      <c r="M182" s="7">
        <f>(PI()*E182*F182)/12</f>
        <v>128.15080032768364</v>
      </c>
      <c r="N182" s="7">
        <f>L182*K182</f>
        <v>3.0021818181818175E-6</v>
      </c>
      <c r="O182" s="4">
        <v>5.0000000000000001E-4</v>
      </c>
      <c r="P182" s="4">
        <v>1.5E-3</v>
      </c>
      <c r="Q182" s="4">
        <v>1E-3</v>
      </c>
      <c r="R182" s="4">
        <v>1E-3</v>
      </c>
      <c r="S182" s="4" t="s">
        <v>1</v>
      </c>
      <c r="T182" s="9">
        <v>43153</v>
      </c>
      <c r="U182" s="10" t="s">
        <v>4</v>
      </c>
      <c r="V182" s="4">
        <v>3.5000000000000001E-3</v>
      </c>
      <c r="W182" s="11">
        <f>V182/C182</f>
        <v>1.521077792264233E-3</v>
      </c>
      <c r="X182" s="2">
        <v>3</v>
      </c>
    </row>
    <row r="183" spans="1:24" x14ac:dyDescent="0.2">
      <c r="A183" s="1" t="s">
        <v>5</v>
      </c>
      <c r="B183" s="2">
        <v>3</v>
      </c>
      <c r="C183" s="3">
        <v>2.3010000000000002</v>
      </c>
      <c r="D183" s="4">
        <v>6.9800000000000001E-2</v>
      </c>
      <c r="E183" s="4">
        <v>8.8999999999999996E-2</v>
      </c>
      <c r="F183" s="2">
        <v>3910</v>
      </c>
      <c r="G183" s="2">
        <f>F183*E183</f>
        <v>347.99</v>
      </c>
      <c r="H183" s="5">
        <v>0.47</v>
      </c>
      <c r="I183" s="2">
        <v>1600</v>
      </c>
      <c r="J183" s="6">
        <v>2</v>
      </c>
      <c r="K183" s="7">
        <f>H183/F183</f>
        <v>1.2020460358056265E-4</v>
      </c>
      <c r="L183" s="8">
        <f>E183-D183</f>
        <v>1.9199999999999995E-2</v>
      </c>
      <c r="M183" s="7">
        <f>(PI()*E183*F183)/12</f>
        <v>91.103568960226013</v>
      </c>
      <c r="N183" s="7">
        <f>L183*K183</f>
        <v>2.3079283887468023E-6</v>
      </c>
      <c r="O183" s="4">
        <v>5.0000000000000001E-4</v>
      </c>
      <c r="P183" s="4">
        <v>2E-3</v>
      </c>
      <c r="Q183" s="4">
        <v>1E-3</v>
      </c>
      <c r="R183" s="4">
        <v>2E-3</v>
      </c>
      <c r="S183" s="4">
        <v>3.0000000000000001E-3</v>
      </c>
      <c r="T183" s="9">
        <v>43180</v>
      </c>
      <c r="U183" s="10" t="s">
        <v>4</v>
      </c>
      <c r="V183" s="4">
        <v>3.5000000000000001E-3</v>
      </c>
      <c r="W183" s="11">
        <f>V183/C183</f>
        <v>1.521077792264233E-3</v>
      </c>
      <c r="X183" s="2">
        <v>3</v>
      </c>
    </row>
    <row r="184" spans="1:24" x14ac:dyDescent="0.2">
      <c r="A184" s="1" t="s">
        <v>5</v>
      </c>
      <c r="B184" s="2">
        <v>3</v>
      </c>
      <c r="C184" s="3">
        <v>2.3010000000000002</v>
      </c>
      <c r="D184" s="4">
        <v>6.9800000000000001E-2</v>
      </c>
      <c r="E184" s="4">
        <v>8.8999999999999996E-2</v>
      </c>
      <c r="F184" s="2">
        <v>3910</v>
      </c>
      <c r="G184" s="2">
        <f>F184*E184</f>
        <v>347.99</v>
      </c>
      <c r="H184" s="5">
        <v>0.47</v>
      </c>
      <c r="I184" s="2">
        <v>1600</v>
      </c>
      <c r="J184" s="6">
        <v>3</v>
      </c>
      <c r="K184" s="7">
        <f>H184/F184</f>
        <v>1.2020460358056265E-4</v>
      </c>
      <c r="L184" s="8">
        <f>E184-D184</f>
        <v>1.9199999999999995E-2</v>
      </c>
      <c r="M184" s="7">
        <f>(PI()*E184*F184)/12</f>
        <v>91.103568960226013</v>
      </c>
      <c r="N184" s="7">
        <f>L184*K184</f>
        <v>2.3079283887468023E-6</v>
      </c>
      <c r="O184" s="4">
        <v>1E-3</v>
      </c>
      <c r="P184" s="4">
        <v>3.5000000000000001E-3</v>
      </c>
      <c r="Q184" s="4">
        <v>5.0000000000000001E-4</v>
      </c>
      <c r="R184" s="4">
        <v>5.0000000000000001E-4</v>
      </c>
      <c r="S184" s="4">
        <v>6.4999999999999997E-3</v>
      </c>
      <c r="T184" s="9">
        <v>43229</v>
      </c>
      <c r="U184" s="10" t="s">
        <v>4</v>
      </c>
      <c r="V184" s="4">
        <v>3.5000000000000001E-3</v>
      </c>
      <c r="W184" s="11">
        <f>V184/C184</f>
        <v>1.521077792264233E-3</v>
      </c>
      <c r="X184" s="2">
        <v>3</v>
      </c>
    </row>
    <row r="185" spans="1:24" x14ac:dyDescent="0.2">
      <c r="A185" s="1" t="s">
        <v>5</v>
      </c>
      <c r="B185" s="2">
        <v>3</v>
      </c>
      <c r="C185" s="3">
        <v>2.3010000000000002</v>
      </c>
      <c r="D185" s="4">
        <v>6.9800000000000001E-2</v>
      </c>
      <c r="E185" s="4">
        <v>8.8999999999999996E-2</v>
      </c>
      <c r="F185" s="2">
        <v>3910</v>
      </c>
      <c r="G185" s="2">
        <f>F185*E185</f>
        <v>347.99</v>
      </c>
      <c r="H185" s="5">
        <v>0.47</v>
      </c>
      <c r="I185" s="2">
        <v>1600</v>
      </c>
      <c r="J185" s="6">
        <v>9</v>
      </c>
      <c r="K185" s="7">
        <f>H185/F185</f>
        <v>1.2020460358056265E-4</v>
      </c>
      <c r="L185" s="8">
        <f>E185-D185</f>
        <v>1.9199999999999995E-2</v>
      </c>
      <c r="M185" s="7">
        <f>(PI()*E185*F185)/12</f>
        <v>91.103568960226013</v>
      </c>
      <c r="N185" s="7">
        <f>L185*K185</f>
        <v>2.3079283887468023E-6</v>
      </c>
      <c r="O185" s="4">
        <v>5.0000000000000001E-4</v>
      </c>
      <c r="P185" s="4">
        <v>2.5000000000000001E-3</v>
      </c>
      <c r="Q185" s="4">
        <v>1E-3</v>
      </c>
      <c r="R185" s="4">
        <v>5.0000000000000001E-4</v>
      </c>
      <c r="S185" s="4">
        <v>2E-3</v>
      </c>
      <c r="T185" s="9">
        <v>43243</v>
      </c>
      <c r="U185" s="10" t="s">
        <v>4</v>
      </c>
      <c r="V185" s="4">
        <v>3.5000000000000001E-3</v>
      </c>
      <c r="W185" s="11">
        <f>V185/C185</f>
        <v>1.521077792264233E-3</v>
      </c>
      <c r="X185" s="2">
        <v>3</v>
      </c>
    </row>
    <row r="186" spans="1:24" x14ac:dyDescent="0.2">
      <c r="A186" s="1" t="s">
        <v>5</v>
      </c>
      <c r="B186" s="2">
        <v>3</v>
      </c>
      <c r="C186" s="3">
        <v>2.3010000000000002</v>
      </c>
      <c r="D186" s="4">
        <v>6.9800000000000001E-2</v>
      </c>
      <c r="E186" s="4">
        <v>8.8999999999999996E-2</v>
      </c>
      <c r="F186" s="2">
        <v>3910</v>
      </c>
      <c r="G186" s="2">
        <f>F186*E186</f>
        <v>347.99</v>
      </c>
      <c r="H186" s="5">
        <v>0.47</v>
      </c>
      <c r="I186" s="2">
        <v>1600</v>
      </c>
      <c r="J186" s="6">
        <v>10</v>
      </c>
      <c r="K186" s="7">
        <f>H186/F186</f>
        <v>1.2020460358056265E-4</v>
      </c>
      <c r="L186" s="8">
        <f>E186-D186</f>
        <v>1.9199999999999995E-2</v>
      </c>
      <c r="M186" s="7">
        <f>(PI()*E186*F186)/12</f>
        <v>91.103568960226013</v>
      </c>
      <c r="N186" s="7">
        <f>L186*K186</f>
        <v>2.3079283887468023E-6</v>
      </c>
      <c r="O186" s="4">
        <v>5.0000000000000001E-4</v>
      </c>
      <c r="P186" s="4">
        <v>2.5000000000000001E-3</v>
      </c>
      <c r="Q186" s="4">
        <v>1E-3</v>
      </c>
      <c r="R186" s="4">
        <v>1E-3</v>
      </c>
      <c r="S186" s="4">
        <v>2E-3</v>
      </c>
      <c r="T186" s="9">
        <v>43245</v>
      </c>
      <c r="U186" s="10" t="s">
        <v>4</v>
      </c>
      <c r="V186" s="4">
        <v>3.5000000000000001E-3</v>
      </c>
      <c r="W186" s="11">
        <f>V186/C186</f>
        <v>1.521077792264233E-3</v>
      </c>
      <c r="X186" s="2">
        <v>3</v>
      </c>
    </row>
    <row r="187" spans="1:24" x14ac:dyDescent="0.2">
      <c r="A187" s="1" t="s">
        <v>5</v>
      </c>
      <c r="B187" s="2">
        <v>3</v>
      </c>
      <c r="C187" s="3">
        <v>2.3010000000000002</v>
      </c>
      <c r="D187" s="4">
        <v>6.9800000000000001E-2</v>
      </c>
      <c r="E187" s="4">
        <v>8.8999999999999996E-2</v>
      </c>
      <c r="F187" s="2">
        <v>3910</v>
      </c>
      <c r="G187" s="2">
        <f>F187*E187</f>
        <v>347.99</v>
      </c>
      <c r="H187" s="5">
        <v>0.47</v>
      </c>
      <c r="I187" s="2">
        <v>1600</v>
      </c>
      <c r="J187" s="6">
        <v>7</v>
      </c>
      <c r="K187" s="7">
        <f>H187/F187</f>
        <v>1.2020460358056265E-4</v>
      </c>
      <c r="L187" s="8">
        <f>E187-D187</f>
        <v>1.9199999999999995E-2</v>
      </c>
      <c r="M187" s="7">
        <f>(PI()*E187*F187)/12</f>
        <v>91.103568960226013</v>
      </c>
      <c r="N187" s="7">
        <f>L187*K187</f>
        <v>2.3079283887468023E-6</v>
      </c>
      <c r="O187" s="4">
        <v>1E-3</v>
      </c>
      <c r="P187" s="4">
        <v>1.5E-3</v>
      </c>
      <c r="Q187" s="4">
        <v>2E-3</v>
      </c>
      <c r="R187" s="4">
        <v>5.0000000000000001E-4</v>
      </c>
      <c r="S187" s="4">
        <v>1.5E-3</v>
      </c>
      <c r="T187" s="9">
        <v>43246</v>
      </c>
      <c r="U187" s="10" t="s">
        <v>4</v>
      </c>
      <c r="V187" s="4">
        <v>3.5000000000000001E-3</v>
      </c>
      <c r="W187" s="11">
        <f>V187/C187</f>
        <v>1.521077792264233E-3</v>
      </c>
      <c r="X187" s="2">
        <v>3</v>
      </c>
    </row>
    <row r="188" spans="1:24" x14ac:dyDescent="0.2">
      <c r="A188" s="1" t="s">
        <v>5</v>
      </c>
      <c r="B188" s="2">
        <v>3</v>
      </c>
      <c r="C188" s="3">
        <v>2.3010000000000002</v>
      </c>
      <c r="D188" s="4">
        <v>6.9800000000000001E-2</v>
      </c>
      <c r="E188" s="4">
        <v>8.8999999999999996E-2</v>
      </c>
      <c r="F188" s="2">
        <v>3910</v>
      </c>
      <c r="G188" s="2">
        <f>F188*E188</f>
        <v>347.99</v>
      </c>
      <c r="H188" s="5">
        <v>0.47</v>
      </c>
      <c r="I188" s="2">
        <v>1600</v>
      </c>
      <c r="J188" s="6">
        <v>19</v>
      </c>
      <c r="K188" s="7">
        <f>H188/F188</f>
        <v>1.2020460358056265E-4</v>
      </c>
      <c r="L188" s="8">
        <f>E188-D188</f>
        <v>1.9199999999999995E-2</v>
      </c>
      <c r="M188" s="7">
        <f>(PI()*E188*F188)/12</f>
        <v>91.103568960226013</v>
      </c>
      <c r="N188" s="7">
        <f>L188*K188</f>
        <v>2.3079283887468023E-6</v>
      </c>
      <c r="O188" s="4">
        <v>5.0000000000000001E-4</v>
      </c>
      <c r="P188" s="4">
        <v>2E-3</v>
      </c>
      <c r="Q188" s="4">
        <v>1.5E-3</v>
      </c>
      <c r="R188" s="4">
        <v>5.0000000000000001E-4</v>
      </c>
      <c r="S188" s="4">
        <v>2.5000000000000001E-3</v>
      </c>
      <c r="T188" s="9">
        <v>43251</v>
      </c>
      <c r="U188" s="10" t="s">
        <v>4</v>
      </c>
      <c r="V188" s="4">
        <v>3.5000000000000001E-3</v>
      </c>
      <c r="W188" s="11">
        <f>V188/C188</f>
        <v>1.521077792264233E-3</v>
      </c>
      <c r="X188" s="2">
        <v>3</v>
      </c>
    </row>
    <row r="189" spans="1:24" x14ac:dyDescent="0.2">
      <c r="A189" s="1" t="s">
        <v>5</v>
      </c>
      <c r="B189" s="2">
        <v>3</v>
      </c>
      <c r="C189" s="3">
        <v>2.3010000000000002</v>
      </c>
      <c r="D189" s="4">
        <v>6.9800000000000001E-2</v>
      </c>
      <c r="E189" s="4">
        <v>8.8999999999999996E-2</v>
      </c>
      <c r="F189" s="2">
        <v>3910</v>
      </c>
      <c r="G189" s="2">
        <f>F189*E189</f>
        <v>347.99</v>
      </c>
      <c r="H189" s="5">
        <v>0.47</v>
      </c>
      <c r="I189" s="2">
        <v>1600</v>
      </c>
      <c r="J189" s="6">
        <v>37</v>
      </c>
      <c r="K189" s="7">
        <f>H189/F189</f>
        <v>1.2020460358056265E-4</v>
      </c>
      <c r="L189" s="8">
        <f>E189-D189</f>
        <v>1.9199999999999995E-2</v>
      </c>
      <c r="M189" s="7">
        <f>(PI()*E189*F189)/12</f>
        <v>91.103568960226013</v>
      </c>
      <c r="N189" s="7">
        <f>L189*K189</f>
        <v>2.3079283887468023E-6</v>
      </c>
      <c r="O189" s="4">
        <v>5.0000000000000001E-4</v>
      </c>
      <c r="P189" s="4">
        <v>2.5000000000000001E-3</v>
      </c>
      <c r="Q189" s="4">
        <v>5.0000000000000001E-4</v>
      </c>
      <c r="R189" s="4">
        <v>5.0000000000000001E-4</v>
      </c>
      <c r="S189" s="4">
        <v>2E-3</v>
      </c>
      <c r="T189" s="9">
        <v>43252</v>
      </c>
      <c r="U189" s="10" t="s">
        <v>4</v>
      </c>
      <c r="V189" s="4">
        <v>3.5000000000000001E-3</v>
      </c>
      <c r="W189" s="11">
        <f>V189/C189</f>
        <v>1.521077792264233E-3</v>
      </c>
      <c r="X189" s="2">
        <v>3</v>
      </c>
    </row>
    <row r="190" spans="1:24" x14ac:dyDescent="0.2">
      <c r="A190" s="1" t="s">
        <v>5</v>
      </c>
      <c r="B190" s="2">
        <v>3</v>
      </c>
      <c r="C190" s="3">
        <v>2.3010000000000002</v>
      </c>
      <c r="D190" s="4">
        <v>6.9800000000000001E-2</v>
      </c>
      <c r="E190" s="4">
        <v>8.8999999999999996E-2</v>
      </c>
      <c r="F190" s="2">
        <v>5000</v>
      </c>
      <c r="G190" s="2">
        <f>F190*E190</f>
        <v>445</v>
      </c>
      <c r="H190" s="5">
        <v>0.8</v>
      </c>
      <c r="I190" s="2">
        <v>1500</v>
      </c>
      <c r="J190" s="6">
        <v>8</v>
      </c>
      <c r="K190" s="7">
        <f>H190/F190</f>
        <v>1.6000000000000001E-4</v>
      </c>
      <c r="L190" s="8">
        <f>E190-D190</f>
        <v>1.9199999999999995E-2</v>
      </c>
      <c r="M190" s="7">
        <f>(PI()*E190*F190)/12</f>
        <v>116.50072757062149</v>
      </c>
      <c r="N190" s="7">
        <f>L190*K190</f>
        <v>3.0719999999999996E-6</v>
      </c>
      <c r="O190" s="4">
        <v>2E-3</v>
      </c>
      <c r="P190" s="4" t="s">
        <v>1</v>
      </c>
      <c r="Q190" s="4">
        <v>5.0000000000000001E-4</v>
      </c>
      <c r="R190" s="4">
        <v>6.9999999999999999E-4</v>
      </c>
      <c r="S190" s="4" t="s">
        <v>1</v>
      </c>
      <c r="T190" s="9">
        <v>42541</v>
      </c>
      <c r="U190" s="10" t="s">
        <v>2</v>
      </c>
      <c r="V190" s="4">
        <v>4.0000000000000001E-3</v>
      </c>
      <c r="W190" s="11">
        <f>V190/C190</f>
        <v>1.7383746197305518E-3</v>
      </c>
      <c r="X190" s="2">
        <v>3</v>
      </c>
    </row>
    <row r="191" spans="1:24" x14ac:dyDescent="0.2">
      <c r="A191" s="1" t="s">
        <v>5</v>
      </c>
      <c r="B191" s="2">
        <v>3</v>
      </c>
      <c r="C191" s="3">
        <v>2.3010000000000002</v>
      </c>
      <c r="D191" s="4">
        <v>6.9800000000000001E-2</v>
      </c>
      <c r="E191" s="4">
        <v>8.8999999999999996E-2</v>
      </c>
      <c r="F191" s="2">
        <v>5000</v>
      </c>
      <c r="G191" s="2">
        <f>F191*E191</f>
        <v>445</v>
      </c>
      <c r="H191" s="5">
        <v>0.8</v>
      </c>
      <c r="I191" s="2">
        <v>1500</v>
      </c>
      <c r="J191" s="6">
        <v>11</v>
      </c>
      <c r="K191" s="7">
        <f>H191/F191</f>
        <v>1.6000000000000001E-4</v>
      </c>
      <c r="L191" s="8">
        <f>E191-D191</f>
        <v>1.9199999999999995E-2</v>
      </c>
      <c r="M191" s="7">
        <f>(PI()*E191*F191)/12</f>
        <v>116.50072757062149</v>
      </c>
      <c r="N191" s="7">
        <f>L191*K191</f>
        <v>3.0719999999999996E-6</v>
      </c>
      <c r="O191" s="4">
        <v>1.6999999999999999E-3</v>
      </c>
      <c r="P191" s="4" t="s">
        <v>1</v>
      </c>
      <c r="Q191" s="4">
        <v>1E-3</v>
      </c>
      <c r="R191" s="4">
        <v>5.0000000000000001E-4</v>
      </c>
      <c r="S191" s="4" t="s">
        <v>1</v>
      </c>
      <c r="T191" s="9">
        <v>42563</v>
      </c>
      <c r="U191" s="10" t="s">
        <v>2</v>
      </c>
      <c r="V191" s="4">
        <v>4.0000000000000001E-3</v>
      </c>
      <c r="W191" s="11">
        <f>V191/C191</f>
        <v>1.7383746197305518E-3</v>
      </c>
      <c r="X191" s="2">
        <v>3</v>
      </c>
    </row>
    <row r="192" spans="1:24" x14ac:dyDescent="0.2">
      <c r="A192" s="1" t="s">
        <v>5</v>
      </c>
      <c r="B192" s="2">
        <v>3</v>
      </c>
      <c r="C192" s="3">
        <v>2.3010000000000002</v>
      </c>
      <c r="D192" s="4">
        <v>6.9800000000000001E-2</v>
      </c>
      <c r="E192" s="4">
        <v>8.8999999999999996E-2</v>
      </c>
      <c r="F192" s="2">
        <v>5000</v>
      </c>
      <c r="G192" s="2">
        <f>F192*E192</f>
        <v>445</v>
      </c>
      <c r="H192" s="5">
        <v>0.8</v>
      </c>
      <c r="I192" s="2">
        <v>1500</v>
      </c>
      <c r="J192" s="6">
        <v>10</v>
      </c>
      <c r="K192" s="7">
        <f>H192/F192</f>
        <v>1.6000000000000001E-4</v>
      </c>
      <c r="L192" s="8">
        <f>E192-D192</f>
        <v>1.9199999999999995E-2</v>
      </c>
      <c r="M192" s="7">
        <f>(PI()*E192*F192)/12</f>
        <v>116.50072757062149</v>
      </c>
      <c r="N192" s="7">
        <f>L192*K192</f>
        <v>3.0719999999999996E-6</v>
      </c>
      <c r="O192" s="4">
        <v>1E-3</v>
      </c>
      <c r="P192" s="4" t="s">
        <v>1</v>
      </c>
      <c r="Q192" s="4">
        <v>2E-3</v>
      </c>
      <c r="R192" s="4">
        <v>5.0000000000000001E-4</v>
      </c>
      <c r="S192" s="4" t="s">
        <v>1</v>
      </c>
      <c r="T192" s="9">
        <v>42563</v>
      </c>
      <c r="U192" s="10" t="s">
        <v>2</v>
      </c>
      <c r="V192" s="4">
        <v>4.0000000000000001E-3</v>
      </c>
      <c r="W192" s="11">
        <f>V192/C192</f>
        <v>1.7383746197305518E-3</v>
      </c>
      <c r="X192" s="2">
        <v>3</v>
      </c>
    </row>
    <row r="193" spans="1:24" x14ac:dyDescent="0.2">
      <c r="A193" s="1" t="s">
        <v>5</v>
      </c>
      <c r="B193" s="2">
        <v>3</v>
      </c>
      <c r="C193" s="3">
        <v>2.3010000000000002</v>
      </c>
      <c r="D193" s="4">
        <v>6.9800000000000001E-2</v>
      </c>
      <c r="E193" s="4">
        <v>8.8999999999999996E-2</v>
      </c>
      <c r="F193" s="2">
        <v>5000</v>
      </c>
      <c r="G193" s="2">
        <f>F193*E193</f>
        <v>445</v>
      </c>
      <c r="H193" s="5">
        <v>0.8</v>
      </c>
      <c r="I193" s="2">
        <v>1600</v>
      </c>
      <c r="J193" s="6">
        <v>4</v>
      </c>
      <c r="K193" s="7">
        <f>H193/F193</f>
        <v>1.6000000000000001E-4</v>
      </c>
      <c r="L193" s="8">
        <f>E193-D193</f>
        <v>1.9199999999999995E-2</v>
      </c>
      <c r="M193" s="7">
        <f>(PI()*E193*F193)/12</f>
        <v>116.50072757062149</v>
      </c>
      <c r="N193" s="7">
        <f>L193*K193</f>
        <v>3.0719999999999996E-6</v>
      </c>
      <c r="O193" s="4">
        <v>5.0000000000000001E-4</v>
      </c>
      <c r="P193" s="4" t="s">
        <v>1</v>
      </c>
      <c r="Q193" s="4">
        <v>1.5E-3</v>
      </c>
      <c r="R193" s="4">
        <v>5.0000000000000001E-4</v>
      </c>
      <c r="S193" s="4" t="s">
        <v>1</v>
      </c>
      <c r="T193" s="9">
        <v>42886</v>
      </c>
      <c r="U193" s="10" t="s">
        <v>2</v>
      </c>
      <c r="V193" s="4">
        <v>4.0000000000000001E-3</v>
      </c>
      <c r="W193" s="11">
        <f>V193/C193</f>
        <v>1.7383746197305518E-3</v>
      </c>
      <c r="X193" s="2">
        <v>3</v>
      </c>
    </row>
    <row r="194" spans="1:24" x14ac:dyDescent="0.2">
      <c r="A194" s="1" t="s">
        <v>5</v>
      </c>
      <c r="B194" s="2">
        <v>3</v>
      </c>
      <c r="C194" s="3">
        <v>2.3010000000000002</v>
      </c>
      <c r="D194" s="4">
        <v>6.9800000000000001E-2</v>
      </c>
      <c r="E194" s="4">
        <v>8.8999999999999996E-2</v>
      </c>
      <c r="F194" s="2">
        <v>7000</v>
      </c>
      <c r="G194" s="2">
        <f>F194*E194</f>
        <v>623</v>
      </c>
      <c r="H194" s="5">
        <v>4.5</v>
      </c>
      <c r="I194" s="2">
        <v>1600</v>
      </c>
      <c r="J194" s="6">
        <v>6</v>
      </c>
      <c r="K194" s="7">
        <f>H194/F194</f>
        <v>6.4285714285714282E-4</v>
      </c>
      <c r="L194" s="8">
        <f>E194-D194</f>
        <v>1.9199999999999995E-2</v>
      </c>
      <c r="M194" s="7">
        <f>(PI()*E194*F194)/12</f>
        <v>163.10101859887007</v>
      </c>
      <c r="N194" s="7">
        <f>L194*K194</f>
        <v>1.2342857142857139E-5</v>
      </c>
      <c r="O194" s="4">
        <v>5.0000000000000001E-4</v>
      </c>
      <c r="P194" s="4" t="s">
        <v>1</v>
      </c>
      <c r="Q194" s="4">
        <v>2E-3</v>
      </c>
      <c r="R194" s="4">
        <v>0</v>
      </c>
      <c r="S194" s="4" t="s">
        <v>1</v>
      </c>
      <c r="T194" s="9">
        <v>42997</v>
      </c>
      <c r="U194" s="10" t="s">
        <v>2</v>
      </c>
      <c r="V194" s="4">
        <v>4.0000000000000001E-3</v>
      </c>
      <c r="W194" s="11">
        <f>V194/C194</f>
        <v>1.7383746197305518E-3</v>
      </c>
      <c r="X194" s="2">
        <v>3</v>
      </c>
    </row>
    <row r="195" spans="1:24" x14ac:dyDescent="0.2">
      <c r="A195" s="1" t="s">
        <v>5</v>
      </c>
      <c r="B195" s="2">
        <v>3</v>
      </c>
      <c r="C195" s="3">
        <v>2.3010000000000002</v>
      </c>
      <c r="D195" s="4">
        <v>6.9800000000000001E-2</v>
      </c>
      <c r="E195" s="4">
        <v>8.8999999999999996E-2</v>
      </c>
      <c r="F195" s="2">
        <v>7511</v>
      </c>
      <c r="G195" s="2">
        <f>F195*E195</f>
        <v>668.47899999999993</v>
      </c>
      <c r="H195" s="5">
        <v>4</v>
      </c>
      <c r="I195" s="2">
        <v>1600</v>
      </c>
      <c r="J195" s="6">
        <v>19</v>
      </c>
      <c r="K195" s="7">
        <f>H195/F195</f>
        <v>5.3255225669018771E-4</v>
      </c>
      <c r="L195" s="8">
        <f>E195-D195</f>
        <v>1.9199999999999995E-2</v>
      </c>
      <c r="M195" s="7">
        <f>(PI()*E195*F195)/12</f>
        <v>175.00739295658761</v>
      </c>
      <c r="N195" s="7">
        <f>L195*K195</f>
        <v>1.02250033284516E-5</v>
      </c>
      <c r="O195" s="4">
        <v>5.0000000000000001E-4</v>
      </c>
      <c r="P195" s="4" t="s">
        <v>1</v>
      </c>
      <c r="Q195" s="4">
        <v>1E-3</v>
      </c>
      <c r="R195" s="4">
        <v>5.0000000000000001E-4</v>
      </c>
      <c r="S195" s="4" t="s">
        <v>1</v>
      </c>
      <c r="T195" s="9">
        <v>43075</v>
      </c>
      <c r="U195" s="10" t="s">
        <v>4</v>
      </c>
      <c r="V195" s="4">
        <v>4.0000000000000001E-3</v>
      </c>
      <c r="W195" s="11">
        <f>V195/C195</f>
        <v>1.7383746197305518E-3</v>
      </c>
      <c r="X195" s="2">
        <v>3</v>
      </c>
    </row>
    <row r="196" spans="1:24" x14ac:dyDescent="0.2">
      <c r="A196" s="1" t="s">
        <v>5</v>
      </c>
      <c r="B196" s="2">
        <v>3</v>
      </c>
      <c r="C196" s="3">
        <v>2.3010000000000002</v>
      </c>
      <c r="D196" s="4">
        <v>6.9800000000000001E-2</v>
      </c>
      <c r="E196" s="4">
        <v>8.8999999999999996E-2</v>
      </c>
      <c r="F196" s="2">
        <v>7511</v>
      </c>
      <c r="G196" s="2">
        <f>F196*E196</f>
        <v>668.47899999999993</v>
      </c>
      <c r="H196" s="5">
        <v>4</v>
      </c>
      <c r="I196" s="2">
        <v>1600</v>
      </c>
      <c r="J196" s="6">
        <v>24</v>
      </c>
      <c r="K196" s="7">
        <f>H196/F196</f>
        <v>5.3255225669018771E-4</v>
      </c>
      <c r="L196" s="8">
        <f>E196-D196</f>
        <v>1.9199999999999995E-2</v>
      </c>
      <c r="M196" s="7">
        <f>(PI()*E196*F196)/12</f>
        <v>175.00739295658761</v>
      </c>
      <c r="N196" s="7">
        <f>L196*K196</f>
        <v>1.02250033284516E-5</v>
      </c>
      <c r="O196" s="4">
        <v>5.0000000000000001E-4</v>
      </c>
      <c r="P196" s="4" t="s">
        <v>1</v>
      </c>
      <c r="Q196" s="4">
        <v>1.5E-3</v>
      </c>
      <c r="R196" s="4">
        <v>5.0000000000000001E-4</v>
      </c>
      <c r="S196" s="4" t="s">
        <v>1</v>
      </c>
      <c r="T196" s="9">
        <v>43095</v>
      </c>
      <c r="U196" s="10" t="s">
        <v>4</v>
      </c>
      <c r="V196" s="4">
        <v>4.0000000000000001E-3</v>
      </c>
      <c r="W196" s="11">
        <f>V196/C196</f>
        <v>1.7383746197305518E-3</v>
      </c>
      <c r="X196" s="2">
        <v>3</v>
      </c>
    </row>
    <row r="197" spans="1:24" x14ac:dyDescent="0.2">
      <c r="A197" s="1" t="s">
        <v>5</v>
      </c>
      <c r="B197" s="2">
        <v>3</v>
      </c>
      <c r="C197" s="3">
        <v>2.3010000000000002</v>
      </c>
      <c r="D197" s="4">
        <v>6.9800000000000001E-2</v>
      </c>
      <c r="E197" s="4">
        <v>8.8999999999999996E-2</v>
      </c>
      <c r="F197" s="2">
        <v>7511</v>
      </c>
      <c r="G197" s="2">
        <f>F197*E197</f>
        <v>668.47899999999993</v>
      </c>
      <c r="H197" s="5">
        <v>4</v>
      </c>
      <c r="I197" s="2">
        <v>1600</v>
      </c>
      <c r="J197" s="6">
        <v>31</v>
      </c>
      <c r="K197" s="7">
        <f>H197/F197</f>
        <v>5.3255225669018771E-4</v>
      </c>
      <c r="L197" s="8">
        <f>E197-D197</f>
        <v>1.9199999999999995E-2</v>
      </c>
      <c r="M197" s="7">
        <f>(PI()*E197*F197)/12</f>
        <v>175.00739295658761</v>
      </c>
      <c r="N197" s="7">
        <f>L197*K197</f>
        <v>1.02250033284516E-5</v>
      </c>
      <c r="O197" s="4">
        <v>5.0000000000000001E-4</v>
      </c>
      <c r="P197" s="4">
        <v>4.0000000000000001E-3</v>
      </c>
      <c r="Q197" s="4">
        <v>1E-3</v>
      </c>
      <c r="R197" s="4">
        <v>1E-3</v>
      </c>
      <c r="S197" s="4" t="s">
        <v>1</v>
      </c>
      <c r="T197" s="9">
        <v>43116</v>
      </c>
      <c r="U197" s="10" t="s">
        <v>4</v>
      </c>
      <c r="V197" s="4">
        <v>4.0000000000000001E-3</v>
      </c>
      <c r="W197" s="11">
        <f>V197/C197</f>
        <v>1.7383746197305518E-3</v>
      </c>
      <c r="X197" s="2">
        <v>3</v>
      </c>
    </row>
    <row r="198" spans="1:24" x14ac:dyDescent="0.2">
      <c r="A198" s="1" t="s">
        <v>5</v>
      </c>
      <c r="B198" s="2">
        <v>3</v>
      </c>
      <c r="C198" s="3">
        <v>2.3010000000000002</v>
      </c>
      <c r="D198" s="4">
        <v>6.9800000000000001E-2</v>
      </c>
      <c r="E198" s="4">
        <v>8.8999999999999996E-2</v>
      </c>
      <c r="F198" s="2">
        <v>7511</v>
      </c>
      <c r="G198" s="2">
        <f>F198*E198</f>
        <v>668.47899999999993</v>
      </c>
      <c r="H198" s="5">
        <v>4.5</v>
      </c>
      <c r="I198" s="2">
        <v>1600</v>
      </c>
      <c r="J198" s="6">
        <v>35</v>
      </c>
      <c r="K198" s="7">
        <f>H198/F198</f>
        <v>5.9912128877646117E-4</v>
      </c>
      <c r="L198" s="8">
        <f>E198-D198</f>
        <v>1.9199999999999995E-2</v>
      </c>
      <c r="M198" s="7">
        <f>(PI()*E198*F198)/12</f>
        <v>175.00739295658761</v>
      </c>
      <c r="N198" s="7">
        <f>L198*K198</f>
        <v>1.1503128744508052E-5</v>
      </c>
      <c r="O198" s="4">
        <v>1E-3</v>
      </c>
      <c r="P198" s="4">
        <v>1.5E-3</v>
      </c>
      <c r="Q198" s="4">
        <v>1E-3</v>
      </c>
      <c r="R198" s="4">
        <v>1E-3</v>
      </c>
      <c r="S198" s="4">
        <v>9.4999999999999998E-3</v>
      </c>
      <c r="T198" s="9">
        <v>43117</v>
      </c>
      <c r="U198" s="10" t="s">
        <v>4</v>
      </c>
      <c r="V198" s="4">
        <v>4.0000000000000001E-3</v>
      </c>
      <c r="W198" s="11">
        <f>V198/C198</f>
        <v>1.7383746197305518E-3</v>
      </c>
      <c r="X198" s="2">
        <v>3</v>
      </c>
    </row>
    <row r="199" spans="1:24" x14ac:dyDescent="0.2">
      <c r="A199" s="1" t="s">
        <v>5</v>
      </c>
      <c r="B199" s="2">
        <v>3</v>
      </c>
      <c r="C199" s="3">
        <v>2.3010000000000002</v>
      </c>
      <c r="D199" s="4">
        <v>6.9800000000000001E-2</v>
      </c>
      <c r="E199" s="4">
        <v>8.8999999999999996E-2</v>
      </c>
      <c r="F199" s="2">
        <v>7511</v>
      </c>
      <c r="G199" s="2">
        <f>F199*E199</f>
        <v>668.47899999999993</v>
      </c>
      <c r="H199" s="5">
        <v>4.5</v>
      </c>
      <c r="I199" s="2">
        <v>1600</v>
      </c>
      <c r="J199" s="6">
        <v>33</v>
      </c>
      <c r="K199" s="7">
        <f>H199/F199</f>
        <v>5.9912128877646117E-4</v>
      </c>
      <c r="L199" s="8">
        <f>E199-D199</f>
        <v>1.9199999999999995E-2</v>
      </c>
      <c r="M199" s="7">
        <f>(PI()*E199*F199)/12</f>
        <v>175.00739295658761</v>
      </c>
      <c r="N199" s="7">
        <f>L199*K199</f>
        <v>1.1503128744508052E-5</v>
      </c>
      <c r="O199" s="4">
        <v>5.0000000000000001E-4</v>
      </c>
      <c r="P199" s="4">
        <v>5.0000000000000001E-3</v>
      </c>
      <c r="Q199" s="4">
        <v>1.5E-3</v>
      </c>
      <c r="R199" s="4">
        <v>1.5E-3</v>
      </c>
      <c r="S199" s="4" t="s">
        <v>1</v>
      </c>
      <c r="T199" s="9">
        <v>43117</v>
      </c>
      <c r="U199" s="10" t="s">
        <v>4</v>
      </c>
      <c r="V199" s="4">
        <v>4.0000000000000001E-3</v>
      </c>
      <c r="W199" s="11">
        <f>V199/C199</f>
        <v>1.7383746197305518E-3</v>
      </c>
      <c r="X199" s="2">
        <v>3</v>
      </c>
    </row>
    <row r="200" spans="1:24" x14ac:dyDescent="0.2">
      <c r="A200" s="1" t="s">
        <v>5</v>
      </c>
      <c r="B200" s="2">
        <v>3</v>
      </c>
      <c r="C200" s="3">
        <v>2.3010000000000002</v>
      </c>
      <c r="D200" s="4">
        <v>6.9800000000000001E-2</v>
      </c>
      <c r="E200" s="4">
        <v>8.8999999999999996E-2</v>
      </c>
      <c r="F200" s="2">
        <v>3910</v>
      </c>
      <c r="G200" s="2">
        <f>F200*E200</f>
        <v>347.99</v>
      </c>
      <c r="H200" s="5">
        <v>0.47</v>
      </c>
      <c r="I200" s="2">
        <v>1600</v>
      </c>
      <c r="J200" s="6">
        <v>2</v>
      </c>
      <c r="K200" s="7">
        <f>H200/F200</f>
        <v>1.2020460358056265E-4</v>
      </c>
      <c r="L200" s="8">
        <f>E200-D200</f>
        <v>1.9199999999999995E-2</v>
      </c>
      <c r="M200" s="7">
        <f>(PI()*E200*F200)/12</f>
        <v>91.103568960226013</v>
      </c>
      <c r="N200" s="7">
        <f>L200*K200</f>
        <v>2.3079283887468023E-6</v>
      </c>
      <c r="O200" s="4">
        <v>1E-3</v>
      </c>
      <c r="P200" s="4">
        <v>4.4999999999999997E-3</v>
      </c>
      <c r="Q200" s="4">
        <v>5.0000000000000001E-4</v>
      </c>
      <c r="R200" s="4">
        <v>5.0000000000000001E-4</v>
      </c>
      <c r="S200" s="4">
        <v>4.4999999999999997E-3</v>
      </c>
      <c r="T200" s="9">
        <v>43229</v>
      </c>
      <c r="U200" s="10" t="s">
        <v>4</v>
      </c>
      <c r="V200" s="4">
        <v>4.0000000000000001E-3</v>
      </c>
      <c r="W200" s="11">
        <f>V200/C200</f>
        <v>1.7383746197305518E-3</v>
      </c>
      <c r="X200" s="2">
        <v>3</v>
      </c>
    </row>
    <row r="201" spans="1:24" x14ac:dyDescent="0.2">
      <c r="A201" s="1" t="s">
        <v>5</v>
      </c>
      <c r="B201" s="2">
        <v>3</v>
      </c>
      <c r="C201" s="3">
        <v>2.3010000000000002</v>
      </c>
      <c r="D201" s="4">
        <v>6.9800000000000001E-2</v>
      </c>
      <c r="E201" s="4">
        <v>8.8999999999999996E-2</v>
      </c>
      <c r="F201" s="2">
        <v>3910</v>
      </c>
      <c r="G201" s="2">
        <f>F201*E201</f>
        <v>347.99</v>
      </c>
      <c r="H201" s="5">
        <v>0.47</v>
      </c>
      <c r="I201" s="2">
        <v>1600</v>
      </c>
      <c r="J201" s="6">
        <v>8</v>
      </c>
      <c r="K201" s="7">
        <f>H201/F201</f>
        <v>1.2020460358056265E-4</v>
      </c>
      <c r="L201" s="8">
        <f>E201-D201</f>
        <v>1.9199999999999995E-2</v>
      </c>
      <c r="M201" s="7">
        <f>(PI()*E201*F201)/12</f>
        <v>91.103568960226013</v>
      </c>
      <c r="N201" s="7">
        <f>L201*K201</f>
        <v>2.3079283887468023E-6</v>
      </c>
      <c r="O201" s="4">
        <v>5.0000000000000001E-4</v>
      </c>
      <c r="P201" s="4">
        <v>1.5E-3</v>
      </c>
      <c r="Q201" s="4">
        <v>1.5E-3</v>
      </c>
      <c r="R201" s="4">
        <v>1E-3</v>
      </c>
      <c r="S201" s="4">
        <v>2.5000000000000001E-3</v>
      </c>
      <c r="T201" s="9">
        <v>43246</v>
      </c>
      <c r="U201" s="10" t="s">
        <v>4</v>
      </c>
      <c r="V201" s="4">
        <v>4.0000000000000001E-3</v>
      </c>
      <c r="W201" s="11">
        <f>V201/C201</f>
        <v>1.7383746197305518E-3</v>
      </c>
      <c r="X201" s="2">
        <v>3</v>
      </c>
    </row>
    <row r="202" spans="1:24" x14ac:dyDescent="0.2">
      <c r="A202" s="1" t="s">
        <v>5</v>
      </c>
      <c r="B202" s="2">
        <v>3</v>
      </c>
      <c r="C202" s="3">
        <v>2.3010000000000002</v>
      </c>
      <c r="D202" s="4">
        <v>6.9800000000000001E-2</v>
      </c>
      <c r="E202" s="4">
        <v>9.9000000000000005E-2</v>
      </c>
      <c r="F202" s="2">
        <v>5500</v>
      </c>
      <c r="G202" s="2">
        <f>F202*E202</f>
        <v>544.5</v>
      </c>
      <c r="H202" s="5">
        <v>1</v>
      </c>
      <c r="I202" s="2">
        <v>1600</v>
      </c>
      <c r="J202" s="6">
        <v>6</v>
      </c>
      <c r="K202" s="7">
        <f>H202/F202</f>
        <v>1.8181818181818181E-4</v>
      </c>
      <c r="L202" s="8">
        <f>E202-D202</f>
        <v>2.9200000000000004E-2</v>
      </c>
      <c r="M202" s="7">
        <f>(PI()*E202*F202)/12</f>
        <v>142.54976665663688</v>
      </c>
      <c r="N202" s="7">
        <f>L202*K202</f>
        <v>5.3090909090909092E-6</v>
      </c>
      <c r="O202" s="4">
        <v>5.0000000000000001E-4</v>
      </c>
      <c r="P202" s="4">
        <v>3.0000000000000001E-3</v>
      </c>
      <c r="Q202" s="4">
        <v>1E-3</v>
      </c>
      <c r="R202" s="4">
        <v>5.0000000000000001E-4</v>
      </c>
      <c r="S202" s="4">
        <v>2E-3</v>
      </c>
      <c r="T202" s="9">
        <v>43278</v>
      </c>
      <c r="U202" s="10" t="s">
        <v>4</v>
      </c>
      <c r="V202" s="4">
        <v>4.0000000000000001E-3</v>
      </c>
      <c r="W202" s="11">
        <f>V202/C202</f>
        <v>1.7383746197305518E-3</v>
      </c>
      <c r="X202" s="2">
        <v>3</v>
      </c>
    </row>
    <row r="203" spans="1:24" x14ac:dyDescent="0.2">
      <c r="A203" s="1" t="s">
        <v>5</v>
      </c>
      <c r="B203" s="2">
        <v>3</v>
      </c>
      <c r="C203" s="3">
        <v>2.3010000000000002</v>
      </c>
      <c r="D203" s="4">
        <v>6.9800000000000001E-2</v>
      </c>
      <c r="E203" s="4">
        <v>9.9000000000000005E-2</v>
      </c>
      <c r="F203" s="2">
        <v>4400</v>
      </c>
      <c r="G203" s="2">
        <f>F203*E203</f>
        <v>435.6</v>
      </c>
      <c r="H203" s="5">
        <v>0.54</v>
      </c>
      <c r="I203" s="2">
        <v>1600</v>
      </c>
      <c r="J203" s="6">
        <v>5</v>
      </c>
      <c r="K203" s="7">
        <f>H203/F203</f>
        <v>1.2272727272727272E-4</v>
      </c>
      <c r="L203" s="8">
        <f>E203-D203</f>
        <v>2.9200000000000004E-2</v>
      </c>
      <c r="M203" s="7">
        <f>(PI()*E203*F203)/12</f>
        <v>114.03981332530951</v>
      </c>
      <c r="N203" s="7">
        <f>L203*K203</f>
        <v>3.5836363636363642E-6</v>
      </c>
      <c r="O203" s="4">
        <v>5.0000000000000001E-4</v>
      </c>
      <c r="P203" s="4">
        <v>2.5000000000000001E-3</v>
      </c>
      <c r="Q203" s="4">
        <v>3.0000000000000001E-3</v>
      </c>
      <c r="R203" s="4">
        <v>5.0000000000000001E-4</v>
      </c>
      <c r="S203" s="4">
        <v>3.5000000000000001E-3</v>
      </c>
      <c r="T203" s="9">
        <v>43278</v>
      </c>
      <c r="U203" s="10" t="s">
        <v>4</v>
      </c>
      <c r="V203" s="4">
        <v>4.0000000000000001E-3</v>
      </c>
      <c r="W203" s="11">
        <f>V203/C203</f>
        <v>1.7383746197305518E-3</v>
      </c>
      <c r="X203" s="2">
        <v>3</v>
      </c>
    </row>
    <row r="204" spans="1:24" x14ac:dyDescent="0.2">
      <c r="A204" s="1" t="s">
        <v>5</v>
      </c>
      <c r="B204" s="2">
        <v>3</v>
      </c>
      <c r="C204" s="3">
        <v>2.3010000000000002</v>
      </c>
      <c r="D204" s="4">
        <v>6.9800000000000001E-2</v>
      </c>
      <c r="E204" s="4">
        <v>8.8999999999999996E-2</v>
      </c>
      <c r="F204" s="2">
        <v>7511</v>
      </c>
      <c r="G204" s="2">
        <f>F204*E204</f>
        <v>668.47899999999993</v>
      </c>
      <c r="H204" s="5">
        <v>4</v>
      </c>
      <c r="I204" s="2">
        <v>1600</v>
      </c>
      <c r="J204" s="6">
        <v>39</v>
      </c>
      <c r="K204" s="7">
        <f>H204/F204</f>
        <v>5.3255225669018771E-4</v>
      </c>
      <c r="L204" s="8">
        <f>E204-D204</f>
        <v>1.9199999999999995E-2</v>
      </c>
      <c r="M204" s="7">
        <f>(PI()*E204*F204)/12</f>
        <v>175.00739295658761</v>
      </c>
      <c r="N204" s="7">
        <f>L204*K204</f>
        <v>1.02250033284516E-5</v>
      </c>
      <c r="O204" s="4">
        <v>5.0000000000000001E-4</v>
      </c>
      <c r="P204" s="4">
        <v>2.5000000000000001E-3</v>
      </c>
      <c r="Q204" s="4">
        <v>1.5E-3</v>
      </c>
      <c r="R204" s="4">
        <v>5.0000000000000001E-4</v>
      </c>
      <c r="S204" s="4" t="s">
        <v>1</v>
      </c>
      <c r="T204" s="9">
        <v>43133</v>
      </c>
      <c r="U204" s="10" t="s">
        <v>4</v>
      </c>
      <c r="V204" s="4">
        <v>4.4999999999999997E-3</v>
      </c>
      <c r="W204" s="11">
        <f>V204/C204</f>
        <v>1.9556714471968707E-3</v>
      </c>
      <c r="X204" s="2">
        <v>3</v>
      </c>
    </row>
    <row r="205" spans="1:24" x14ac:dyDescent="0.2">
      <c r="A205" s="1" t="s">
        <v>5</v>
      </c>
      <c r="B205" s="2">
        <v>3</v>
      </c>
      <c r="C205" s="3">
        <v>2.3010000000000002</v>
      </c>
      <c r="D205" s="4">
        <v>6.9800000000000001E-2</v>
      </c>
      <c r="E205" s="4">
        <v>8.8999999999999996E-2</v>
      </c>
      <c r="F205" s="2">
        <v>3910</v>
      </c>
      <c r="G205" s="2">
        <f>F205*E205</f>
        <v>347.99</v>
      </c>
      <c r="H205" s="5">
        <v>0.47</v>
      </c>
      <c r="I205" s="2">
        <v>1600</v>
      </c>
      <c r="J205" s="6">
        <v>39</v>
      </c>
      <c r="K205" s="7">
        <f>H205/F205</f>
        <v>1.2020460358056265E-4</v>
      </c>
      <c r="L205" s="8">
        <f>E205-D205</f>
        <v>1.9199999999999995E-2</v>
      </c>
      <c r="M205" s="7">
        <f>(PI()*E205*F205)/12</f>
        <v>91.103568960226013</v>
      </c>
      <c r="N205" s="7">
        <f>L205*K205</f>
        <v>2.3079283887468023E-6</v>
      </c>
      <c r="O205" s="4">
        <v>1.5E-3</v>
      </c>
      <c r="P205" s="4">
        <v>1.5E-3</v>
      </c>
      <c r="Q205" s="4">
        <v>1.5E-3</v>
      </c>
      <c r="R205" s="4">
        <v>1E-3</v>
      </c>
      <c r="S205" s="4">
        <v>2.5000000000000001E-3</v>
      </c>
      <c r="T205" s="9">
        <v>43252</v>
      </c>
      <c r="U205" s="10" t="s">
        <v>4</v>
      </c>
      <c r="V205" s="4">
        <v>4.4999999999999997E-3</v>
      </c>
      <c r="W205" s="11">
        <f>V205/C205</f>
        <v>1.9556714471968707E-3</v>
      </c>
      <c r="X205" s="2">
        <v>3</v>
      </c>
    </row>
    <row r="206" spans="1:24" x14ac:dyDescent="0.2">
      <c r="A206" s="1" t="s">
        <v>5</v>
      </c>
      <c r="B206" s="2">
        <v>3</v>
      </c>
      <c r="C206" s="3">
        <v>2.3010000000000002</v>
      </c>
      <c r="D206" s="4">
        <v>6.9800000000000001E-2</v>
      </c>
      <c r="E206" s="4">
        <v>8.8999999999999996E-2</v>
      </c>
      <c r="F206" s="2">
        <v>3910</v>
      </c>
      <c r="G206" s="2">
        <f>F206*E206</f>
        <v>347.99</v>
      </c>
      <c r="H206" s="5">
        <v>0.47</v>
      </c>
      <c r="I206" s="2">
        <v>1600</v>
      </c>
      <c r="J206" s="6">
        <v>5</v>
      </c>
      <c r="K206" s="7">
        <f>H206/F206</f>
        <v>1.2020460358056265E-4</v>
      </c>
      <c r="L206" s="8">
        <f>E206-D206</f>
        <v>1.9199999999999995E-2</v>
      </c>
      <c r="M206" s="7">
        <f>(PI()*E206*F206)/12</f>
        <v>91.103568960226013</v>
      </c>
      <c r="N206" s="7">
        <f>L206*K206</f>
        <v>2.3079283887468023E-6</v>
      </c>
      <c r="O206" s="4">
        <v>5.0000000000000001E-4</v>
      </c>
      <c r="P206" s="4">
        <v>1.5E-3</v>
      </c>
      <c r="Q206" s="4">
        <v>5.0000000000000001E-4</v>
      </c>
      <c r="R206" s="4">
        <v>1E-3</v>
      </c>
      <c r="S206" s="4">
        <v>3.5000000000000001E-3</v>
      </c>
      <c r="T206" s="9">
        <v>43276</v>
      </c>
      <c r="U206" s="10" t="s">
        <v>4</v>
      </c>
      <c r="V206" s="4">
        <v>4.4999999999999997E-3</v>
      </c>
      <c r="W206" s="11">
        <f>V206/C206</f>
        <v>1.9556714471968707E-3</v>
      </c>
      <c r="X206" s="2">
        <v>3</v>
      </c>
    </row>
    <row r="207" spans="1:24" x14ac:dyDescent="0.2">
      <c r="A207" s="1" t="s">
        <v>5</v>
      </c>
      <c r="B207" s="2">
        <v>3</v>
      </c>
      <c r="C207" s="3">
        <v>2.3010000000000002</v>
      </c>
      <c r="D207" s="4">
        <v>6.9800000000000001E-2</v>
      </c>
      <c r="E207" s="4">
        <v>9.9000000000000005E-2</v>
      </c>
      <c r="F207" s="2">
        <v>4400</v>
      </c>
      <c r="G207" s="2">
        <f>F207*E207</f>
        <v>435.6</v>
      </c>
      <c r="H207" s="5">
        <v>0.54</v>
      </c>
      <c r="I207" s="2">
        <v>1600</v>
      </c>
      <c r="J207" s="6">
        <v>3</v>
      </c>
      <c r="K207" s="7">
        <f>H207/F207</f>
        <v>1.2272727272727272E-4</v>
      </c>
      <c r="L207" s="8">
        <f>E207-D207</f>
        <v>2.9200000000000004E-2</v>
      </c>
      <c r="M207" s="7">
        <f>(PI()*E207*F207)/12</f>
        <v>114.03981332530951</v>
      </c>
      <c r="N207" s="7">
        <f>L207*K207</f>
        <v>3.5836363636363642E-6</v>
      </c>
      <c r="O207" s="4">
        <v>1E-3</v>
      </c>
      <c r="P207" s="4">
        <v>1.5E-3</v>
      </c>
      <c r="Q207" s="4">
        <v>1E-3</v>
      </c>
      <c r="R207" s="4">
        <v>5.0000000000000001E-4</v>
      </c>
      <c r="S207" s="4">
        <v>2E-3</v>
      </c>
      <c r="T207" s="9">
        <v>43278</v>
      </c>
      <c r="U207" s="10" t="s">
        <v>4</v>
      </c>
      <c r="V207" s="4">
        <v>4.4999999999999997E-3</v>
      </c>
      <c r="W207" s="11">
        <f>V207/C207</f>
        <v>1.9556714471968707E-3</v>
      </c>
      <c r="X207" s="2">
        <v>3</v>
      </c>
    </row>
    <row r="208" spans="1:24" x14ac:dyDescent="0.2">
      <c r="A208" s="1" t="s">
        <v>5</v>
      </c>
      <c r="B208" s="2">
        <v>3</v>
      </c>
      <c r="C208" s="3">
        <v>2.3010000000000002</v>
      </c>
      <c r="D208" s="4">
        <v>6.9800000000000001E-2</v>
      </c>
      <c r="E208" s="4">
        <v>8.8999999999999996E-2</v>
      </c>
      <c r="F208" s="2">
        <v>3910</v>
      </c>
      <c r="G208" s="2">
        <f>F208*E208</f>
        <v>347.99</v>
      </c>
      <c r="H208" s="5">
        <v>0.47</v>
      </c>
      <c r="I208" s="2">
        <v>1600</v>
      </c>
      <c r="J208" s="6">
        <v>9</v>
      </c>
      <c r="K208" s="7">
        <f>H208/F208</f>
        <v>1.2020460358056265E-4</v>
      </c>
      <c r="L208" s="8">
        <f>E208-D208</f>
        <v>1.9199999999999995E-2</v>
      </c>
      <c r="M208" s="7">
        <f>(PI()*E208*F208)/12</f>
        <v>91.103568960226013</v>
      </c>
      <c r="N208" s="7">
        <f>L208*K208</f>
        <v>2.3079283887468023E-6</v>
      </c>
      <c r="O208" s="4">
        <v>1E-3</v>
      </c>
      <c r="P208" s="4">
        <v>1.5E-3</v>
      </c>
      <c r="Q208" s="4">
        <v>1.5E-3</v>
      </c>
      <c r="R208" s="4">
        <v>5.0000000000000001E-4</v>
      </c>
      <c r="S208" s="4">
        <v>2E-3</v>
      </c>
      <c r="T208" s="9">
        <v>43279</v>
      </c>
      <c r="U208" s="10" t="s">
        <v>4</v>
      </c>
      <c r="V208" s="4">
        <v>4.4999999999999997E-3</v>
      </c>
      <c r="W208" s="11">
        <f>V208/C208</f>
        <v>1.9556714471968707E-3</v>
      </c>
      <c r="X208" s="2">
        <v>3</v>
      </c>
    </row>
    <row r="209" spans="1:24" x14ac:dyDescent="0.2">
      <c r="A209" s="1" t="s">
        <v>5</v>
      </c>
      <c r="B209" s="2">
        <v>3</v>
      </c>
      <c r="C209" s="3">
        <v>2.3010000000000002</v>
      </c>
      <c r="D209" s="4">
        <v>6.9800000000000001E-2</v>
      </c>
      <c r="E209" s="4">
        <v>8.8999999999999996E-2</v>
      </c>
      <c r="F209" s="2">
        <v>5000</v>
      </c>
      <c r="G209" s="2">
        <f>F209*E209</f>
        <v>445</v>
      </c>
      <c r="H209" s="5">
        <v>0.8</v>
      </c>
      <c r="I209" s="2">
        <v>1500</v>
      </c>
      <c r="J209" s="6">
        <v>1</v>
      </c>
      <c r="K209" s="7">
        <f>H209/F209</f>
        <v>1.6000000000000001E-4</v>
      </c>
      <c r="L209" s="8">
        <f>E209-D209</f>
        <v>1.9199999999999995E-2</v>
      </c>
      <c r="M209" s="7">
        <f>(PI()*E209*F209)/12</f>
        <v>116.50072757062149</v>
      </c>
      <c r="N209" s="7">
        <f>L209*K209</f>
        <v>3.0719999999999996E-6</v>
      </c>
      <c r="O209" s="4">
        <v>2.5000000000000001E-3</v>
      </c>
      <c r="P209" s="4" t="s">
        <v>1</v>
      </c>
      <c r="Q209" s="4">
        <v>1.5E-3</v>
      </c>
      <c r="R209" s="4">
        <v>1E-3</v>
      </c>
      <c r="S209" s="4" t="s">
        <v>1</v>
      </c>
      <c r="T209" s="9">
        <v>42468</v>
      </c>
      <c r="U209" s="10" t="s">
        <v>2</v>
      </c>
      <c r="V209" s="4">
        <v>5.0000000000000001E-3</v>
      </c>
      <c r="W209" s="11">
        <f>V209/C209</f>
        <v>2.1729682746631897E-3</v>
      </c>
      <c r="X209" s="2">
        <v>3</v>
      </c>
    </row>
    <row r="210" spans="1:24" x14ac:dyDescent="0.2">
      <c r="A210" s="1" t="s">
        <v>5</v>
      </c>
      <c r="B210" s="2">
        <v>3</v>
      </c>
      <c r="C210" s="3">
        <v>2.3010000000000002</v>
      </c>
      <c r="D210" s="4">
        <v>6.9800000000000001E-2</v>
      </c>
      <c r="E210" s="4">
        <v>8.8999999999999996E-2</v>
      </c>
      <c r="F210" s="2">
        <v>5000</v>
      </c>
      <c r="G210" s="2">
        <f>F210*E210</f>
        <v>445</v>
      </c>
      <c r="H210" s="5">
        <v>0.8</v>
      </c>
      <c r="I210" s="2">
        <v>1500</v>
      </c>
      <c r="J210" s="6">
        <v>4</v>
      </c>
      <c r="K210" s="7">
        <f>H210/F210</f>
        <v>1.6000000000000001E-4</v>
      </c>
      <c r="L210" s="8">
        <f>E210-D210</f>
        <v>1.9199999999999995E-2</v>
      </c>
      <c r="M210" s="7">
        <f>(PI()*E210*F210)/12</f>
        <v>116.50072757062149</v>
      </c>
      <c r="N210" s="7">
        <f>L210*K210</f>
        <v>3.0719999999999996E-6</v>
      </c>
      <c r="O210" s="4">
        <v>2E-3</v>
      </c>
      <c r="P210" s="4" t="s">
        <v>1</v>
      </c>
      <c r="Q210" s="4">
        <v>1.5E-3</v>
      </c>
      <c r="R210" s="4">
        <v>1.5E-3</v>
      </c>
      <c r="S210" s="4" t="s">
        <v>1</v>
      </c>
      <c r="T210" s="9">
        <v>42474</v>
      </c>
      <c r="U210" s="10" t="s">
        <v>2</v>
      </c>
      <c r="V210" s="4">
        <v>5.0000000000000001E-3</v>
      </c>
      <c r="W210" s="11">
        <f>V210/C210</f>
        <v>2.1729682746631897E-3</v>
      </c>
      <c r="X210" s="2">
        <v>3</v>
      </c>
    </row>
    <row r="211" spans="1:24" x14ac:dyDescent="0.2">
      <c r="A211" s="1" t="s">
        <v>5</v>
      </c>
      <c r="B211" s="2">
        <v>3</v>
      </c>
      <c r="C211" s="3">
        <v>2.3010000000000002</v>
      </c>
      <c r="D211" s="4">
        <v>6.9800000000000001E-2</v>
      </c>
      <c r="E211" s="4">
        <v>8.8999999999999996E-2</v>
      </c>
      <c r="F211" s="2">
        <v>5000</v>
      </c>
      <c r="G211" s="2">
        <f>F211*E211</f>
        <v>445</v>
      </c>
      <c r="H211" s="5">
        <v>0.8</v>
      </c>
      <c r="I211" s="2">
        <v>1500</v>
      </c>
      <c r="J211" s="6">
        <v>4</v>
      </c>
      <c r="K211" s="7">
        <f>H211/F211</f>
        <v>1.6000000000000001E-4</v>
      </c>
      <c r="L211" s="8">
        <f>E211-D211</f>
        <v>1.9199999999999995E-2</v>
      </c>
      <c r="M211" s="7">
        <f>(PI()*E211*F211)/12</f>
        <v>116.50072757062149</v>
      </c>
      <c r="N211" s="7">
        <f>L211*K211</f>
        <v>3.0719999999999996E-6</v>
      </c>
      <c r="O211" s="4">
        <v>1E-3</v>
      </c>
      <c r="P211" s="4" t="s">
        <v>1</v>
      </c>
      <c r="Q211" s="4">
        <v>2.5000000000000001E-3</v>
      </c>
      <c r="R211" s="4">
        <v>1E-3</v>
      </c>
      <c r="S211" s="4" t="s">
        <v>1</v>
      </c>
      <c r="T211" s="9">
        <v>42598</v>
      </c>
      <c r="U211" s="10" t="s">
        <v>2</v>
      </c>
      <c r="V211" s="4">
        <v>5.0000000000000001E-3</v>
      </c>
      <c r="W211" s="11">
        <f>V211/C211</f>
        <v>2.1729682746631897E-3</v>
      </c>
      <c r="X211" s="2">
        <v>3</v>
      </c>
    </row>
    <row r="212" spans="1:24" x14ac:dyDescent="0.2">
      <c r="A212" s="1" t="s">
        <v>5</v>
      </c>
      <c r="B212" s="2">
        <v>3</v>
      </c>
      <c r="C212" s="3">
        <v>2.3010000000000002</v>
      </c>
      <c r="D212" s="4">
        <v>6.9800000000000001E-2</v>
      </c>
      <c r="E212" s="4">
        <v>8.8999999999999996E-2</v>
      </c>
      <c r="F212" s="2">
        <v>5000</v>
      </c>
      <c r="G212" s="2">
        <f>F212*E212</f>
        <v>445</v>
      </c>
      <c r="H212" s="5">
        <v>1</v>
      </c>
      <c r="I212" s="2">
        <v>1500</v>
      </c>
      <c r="J212" s="6">
        <v>1</v>
      </c>
      <c r="K212" s="7">
        <f>H212/F212</f>
        <v>2.0000000000000001E-4</v>
      </c>
      <c r="L212" s="8">
        <f>E212-D212</f>
        <v>1.9199999999999995E-2</v>
      </c>
      <c r="M212" s="7">
        <f>(PI()*E212*F212)/12</f>
        <v>116.50072757062149</v>
      </c>
      <c r="N212" s="7">
        <f>L212*K212</f>
        <v>3.8399999999999988E-6</v>
      </c>
      <c r="O212" s="4">
        <v>1E-3</v>
      </c>
      <c r="P212" s="4" t="s">
        <v>1</v>
      </c>
      <c r="Q212" s="4">
        <v>1E-3</v>
      </c>
      <c r="R212" s="4">
        <v>5.0000000000000001E-4</v>
      </c>
      <c r="S212" s="4" t="s">
        <v>1</v>
      </c>
      <c r="T212" s="9">
        <v>42684</v>
      </c>
      <c r="U212" s="10" t="s">
        <v>2</v>
      </c>
      <c r="V212" s="4">
        <v>5.0000000000000001E-3</v>
      </c>
      <c r="W212" s="11">
        <f>V212/C212</f>
        <v>2.1729682746631897E-3</v>
      </c>
      <c r="X212" s="2">
        <v>3</v>
      </c>
    </row>
    <row r="213" spans="1:24" x14ac:dyDescent="0.2">
      <c r="A213" s="1" t="s">
        <v>5</v>
      </c>
      <c r="B213" s="2">
        <v>3</v>
      </c>
      <c r="C213" s="3">
        <v>2.3010000000000002</v>
      </c>
      <c r="D213" s="4">
        <v>6.9800000000000001E-2</v>
      </c>
      <c r="E213" s="4">
        <v>8.8999999999999996E-2</v>
      </c>
      <c r="F213" s="2">
        <v>5000</v>
      </c>
      <c r="G213" s="2">
        <f>F213*E213</f>
        <v>445</v>
      </c>
      <c r="H213" s="5">
        <v>1.2</v>
      </c>
      <c r="I213" s="2">
        <v>1500</v>
      </c>
      <c r="J213" s="6">
        <v>5</v>
      </c>
      <c r="K213" s="7">
        <f>H213/F213</f>
        <v>2.3999999999999998E-4</v>
      </c>
      <c r="L213" s="8">
        <f>E213-D213</f>
        <v>1.9199999999999995E-2</v>
      </c>
      <c r="M213" s="7">
        <f>(PI()*E213*F213)/12</f>
        <v>116.50072757062149</v>
      </c>
      <c r="N213" s="7">
        <f>L213*K213</f>
        <v>4.6079999999999981E-6</v>
      </c>
      <c r="O213" s="4">
        <v>5.0000000000000001E-4</v>
      </c>
      <c r="P213" s="4" t="s">
        <v>1</v>
      </c>
      <c r="Q213" s="4">
        <v>2E-3</v>
      </c>
      <c r="R213" s="4">
        <v>5.0000000000000001E-4</v>
      </c>
      <c r="S213" s="4" t="s">
        <v>1</v>
      </c>
      <c r="T213" s="9">
        <v>42710</v>
      </c>
      <c r="U213" s="10" t="s">
        <v>2</v>
      </c>
      <c r="V213" s="4">
        <v>5.0000000000000001E-3</v>
      </c>
      <c r="W213" s="11">
        <f>V213/C213</f>
        <v>2.1729682746631897E-3</v>
      </c>
      <c r="X213" s="2">
        <v>3</v>
      </c>
    </row>
    <row r="214" spans="1:24" x14ac:dyDescent="0.2">
      <c r="A214" s="1" t="s">
        <v>5</v>
      </c>
      <c r="B214" s="2">
        <v>3</v>
      </c>
      <c r="C214" s="3">
        <v>2.3010000000000002</v>
      </c>
      <c r="D214" s="4">
        <v>6.9800000000000001E-2</v>
      </c>
      <c r="E214" s="4">
        <v>8.8999999999999996E-2</v>
      </c>
      <c r="F214" s="2">
        <v>7511</v>
      </c>
      <c r="G214" s="2">
        <f>F214*E214</f>
        <v>668.47899999999993</v>
      </c>
      <c r="H214" s="5">
        <v>4.5</v>
      </c>
      <c r="I214" s="2">
        <v>1600</v>
      </c>
      <c r="J214" s="6">
        <v>34</v>
      </c>
      <c r="K214" s="7">
        <f>H214/F214</f>
        <v>5.9912128877646117E-4</v>
      </c>
      <c r="L214" s="8">
        <f>E214-D214</f>
        <v>1.9199999999999995E-2</v>
      </c>
      <c r="M214" s="7">
        <f>(PI()*E214*F214)/12</f>
        <v>175.00739295658761</v>
      </c>
      <c r="N214" s="7">
        <f>L214*K214</f>
        <v>1.1503128744508052E-5</v>
      </c>
      <c r="O214" s="4">
        <v>5.0000000000000001E-4</v>
      </c>
      <c r="P214" s="4">
        <v>3.0000000000000001E-3</v>
      </c>
      <c r="Q214" s="4">
        <v>1E-3</v>
      </c>
      <c r="R214" s="4">
        <v>1E-3</v>
      </c>
      <c r="S214" s="4" t="s">
        <v>1</v>
      </c>
      <c r="T214" s="9">
        <v>43117</v>
      </c>
      <c r="U214" s="10" t="s">
        <v>4</v>
      </c>
      <c r="V214" s="4">
        <v>5.0000000000000001E-3</v>
      </c>
      <c r="W214" s="11">
        <f>V214/C214</f>
        <v>2.1729682746631897E-3</v>
      </c>
      <c r="X214" s="2">
        <v>3</v>
      </c>
    </row>
    <row r="215" spans="1:24" x14ac:dyDescent="0.2">
      <c r="A215" s="1" t="s">
        <v>5</v>
      </c>
      <c r="B215" s="2">
        <v>3</v>
      </c>
      <c r="C215" s="3">
        <v>2.3010000000000002</v>
      </c>
      <c r="D215" s="4">
        <v>6.9800000000000001E-2</v>
      </c>
      <c r="E215" s="4">
        <v>8.8999999999999996E-2</v>
      </c>
      <c r="F215" s="2">
        <v>5500</v>
      </c>
      <c r="G215" s="2">
        <f>F215*E215</f>
        <v>489.5</v>
      </c>
      <c r="H215" s="5">
        <v>1.5</v>
      </c>
      <c r="I215" s="2">
        <v>1600</v>
      </c>
      <c r="J215" s="6">
        <v>1</v>
      </c>
      <c r="K215" s="7">
        <f>H215/F215</f>
        <v>2.7272727272727274E-4</v>
      </c>
      <c r="L215" s="8">
        <f>E215-D215</f>
        <v>1.9199999999999995E-2</v>
      </c>
      <c r="M215" s="7">
        <f>(PI()*E215*F215)/12</f>
        <v>128.15080032768364</v>
      </c>
      <c r="N215" s="7">
        <f>L215*K215</f>
        <v>5.2363636363636348E-6</v>
      </c>
      <c r="O215" s="4">
        <v>1E-3</v>
      </c>
      <c r="P215" s="4">
        <v>3.0000000000000001E-3</v>
      </c>
      <c r="Q215" s="4">
        <v>1E-3</v>
      </c>
      <c r="R215" s="4">
        <v>5.0000000000000001E-4</v>
      </c>
      <c r="S215" s="4" t="s">
        <v>1</v>
      </c>
      <c r="T215" s="9">
        <v>43147</v>
      </c>
      <c r="U215" s="10" t="s">
        <v>4</v>
      </c>
      <c r="V215" s="4">
        <v>5.0000000000000001E-3</v>
      </c>
      <c r="W215" s="11">
        <f>V215/C215</f>
        <v>2.1729682746631897E-3</v>
      </c>
      <c r="X215" s="2">
        <v>3</v>
      </c>
    </row>
    <row r="216" spans="1:24" x14ac:dyDescent="0.2">
      <c r="A216" s="1" t="s">
        <v>5</v>
      </c>
      <c r="B216" s="2">
        <v>3</v>
      </c>
      <c r="C216" s="3">
        <v>2.3010000000000002</v>
      </c>
      <c r="D216" s="4">
        <v>6.9800000000000001E-2</v>
      </c>
      <c r="E216" s="4">
        <v>8.8999999999999996E-2</v>
      </c>
      <c r="F216" s="2">
        <v>3910</v>
      </c>
      <c r="G216" s="2">
        <f>F216*E216</f>
        <v>347.99</v>
      </c>
      <c r="H216" s="5">
        <v>0.6</v>
      </c>
      <c r="I216" s="2">
        <v>1600</v>
      </c>
      <c r="J216" s="6">
        <v>11</v>
      </c>
      <c r="K216" s="7">
        <f>H216/F216</f>
        <v>1.5345268542199487E-4</v>
      </c>
      <c r="L216" s="8">
        <f>E216-D216</f>
        <v>1.9199999999999995E-2</v>
      </c>
      <c r="M216" s="7">
        <f>(PI()*E216*F216)/12</f>
        <v>91.103568960226013</v>
      </c>
      <c r="N216" s="7">
        <f>L216*K216</f>
        <v>2.9462915601023008E-6</v>
      </c>
      <c r="O216" s="4">
        <v>3.5000000000000001E-3</v>
      </c>
      <c r="P216" s="4">
        <v>2.5000000000000001E-3</v>
      </c>
      <c r="Q216" s="4">
        <v>1E-3</v>
      </c>
      <c r="R216" s="4">
        <v>3.0000000000000001E-3</v>
      </c>
      <c r="S216" s="4">
        <v>5.0000000000000001E-4</v>
      </c>
      <c r="T216" s="9">
        <v>43178</v>
      </c>
      <c r="U216" s="10" t="s">
        <v>4</v>
      </c>
      <c r="V216" s="4">
        <v>5.0000000000000001E-3</v>
      </c>
      <c r="W216" s="11">
        <f>V216/C216</f>
        <v>2.1729682746631897E-3</v>
      </c>
      <c r="X216" s="2">
        <v>3</v>
      </c>
    </row>
    <row r="217" spans="1:24" x14ac:dyDescent="0.2">
      <c r="A217" s="1" t="s">
        <v>5</v>
      </c>
      <c r="B217" s="2">
        <v>3</v>
      </c>
      <c r="C217" s="3">
        <v>2.3010000000000002</v>
      </c>
      <c r="D217" s="4">
        <v>6.9800000000000001E-2</v>
      </c>
      <c r="E217" s="4">
        <v>8.8999999999999996E-2</v>
      </c>
      <c r="F217" s="2">
        <v>4764</v>
      </c>
      <c r="G217" s="2">
        <f>F217*E217</f>
        <v>423.99599999999998</v>
      </c>
      <c r="H217" s="5">
        <v>0.76</v>
      </c>
      <c r="I217" s="2">
        <v>1600</v>
      </c>
      <c r="J217" s="6">
        <v>14</v>
      </c>
      <c r="K217" s="7">
        <f>H217/F217</f>
        <v>1.5952980688497062E-4</v>
      </c>
      <c r="L217" s="8">
        <f>E217-D217</f>
        <v>1.9199999999999995E-2</v>
      </c>
      <c r="M217" s="7">
        <f>(PI()*E217*F217)/12</f>
        <v>111.00189322928816</v>
      </c>
      <c r="N217" s="7">
        <f>L217*K217</f>
        <v>3.062972292191435E-6</v>
      </c>
      <c r="O217" s="4">
        <v>1E-3</v>
      </c>
      <c r="P217" s="4">
        <v>1.5E-3</v>
      </c>
      <c r="Q217" s="4">
        <v>1E-3</v>
      </c>
      <c r="R217" s="4">
        <v>4.0000000000000001E-3</v>
      </c>
      <c r="S217" s="4">
        <v>5.0000000000000001E-3</v>
      </c>
      <c r="T217" s="9">
        <v>43178</v>
      </c>
      <c r="U217" s="10" t="s">
        <v>4</v>
      </c>
      <c r="V217" s="4">
        <v>5.0000000000000001E-3</v>
      </c>
      <c r="W217" s="11">
        <f>V217/C217</f>
        <v>2.1729682746631897E-3</v>
      </c>
      <c r="X217" s="2">
        <v>3</v>
      </c>
    </row>
    <row r="218" spans="1:24" x14ac:dyDescent="0.2">
      <c r="A218" s="1" t="s">
        <v>5</v>
      </c>
      <c r="B218" s="2">
        <v>3</v>
      </c>
      <c r="C218" s="3">
        <v>2.3010000000000002</v>
      </c>
      <c r="D218" s="4">
        <v>6.9800000000000001E-2</v>
      </c>
      <c r="E218" s="4">
        <v>8.8999999999999996E-2</v>
      </c>
      <c r="F218" s="2">
        <v>3910</v>
      </c>
      <c r="G218" s="2">
        <f>F218*E218</f>
        <v>347.99</v>
      </c>
      <c r="H218" s="5">
        <v>0.47</v>
      </c>
      <c r="I218" s="2">
        <v>1600</v>
      </c>
      <c r="J218" s="6">
        <v>7</v>
      </c>
      <c r="K218" s="7">
        <f>H218/F218</f>
        <v>1.2020460358056265E-4</v>
      </c>
      <c r="L218" s="8">
        <f>E218-D218</f>
        <v>1.9199999999999995E-2</v>
      </c>
      <c r="M218" s="7">
        <f>(PI()*E218*F218)/12</f>
        <v>91.103568960226013</v>
      </c>
      <c r="N218" s="7">
        <f>L218*K218</f>
        <v>2.3079283887468023E-6</v>
      </c>
      <c r="O218" s="4">
        <v>5.0000000000000001E-4</v>
      </c>
      <c r="P218" s="4">
        <v>2.5000000000000001E-3</v>
      </c>
      <c r="Q218" s="4">
        <v>1E-3</v>
      </c>
      <c r="R218" s="4">
        <v>1E-3</v>
      </c>
      <c r="S218" s="4">
        <v>2.5000000000000001E-3</v>
      </c>
      <c r="T218" s="9">
        <v>43187</v>
      </c>
      <c r="U218" s="10" t="s">
        <v>4</v>
      </c>
      <c r="V218" s="4">
        <v>5.0000000000000001E-3</v>
      </c>
      <c r="W218" s="11">
        <f>V218/C218</f>
        <v>2.1729682746631897E-3</v>
      </c>
      <c r="X218" s="2">
        <v>3</v>
      </c>
    </row>
    <row r="219" spans="1:24" x14ac:dyDescent="0.2">
      <c r="A219" s="1" t="s">
        <v>5</v>
      </c>
      <c r="B219" s="2">
        <v>3</v>
      </c>
      <c r="C219" s="3">
        <v>2.3010000000000002</v>
      </c>
      <c r="D219" s="4">
        <v>6.9800000000000001E-2</v>
      </c>
      <c r="E219" s="4">
        <v>8.8999999999999996E-2</v>
      </c>
      <c r="F219" s="2">
        <v>3910</v>
      </c>
      <c r="G219" s="2">
        <f>F219*E219</f>
        <v>347.99</v>
      </c>
      <c r="H219" s="5">
        <v>0.47</v>
      </c>
      <c r="I219" s="2">
        <v>1600</v>
      </c>
      <c r="J219" s="6">
        <v>7</v>
      </c>
      <c r="K219" s="7">
        <f>H219/F219</f>
        <v>1.2020460358056265E-4</v>
      </c>
      <c r="L219" s="8">
        <f>E219-D219</f>
        <v>1.9199999999999995E-2</v>
      </c>
      <c r="M219" s="7">
        <f>(PI()*E219*F219)/12</f>
        <v>91.103568960226013</v>
      </c>
      <c r="N219" s="7">
        <f>L219*K219</f>
        <v>2.3079283887468023E-6</v>
      </c>
      <c r="O219" s="4">
        <v>1E-3</v>
      </c>
      <c r="P219" s="4">
        <v>3.0000000000000001E-3</v>
      </c>
      <c r="Q219" s="4">
        <v>1.5E-3</v>
      </c>
      <c r="R219" s="4">
        <v>1.5E-3</v>
      </c>
      <c r="S219" s="4">
        <v>3.5000000000000001E-3</v>
      </c>
      <c r="T219" s="9">
        <v>43222</v>
      </c>
      <c r="U219" s="10" t="s">
        <v>4</v>
      </c>
      <c r="V219" s="4">
        <v>5.0000000000000001E-3</v>
      </c>
      <c r="W219" s="11">
        <f>V219/C219</f>
        <v>2.1729682746631897E-3</v>
      </c>
      <c r="X219" s="2">
        <v>3</v>
      </c>
    </row>
    <row r="220" spans="1:24" x14ac:dyDescent="0.2">
      <c r="A220" s="1" t="s">
        <v>5</v>
      </c>
      <c r="B220" s="2">
        <v>3</v>
      </c>
      <c r="C220" s="3">
        <v>2.3010000000000002</v>
      </c>
      <c r="D220" s="4">
        <v>6.9800000000000001E-2</v>
      </c>
      <c r="E220" s="4">
        <v>8.8999999999999996E-2</v>
      </c>
      <c r="F220" s="2">
        <v>3910</v>
      </c>
      <c r="G220" s="2">
        <f>F220*E220</f>
        <v>347.99</v>
      </c>
      <c r="H220" s="5">
        <v>0.47</v>
      </c>
      <c r="I220" s="2">
        <v>1600</v>
      </c>
      <c r="J220" s="6">
        <v>11</v>
      </c>
      <c r="K220" s="7">
        <f>H220/F220</f>
        <v>1.2020460358056265E-4</v>
      </c>
      <c r="L220" s="8">
        <f>E220-D220</f>
        <v>1.9199999999999995E-2</v>
      </c>
      <c r="M220" s="7">
        <f>(PI()*E220*F220)/12</f>
        <v>91.103568960226013</v>
      </c>
      <c r="N220" s="7">
        <f>L220*K220</f>
        <v>2.3079283887468023E-6</v>
      </c>
      <c r="O220" s="4">
        <v>5.0000000000000001E-4</v>
      </c>
      <c r="P220" s="4">
        <v>2.5000000000000001E-3</v>
      </c>
      <c r="Q220" s="4">
        <v>1E-3</v>
      </c>
      <c r="R220" s="4">
        <v>5.0000000000000001E-4</v>
      </c>
      <c r="S220" s="4">
        <v>2.5000000000000001E-3</v>
      </c>
      <c r="T220" s="9">
        <v>43245</v>
      </c>
      <c r="U220" s="10" t="s">
        <v>4</v>
      </c>
      <c r="V220" s="4">
        <v>5.4999999999999997E-3</v>
      </c>
      <c r="W220" s="11">
        <f>V220/C220</f>
        <v>2.3902651021295088E-3</v>
      </c>
      <c r="X220" s="2">
        <v>3</v>
      </c>
    </row>
    <row r="221" spans="1:24" x14ac:dyDescent="0.2">
      <c r="A221" s="1" t="s">
        <v>5</v>
      </c>
      <c r="B221" s="2">
        <v>3</v>
      </c>
      <c r="C221" s="3">
        <v>2.3010000000000002</v>
      </c>
      <c r="D221" s="4">
        <v>6.9800000000000001E-2</v>
      </c>
      <c r="E221" s="4">
        <v>8.8999999999999996E-2</v>
      </c>
      <c r="F221" s="2">
        <v>3910</v>
      </c>
      <c r="G221" s="2">
        <f>F221*E221</f>
        <v>347.99</v>
      </c>
      <c r="H221" s="5">
        <v>0.47</v>
      </c>
      <c r="I221" s="2">
        <v>1600</v>
      </c>
      <c r="J221" s="6">
        <v>1</v>
      </c>
      <c r="K221" s="7">
        <f>H221/F221</f>
        <v>1.2020460358056265E-4</v>
      </c>
      <c r="L221" s="8">
        <f>E221-D221</f>
        <v>1.9199999999999995E-2</v>
      </c>
      <c r="M221" s="7">
        <f>(PI()*E221*F221)/12</f>
        <v>91.103568960226013</v>
      </c>
      <c r="N221" s="7">
        <f>L221*K221</f>
        <v>2.3079283887468023E-6</v>
      </c>
      <c r="O221" s="4">
        <v>5.0000000000000001E-4</v>
      </c>
      <c r="P221" s="4">
        <v>2E-3</v>
      </c>
      <c r="Q221" s="4">
        <v>5.0000000000000001E-4</v>
      </c>
      <c r="R221" s="4">
        <v>5.0000000000000001E-4</v>
      </c>
      <c r="S221" s="4">
        <v>4.0000000000000001E-3</v>
      </c>
      <c r="T221" s="9">
        <v>43266</v>
      </c>
      <c r="U221" s="10" t="s">
        <v>4</v>
      </c>
      <c r="V221" s="4">
        <v>5.4999999999999997E-3</v>
      </c>
      <c r="W221" s="11">
        <f>V221/C221</f>
        <v>2.3902651021295088E-3</v>
      </c>
      <c r="X221" s="2">
        <v>3</v>
      </c>
    </row>
    <row r="222" spans="1:24" x14ac:dyDescent="0.2">
      <c r="A222" s="1" t="s">
        <v>5</v>
      </c>
      <c r="B222" s="2">
        <v>3</v>
      </c>
      <c r="C222" s="3">
        <v>2.3010000000000002</v>
      </c>
      <c r="D222" s="4">
        <v>6.9800000000000001E-2</v>
      </c>
      <c r="E222" s="4">
        <v>8.8999999999999996E-2</v>
      </c>
      <c r="F222" s="2">
        <v>3910</v>
      </c>
      <c r="G222" s="2">
        <f>F222*E222</f>
        <v>347.99</v>
      </c>
      <c r="H222" s="5">
        <v>0.47</v>
      </c>
      <c r="I222" s="2">
        <v>1600</v>
      </c>
      <c r="J222" s="6">
        <v>11</v>
      </c>
      <c r="K222" s="7">
        <f>H222/F222</f>
        <v>1.2020460358056265E-4</v>
      </c>
      <c r="L222" s="8">
        <f>E222-D222</f>
        <v>1.9199999999999995E-2</v>
      </c>
      <c r="M222" s="7">
        <f>(PI()*E222*F222)/12</f>
        <v>91.103568960226013</v>
      </c>
      <c r="N222" s="7">
        <f>L222*K222</f>
        <v>2.3079283887468023E-6</v>
      </c>
      <c r="O222" s="4">
        <v>5.0000000000000001E-4</v>
      </c>
      <c r="P222" s="4">
        <v>2E-3</v>
      </c>
      <c r="Q222" s="4">
        <v>1.5E-3</v>
      </c>
      <c r="R222" s="4">
        <v>5.0000000000000001E-4</v>
      </c>
      <c r="S222" s="4">
        <v>4.4999999999999997E-3</v>
      </c>
      <c r="T222" s="9">
        <v>43279</v>
      </c>
      <c r="U222" s="10" t="s">
        <v>4</v>
      </c>
      <c r="V222" s="4">
        <v>5.4999999999999997E-3</v>
      </c>
      <c r="W222" s="11">
        <f>V222/C222</f>
        <v>2.3902651021295088E-3</v>
      </c>
      <c r="X222" s="2">
        <v>3</v>
      </c>
    </row>
    <row r="223" spans="1:24" x14ac:dyDescent="0.2">
      <c r="A223" s="1" t="s">
        <v>5</v>
      </c>
      <c r="B223" s="2">
        <v>3</v>
      </c>
      <c r="C223" s="3">
        <v>2.3010000000000002</v>
      </c>
      <c r="D223" s="4">
        <v>6.9800000000000001E-2</v>
      </c>
      <c r="E223" s="4">
        <v>8.8999999999999996E-2</v>
      </c>
      <c r="F223" s="2">
        <v>5000</v>
      </c>
      <c r="G223" s="2">
        <f>F223*E223</f>
        <v>445</v>
      </c>
      <c r="H223" s="5">
        <v>0.8</v>
      </c>
      <c r="I223" s="2">
        <v>1500</v>
      </c>
      <c r="J223" s="6">
        <v>1</v>
      </c>
      <c r="K223" s="7">
        <f>H223/F223</f>
        <v>1.6000000000000001E-4</v>
      </c>
      <c r="L223" s="8">
        <f>E223-D223</f>
        <v>1.9199999999999995E-2</v>
      </c>
      <c r="M223" s="7">
        <f>(PI()*E223*F223)/12</f>
        <v>116.50072757062149</v>
      </c>
      <c r="N223" s="7">
        <f>L223*K223</f>
        <v>3.0719999999999996E-6</v>
      </c>
      <c r="O223" s="4">
        <v>2E-3</v>
      </c>
      <c r="P223" s="4" t="s">
        <v>1</v>
      </c>
      <c r="Q223" s="4">
        <v>5.0000000000000001E-4</v>
      </c>
      <c r="R223" s="4">
        <v>0</v>
      </c>
      <c r="S223" s="4" t="s">
        <v>1</v>
      </c>
      <c r="T223" s="9">
        <v>42403</v>
      </c>
      <c r="U223" s="10" t="s">
        <v>2</v>
      </c>
      <c r="V223" s="4">
        <v>6.0000000000000001E-3</v>
      </c>
      <c r="W223" s="11">
        <f>V223/C223</f>
        <v>2.6075619295958278E-3</v>
      </c>
      <c r="X223" s="2">
        <v>3</v>
      </c>
    </row>
    <row r="224" spans="1:24" x14ac:dyDescent="0.2">
      <c r="A224" s="1" t="s">
        <v>5</v>
      </c>
      <c r="B224" s="2">
        <v>3</v>
      </c>
      <c r="C224" s="3">
        <v>2.3010000000000002</v>
      </c>
      <c r="D224" s="4">
        <v>6.9800000000000001E-2</v>
      </c>
      <c r="E224" s="4">
        <v>8.8999999999999996E-2</v>
      </c>
      <c r="F224" s="2">
        <v>7500</v>
      </c>
      <c r="G224" s="2">
        <f>F224*E224</f>
        <v>667.5</v>
      </c>
      <c r="H224" s="5">
        <v>4.5</v>
      </c>
      <c r="I224" s="2">
        <v>1600</v>
      </c>
      <c r="J224" s="6">
        <v>25</v>
      </c>
      <c r="K224" s="7">
        <f>H224/F224</f>
        <v>5.9999999999999995E-4</v>
      </c>
      <c r="L224" s="8">
        <f>E224-D224</f>
        <v>1.9199999999999995E-2</v>
      </c>
      <c r="M224" s="7">
        <f>(PI()*E224*F224)/12</f>
        <v>174.75109135593223</v>
      </c>
      <c r="N224" s="7">
        <f>L224*K224</f>
        <v>1.1519999999999996E-5</v>
      </c>
      <c r="O224" s="4">
        <v>1E-3</v>
      </c>
      <c r="P224" s="4" t="s">
        <v>1</v>
      </c>
      <c r="Q224" s="4">
        <v>1E-3</v>
      </c>
      <c r="R224" s="4">
        <v>1E-3</v>
      </c>
      <c r="S224" s="4" t="s">
        <v>1</v>
      </c>
      <c r="T224" s="9">
        <v>42913</v>
      </c>
      <c r="U224" s="10" t="s">
        <v>2</v>
      </c>
      <c r="V224" s="4">
        <v>6.0000000000000001E-3</v>
      </c>
      <c r="W224" s="11">
        <f>V224/C224</f>
        <v>2.6075619295958278E-3</v>
      </c>
      <c r="X224" s="2">
        <v>3</v>
      </c>
    </row>
    <row r="225" spans="1:24" x14ac:dyDescent="0.2">
      <c r="A225" s="1" t="s">
        <v>5</v>
      </c>
      <c r="B225" s="2">
        <v>3</v>
      </c>
      <c r="C225" s="3">
        <v>2.3010000000000002</v>
      </c>
      <c r="D225" s="4">
        <v>6.9800000000000001E-2</v>
      </c>
      <c r="E225" s="4">
        <v>8.8999999999999996E-2</v>
      </c>
      <c r="F225" s="2">
        <v>7511</v>
      </c>
      <c r="G225" s="2">
        <f>F225*E225</f>
        <v>668.47899999999993</v>
      </c>
      <c r="H225" s="5">
        <v>4.5</v>
      </c>
      <c r="I225" s="2">
        <v>1600</v>
      </c>
      <c r="J225" s="6">
        <v>36</v>
      </c>
      <c r="K225" s="7">
        <f>H225/F225</f>
        <v>5.9912128877646117E-4</v>
      </c>
      <c r="L225" s="8">
        <f>E225-D225</f>
        <v>1.9199999999999995E-2</v>
      </c>
      <c r="M225" s="7">
        <f>(PI()*E225*F225)/12</f>
        <v>175.00739295658761</v>
      </c>
      <c r="N225" s="7">
        <f>L225*K225</f>
        <v>1.1503128744508052E-5</v>
      </c>
      <c r="O225" s="4">
        <v>1E-3</v>
      </c>
      <c r="P225" s="4">
        <v>4.4999999999999997E-3</v>
      </c>
      <c r="Q225" s="4">
        <v>2E-3</v>
      </c>
      <c r="R225" s="4">
        <v>1E-3</v>
      </c>
      <c r="S225" s="4" t="s">
        <v>1</v>
      </c>
      <c r="T225" s="9">
        <v>43117</v>
      </c>
      <c r="U225" s="10" t="s">
        <v>4</v>
      </c>
      <c r="V225" s="4">
        <v>6.0000000000000001E-3</v>
      </c>
      <c r="W225" s="11">
        <f>V225/C225</f>
        <v>2.6075619295958278E-3</v>
      </c>
      <c r="X225" s="2">
        <v>3</v>
      </c>
    </row>
    <row r="226" spans="1:24" x14ac:dyDescent="0.2">
      <c r="A226" s="1" t="s">
        <v>5</v>
      </c>
      <c r="B226" s="2">
        <v>3</v>
      </c>
      <c r="C226" s="3">
        <v>2.3010000000000002</v>
      </c>
      <c r="D226" s="4">
        <v>6.9800000000000001E-2</v>
      </c>
      <c r="E226" s="4">
        <v>8.8999999999999996E-2</v>
      </c>
      <c r="F226" s="2">
        <v>3910</v>
      </c>
      <c r="G226" s="2">
        <f>F226*E226</f>
        <v>347.99</v>
      </c>
      <c r="H226" s="5">
        <v>0.47</v>
      </c>
      <c r="I226" s="2">
        <v>1600</v>
      </c>
      <c r="J226" s="6">
        <v>1</v>
      </c>
      <c r="K226" s="7">
        <f>H226/F226</f>
        <v>1.2020460358056265E-4</v>
      </c>
      <c r="L226" s="8">
        <f>E226-D226</f>
        <v>1.9199999999999995E-2</v>
      </c>
      <c r="M226" s="7">
        <f>(PI()*E226*F226)/12</f>
        <v>91.103568960226013</v>
      </c>
      <c r="N226" s="7">
        <f>L226*K226</f>
        <v>2.3079283887468023E-6</v>
      </c>
      <c r="O226" s="4">
        <v>1E-3</v>
      </c>
      <c r="P226" s="4">
        <v>5.0000000000000001E-3</v>
      </c>
      <c r="Q226" s="4">
        <v>1E-3</v>
      </c>
      <c r="R226" s="4">
        <v>1E-3</v>
      </c>
      <c r="S226" s="4">
        <v>8.0000000000000002E-3</v>
      </c>
      <c r="T226" s="9">
        <v>43229</v>
      </c>
      <c r="U226" s="10" t="s">
        <v>4</v>
      </c>
      <c r="V226" s="4">
        <v>6.0000000000000001E-3</v>
      </c>
      <c r="W226" s="11">
        <f>V226/C226</f>
        <v>2.6075619295958278E-3</v>
      </c>
      <c r="X226" s="2">
        <v>3</v>
      </c>
    </row>
    <row r="227" spans="1:24" x14ac:dyDescent="0.2">
      <c r="A227" s="1" t="s">
        <v>5</v>
      </c>
      <c r="B227" s="2">
        <v>3</v>
      </c>
      <c r="C227" s="3">
        <v>2.3010000000000002</v>
      </c>
      <c r="D227" s="4">
        <v>6.9800000000000001E-2</v>
      </c>
      <c r="E227" s="4">
        <v>8.8999999999999996E-2</v>
      </c>
      <c r="F227" s="2">
        <v>7511</v>
      </c>
      <c r="G227" s="2">
        <f>F227*E227</f>
        <v>668.47899999999993</v>
      </c>
      <c r="H227" s="5">
        <v>4</v>
      </c>
      <c r="I227" s="2">
        <v>1600</v>
      </c>
      <c r="J227" s="6">
        <v>27</v>
      </c>
      <c r="K227" s="7">
        <f>H227/F227</f>
        <v>5.3255225669018771E-4</v>
      </c>
      <c r="L227" s="8">
        <f>E227-D227</f>
        <v>1.9199999999999995E-2</v>
      </c>
      <c r="M227" s="7">
        <f>(PI()*E227*F227)/12</f>
        <v>175.00739295658761</v>
      </c>
      <c r="N227" s="7">
        <f>L227*K227</f>
        <v>1.02250033284516E-5</v>
      </c>
      <c r="O227" s="4">
        <v>1E-3</v>
      </c>
      <c r="P227" s="4">
        <v>7.0000000000000001E-3</v>
      </c>
      <c r="Q227" s="4">
        <v>2.5000000000000001E-3</v>
      </c>
      <c r="R227" s="4">
        <v>5.0000000000000001E-4</v>
      </c>
      <c r="S227" s="4" t="s">
        <v>1</v>
      </c>
      <c r="T227" s="9">
        <v>43110</v>
      </c>
      <c r="U227" s="10" t="s">
        <v>4</v>
      </c>
      <c r="V227" s="4">
        <v>6.4999999999999997E-3</v>
      </c>
      <c r="W227" s="11">
        <f>V227/C227</f>
        <v>2.8248587570621464E-3</v>
      </c>
      <c r="X227" s="2">
        <v>3</v>
      </c>
    </row>
    <row r="228" spans="1:24" x14ac:dyDescent="0.2">
      <c r="A228" s="1" t="s">
        <v>5</v>
      </c>
      <c r="B228" s="2">
        <v>3</v>
      </c>
      <c r="C228" s="3">
        <v>2.3010000000000002</v>
      </c>
      <c r="D228" s="4">
        <v>6.9800000000000001E-2</v>
      </c>
      <c r="E228" s="4">
        <v>8.8999999999999996E-2</v>
      </c>
      <c r="F228" s="2">
        <v>5000</v>
      </c>
      <c r="G228" s="2">
        <f>F228*E228</f>
        <v>445</v>
      </c>
      <c r="H228" s="5">
        <v>1.2</v>
      </c>
      <c r="I228" s="2">
        <v>1500</v>
      </c>
      <c r="J228" s="6">
        <v>6</v>
      </c>
      <c r="K228" s="7">
        <f>H228/F228</f>
        <v>2.3999999999999998E-4</v>
      </c>
      <c r="L228" s="8">
        <f>E228-D228</f>
        <v>1.9199999999999995E-2</v>
      </c>
      <c r="M228" s="7">
        <f>(PI()*E228*F228)/12</f>
        <v>116.50072757062149</v>
      </c>
      <c r="N228" s="7">
        <f>L228*K228</f>
        <v>4.6079999999999981E-6</v>
      </c>
      <c r="O228" s="4">
        <v>5.0000000000000001E-4</v>
      </c>
      <c r="P228" s="4" t="s">
        <v>1</v>
      </c>
      <c r="Q228" s="4">
        <v>1E-3</v>
      </c>
      <c r="R228" s="4">
        <v>1E-3</v>
      </c>
      <c r="S228" s="4" t="s">
        <v>1</v>
      </c>
      <c r="T228" s="9">
        <v>42479</v>
      </c>
      <c r="U228" s="10" t="s">
        <v>2</v>
      </c>
      <c r="V228" s="4">
        <v>7.0000000000000001E-3</v>
      </c>
      <c r="W228" s="11">
        <f>V228/C228</f>
        <v>3.0421555845284659E-3</v>
      </c>
      <c r="X228" s="2">
        <v>3</v>
      </c>
    </row>
    <row r="229" spans="1:24" x14ac:dyDescent="0.2">
      <c r="A229" s="1" t="s">
        <v>5</v>
      </c>
      <c r="B229" s="2">
        <v>3</v>
      </c>
      <c r="C229" s="3">
        <v>2.3010000000000002</v>
      </c>
      <c r="D229" s="4">
        <v>6.9800000000000001E-2</v>
      </c>
      <c r="E229" s="4">
        <v>8.8999999999999996E-2</v>
      </c>
      <c r="F229" s="2">
        <v>5500</v>
      </c>
      <c r="G229" s="2">
        <f>F229*E229</f>
        <v>489.5</v>
      </c>
      <c r="H229" s="5">
        <v>0.86</v>
      </c>
      <c r="I229" s="2">
        <v>1600</v>
      </c>
      <c r="J229" s="6">
        <v>16</v>
      </c>
      <c r="K229" s="7">
        <f>H229/F229</f>
        <v>1.5636363636363637E-4</v>
      </c>
      <c r="L229" s="8">
        <f>E229-D229</f>
        <v>1.9199999999999995E-2</v>
      </c>
      <c r="M229" s="7">
        <f>(PI()*E229*F229)/12</f>
        <v>128.15080032768364</v>
      </c>
      <c r="N229" s="7">
        <f>L229*K229</f>
        <v>3.0021818181818175E-6</v>
      </c>
      <c r="O229" s="4">
        <v>2.5000000000000001E-3</v>
      </c>
      <c r="P229" s="4">
        <v>3.0000000000000001E-3</v>
      </c>
      <c r="Q229" s="4">
        <v>1E-3</v>
      </c>
      <c r="R229" s="4">
        <v>3.0000000000000001E-3</v>
      </c>
      <c r="S229" s="4">
        <v>4.4999999999999997E-3</v>
      </c>
      <c r="T229" s="9">
        <v>43180</v>
      </c>
      <c r="U229" s="10" t="s">
        <v>4</v>
      </c>
      <c r="V229" s="4">
        <v>7.0000000000000001E-3</v>
      </c>
      <c r="W229" s="11">
        <f>V229/C229</f>
        <v>3.0421555845284659E-3</v>
      </c>
      <c r="X229" s="2">
        <v>3</v>
      </c>
    </row>
    <row r="230" spans="1:24" x14ac:dyDescent="0.2">
      <c r="A230" s="1" t="s">
        <v>5</v>
      </c>
      <c r="B230" s="2">
        <v>3</v>
      </c>
      <c r="C230" s="3">
        <v>2.3010000000000002</v>
      </c>
      <c r="D230" s="4">
        <v>6.9800000000000001E-2</v>
      </c>
      <c r="E230" s="4">
        <v>8.8999999999999996E-2</v>
      </c>
      <c r="F230" s="2">
        <v>5000</v>
      </c>
      <c r="G230" s="2">
        <f>F230*E230</f>
        <v>445</v>
      </c>
      <c r="H230" s="5">
        <v>1.2</v>
      </c>
      <c r="I230" s="2">
        <v>1500</v>
      </c>
      <c r="J230" s="6">
        <v>8</v>
      </c>
      <c r="K230" s="7">
        <f>H230/F230</f>
        <v>2.3999999999999998E-4</v>
      </c>
      <c r="L230" s="8">
        <f>E230-D230</f>
        <v>1.9199999999999995E-2</v>
      </c>
      <c r="M230" s="7">
        <f>(PI()*E230*F230)/12</f>
        <v>116.50072757062149</v>
      </c>
      <c r="N230" s="7">
        <f>L230*K230</f>
        <v>4.6079999999999981E-6</v>
      </c>
      <c r="O230" s="4">
        <v>2.5000000000000001E-3</v>
      </c>
      <c r="P230" s="4" t="s">
        <v>1</v>
      </c>
      <c r="Q230" s="4">
        <v>1.5E-3</v>
      </c>
      <c r="R230" s="4">
        <v>1E-3</v>
      </c>
      <c r="S230" s="4" t="s">
        <v>1</v>
      </c>
      <c r="T230" s="9">
        <v>42479</v>
      </c>
      <c r="U230" s="10" t="s">
        <v>2</v>
      </c>
      <c r="V230" s="4">
        <v>7.4999999999999997E-3</v>
      </c>
      <c r="W230" s="11">
        <f>V230/C230</f>
        <v>3.2594524119947846E-3</v>
      </c>
      <c r="X230" s="2">
        <v>3</v>
      </c>
    </row>
    <row r="231" spans="1:24" x14ac:dyDescent="0.2">
      <c r="A231" s="1" t="s">
        <v>5</v>
      </c>
      <c r="B231" s="2">
        <v>3</v>
      </c>
      <c r="C231" s="3">
        <v>2.3010000000000002</v>
      </c>
      <c r="D231" s="4">
        <v>6.9800000000000001E-2</v>
      </c>
      <c r="E231" s="4">
        <v>8.8999999999999996E-2</v>
      </c>
      <c r="F231" s="2">
        <v>7511</v>
      </c>
      <c r="G231" s="2">
        <f>F231*E231</f>
        <v>668.47899999999993</v>
      </c>
      <c r="H231" s="5">
        <v>4</v>
      </c>
      <c r="I231" s="2">
        <v>1600</v>
      </c>
      <c r="J231" s="6">
        <v>32</v>
      </c>
      <c r="K231" s="7">
        <f>H231/F231</f>
        <v>5.3255225669018771E-4</v>
      </c>
      <c r="L231" s="8">
        <f>E231-D231</f>
        <v>1.9199999999999995E-2</v>
      </c>
      <c r="M231" s="7">
        <f>(PI()*E231*F231)/12</f>
        <v>175.00739295658761</v>
      </c>
      <c r="N231" s="7">
        <f>L231*K231</f>
        <v>1.02250033284516E-5</v>
      </c>
      <c r="O231" s="4">
        <v>5.0000000000000001E-4</v>
      </c>
      <c r="P231" s="4">
        <v>3.5000000000000001E-3</v>
      </c>
      <c r="Q231" s="4">
        <v>1E-3</v>
      </c>
      <c r="R231" s="4">
        <v>5.0000000000000001E-4</v>
      </c>
      <c r="S231" s="4" t="s">
        <v>1</v>
      </c>
      <c r="T231" s="9">
        <v>43116</v>
      </c>
      <c r="U231" s="10" t="s">
        <v>4</v>
      </c>
      <c r="V231" s="4">
        <v>7.4999999999999997E-3</v>
      </c>
      <c r="W231" s="11">
        <f>V231/C231</f>
        <v>3.2594524119947846E-3</v>
      </c>
      <c r="X231" s="2">
        <v>3</v>
      </c>
    </row>
    <row r="232" spans="1:24" x14ac:dyDescent="0.2">
      <c r="A232" s="1" t="s">
        <v>5</v>
      </c>
      <c r="B232" s="2">
        <v>3</v>
      </c>
      <c r="C232" s="3">
        <v>2.3010000000000002</v>
      </c>
      <c r="D232" s="4">
        <v>6.9800000000000001E-2</v>
      </c>
      <c r="E232" s="4">
        <v>8.8999999999999996E-2</v>
      </c>
      <c r="F232" s="2">
        <v>3910</v>
      </c>
      <c r="G232" s="2">
        <f>F232*E232</f>
        <v>347.99</v>
      </c>
      <c r="H232" s="5">
        <v>0.47</v>
      </c>
      <c r="I232" s="2">
        <v>1600</v>
      </c>
      <c r="J232" s="6">
        <v>7</v>
      </c>
      <c r="K232" s="7">
        <f>H232/F232</f>
        <v>1.2020460358056265E-4</v>
      </c>
      <c r="L232" s="8">
        <f>E232-D232</f>
        <v>1.9199999999999995E-2</v>
      </c>
      <c r="M232" s="7">
        <f>(PI()*E232*F232)/12</f>
        <v>91.103568960226013</v>
      </c>
      <c r="N232" s="7">
        <f>L232*K232</f>
        <v>2.3079283887468023E-6</v>
      </c>
      <c r="O232" s="4">
        <v>1E-3</v>
      </c>
      <c r="P232" s="4">
        <v>1.5E-3</v>
      </c>
      <c r="Q232" s="4">
        <v>1.5E-3</v>
      </c>
      <c r="R232" s="4">
        <v>1E-3</v>
      </c>
      <c r="S232" s="4">
        <v>4.4999999999999997E-3</v>
      </c>
      <c r="T232" s="9">
        <v>43276</v>
      </c>
      <c r="U232" s="10" t="s">
        <v>4</v>
      </c>
      <c r="V232" s="4">
        <v>7.4999999999999997E-3</v>
      </c>
      <c r="W232" s="11">
        <f>V232/C232</f>
        <v>3.2594524119947846E-3</v>
      </c>
      <c r="X232" s="2">
        <v>3</v>
      </c>
    </row>
    <row r="233" spans="1:24" x14ac:dyDescent="0.2">
      <c r="A233" s="1" t="s">
        <v>6</v>
      </c>
      <c r="B233" s="2">
        <v>3</v>
      </c>
      <c r="C233" s="3">
        <v>2.8959999999999999</v>
      </c>
      <c r="D233" s="4">
        <v>6.9800000000000001E-2</v>
      </c>
      <c r="E233" s="4">
        <v>8.4000000000000005E-2</v>
      </c>
      <c r="F233" s="2">
        <v>5320</v>
      </c>
      <c r="G233" s="2">
        <f>F233*E233</f>
        <v>446.88000000000005</v>
      </c>
      <c r="H233" s="5">
        <v>0.8</v>
      </c>
      <c r="I233" s="2">
        <v>1600</v>
      </c>
      <c r="J233" s="6">
        <v>8</v>
      </c>
      <c r="K233" s="7">
        <f>H233/F233</f>
        <v>1.5037593984962408E-4</v>
      </c>
      <c r="L233" s="8">
        <f>E233-D233</f>
        <v>1.4200000000000004E-2</v>
      </c>
      <c r="M233" s="7">
        <f>(PI()*E233*F233)/12</f>
        <v>116.99291041968389</v>
      </c>
      <c r="N233" s="7">
        <f>L233*K233</f>
        <v>2.1353383458646624E-6</v>
      </c>
      <c r="O233" s="4">
        <v>1E-3</v>
      </c>
      <c r="P233" s="4" t="s">
        <v>1</v>
      </c>
      <c r="Q233" s="4">
        <v>2E-3</v>
      </c>
      <c r="R233" s="4">
        <v>5.0000000000000001E-4</v>
      </c>
      <c r="S233" s="4" t="s">
        <v>1</v>
      </c>
      <c r="T233" s="9">
        <v>42961</v>
      </c>
      <c r="U233" s="10" t="s">
        <v>2</v>
      </c>
      <c r="V233" s="4">
        <v>2E-3</v>
      </c>
      <c r="W233" s="11">
        <f>V233/C233</f>
        <v>6.9060773480662991E-4</v>
      </c>
      <c r="X233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Jacobs</dc:creator>
  <cp:lastModifiedBy>Ryan Jacobs</cp:lastModifiedBy>
  <dcterms:created xsi:type="dcterms:W3CDTF">2019-03-12T13:49:10Z</dcterms:created>
  <dcterms:modified xsi:type="dcterms:W3CDTF">2019-03-12T13:50:59Z</dcterms:modified>
</cp:coreProperties>
</file>