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elbuz\Desktop\PFC_FP\pfc_2023\docs_and_media\"/>
    </mc:Choice>
  </mc:AlternateContent>
  <xr:revisionPtr revIDLastSave="0" documentId="13_ncr:1_{EAAA043B-7FFC-4587-9FD3-319EA1BF1ACF}" xr6:coauthVersionLast="47" xr6:coauthVersionMax="47" xr10:uidLastSave="{00000000-0000-0000-0000-000000000000}"/>
  <bookViews>
    <workbookView xWindow="38280" yWindow="-120" windowWidth="38640" windowHeight="21840" activeTab="2" xr2:uid="{00000000-000D-0000-FFFF-FFFF00000000}"/>
  </bookViews>
  <sheets>
    <sheet name="Teoria" sheetId="2" r:id="rId1"/>
    <sheet name="PERT" sheetId="3" r:id="rId2"/>
    <sheet name="GANT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0" i="1" l="1"/>
  <c r="T115" i="2"/>
  <c r="R114" i="2"/>
  <c r="R113" i="2"/>
  <c r="R112" i="2"/>
  <c r="R111" i="2"/>
  <c r="R110" i="2"/>
  <c r="R109" i="2"/>
  <c r="R108" i="2"/>
  <c r="R107" i="2"/>
  <c r="R106" i="2"/>
  <c r="R105" i="2"/>
  <c r="R104" i="2"/>
  <c r="R103" i="2"/>
  <c r="R101" i="2"/>
  <c r="R100" i="2"/>
  <c r="R98" i="2"/>
  <c r="R97" i="2"/>
  <c r="R96" i="2"/>
  <c r="R95" i="2"/>
  <c r="R93" i="2"/>
  <c r="R92" i="2"/>
  <c r="R91" i="2"/>
  <c r="R89" i="2"/>
  <c r="R88" i="2"/>
  <c r="R85" i="2"/>
  <c r="R84" i="2"/>
  <c r="R83" i="2"/>
  <c r="R82" i="2"/>
  <c r="R80" i="2"/>
  <c r="R79" i="2"/>
  <c r="R78" i="2"/>
  <c r="R77" i="2"/>
  <c r="R75" i="2"/>
  <c r="R74" i="2"/>
  <c r="R73" i="2"/>
  <c r="R72" i="2"/>
  <c r="R70" i="2"/>
  <c r="R69" i="2"/>
  <c r="R68" i="2"/>
  <c r="R67" i="2"/>
  <c r="R64" i="2"/>
  <c r="R63" i="2"/>
  <c r="R62" i="2"/>
  <c r="Z60" i="3"/>
  <c r="B67" i="2"/>
  <c r="C7" i="3"/>
  <c r="D7" i="3"/>
  <c r="H69" i="1"/>
  <c r="G69" i="1"/>
  <c r="N34" i="3"/>
  <c r="P34" i="3"/>
  <c r="N33" i="3"/>
  <c r="P33" i="3"/>
  <c r="G65" i="1"/>
  <c r="H68" i="1"/>
  <c r="H67" i="1"/>
  <c r="H66" i="1"/>
  <c r="H65" i="1"/>
  <c r="H64" i="1"/>
  <c r="H63" i="1"/>
  <c r="H62" i="1"/>
  <c r="H61" i="1"/>
  <c r="H60" i="1"/>
  <c r="H59" i="1"/>
  <c r="H58" i="1"/>
  <c r="H56" i="1"/>
  <c r="H55" i="1"/>
  <c r="H53" i="1"/>
  <c r="H52" i="1"/>
  <c r="H51" i="1"/>
  <c r="H50" i="1"/>
  <c r="H48" i="1"/>
  <c r="H47" i="1"/>
  <c r="H46" i="1"/>
  <c r="H44" i="1"/>
  <c r="H43" i="1"/>
  <c r="H41" i="1"/>
  <c r="H40" i="1"/>
  <c r="H39" i="1"/>
  <c r="H38" i="1"/>
  <c r="H37" i="1"/>
  <c r="H35" i="1"/>
  <c r="H34" i="1"/>
  <c r="H33" i="1"/>
  <c r="H32" i="1"/>
  <c r="H30" i="1"/>
  <c r="H29" i="1"/>
  <c r="H28" i="1"/>
  <c r="H27" i="1"/>
  <c r="H25" i="1"/>
  <c r="H24" i="1"/>
  <c r="H23" i="1"/>
  <c r="H22" i="1"/>
  <c r="H20" i="1"/>
  <c r="H19" i="1"/>
  <c r="H18" i="1"/>
  <c r="H17" i="1"/>
  <c r="G68" i="1"/>
  <c r="G67" i="1"/>
  <c r="G66" i="1"/>
  <c r="G64" i="1"/>
  <c r="G63" i="1"/>
  <c r="G62" i="1"/>
  <c r="G61" i="1"/>
  <c r="G60" i="1"/>
  <c r="G59" i="1"/>
  <c r="G58" i="1"/>
  <c r="G56" i="1"/>
  <c r="G55" i="1"/>
  <c r="G53" i="1"/>
  <c r="G52" i="1"/>
  <c r="G51" i="1"/>
  <c r="G50" i="1"/>
  <c r="G48" i="1"/>
  <c r="G47" i="1"/>
  <c r="G46" i="1"/>
  <c r="G44" i="1"/>
  <c r="G43" i="1"/>
  <c r="G41" i="1"/>
  <c r="G40" i="1"/>
  <c r="G39" i="1"/>
  <c r="G38" i="1"/>
  <c r="G37" i="1"/>
  <c r="G35" i="1"/>
  <c r="G34" i="1"/>
  <c r="G33" i="1"/>
  <c r="G32" i="1"/>
  <c r="G30" i="1"/>
  <c r="G29" i="1"/>
  <c r="G28" i="1"/>
  <c r="G27" i="1"/>
  <c r="G25" i="1"/>
  <c r="G24" i="1"/>
  <c r="G23" i="1"/>
  <c r="G22" i="1"/>
  <c r="G20" i="1"/>
  <c r="G19" i="1"/>
  <c r="G18" i="1"/>
  <c r="G17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B19" i="1"/>
  <c r="B18" i="1"/>
  <c r="B17" i="1"/>
  <c r="P59" i="3"/>
  <c r="N59" i="3"/>
  <c r="P58" i="3"/>
  <c r="N58" i="3"/>
  <c r="P57" i="3"/>
  <c r="N57" i="3"/>
  <c r="P56" i="3"/>
  <c r="N56" i="3"/>
  <c r="P55" i="3"/>
  <c r="N55" i="3"/>
  <c r="P54" i="3"/>
  <c r="N54" i="3"/>
  <c r="P53" i="3"/>
  <c r="N53" i="3"/>
  <c r="P52" i="3"/>
  <c r="N52" i="3"/>
  <c r="P51" i="3"/>
  <c r="N51" i="3"/>
  <c r="P50" i="3"/>
  <c r="N50" i="3"/>
  <c r="P49" i="3"/>
  <c r="N49" i="3"/>
  <c r="P48" i="3"/>
  <c r="N48" i="3"/>
  <c r="P46" i="3"/>
  <c r="N46" i="3"/>
  <c r="P45" i="3"/>
  <c r="N45" i="3"/>
  <c r="P43" i="3"/>
  <c r="N43" i="3"/>
  <c r="P42" i="3"/>
  <c r="N42" i="3"/>
  <c r="P41" i="3"/>
  <c r="N41" i="3"/>
  <c r="P40" i="3"/>
  <c r="N40" i="3"/>
  <c r="P38" i="3"/>
  <c r="N38" i="3"/>
  <c r="P37" i="3"/>
  <c r="N37" i="3"/>
  <c r="P36" i="3"/>
  <c r="N36" i="3"/>
  <c r="P31" i="3"/>
  <c r="N31" i="3"/>
  <c r="P30" i="3"/>
  <c r="N30" i="3"/>
  <c r="P29" i="3"/>
  <c r="N29" i="3"/>
  <c r="P28" i="3"/>
  <c r="N28" i="3"/>
  <c r="P27" i="3"/>
  <c r="N27" i="3"/>
  <c r="P25" i="3"/>
  <c r="N25" i="3"/>
  <c r="P24" i="3"/>
  <c r="N24" i="3"/>
  <c r="P23" i="3"/>
  <c r="N23" i="3"/>
  <c r="P22" i="3"/>
  <c r="N22" i="3"/>
  <c r="P20" i="3"/>
  <c r="N20" i="3"/>
  <c r="P19" i="3"/>
  <c r="N19" i="3"/>
  <c r="P18" i="3"/>
  <c r="N18" i="3"/>
  <c r="P17" i="3"/>
  <c r="N17" i="3"/>
  <c r="P15" i="3"/>
  <c r="N15" i="3"/>
  <c r="P14" i="3"/>
  <c r="N14" i="3"/>
  <c r="P13" i="3"/>
  <c r="N13" i="3"/>
  <c r="P12" i="3"/>
  <c r="N12" i="3"/>
  <c r="P10" i="3"/>
  <c r="N10" i="3"/>
  <c r="P9" i="3"/>
  <c r="N9" i="3"/>
  <c r="P8" i="3"/>
  <c r="N8" i="3"/>
  <c r="P7" i="3"/>
  <c r="N7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C9" i="3"/>
  <c r="C8" i="3"/>
  <c r="B63" i="2"/>
  <c r="B64" i="2" s="1"/>
  <c r="B68" i="2" s="1"/>
  <c r="B69" i="2" s="1"/>
  <c r="B70" i="2" s="1"/>
  <c r="B72" i="2" s="1"/>
  <c r="AS7" i="1"/>
  <c r="H13" i="1"/>
  <c r="J15" i="1" s="1"/>
  <c r="X29" i="3" l="1"/>
  <c r="R115" i="2"/>
  <c r="X37" i="3"/>
  <c r="X24" i="3"/>
  <c r="X51" i="3"/>
  <c r="X27" i="3"/>
  <c r="X28" i="3"/>
  <c r="X30" i="3"/>
  <c r="X14" i="3"/>
  <c r="X43" i="3"/>
  <c r="X48" i="3"/>
  <c r="X23" i="3"/>
  <c r="X49" i="3"/>
  <c r="X18" i="3"/>
  <c r="X25" i="3"/>
  <c r="X34" i="3"/>
  <c r="B73" i="2"/>
  <c r="B74" i="2" s="1"/>
  <c r="B75" i="2" s="1"/>
  <c r="C20" i="3" s="1"/>
  <c r="C19" i="3"/>
  <c r="B22" i="1"/>
  <c r="B23" i="1"/>
  <c r="C12" i="3"/>
  <c r="B24" i="1"/>
  <c r="C13" i="3"/>
  <c r="B25" i="1"/>
  <c r="C14" i="3"/>
  <c r="C15" i="3"/>
  <c r="B27" i="1"/>
  <c r="B28" i="1"/>
  <c r="B29" i="1"/>
  <c r="C17" i="3"/>
  <c r="C18" i="3"/>
  <c r="B30" i="1"/>
  <c r="X57" i="3"/>
  <c r="X22" i="3"/>
  <c r="X12" i="3"/>
  <c r="X56" i="3"/>
  <c r="X33" i="3"/>
  <c r="X59" i="3"/>
  <c r="X40" i="3"/>
  <c r="X41" i="3"/>
  <c r="X54" i="3"/>
  <c r="X42" i="3"/>
  <c r="X38" i="3"/>
  <c r="X53" i="3"/>
  <c r="X45" i="3"/>
  <c r="X20" i="3"/>
  <c r="X46" i="3"/>
  <c r="X13" i="3"/>
  <c r="X55" i="3"/>
  <c r="X17" i="3"/>
  <c r="X58" i="3"/>
  <c r="X15" i="3"/>
  <c r="X36" i="3"/>
  <c r="X7" i="3"/>
  <c r="X50" i="3"/>
  <c r="X8" i="3"/>
  <c r="X9" i="3"/>
  <c r="X52" i="3"/>
  <c r="X19" i="3"/>
  <c r="J16" i="1"/>
  <c r="J14" i="1"/>
  <c r="K15" i="1"/>
  <c r="X60" i="3" l="1"/>
  <c r="B77" i="2"/>
  <c r="L15" i="1"/>
  <c r="K16" i="1"/>
  <c r="C22" i="3" l="1"/>
  <c r="B32" i="1"/>
  <c r="B78" i="2"/>
  <c r="M15" i="1"/>
  <c r="L16" i="1"/>
  <c r="B79" i="2" l="1"/>
  <c r="C23" i="3"/>
  <c r="B33" i="1"/>
  <c r="N15" i="1"/>
  <c r="M16" i="1"/>
  <c r="B80" i="2" l="1"/>
  <c r="C24" i="3"/>
  <c r="B34" i="1"/>
  <c r="O15" i="1"/>
  <c r="N16" i="1"/>
  <c r="B82" i="2" l="1"/>
  <c r="C25" i="3"/>
  <c r="B35" i="1"/>
  <c r="P15" i="1"/>
  <c r="O16" i="1"/>
  <c r="C27" i="3" l="1"/>
  <c r="B37" i="1"/>
  <c r="B83" i="2"/>
  <c r="Q15" i="1"/>
  <c r="P16" i="1"/>
  <c r="B84" i="2" l="1"/>
  <c r="C28" i="3"/>
  <c r="B38" i="1"/>
  <c r="R15" i="1"/>
  <c r="Q14" i="1"/>
  <c r="Q16" i="1"/>
  <c r="B85" i="2" l="1"/>
  <c r="B88" i="2" s="1"/>
  <c r="C29" i="3"/>
  <c r="B39" i="1"/>
  <c r="S15" i="1"/>
  <c r="R16" i="1"/>
  <c r="C30" i="3" l="1"/>
  <c r="B40" i="1"/>
  <c r="T15" i="1"/>
  <c r="S16" i="1"/>
  <c r="U15" i="1" l="1"/>
  <c r="T16" i="1"/>
  <c r="B89" i="2" l="1"/>
  <c r="C33" i="3"/>
  <c r="B43" i="1"/>
  <c r="V15" i="1"/>
  <c r="U16" i="1"/>
  <c r="B91" i="2" l="1"/>
  <c r="B44" i="1"/>
  <c r="C34" i="3"/>
  <c r="W15" i="1"/>
  <c r="V16" i="1"/>
  <c r="C36" i="3" l="1"/>
  <c r="B92" i="2"/>
  <c r="B46" i="1"/>
  <c r="X15" i="1"/>
  <c r="W16" i="1"/>
  <c r="B47" i="1" l="1"/>
  <c r="C37" i="3"/>
  <c r="B93" i="2"/>
  <c r="Y15" i="1"/>
  <c r="X14" i="1"/>
  <c r="X16" i="1"/>
  <c r="B95" i="2" l="1"/>
  <c r="B48" i="1"/>
  <c r="C38" i="3"/>
  <c r="Z15" i="1"/>
  <c r="Y16" i="1"/>
  <c r="B96" i="2" l="1"/>
  <c r="C40" i="3"/>
  <c r="B50" i="1"/>
  <c r="AA15" i="1"/>
  <c r="Z16" i="1"/>
  <c r="C41" i="3" l="1"/>
  <c r="B97" i="2"/>
  <c r="B51" i="1"/>
  <c r="AB15" i="1"/>
  <c r="AA16" i="1"/>
  <c r="B52" i="1" l="1"/>
  <c r="C42" i="3"/>
  <c r="B98" i="2"/>
  <c r="AC15" i="1"/>
  <c r="AB16" i="1"/>
  <c r="B100" i="2" l="1"/>
  <c r="C43" i="3"/>
  <c r="B53" i="1"/>
  <c r="AD15" i="1"/>
  <c r="AC16" i="1"/>
  <c r="B55" i="1" l="1"/>
  <c r="C45" i="3"/>
  <c r="B101" i="2"/>
  <c r="AE15" i="1"/>
  <c r="AD16" i="1"/>
  <c r="B103" i="2" l="1"/>
  <c r="C46" i="3"/>
  <c r="B56" i="1"/>
  <c r="AF15" i="1"/>
  <c r="AE16" i="1"/>
  <c r="AE14" i="1"/>
  <c r="B104" i="2" l="1"/>
  <c r="B58" i="1"/>
  <c r="C48" i="3"/>
  <c r="AG15" i="1"/>
  <c r="AF16" i="1"/>
  <c r="C49" i="3" l="1"/>
  <c r="B105" i="2"/>
  <c r="B59" i="1"/>
  <c r="AH15" i="1"/>
  <c r="AG16" i="1"/>
  <c r="C50" i="3" l="1"/>
  <c r="B60" i="1"/>
  <c r="B106" i="2"/>
  <c r="AI15" i="1"/>
  <c r="AH16" i="1"/>
  <c r="B107" i="2" l="1"/>
  <c r="C51" i="3"/>
  <c r="B61" i="1"/>
  <c r="AJ15" i="1"/>
  <c r="AI16" i="1"/>
  <c r="C52" i="3" l="1"/>
  <c r="B62" i="1"/>
  <c r="B108" i="2"/>
  <c r="AK15" i="1"/>
  <c r="AJ16" i="1"/>
  <c r="B109" i="2" l="1"/>
  <c r="C53" i="3"/>
  <c r="B63" i="1"/>
  <c r="AL15" i="1"/>
  <c r="AK16" i="1"/>
  <c r="B110" i="2" l="1"/>
  <c r="C54" i="3"/>
  <c r="B64" i="1"/>
  <c r="AM15" i="1"/>
  <c r="AL16" i="1"/>
  <c r="AL14" i="1"/>
  <c r="B65" i="1" l="1"/>
  <c r="B111" i="2"/>
  <c r="C55" i="3"/>
  <c r="AN15" i="1"/>
  <c r="AM16" i="1"/>
  <c r="B112" i="2" l="1"/>
  <c r="B66" i="1"/>
  <c r="C56" i="3"/>
  <c r="AO15" i="1"/>
  <c r="AN16" i="1"/>
  <c r="B113" i="2" l="1"/>
  <c r="C57" i="3"/>
  <c r="B67" i="1"/>
  <c r="AP15" i="1"/>
  <c r="AO16" i="1"/>
  <c r="B114" i="2" l="1"/>
  <c r="B68" i="1"/>
  <c r="C58" i="3"/>
  <c r="AQ15" i="1"/>
  <c r="AP16" i="1"/>
  <c r="C59" i="3" l="1"/>
  <c r="B69" i="1"/>
  <c r="AR15" i="1"/>
  <c r="AQ16" i="1"/>
  <c r="AS15" i="1" l="1"/>
  <c r="AR16" i="1"/>
  <c r="AT15" i="1" l="1"/>
  <c r="AS14" i="1"/>
  <c r="AS16" i="1"/>
  <c r="AU15" i="1" l="1"/>
  <c r="AT16" i="1"/>
  <c r="AV15" i="1" l="1"/>
  <c r="AU16" i="1"/>
  <c r="AW15" i="1" l="1"/>
  <c r="AV16" i="1"/>
  <c r="AX15" i="1" l="1"/>
  <c r="AW16" i="1"/>
  <c r="AY15" i="1" l="1"/>
  <c r="AX16" i="1"/>
  <c r="AZ15" i="1" l="1"/>
  <c r="AY16" i="1"/>
  <c r="BA15" i="1" l="1"/>
  <c r="AZ14" i="1"/>
  <c r="AZ16" i="1"/>
  <c r="BB15" i="1" l="1"/>
  <c r="BA16" i="1"/>
  <c r="BC15" i="1" l="1"/>
  <c r="BB16" i="1"/>
  <c r="BD15" i="1" l="1"/>
  <c r="BC16" i="1"/>
  <c r="BE15" i="1" l="1"/>
  <c r="BD16" i="1"/>
  <c r="BF15" i="1" l="1"/>
  <c r="BF16" i="1" s="1"/>
  <c r="BE16" i="1"/>
</calcChain>
</file>

<file path=xl/sharedStrings.xml><?xml version="1.0" encoding="utf-8"?>
<sst xmlns="http://schemas.openxmlformats.org/spreadsheetml/2006/main" count="385" uniqueCount="215">
  <si>
    <t>TAREA</t>
  </si>
  <si>
    <t>RESPONSABLE</t>
  </si>
  <si>
    <t>PROGRESO</t>
  </si>
  <si>
    <t>INICIO</t>
  </si>
  <si>
    <t>FIN</t>
  </si>
  <si>
    <t>A</t>
  </si>
  <si>
    <t>B</t>
  </si>
  <si>
    <t>C</t>
  </si>
  <si>
    <t>D</t>
  </si>
  <si>
    <t>D.1</t>
  </si>
  <si>
    <t>D.2</t>
  </si>
  <si>
    <t>D.3</t>
  </si>
  <si>
    <t>D.4</t>
  </si>
  <si>
    <t>E</t>
  </si>
  <si>
    <t>E.1</t>
  </si>
  <si>
    <t>E.2</t>
  </si>
  <si>
    <t>E.3</t>
  </si>
  <si>
    <t>E.4</t>
  </si>
  <si>
    <t>ABREVIATURA</t>
  </si>
  <si>
    <t>Brainstorming</t>
  </si>
  <si>
    <t>Planificación</t>
  </si>
  <si>
    <t>Previa</t>
  </si>
  <si>
    <t>Fase de películas</t>
  </si>
  <si>
    <t>Página Base</t>
  </si>
  <si>
    <t>Creación de estilos CSS para web inicial: /Buscador</t>
  </si>
  <si>
    <t>Implementar API para llamarla cuando se realice una búsqueda.</t>
  </si>
  <si>
    <t>Implementar estilos CSS para la lista de resultados de la búsqueda.</t>
  </si>
  <si>
    <t>Página info-item:</t>
  </si>
  <si>
    <t>Creación de estilos CSS para Información-item</t>
  </si>
  <si>
    <t>Adaptar el API para Información-item</t>
  </si>
  <si>
    <t>Adaptar estilos CSS para la lista de resultados.</t>
  </si>
  <si>
    <t>Página Cartelera:</t>
  </si>
  <si>
    <t>Creación de estilos CSS para Cartelera.</t>
  </si>
  <si>
    <t>Adaptar API para llamarla cuando se muestre el listado.</t>
  </si>
  <si>
    <t>Página Próximamente:</t>
  </si>
  <si>
    <t>Creación de estilos CSS para la lista de resultados.</t>
  </si>
  <si>
    <t>Fase Series:</t>
  </si>
  <si>
    <t>Página base:</t>
  </si>
  <si>
    <t>Adaptar API para detectar series.</t>
  </si>
  <si>
    <t>Implementar filtros para separar series de películas.</t>
  </si>
  <si>
    <t>Página info:</t>
  </si>
  <si>
    <t>Adaptar /Crear subsección HTML: información-item para que soporte series.</t>
  </si>
  <si>
    <t>Adaptar el API para información-item.</t>
  </si>
  <si>
    <t>Adaptar los estilos CSS de Información-item</t>
  </si>
  <si>
    <t>Cambio de nombre a novedades</t>
  </si>
  <si>
    <t>Adaptación de estilos CSS</t>
  </si>
  <si>
    <t>Adaptar API para trackear también series.</t>
  </si>
  <si>
    <t>Página próximamente:</t>
  </si>
  <si>
    <t>F</t>
  </si>
  <si>
    <t>Fase final</t>
  </si>
  <si>
    <t>Martín García Ramos</t>
  </si>
  <si>
    <t>INICIO DE PROYECTO:</t>
  </si>
  <si>
    <t>Página Listas:</t>
  </si>
  <si>
    <t>Este diagrama de Gant solo muestra el proceso creativo del proyecto que finalmente se entregó. En realidad, se estuvo trabajando desde el 1 de</t>
  </si>
  <si>
    <t>agosto en el verdadero Proyecto de Fin de Ciclo que se iba a entregar, pero debido a las exigencias de conocimiento en la FCT, donde tuve que</t>
  </si>
  <si>
    <t>pagar de mi propio bolsillo cursos para nivelarme con lo demandado en la empresa, estuve el 100% del tiempo de las FCT haciendo esos cursos</t>
  </si>
  <si>
    <t>sin siquiera poder tener experiencia laboral en la empresa, mucho menos avanzar en el FCT. Motivo por el cual, y tal y como se puede ver en los</t>
  </si>
  <si>
    <t>logs del proyecto, el 16/Octubre/2023, cancelé el proyecto, pese a tener dos meses de trabajo ya acumulados, por que no era viable en el tiempo</t>
  </si>
  <si>
    <t>INICIO ORIGINAL* DE PROYECTO:</t>
  </si>
  <si>
    <t>E.5</t>
  </si>
  <si>
    <t>Creación de componente React con el HTML: Próximamente</t>
  </si>
  <si>
    <t>Creación de componente React con el HTML: Cartelera</t>
  </si>
  <si>
    <t>Creación de componente React con el HTML: Info-item</t>
  </si>
  <si>
    <t>Creación de componente React con el HTML: /Buscador</t>
  </si>
  <si>
    <t>Implementar filtrado por géneros de series</t>
  </si>
  <si>
    <t>F.1</t>
  </si>
  <si>
    <t>Test&amp;Debugging</t>
  </si>
  <si>
    <t>F.2</t>
  </si>
  <si>
    <t>Creación de Readme</t>
  </si>
  <si>
    <t>F.3</t>
  </si>
  <si>
    <t>F.4</t>
  </si>
  <si>
    <t xml:space="preserve">F.5 </t>
  </si>
  <si>
    <t>Creación de Trailer de proyecto</t>
  </si>
  <si>
    <t xml:space="preserve">F.6 </t>
  </si>
  <si>
    <t>Creación de memoria</t>
  </si>
  <si>
    <t>F.7</t>
  </si>
  <si>
    <t>Entrega</t>
  </si>
  <si>
    <t>PROGRESO:</t>
  </si>
  <si>
    <t>que me quedaba abarcar lo que restaba de proyecto. Por eso este Gant no va desde el 25/09/2023 al 03/12/2023. Si no desde el 21/10/2023.</t>
  </si>
  <si>
    <t xml:space="preserve"> =Y(I$10&gt;=$F12;I$10&lt;=$G12)</t>
  </si>
  <si>
    <t>PARCIAL</t>
  </si>
  <si>
    <t>FINAL</t>
  </si>
  <si>
    <t>Fórmulas usadas:</t>
  </si>
  <si>
    <t xml:space="preserve"> =((($G12-$F12+1)*$E12)+$F12-1)</t>
  </si>
  <si>
    <t xml:space="preserve"> =Y(I$10&gt;=$F12;I$10&lt;=?????)</t>
  </si>
  <si>
    <t xml:space="preserve"> =Y(I$10&gt;=$F12;I$10&lt;=((($G12-$F12+1)*$E12)+$F12-1))</t>
  </si>
  <si>
    <t>CONTROL DEL GANT:(Click y arrastra)</t>
  </si>
  <si>
    <t>Nota*</t>
  </si>
  <si>
    <t>del</t>
  </si>
  <si>
    <t xml:space="preserve"> autor:</t>
  </si>
  <si>
    <t>↓↓↓↓↓↓↓↓↓↓↓</t>
  </si>
  <si>
    <t>←</t>
  </si>
  <si>
    <t>Alumno de F.P.S. de Aplicaciones Multiplataforma</t>
  </si>
  <si>
    <t>CPR2023</t>
  </si>
  <si>
    <t xml:space="preserve"> =I$11=HOY()</t>
  </si>
  <si>
    <t>Nº</t>
  </si>
  <si>
    <t>t</t>
  </si>
  <si>
    <t>(Actual):</t>
  </si>
  <si>
    <t>días de desplazamiento</t>
  </si>
  <si>
    <t>En t= 00</t>
  </si>
  <si>
    <t>Día del sistema:</t>
  </si>
  <si>
    <t>Se muestra con:</t>
  </si>
  <si>
    <t>Simbología</t>
  </si>
  <si>
    <t>Evento</t>
  </si>
  <si>
    <t>Actividad</t>
  </si>
  <si>
    <t>Actividad ficticia</t>
  </si>
  <si>
    <t>Es aquel trabajo que debe realizarse en un proyecto</t>
  </si>
  <si>
    <t>Control de proyectos:</t>
  </si>
  <si>
    <t>Evento de Inicio</t>
  </si>
  <si>
    <t>Evento de Finalización</t>
  </si>
  <si>
    <t>Reglas de diagramas CPM PERT</t>
  </si>
  <si>
    <t>REGLA Nº2:</t>
  </si>
  <si>
    <t>Dos actividades diferentes no pueden identificarse por los mismos eventos terminales y de inicio</t>
  </si>
  <si>
    <t>REGLA Nº1:</t>
  </si>
  <si>
    <t xml:space="preserve"> Cada actividad es representada con una sola flecha en la red</t>
  </si>
  <si>
    <t>INCORRECTO</t>
  </si>
  <si>
    <t>CORRECTO</t>
  </si>
  <si>
    <t>Fi</t>
  </si>
  <si>
    <t>Preguntas a responder por el diagrama PERT:</t>
  </si>
  <si>
    <t>¿Qué actividades deben terminarse inmediatamente antes que esta actividad pueda comenzar?</t>
  </si>
  <si>
    <t>¿Qué actividades deben seguir a esta?</t>
  </si>
  <si>
    <t>¿Qué actividades deben efectuarse simultáneamente con esta actividad?</t>
  </si>
  <si>
    <t>Pasos para crear un CPM-PERT</t>
  </si>
  <si>
    <t>Diagrama de Flechas</t>
  </si>
  <si>
    <t>Relaciones de precedencia</t>
  </si>
  <si>
    <t>Relaciones de  dependencia</t>
  </si>
  <si>
    <t>Determina qué actividades deben terminarse para iniciar otras.</t>
  </si>
  <si>
    <t>Representa un punto en el tiempo donde se termina una actividad y se inicia otra</t>
  </si>
  <si>
    <t>Es una actividad que existe dentro del diagrama de red con el propósito de establecer</t>
  </si>
  <si>
    <t>relaciones de precedencia y no asigna ningún tiempo</t>
  </si>
  <si>
    <t>.- Crear tabla de actividades</t>
  </si>
  <si>
    <t>.- Creación diagrama de  red</t>
  </si>
  <si>
    <t>.- Cálculo ocurrencia más temprana €</t>
  </si>
  <si>
    <t>.- Cálculo ocurrencia más tardía (L)</t>
  </si>
  <si>
    <t>.- Cálculo de ruta crítica</t>
  </si>
  <si>
    <t>.- Cálculo de Holguras</t>
  </si>
  <si>
    <t>.- Diagrama de Gant basado en RED CPM-PERT</t>
  </si>
  <si>
    <t>PERT</t>
  </si>
  <si>
    <t>Teoría del diagrama de CPM-PERT</t>
  </si>
  <si>
    <t>GANTT</t>
  </si>
  <si>
    <t>PROYECTO FINAL DE CICLO</t>
  </si>
  <si>
    <t>DATOS A CARGAR ENEL EJERCICIO</t>
  </si>
  <si>
    <t>FECHA INICIO</t>
  </si>
  <si>
    <t>FECHA FIN</t>
  </si>
  <si>
    <t>DURACIÓN TOTAL (En días)</t>
  </si>
  <si>
    <t>—</t>
  </si>
  <si>
    <t>PREDECESOR PARA INICIARSE</t>
  </si>
  <si>
    <t>D.1.b</t>
  </si>
  <si>
    <t>D.1.a</t>
  </si>
  <si>
    <t>D.1.c</t>
  </si>
  <si>
    <t>D.2.a</t>
  </si>
  <si>
    <t>D.2.b</t>
  </si>
  <si>
    <t>D.2.c</t>
  </si>
  <si>
    <t>D.1.d</t>
  </si>
  <si>
    <t>D.2.d</t>
  </si>
  <si>
    <t>D.3.a</t>
  </si>
  <si>
    <t>D.3.b</t>
  </si>
  <si>
    <t>D.3.c</t>
  </si>
  <si>
    <t>D.3.d</t>
  </si>
  <si>
    <t>D.4.a</t>
  </si>
  <si>
    <t>D.4.b</t>
  </si>
  <si>
    <t>D.4.c</t>
  </si>
  <si>
    <t>D.4.d</t>
  </si>
  <si>
    <t>E.1.a</t>
  </si>
  <si>
    <t>E.1.b</t>
  </si>
  <si>
    <t>E.2.a</t>
  </si>
  <si>
    <t>E.2.b</t>
  </si>
  <si>
    <t>E.2.c</t>
  </si>
  <si>
    <t>E.3.a</t>
  </si>
  <si>
    <t>E.3.b</t>
  </si>
  <si>
    <t>E.3.c</t>
  </si>
  <si>
    <t>E.3.d</t>
  </si>
  <si>
    <t>E.4.a</t>
  </si>
  <si>
    <t>E.4.b</t>
  </si>
  <si>
    <t>E.5.a</t>
  </si>
  <si>
    <t>E.5.b</t>
  </si>
  <si>
    <t>E.5.c</t>
  </si>
  <si>
    <t>E.5.d</t>
  </si>
  <si>
    <t>'D.4.a'</t>
  </si>
  <si>
    <t>'D.1.c'</t>
  </si>
  <si>
    <t>'E.1.a'</t>
  </si>
  <si>
    <t>'D.3.a'</t>
  </si>
  <si>
    <t>'D.4.c'</t>
  </si>
  <si>
    <t>'D.2.a'</t>
  </si>
  <si>
    <t>'D.1.a'</t>
  </si>
  <si>
    <t>'D.1.b'</t>
  </si>
  <si>
    <r>
      <rPr>
        <b/>
        <sz val="12"/>
        <color theme="1"/>
        <rFont val="Calibri"/>
        <family val="2"/>
        <scheme val="minor"/>
      </rPr>
      <t>'D.1.d'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0"/>
        <color theme="1"/>
        <rFont val="Calibri"/>
        <family val="2"/>
        <scheme val="minor"/>
      </rPr>
      <t>&amp;</t>
    </r>
    <r>
      <rPr>
        <b/>
        <sz val="11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'D.2.b'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0"/>
        <color theme="1"/>
        <rFont val="Calibri"/>
        <family val="2"/>
        <scheme val="minor"/>
      </rPr>
      <t>&amp;</t>
    </r>
    <r>
      <rPr>
        <b/>
        <sz val="11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'D.2.c'</t>
    </r>
  </si>
  <si>
    <r>
      <rPr>
        <b/>
        <sz val="12"/>
        <color theme="1"/>
        <rFont val="Calibri"/>
        <family val="2"/>
        <scheme val="minor"/>
      </rPr>
      <t>'D.1.c'</t>
    </r>
    <r>
      <rPr>
        <b/>
        <sz val="11"/>
        <color theme="1"/>
        <rFont val="Calibri"/>
        <family val="2"/>
        <scheme val="minor"/>
      </rPr>
      <t xml:space="preserve">  </t>
    </r>
    <r>
      <rPr>
        <sz val="10"/>
        <color theme="1"/>
        <rFont val="Calibri"/>
        <family val="2"/>
        <scheme val="minor"/>
      </rPr>
      <t>&amp;</t>
    </r>
    <r>
      <rPr>
        <b/>
        <sz val="11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'D.2.a'</t>
    </r>
  </si>
  <si>
    <r>
      <t>'D.1.c'</t>
    </r>
    <r>
      <rPr>
        <sz val="10"/>
        <color theme="1"/>
        <rFont val="Calibri"/>
        <family val="2"/>
        <scheme val="minor"/>
      </rPr>
      <t xml:space="preserve"> &amp; </t>
    </r>
    <r>
      <rPr>
        <b/>
        <sz val="12"/>
        <color theme="1"/>
        <rFont val="Calibri"/>
        <family val="2"/>
        <scheme val="minor"/>
      </rPr>
      <t>'D.3.b'</t>
    </r>
  </si>
  <si>
    <r>
      <t>'D.1.c'</t>
    </r>
    <r>
      <rPr>
        <sz val="10"/>
        <color theme="1"/>
        <rFont val="Calibri"/>
        <family val="2"/>
        <scheme val="minor"/>
      </rPr>
      <t xml:space="preserve"> &amp; </t>
    </r>
    <r>
      <rPr>
        <b/>
        <sz val="12"/>
        <color theme="1"/>
        <rFont val="Calibri"/>
        <family val="2"/>
        <scheme val="minor"/>
      </rPr>
      <t>'D.4.b'</t>
    </r>
  </si>
  <si>
    <r>
      <t>'D.2.c'</t>
    </r>
    <r>
      <rPr>
        <sz val="10"/>
        <color theme="1"/>
        <rFont val="Calibri"/>
        <family val="2"/>
        <scheme val="minor"/>
      </rPr>
      <t xml:space="preserve"> &amp; </t>
    </r>
    <r>
      <rPr>
        <b/>
        <sz val="12"/>
        <color theme="1"/>
        <rFont val="Calibri"/>
        <family val="2"/>
        <scheme val="minor"/>
      </rPr>
      <t>'E.2.a'</t>
    </r>
  </si>
  <si>
    <r>
      <t>'D.3.d'</t>
    </r>
    <r>
      <rPr>
        <sz val="10"/>
        <color theme="1"/>
        <rFont val="Calibri"/>
        <family val="2"/>
        <scheme val="minor"/>
      </rPr>
      <t xml:space="preserve"> &amp; </t>
    </r>
    <r>
      <rPr>
        <b/>
        <sz val="12"/>
        <color theme="1"/>
        <rFont val="Calibri"/>
        <family val="2"/>
        <scheme val="minor"/>
      </rPr>
      <t>'E.3.a'</t>
    </r>
  </si>
  <si>
    <r>
      <t>'D.4.d'</t>
    </r>
    <r>
      <rPr>
        <sz val="10"/>
        <color theme="1"/>
        <rFont val="Calibri"/>
        <family val="2"/>
        <scheme val="minor"/>
      </rPr>
      <t xml:space="preserve"> &amp; </t>
    </r>
    <r>
      <rPr>
        <b/>
        <sz val="12"/>
        <color theme="1"/>
        <rFont val="Calibri"/>
        <family val="2"/>
        <scheme val="minor"/>
      </rPr>
      <t>'E.4.a'</t>
    </r>
  </si>
  <si>
    <t>Implementar listas de películas y series</t>
  </si>
  <si>
    <t>Adaptar estilos CSS para el menú y el filtrado por género.</t>
  </si>
  <si>
    <r>
      <t>'E.5.b'</t>
    </r>
    <r>
      <rPr>
        <sz val="10"/>
        <color theme="1"/>
        <rFont val="Calibri"/>
        <family val="2"/>
        <scheme val="minor"/>
      </rPr>
      <t xml:space="preserve"> &amp; </t>
    </r>
    <r>
      <rPr>
        <b/>
        <sz val="12"/>
        <color theme="1"/>
        <rFont val="Calibri"/>
        <family val="2"/>
        <scheme val="minor"/>
      </rPr>
      <t>'E.5.c'</t>
    </r>
  </si>
  <si>
    <t>Creación de Diagrama CPM-Pert</t>
  </si>
  <si>
    <t>Creación de Diagrama Gantt</t>
  </si>
  <si>
    <r>
      <t>'B'</t>
    </r>
    <r>
      <rPr>
        <sz val="10"/>
        <color theme="1"/>
        <rFont val="Calibri"/>
        <family val="2"/>
        <scheme val="minor"/>
      </rPr>
      <t xml:space="preserve"> &amp; </t>
    </r>
    <r>
      <rPr>
        <b/>
        <sz val="12"/>
        <color theme="1"/>
        <rFont val="Calibri"/>
        <family val="2"/>
        <scheme val="minor"/>
      </rPr>
      <t>'F.4'</t>
    </r>
  </si>
  <si>
    <t>F.6</t>
  </si>
  <si>
    <t>'F.6'</t>
  </si>
  <si>
    <t>'F'</t>
  </si>
  <si>
    <t>'F.1'</t>
  </si>
  <si>
    <t>'A'</t>
  </si>
  <si>
    <r>
      <t>E.1.a'</t>
    </r>
    <r>
      <rPr>
        <sz val="10"/>
        <color theme="1"/>
        <rFont val="Calibri"/>
        <family val="2"/>
        <scheme val="minor"/>
      </rPr>
      <t xml:space="preserve"> &amp; </t>
    </r>
    <r>
      <rPr>
        <b/>
        <sz val="12"/>
        <color theme="1"/>
        <rFont val="Calibri"/>
        <family val="2"/>
        <scheme val="minor"/>
      </rPr>
      <t>'E.2.b'</t>
    </r>
  </si>
  <si>
    <t>'E.5.a'</t>
  </si>
  <si>
    <r>
      <t>'D.4.b'</t>
    </r>
    <r>
      <rPr>
        <sz val="10"/>
        <color theme="1"/>
        <rFont val="Calibri"/>
        <family val="2"/>
        <scheme val="minor"/>
      </rPr>
      <t xml:space="preserve"> &amp; </t>
    </r>
    <r>
      <rPr>
        <b/>
        <sz val="12"/>
        <color theme="1"/>
        <rFont val="Calibri"/>
        <family val="2"/>
        <scheme val="minor"/>
      </rPr>
      <t>'D.3.c'</t>
    </r>
  </si>
  <si>
    <t>D.3.d' &amp; 'E.1.b' &amp; 'E.2.c' &amp; 'E.3.d' &amp; 'E.4.b' &amp; 'E.5.d'</t>
  </si>
  <si>
    <t>'D.3.c'</t>
  </si>
  <si>
    <t>'E.3.b'</t>
  </si>
  <si>
    <t>'E.3.c'</t>
  </si>
  <si>
    <r>
      <t>'F.2'</t>
    </r>
    <r>
      <rPr>
        <sz val="10"/>
        <color theme="1"/>
        <rFont val="Calibri"/>
        <family val="2"/>
        <scheme val="minor"/>
      </rPr>
      <t xml:space="preserve"> &amp; </t>
    </r>
    <r>
      <rPr>
        <b/>
        <sz val="12"/>
        <color theme="1"/>
        <rFont val="Calibri"/>
        <family val="2"/>
        <scheme val="minor"/>
      </rPr>
      <t>'F.3'</t>
    </r>
    <r>
      <rPr>
        <sz val="10"/>
        <color theme="1"/>
        <rFont val="Calibri"/>
        <family val="2"/>
        <scheme val="minor"/>
      </rPr>
      <t xml:space="preserve"> &amp; </t>
    </r>
    <r>
      <rPr>
        <b/>
        <sz val="12"/>
        <color theme="1"/>
        <rFont val="Calibri"/>
        <family val="2"/>
        <scheme val="minor"/>
      </rPr>
      <t>'F.5'</t>
    </r>
  </si>
  <si>
    <r>
      <t>'D.2.d'</t>
    </r>
    <r>
      <rPr>
        <sz val="10"/>
        <color theme="1"/>
        <rFont val="Calibri"/>
        <family val="2"/>
        <scheme val="minor"/>
      </rPr>
      <t xml:space="preserve"> &amp; </t>
    </r>
    <r>
      <rPr>
        <b/>
        <sz val="12"/>
        <color theme="1"/>
        <rFont val="Calibri"/>
        <family val="2"/>
        <scheme val="minor"/>
      </rPr>
      <t>'E.2.b'</t>
    </r>
  </si>
  <si>
    <t>/</t>
  </si>
  <si>
    <t>F.5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</si>
</sst>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dd/mm/yyyy;@"/>
    <numFmt numFmtId="165" formatCode="ddd\,\ dd/mm/yyyy"/>
    <numFmt numFmtId="166" formatCode="d\-m\-yyyy;@"/>
    <numFmt numFmtId="167" formatCode="dd"/>
    <numFmt numFmtId="168" formatCode="0.0"/>
  </numFmts>
  <fonts count="1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30"/>
      <color theme="0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trike/>
      <sz val="11"/>
      <color theme="0"/>
      <name val="Calibri"/>
      <family val="2"/>
      <scheme val="minor"/>
    </font>
    <font>
      <b/>
      <strike/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6565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0.79998168889431442"/>
        <bgColor indexed="64"/>
      </patternFill>
    </fill>
  </fills>
  <borders count="69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/>
      <right/>
      <top style="thin">
        <color auto="1"/>
      </top>
      <bottom style="thick">
        <color auto="1"/>
      </bottom>
      <diagonal/>
    </border>
    <border>
      <left/>
      <right/>
      <top style="thin">
        <color auto="1"/>
      </top>
      <bottom/>
      <diagonal/>
    </border>
    <border diagonalUp="1" diagonalDown="1">
      <left/>
      <right/>
      <top style="thin">
        <color auto="1"/>
      </top>
      <bottom style="thin">
        <color auto="1"/>
      </bottom>
      <diagonal style="thin">
        <color auto="1"/>
      </diagonal>
    </border>
    <border diagonalUp="1" diagonalDown="1">
      <left/>
      <right/>
      <top style="thin">
        <color auto="1"/>
      </top>
      <bottom style="thick">
        <color auto="1"/>
      </bottom>
      <diagonal style="thin">
        <color auto="1"/>
      </diagonal>
    </border>
    <border diagonalUp="1" diagonalDown="1">
      <left/>
      <right style="thick">
        <color auto="1"/>
      </right>
      <top style="thin">
        <color auto="1"/>
      </top>
      <bottom style="thick">
        <color auto="1"/>
      </bottom>
      <diagonal style="thin">
        <color auto="1"/>
      </diagonal>
    </border>
    <border diagonalUp="1" diagonalDown="1">
      <left/>
      <right style="thick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thin">
        <color auto="1"/>
      </right>
      <top style="medium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 style="thin">
        <color theme="7" tint="0.39994506668294322"/>
      </left>
      <right style="thin">
        <color theme="7" tint="0.39994506668294322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/>
      <right style="thick">
        <color auto="1"/>
      </right>
      <top/>
      <bottom style="thin">
        <color auto="1"/>
      </bottom>
      <diagonal/>
    </border>
    <border>
      <left/>
      <right style="medium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/>
      <top style="thick">
        <color auto="1"/>
      </top>
      <bottom style="thick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ck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ck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</borders>
  <cellStyleXfs count="1">
    <xf numFmtId="0" fontId="0" fillId="0" borderId="0"/>
  </cellStyleXfs>
  <cellXfs count="388">
    <xf numFmtId="0" fontId="0" fillId="0" borderId="0" xfId="0"/>
    <xf numFmtId="166" fontId="0" fillId="0" borderId="0" xfId="0" applyNumberFormat="1" applyAlignment="1">
      <alignment horizontal="center"/>
    </xf>
    <xf numFmtId="167" fontId="1" fillId="4" borderId="6" xfId="0" applyNumberFormat="1" applyFont="1" applyFill="1" applyBorder="1"/>
    <xf numFmtId="167" fontId="1" fillId="4" borderId="0" xfId="0" applyNumberFormat="1" applyFont="1" applyFill="1"/>
    <xf numFmtId="167" fontId="1" fillId="4" borderId="7" xfId="0" applyNumberFormat="1" applyFont="1" applyFill="1" applyBorder="1"/>
    <xf numFmtId="0" fontId="0" fillId="0" borderId="19" xfId="0" applyBorder="1"/>
    <xf numFmtId="0" fontId="0" fillId="0" borderId="16" xfId="0" applyBorder="1"/>
    <xf numFmtId="0" fontId="0" fillId="0" borderId="18" xfId="0" applyBorder="1"/>
    <xf numFmtId="0" fontId="0" fillId="0" borderId="21" xfId="0" applyBorder="1"/>
    <xf numFmtId="0" fontId="0" fillId="0" borderId="15" xfId="0" applyBorder="1"/>
    <xf numFmtId="0" fontId="0" fillId="0" borderId="22" xfId="0" applyBorder="1"/>
    <xf numFmtId="0" fontId="0" fillId="0" borderId="23" xfId="0" applyBorder="1"/>
    <xf numFmtId="0" fontId="1" fillId="3" borderId="2" xfId="0" applyFont="1" applyFill="1" applyBorder="1" applyAlignment="1">
      <alignment horizontal="center"/>
    </xf>
    <xf numFmtId="0" fontId="1" fillId="3" borderId="6" xfId="0" quotePrefix="1" applyFont="1" applyFill="1" applyBorder="1" applyAlignment="1">
      <alignment horizontal="center"/>
    </xf>
    <xf numFmtId="0" fontId="1" fillId="3" borderId="19" xfId="0" quotePrefix="1" applyFont="1" applyFill="1" applyBorder="1" applyAlignment="1">
      <alignment horizontal="center"/>
    </xf>
    <xf numFmtId="0" fontId="0" fillId="0" borderId="25" xfId="0" applyBorder="1"/>
    <xf numFmtId="0" fontId="0" fillId="0" borderId="24" xfId="0" applyBorder="1"/>
    <xf numFmtId="0" fontId="0" fillId="0" borderId="26" xfId="0" applyBorder="1"/>
    <xf numFmtId="0" fontId="1" fillId="3" borderId="19" xfId="0" applyFont="1" applyFill="1" applyBorder="1" applyAlignment="1">
      <alignment horizontal="center"/>
    </xf>
    <xf numFmtId="0" fontId="8" fillId="4" borderId="31" xfId="0" applyFont="1" applyFill="1" applyBorder="1" applyAlignment="1">
      <alignment horizontal="center" vertical="center"/>
    </xf>
    <xf numFmtId="0" fontId="8" fillId="4" borderId="32" xfId="0" applyFont="1" applyFill="1" applyBorder="1" applyAlignment="1">
      <alignment horizontal="center" vertical="center"/>
    </xf>
    <xf numFmtId="0" fontId="0" fillId="0" borderId="33" xfId="0" applyBorder="1"/>
    <xf numFmtId="0" fontId="3" fillId="3" borderId="1" xfId="0" applyFont="1" applyFill="1" applyBorder="1"/>
    <xf numFmtId="0" fontId="2" fillId="0" borderId="0" xfId="0" applyFont="1" applyAlignment="1">
      <alignment horizontal="center" vertical="center"/>
    </xf>
    <xf numFmtId="0" fontId="1" fillId="2" borderId="11" xfId="0" applyFont="1" applyFill="1" applyBorder="1" applyAlignment="1">
      <alignment horizontal="right"/>
    </xf>
    <xf numFmtId="0" fontId="11" fillId="2" borderId="12" xfId="0" applyFont="1" applyFill="1" applyBorder="1"/>
    <xf numFmtId="0" fontId="1" fillId="2" borderId="13" xfId="0" applyFont="1" applyFill="1" applyBorder="1"/>
    <xf numFmtId="0" fontId="0" fillId="0" borderId="34" xfId="0" applyBorder="1"/>
    <xf numFmtId="0" fontId="0" fillId="0" borderId="8" xfId="0" applyBorder="1"/>
    <xf numFmtId="0" fontId="0" fillId="0" borderId="9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10" xfId="0" applyBorder="1"/>
    <xf numFmtId="167" fontId="1" fillId="3" borderId="11" xfId="0" applyNumberFormat="1" applyFont="1" applyFill="1" applyBorder="1"/>
    <xf numFmtId="0" fontId="2" fillId="0" borderId="41" xfId="0" applyFont="1" applyBorder="1" applyAlignment="1">
      <alignment horizontal="right"/>
    </xf>
    <xf numFmtId="0" fontId="0" fillId="15" borderId="3" xfId="0" applyFill="1" applyBorder="1"/>
    <xf numFmtId="0" fontId="0" fillId="15" borderId="4" xfId="0" applyFill="1" applyBorder="1"/>
    <xf numFmtId="0" fontId="0" fillId="15" borderId="5" xfId="0" applyFill="1" applyBorder="1"/>
    <xf numFmtId="0" fontId="0" fillId="15" borderId="7" xfId="0" applyFill="1" applyBorder="1"/>
    <xf numFmtId="0" fontId="0" fillId="15" borderId="10" xfId="0" applyFill="1" applyBorder="1"/>
    <xf numFmtId="0" fontId="0" fillId="15" borderId="0" xfId="0" applyFill="1"/>
    <xf numFmtId="0" fontId="0" fillId="15" borderId="9" xfId="0" applyFill="1" applyBorder="1"/>
    <xf numFmtId="0" fontId="0" fillId="15" borderId="8" xfId="0" applyFill="1" applyBorder="1"/>
    <xf numFmtId="0" fontId="0" fillId="15" borderId="6" xfId="0" applyFill="1" applyBorder="1"/>
    <xf numFmtId="0" fontId="0" fillId="10" borderId="3" xfId="0" applyFill="1" applyBorder="1"/>
    <xf numFmtId="0" fontId="0" fillId="10" borderId="4" xfId="0" applyFill="1" applyBorder="1"/>
    <xf numFmtId="0" fontId="0" fillId="10" borderId="5" xfId="0" applyFill="1" applyBorder="1"/>
    <xf numFmtId="0" fontId="0" fillId="10" borderId="6" xfId="0" applyFill="1" applyBorder="1"/>
    <xf numFmtId="0" fontId="2" fillId="10" borderId="0" xfId="0" applyFont="1" applyFill="1" applyAlignment="1">
      <alignment horizontal="center"/>
    </xf>
    <xf numFmtId="0" fontId="0" fillId="10" borderId="7" xfId="0" applyFill="1" applyBorder="1"/>
    <xf numFmtId="0" fontId="0" fillId="10" borderId="8" xfId="0" applyFill="1" applyBorder="1"/>
    <xf numFmtId="0" fontId="0" fillId="10" borderId="9" xfId="0" applyFill="1" applyBorder="1"/>
    <xf numFmtId="0" fontId="0" fillId="10" borderId="10" xfId="0" applyFill="1" applyBorder="1"/>
    <xf numFmtId="0" fontId="0" fillId="10" borderId="0" xfId="0" applyFill="1"/>
    <xf numFmtId="0" fontId="0" fillId="10" borderId="0" xfId="0" applyFill="1" applyAlignment="1">
      <alignment horizontal="center"/>
    </xf>
    <xf numFmtId="0" fontId="0" fillId="10" borderId="0" xfId="0" applyFill="1" applyAlignment="1">
      <alignment horizontal="right"/>
    </xf>
    <xf numFmtId="0" fontId="0" fillId="10" borderId="46" xfId="0" applyFill="1" applyBorder="1"/>
    <xf numFmtId="0" fontId="0" fillId="10" borderId="45" xfId="0" applyFill="1" applyBorder="1"/>
    <xf numFmtId="0" fontId="2" fillId="10" borderId="0" xfId="0" applyFont="1" applyFill="1"/>
    <xf numFmtId="0" fontId="2" fillId="10" borderId="4" xfId="0" applyFont="1" applyFill="1" applyBorder="1" applyAlignment="1">
      <alignment vertical="center"/>
    </xf>
    <xf numFmtId="0" fontId="2" fillId="10" borderId="0" xfId="0" applyFont="1" applyFill="1" applyAlignment="1">
      <alignment horizontal="right"/>
    </xf>
    <xf numFmtId="0" fontId="1" fillId="3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8" fillId="16" borderId="59" xfId="0" applyFont="1" applyFill="1" applyBorder="1" applyAlignment="1">
      <alignment horizontal="center" vertical="center"/>
    </xf>
    <xf numFmtId="0" fontId="8" fillId="16" borderId="37" xfId="0" applyFont="1" applyFill="1" applyBorder="1" applyAlignment="1">
      <alignment horizontal="center" vertical="center"/>
    </xf>
    <xf numFmtId="0" fontId="6" fillId="4" borderId="31" xfId="0" applyFont="1" applyFill="1" applyBorder="1" applyAlignment="1">
      <alignment horizontal="center" vertical="center"/>
    </xf>
    <xf numFmtId="0" fontId="3" fillId="4" borderId="31" xfId="0" applyFont="1" applyFill="1" applyBorder="1" applyAlignment="1">
      <alignment horizontal="center" vertical="center" wrapText="1"/>
    </xf>
    <xf numFmtId="9" fontId="8" fillId="0" borderId="31" xfId="0" applyNumberFormat="1" applyFont="1" applyBorder="1" applyAlignment="1">
      <alignment horizontal="center"/>
    </xf>
    <xf numFmtId="0" fontId="6" fillId="4" borderId="32" xfId="0" applyFont="1" applyFill="1" applyBorder="1" applyAlignment="1">
      <alignment horizontal="center" vertical="center"/>
    </xf>
    <xf numFmtId="0" fontId="3" fillId="4" borderId="32" xfId="0" applyFont="1" applyFill="1" applyBorder="1" applyAlignment="1">
      <alignment horizontal="center" vertical="center" wrapText="1"/>
    </xf>
    <xf numFmtId="9" fontId="8" fillId="0" borderId="32" xfId="0" applyNumberFormat="1" applyFont="1" applyBorder="1" applyAlignment="1">
      <alignment horizontal="center"/>
    </xf>
    <xf numFmtId="0" fontId="0" fillId="5" borderId="32" xfId="0" applyFill="1" applyBorder="1" applyAlignment="1">
      <alignment horizontal="center" vertical="center" wrapText="1"/>
    </xf>
    <xf numFmtId="9" fontId="8" fillId="5" borderId="32" xfId="0" applyNumberFormat="1" applyFont="1" applyFill="1" applyBorder="1" applyAlignment="1">
      <alignment horizontal="center"/>
    </xf>
    <xf numFmtId="0" fontId="0" fillId="10" borderId="32" xfId="0" applyFill="1" applyBorder="1" applyAlignment="1">
      <alignment horizontal="center" vertical="center" wrapText="1"/>
    </xf>
    <xf numFmtId="0" fontId="6" fillId="4" borderId="68" xfId="0" applyFont="1" applyFill="1" applyBorder="1" applyAlignment="1">
      <alignment horizontal="center" vertical="center"/>
    </xf>
    <xf numFmtId="9" fontId="8" fillId="10" borderId="32" xfId="0" applyNumberFormat="1" applyFont="1" applyFill="1" applyBorder="1" applyAlignment="1">
      <alignment horizontal="center"/>
    </xf>
    <xf numFmtId="0" fontId="8" fillId="4" borderId="68" xfId="0" applyFont="1" applyFill="1" applyBorder="1" applyAlignment="1">
      <alignment horizontal="center" vertical="center"/>
    </xf>
    <xf numFmtId="0" fontId="3" fillId="19" borderId="32" xfId="0" applyFont="1" applyFill="1" applyBorder="1" applyAlignment="1">
      <alignment horizontal="center" vertical="center" wrapText="1"/>
    </xf>
    <xf numFmtId="9" fontId="1" fillId="19" borderId="32" xfId="0" applyNumberFormat="1" applyFont="1" applyFill="1" applyBorder="1" applyAlignment="1">
      <alignment horizontal="center"/>
    </xf>
    <xf numFmtId="0" fontId="2" fillId="4" borderId="31" xfId="0" applyFont="1" applyFill="1" applyBorder="1" applyAlignment="1">
      <alignment vertical="center"/>
    </xf>
    <xf numFmtId="0" fontId="2" fillId="4" borderId="32" xfId="0" applyFont="1" applyFill="1" applyBorder="1" applyAlignment="1">
      <alignment vertical="center"/>
    </xf>
    <xf numFmtId="0" fontId="2" fillId="5" borderId="32" xfId="0" applyFont="1" applyFill="1" applyBorder="1" applyAlignment="1">
      <alignment vertical="center"/>
    </xf>
    <xf numFmtId="0" fontId="2" fillId="10" borderId="32" xfId="0" applyFont="1" applyFill="1" applyBorder="1" applyAlignment="1">
      <alignment vertical="center"/>
    </xf>
    <xf numFmtId="0" fontId="2" fillId="19" borderId="32" xfId="0" applyFont="1" applyFill="1" applyBorder="1" applyAlignment="1">
      <alignment vertical="center"/>
    </xf>
    <xf numFmtId="0" fontId="2" fillId="4" borderId="68" xfId="0" applyFont="1" applyFill="1" applyBorder="1" applyAlignment="1">
      <alignment vertical="center"/>
    </xf>
    <xf numFmtId="164" fontId="7" fillId="4" borderId="31" xfId="0" applyNumberFormat="1" applyFont="1" applyFill="1" applyBorder="1" applyAlignment="1">
      <alignment horizontal="center"/>
    </xf>
    <xf numFmtId="164" fontId="7" fillId="4" borderId="32" xfId="0" applyNumberFormat="1" applyFont="1" applyFill="1" applyBorder="1" applyAlignment="1">
      <alignment horizontal="center"/>
    </xf>
    <xf numFmtId="164" fontId="7" fillId="5" borderId="32" xfId="0" applyNumberFormat="1" applyFont="1" applyFill="1" applyBorder="1" applyAlignment="1">
      <alignment horizontal="center"/>
    </xf>
    <xf numFmtId="164" fontId="7" fillId="10" borderId="32" xfId="0" applyNumberFormat="1" applyFont="1" applyFill="1" applyBorder="1" applyAlignment="1">
      <alignment horizontal="center"/>
    </xf>
    <xf numFmtId="164" fontId="7" fillId="19" borderId="32" xfId="0" applyNumberFormat="1" applyFont="1" applyFill="1" applyBorder="1" applyAlignment="1">
      <alignment horizontal="center"/>
    </xf>
    <xf numFmtId="168" fontId="0" fillId="0" borderId="68" xfId="0" applyNumberFormat="1" applyBorder="1" applyAlignment="1">
      <alignment horizontal="center"/>
    </xf>
    <xf numFmtId="0" fontId="0" fillId="4" borderId="31" xfId="0" applyFill="1" applyBorder="1" applyAlignment="1">
      <alignment horizontal="center" vertical="center"/>
    </xf>
    <xf numFmtId="0" fontId="0" fillId="4" borderId="32" xfId="0" applyFill="1" applyBorder="1" applyAlignment="1">
      <alignment horizontal="center" vertical="center"/>
    </xf>
    <xf numFmtId="0" fontId="0" fillId="4" borderId="68" xfId="0" applyFill="1" applyBorder="1" applyAlignment="1">
      <alignment horizontal="center" vertical="center"/>
    </xf>
    <xf numFmtId="0" fontId="1" fillId="21" borderId="32" xfId="0" applyFont="1" applyFill="1" applyBorder="1" applyAlignment="1">
      <alignment horizontal="center" vertical="center"/>
    </xf>
    <xf numFmtId="0" fontId="0" fillId="22" borderId="0" xfId="0" applyFill="1" applyAlignment="1">
      <alignment horizontal="center"/>
    </xf>
    <xf numFmtId="0" fontId="0" fillId="22" borderId="0" xfId="0" applyFill="1"/>
    <xf numFmtId="0" fontId="0" fillId="15" borderId="12" xfId="0" applyFill="1" applyBorder="1"/>
    <xf numFmtId="0" fontId="5" fillId="15" borderId="9" xfId="0" applyFont="1" applyFill="1" applyBorder="1"/>
    <xf numFmtId="0" fontId="0" fillId="20" borderId="32" xfId="0" applyFill="1" applyBorder="1" applyAlignment="1">
      <alignment horizontal="center" vertical="center"/>
    </xf>
    <xf numFmtId="0" fontId="0" fillId="20" borderId="32" xfId="0" applyFill="1" applyBorder="1" applyAlignment="1">
      <alignment horizontal="center" vertical="center" wrapText="1"/>
    </xf>
    <xf numFmtId="9" fontId="8" fillId="20" borderId="32" xfId="0" applyNumberFormat="1" applyFont="1" applyFill="1" applyBorder="1" applyAlignment="1">
      <alignment horizontal="center"/>
    </xf>
    <xf numFmtId="164" fontId="7" fillId="20" borderId="32" xfId="0" applyNumberFormat="1" applyFont="1" applyFill="1" applyBorder="1" applyAlignment="1">
      <alignment horizontal="center"/>
    </xf>
    <xf numFmtId="0" fontId="8" fillId="20" borderId="32" xfId="0" applyFont="1" applyFill="1" applyBorder="1" applyAlignment="1">
      <alignment horizontal="center" vertical="center"/>
    </xf>
    <xf numFmtId="0" fontId="5" fillId="0" borderId="0" xfId="0" applyFont="1"/>
    <xf numFmtId="1" fontId="1" fillId="2" borderId="13" xfId="0" applyNumberFormat="1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38" xfId="0" applyFont="1" applyFill="1" applyBorder="1" applyAlignment="1">
      <alignment horizontal="center"/>
    </xf>
    <xf numFmtId="1" fontId="1" fillId="2" borderId="39" xfId="0" applyNumberFormat="1" applyFont="1" applyFill="1" applyBorder="1" applyAlignment="1">
      <alignment horizontal="center"/>
    </xf>
    <xf numFmtId="0" fontId="12" fillId="10" borderId="0" xfId="0" applyFont="1" applyFill="1" applyAlignment="1">
      <alignment horizontal="left"/>
    </xf>
    <xf numFmtId="0" fontId="2" fillId="10" borderId="0" xfId="0" applyFont="1" applyFill="1" applyAlignment="1">
      <alignment horizontal="center"/>
    </xf>
    <xf numFmtId="0" fontId="1" fillId="3" borderId="36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1" fillId="3" borderId="33" xfId="0" applyFont="1" applyFill="1" applyBorder="1" applyAlignment="1">
      <alignment horizontal="center"/>
    </xf>
    <xf numFmtId="0" fontId="8" fillId="4" borderId="11" xfId="0" applyFont="1" applyFill="1" applyBorder="1" applyAlignment="1">
      <alignment horizontal="center"/>
    </xf>
    <xf numFmtId="0" fontId="8" fillId="4" borderId="12" xfId="0" applyFont="1" applyFill="1" applyBorder="1" applyAlignment="1">
      <alignment horizontal="center"/>
    </xf>
    <xf numFmtId="0" fontId="2" fillId="10" borderId="0" xfId="0" applyFont="1" applyFill="1" applyAlignment="1">
      <alignment horizontal="center" vertical="center"/>
    </xf>
    <xf numFmtId="0" fontId="13" fillId="10" borderId="0" xfId="0" applyFont="1" applyFill="1" applyAlignment="1">
      <alignment horizontal="left"/>
    </xf>
    <xf numFmtId="0" fontId="0" fillId="10" borderId="0" xfId="0" applyFill="1" applyAlignment="1">
      <alignment horizontal="center"/>
    </xf>
    <xf numFmtId="0" fontId="9" fillId="2" borderId="3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9" fillId="2" borderId="5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9" fillId="2" borderId="8" xfId="0" applyFont="1" applyFill="1" applyBorder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0" fontId="9" fillId="2" borderId="10" xfId="0" applyFont="1" applyFill="1" applyBorder="1" applyAlignment="1">
      <alignment horizontal="center" vertical="center"/>
    </xf>
    <xf numFmtId="0" fontId="0" fillId="10" borderId="50" xfId="0" applyFill="1" applyBorder="1" applyAlignment="1">
      <alignment horizontal="left" vertical="center"/>
    </xf>
    <xf numFmtId="0" fontId="0" fillId="10" borderId="4" xfId="0" applyFill="1" applyBorder="1" applyAlignment="1">
      <alignment horizontal="left" vertical="center"/>
    </xf>
    <xf numFmtId="0" fontId="0" fillId="10" borderId="5" xfId="0" applyFill="1" applyBorder="1" applyAlignment="1">
      <alignment horizontal="left" vertical="center"/>
    </xf>
    <xf numFmtId="0" fontId="0" fillId="10" borderId="51" xfId="0" applyFill="1" applyBorder="1" applyAlignment="1">
      <alignment horizontal="left" vertical="center"/>
    </xf>
    <xf numFmtId="0" fontId="0" fillId="10" borderId="0" xfId="0" applyFill="1" applyAlignment="1">
      <alignment horizontal="left" vertical="center"/>
    </xf>
    <xf numFmtId="0" fontId="0" fillId="10" borderId="7" xfId="0" applyFill="1" applyBorder="1" applyAlignment="1">
      <alignment horizontal="left" vertical="center"/>
    </xf>
    <xf numFmtId="0" fontId="0" fillId="10" borderId="52" xfId="0" applyFill="1" applyBorder="1" applyAlignment="1">
      <alignment horizontal="left" vertical="center"/>
    </xf>
    <xf numFmtId="0" fontId="0" fillId="10" borderId="9" xfId="0" applyFill="1" applyBorder="1" applyAlignment="1">
      <alignment horizontal="left" vertical="center"/>
    </xf>
    <xf numFmtId="0" fontId="0" fillId="10" borderId="10" xfId="0" applyFill="1" applyBorder="1" applyAlignment="1">
      <alignment horizontal="left" vertical="center"/>
    </xf>
    <xf numFmtId="0" fontId="2" fillId="10" borderId="0" xfId="0" applyFont="1" applyFill="1"/>
    <xf numFmtId="0" fontId="0" fillId="5" borderId="42" xfId="0" applyFill="1" applyBorder="1" applyAlignment="1">
      <alignment horizontal="left"/>
    </xf>
    <xf numFmtId="0" fontId="0" fillId="5" borderId="44" xfId="0" applyFill="1" applyBorder="1" applyAlignment="1">
      <alignment horizontal="left"/>
    </xf>
    <xf numFmtId="0" fontId="0" fillId="5" borderId="43" xfId="0" applyFill="1" applyBorder="1" applyAlignment="1">
      <alignment horizontal="left"/>
    </xf>
    <xf numFmtId="0" fontId="0" fillId="10" borderId="42" xfId="0" applyFill="1" applyBorder="1" applyAlignment="1">
      <alignment horizontal="left"/>
    </xf>
    <xf numFmtId="0" fontId="0" fillId="10" borderId="44" xfId="0" applyFill="1" applyBorder="1" applyAlignment="1">
      <alignment horizontal="left"/>
    </xf>
    <xf numFmtId="0" fontId="0" fillId="10" borderId="43" xfId="0" applyFill="1" applyBorder="1" applyAlignment="1">
      <alignment horizontal="left"/>
    </xf>
    <xf numFmtId="0" fontId="1" fillId="3" borderId="11" xfId="0" applyFont="1" applyFill="1" applyBorder="1" applyAlignment="1">
      <alignment horizontal="center"/>
    </xf>
    <xf numFmtId="0" fontId="1" fillId="3" borderId="12" xfId="0" applyFont="1" applyFill="1" applyBorder="1" applyAlignment="1">
      <alignment horizontal="center"/>
    </xf>
    <xf numFmtId="0" fontId="1" fillId="3" borderId="13" xfId="0" applyFont="1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9" fillId="3" borderId="3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2" fillId="4" borderId="11" xfId="0" applyFont="1" applyFill="1" applyBorder="1" applyAlignment="1">
      <alignment horizontal="center"/>
    </xf>
    <xf numFmtId="0" fontId="2" fillId="4" borderId="48" xfId="0" applyFont="1" applyFill="1" applyBorder="1" applyAlignment="1">
      <alignment horizontal="center"/>
    </xf>
    <xf numFmtId="0" fontId="0" fillId="10" borderId="54" xfId="0" applyFill="1" applyBorder="1" applyAlignment="1">
      <alignment horizontal="center" vertical="center"/>
    </xf>
    <xf numFmtId="0" fontId="0" fillId="10" borderId="55" xfId="0" applyFill="1" applyBorder="1" applyAlignment="1">
      <alignment horizontal="center" vertical="center"/>
    </xf>
    <xf numFmtId="0" fontId="0" fillId="10" borderId="57" xfId="0" applyFill="1" applyBorder="1" applyAlignment="1">
      <alignment horizontal="center" vertical="center"/>
    </xf>
    <xf numFmtId="0" fontId="0" fillId="10" borderId="58" xfId="0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0" fillId="10" borderId="11" xfId="0" applyFill="1" applyBorder="1" applyAlignment="1">
      <alignment horizontal="center"/>
    </xf>
    <xf numFmtId="0" fontId="0" fillId="10" borderId="12" xfId="0" applyFill="1" applyBorder="1" applyAlignment="1">
      <alignment horizontal="center"/>
    </xf>
    <xf numFmtId="0" fontId="0" fillId="10" borderId="13" xfId="0" applyFill="1" applyBorder="1" applyAlignment="1">
      <alignment horizontal="center"/>
    </xf>
    <xf numFmtId="0" fontId="2" fillId="4" borderId="11" xfId="0" applyFont="1" applyFill="1" applyBorder="1" applyAlignment="1">
      <alignment horizontal="center" vertical="center"/>
    </xf>
    <xf numFmtId="0" fontId="2" fillId="4" borderId="48" xfId="0" applyFont="1" applyFill="1" applyBorder="1" applyAlignment="1">
      <alignment horizontal="center" vertical="center"/>
    </xf>
    <xf numFmtId="0" fontId="0" fillId="10" borderId="52" xfId="0" applyFill="1" applyBorder="1" applyAlignment="1">
      <alignment horizontal="left"/>
    </xf>
    <xf numFmtId="0" fontId="0" fillId="10" borderId="9" xfId="0" applyFill="1" applyBorder="1" applyAlignment="1">
      <alignment horizontal="left"/>
    </xf>
    <xf numFmtId="0" fontId="0" fillId="10" borderId="10" xfId="0" applyFill="1" applyBorder="1" applyAlignment="1">
      <alignment horizontal="left"/>
    </xf>
    <xf numFmtId="0" fontId="0" fillId="10" borderId="50" xfId="0" applyFill="1" applyBorder="1" applyAlignment="1">
      <alignment horizontal="left"/>
    </xf>
    <xf numFmtId="0" fontId="0" fillId="10" borderId="4" xfId="0" applyFill="1" applyBorder="1" applyAlignment="1">
      <alignment horizontal="left"/>
    </xf>
    <xf numFmtId="0" fontId="0" fillId="10" borderId="5" xfId="0" applyFill="1" applyBorder="1" applyAlignment="1">
      <alignment horizontal="left"/>
    </xf>
    <xf numFmtId="0" fontId="0" fillId="10" borderId="49" xfId="0" applyFill="1" applyBorder="1" applyAlignment="1">
      <alignment horizontal="left" vertical="center"/>
    </xf>
    <xf numFmtId="0" fontId="0" fillId="10" borderId="12" xfId="0" applyFill="1" applyBorder="1" applyAlignment="1">
      <alignment horizontal="left" vertical="center"/>
    </xf>
    <xf numFmtId="0" fontId="0" fillId="10" borderId="13" xfId="0" applyFill="1" applyBorder="1" applyAlignment="1">
      <alignment horizontal="left" vertical="center"/>
    </xf>
    <xf numFmtId="0" fontId="2" fillId="10" borderId="56" xfId="0" applyFont="1" applyFill="1" applyBorder="1" applyAlignment="1">
      <alignment horizontal="center"/>
    </xf>
    <xf numFmtId="0" fontId="2" fillId="10" borderId="57" xfId="0" applyFont="1" applyFill="1" applyBorder="1" applyAlignment="1">
      <alignment horizontal="center"/>
    </xf>
    <xf numFmtId="0" fontId="2" fillId="10" borderId="53" xfId="0" applyFont="1" applyFill="1" applyBorder="1" applyAlignment="1">
      <alignment horizontal="center"/>
    </xf>
    <xf numFmtId="0" fontId="2" fillId="10" borderId="54" xfId="0" applyFont="1" applyFill="1" applyBorder="1" applyAlignment="1">
      <alignment horizontal="center"/>
    </xf>
    <xf numFmtId="0" fontId="2" fillId="18" borderId="37" xfId="0" applyFont="1" applyFill="1" applyBorder="1" applyAlignment="1">
      <alignment horizontal="center"/>
    </xf>
    <xf numFmtId="0" fontId="2" fillId="18" borderId="26" xfId="0" applyFont="1" applyFill="1" applyBorder="1" applyAlignment="1">
      <alignment horizontal="center"/>
    </xf>
    <xf numFmtId="0" fontId="2" fillId="17" borderId="37" xfId="0" applyFont="1" applyFill="1" applyBorder="1" applyAlignment="1">
      <alignment horizontal="center"/>
    </xf>
    <xf numFmtId="0" fontId="2" fillId="17" borderId="26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2" fillId="16" borderId="38" xfId="0" applyFont="1" applyFill="1" applyBorder="1" applyAlignment="1">
      <alignment horizontal="center"/>
    </xf>
    <xf numFmtId="0" fontId="2" fillId="16" borderId="39" xfId="0" applyFont="1" applyFill="1" applyBorder="1" applyAlignment="1">
      <alignment horizontal="center"/>
    </xf>
    <xf numFmtId="0" fontId="8" fillId="16" borderId="37" xfId="0" applyFont="1" applyFill="1" applyBorder="1" applyAlignment="1">
      <alignment horizontal="center" vertical="center"/>
    </xf>
    <xf numFmtId="0" fontId="8" fillId="16" borderId="26" xfId="0" applyFont="1" applyFill="1" applyBorder="1" applyAlignment="1">
      <alignment horizontal="center" vertical="center"/>
    </xf>
    <xf numFmtId="0" fontId="1" fillId="16" borderId="37" xfId="0" applyFont="1" applyFill="1" applyBorder="1" applyAlignment="1">
      <alignment horizontal="center" vertical="center"/>
    </xf>
    <xf numFmtId="0" fontId="1" fillId="16" borderId="26" xfId="0" applyFont="1" applyFill="1" applyBorder="1" applyAlignment="1">
      <alignment horizontal="center" vertical="center"/>
    </xf>
    <xf numFmtId="0" fontId="15" fillId="21" borderId="37" xfId="0" applyFont="1" applyFill="1" applyBorder="1" applyAlignment="1">
      <alignment horizontal="center"/>
    </xf>
    <xf numFmtId="0" fontId="15" fillId="21" borderId="26" xfId="0" applyFont="1" applyFill="1" applyBorder="1" applyAlignment="1">
      <alignment horizontal="center"/>
    </xf>
    <xf numFmtId="164" fontId="0" fillId="18" borderId="63" xfId="0" applyNumberFormat="1" applyFill="1" applyBorder="1" applyAlignment="1">
      <alignment horizontal="center"/>
    </xf>
    <xf numFmtId="164" fontId="0" fillId="18" borderId="64" xfId="0" applyNumberFormat="1" applyFill="1" applyBorder="1" applyAlignment="1">
      <alignment horizontal="center"/>
    </xf>
    <xf numFmtId="14" fontId="0" fillId="16" borderId="66" xfId="0" applyNumberFormat="1" applyFill="1" applyBorder="1" applyAlignment="1">
      <alignment horizontal="center"/>
    </xf>
    <xf numFmtId="0" fontId="0" fillId="16" borderId="66" xfId="0" applyFill="1" applyBorder="1" applyAlignment="1">
      <alignment horizontal="center"/>
    </xf>
    <xf numFmtId="0" fontId="1" fillId="16" borderId="59" xfId="0" applyFont="1" applyFill="1" applyBorder="1" applyAlignment="1">
      <alignment horizontal="center" vertical="center"/>
    </xf>
    <xf numFmtId="0" fontId="1" fillId="16" borderId="47" xfId="0" applyFont="1" applyFill="1" applyBorder="1" applyAlignment="1">
      <alignment horizontal="center" vertical="center"/>
    </xf>
    <xf numFmtId="0" fontId="0" fillId="16" borderId="65" xfId="0" applyFill="1" applyBorder="1" applyAlignment="1">
      <alignment horizontal="left"/>
    </xf>
    <xf numFmtId="0" fontId="0" fillId="16" borderId="66" xfId="0" applyFill="1" applyBorder="1" applyAlignment="1">
      <alignment horizontal="left"/>
    </xf>
    <xf numFmtId="0" fontId="0" fillId="18" borderId="62" xfId="0" applyFill="1" applyBorder="1" applyAlignment="1">
      <alignment horizontal="left"/>
    </xf>
    <xf numFmtId="0" fontId="0" fillId="18" borderId="63" xfId="0" applyFill="1" applyBorder="1" applyAlignment="1">
      <alignment horizontal="left"/>
    </xf>
    <xf numFmtId="168" fontId="0" fillId="20" borderId="32" xfId="0" applyNumberFormat="1" applyFill="1" applyBorder="1" applyAlignment="1">
      <alignment horizontal="center"/>
    </xf>
    <xf numFmtId="168" fontId="0" fillId="0" borderId="32" xfId="0" applyNumberFormat="1" applyBorder="1" applyAlignment="1">
      <alignment horizontal="center"/>
    </xf>
    <xf numFmtId="0" fontId="0" fillId="17" borderId="62" xfId="0" applyFill="1" applyBorder="1" applyAlignment="1">
      <alignment horizontal="left"/>
    </xf>
    <xf numFmtId="0" fontId="0" fillId="17" borderId="63" xfId="0" applyFill="1" applyBorder="1" applyAlignment="1">
      <alignment horizontal="left"/>
    </xf>
    <xf numFmtId="0" fontId="0" fillId="17" borderId="64" xfId="0" applyFill="1" applyBorder="1" applyAlignment="1">
      <alignment horizontal="left"/>
    </xf>
    <xf numFmtId="0" fontId="1" fillId="16" borderId="37" xfId="0" applyFont="1" applyFill="1" applyBorder="1" applyAlignment="1">
      <alignment horizontal="left" vertical="center"/>
    </xf>
    <xf numFmtId="0" fontId="1" fillId="16" borderId="18" xfId="0" applyFont="1" applyFill="1" applyBorder="1" applyAlignment="1">
      <alignment horizontal="left" vertical="center"/>
    </xf>
    <xf numFmtId="0" fontId="1" fillId="16" borderId="35" xfId="0" applyFont="1" applyFill="1" applyBorder="1" applyAlignment="1">
      <alignment horizontal="left" vertical="center"/>
    </xf>
    <xf numFmtId="164" fontId="1" fillId="16" borderId="63" xfId="0" applyNumberFormat="1" applyFont="1" applyFill="1" applyBorder="1" applyAlignment="1">
      <alignment horizontal="center"/>
    </xf>
    <xf numFmtId="164" fontId="1" fillId="16" borderId="60" xfId="0" applyNumberFormat="1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  <xf numFmtId="0" fontId="1" fillId="6" borderId="8" xfId="0" applyFont="1" applyFill="1" applyBorder="1" applyAlignment="1">
      <alignment horizontal="center" vertical="center"/>
    </xf>
    <xf numFmtId="0" fontId="1" fillId="6" borderId="9" xfId="0" applyFont="1" applyFill="1" applyBorder="1" applyAlignment="1">
      <alignment horizontal="center" vertical="center"/>
    </xf>
    <xf numFmtId="0" fontId="1" fillId="6" borderId="10" xfId="0" applyFont="1" applyFill="1" applyBorder="1" applyAlignment="1">
      <alignment horizontal="center" vertical="center"/>
    </xf>
    <xf numFmtId="164" fontId="5" fillId="18" borderId="63" xfId="0" applyNumberFormat="1" applyFont="1" applyFill="1" applyBorder="1" applyAlignment="1">
      <alignment horizontal="center"/>
    </xf>
    <xf numFmtId="164" fontId="1" fillId="16" borderId="64" xfId="0" applyNumberFormat="1" applyFont="1" applyFill="1" applyBorder="1" applyAlignment="1">
      <alignment horizontal="center"/>
    </xf>
    <xf numFmtId="164" fontId="1" fillId="16" borderId="61" xfId="0" applyNumberFormat="1" applyFont="1" applyFill="1" applyBorder="1" applyAlignment="1">
      <alignment horizontal="center"/>
    </xf>
    <xf numFmtId="0" fontId="1" fillId="7" borderId="11" xfId="0" applyFont="1" applyFill="1" applyBorder="1" applyAlignment="1">
      <alignment horizontal="center"/>
    </xf>
    <xf numFmtId="0" fontId="1" fillId="7" borderId="12" xfId="0" applyFont="1" applyFill="1" applyBorder="1" applyAlignment="1">
      <alignment horizontal="center"/>
    </xf>
    <xf numFmtId="0" fontId="1" fillId="7" borderId="13" xfId="0" applyFont="1" applyFill="1" applyBorder="1" applyAlignment="1">
      <alignment horizontal="center"/>
    </xf>
    <xf numFmtId="0" fontId="1" fillId="16" borderId="36" xfId="0" applyFont="1" applyFill="1" applyBorder="1" applyAlignment="1">
      <alignment horizontal="left" vertical="center"/>
    </xf>
    <xf numFmtId="0" fontId="1" fillId="16" borderId="16" xfId="0" applyFont="1" applyFill="1" applyBorder="1" applyAlignment="1">
      <alignment horizontal="left" vertical="center"/>
    </xf>
    <xf numFmtId="0" fontId="1" fillId="16" borderId="40" xfId="0" applyFont="1" applyFill="1" applyBorder="1" applyAlignment="1">
      <alignment horizontal="left" vertical="center"/>
    </xf>
    <xf numFmtId="0" fontId="14" fillId="21" borderId="62" xfId="0" applyFont="1" applyFill="1" applyBorder="1" applyAlignment="1">
      <alignment horizontal="left"/>
    </xf>
    <xf numFmtId="0" fontId="14" fillId="21" borderId="63" xfId="0" applyFont="1" applyFill="1" applyBorder="1" applyAlignment="1">
      <alignment horizontal="left"/>
    </xf>
    <xf numFmtId="0" fontId="0" fillId="16" borderId="67" xfId="0" applyFill="1" applyBorder="1" applyAlignment="1">
      <alignment horizontal="center"/>
    </xf>
    <xf numFmtId="164" fontId="8" fillId="16" borderId="63" xfId="0" applyNumberFormat="1" applyFont="1" applyFill="1" applyBorder="1" applyAlignment="1">
      <alignment horizontal="center"/>
    </xf>
    <xf numFmtId="164" fontId="1" fillId="16" borderId="17" xfId="0" applyNumberFormat="1" applyFont="1" applyFill="1" applyBorder="1" applyAlignment="1">
      <alignment horizontal="center"/>
    </xf>
    <xf numFmtId="164" fontId="1" fillId="16" borderId="26" xfId="0" applyNumberFormat="1" applyFont="1" applyFill="1" applyBorder="1" applyAlignment="1">
      <alignment horizontal="center"/>
    </xf>
    <xf numFmtId="0" fontId="8" fillId="16" borderId="37" xfId="0" applyFont="1" applyFill="1" applyBorder="1" applyAlignment="1">
      <alignment horizontal="left" vertical="center"/>
    </xf>
    <xf numFmtId="0" fontId="8" fillId="16" borderId="18" xfId="0" applyFont="1" applyFill="1" applyBorder="1" applyAlignment="1">
      <alignment horizontal="left" vertical="center"/>
    </xf>
    <xf numFmtId="0" fontId="8" fillId="16" borderId="35" xfId="0" applyFont="1" applyFill="1" applyBorder="1" applyAlignment="1">
      <alignment horizontal="left" vertical="center"/>
    </xf>
    <xf numFmtId="164" fontId="8" fillId="16" borderId="64" xfId="0" applyNumberFormat="1" applyFont="1" applyFill="1" applyBorder="1" applyAlignment="1">
      <alignment horizontal="center"/>
    </xf>
    <xf numFmtId="164" fontId="14" fillId="21" borderId="63" xfId="0" applyNumberFormat="1" applyFont="1" applyFill="1" applyBorder="1" applyAlignment="1">
      <alignment horizontal="center"/>
    </xf>
    <xf numFmtId="164" fontId="14" fillId="21" borderId="64" xfId="0" applyNumberFormat="1" applyFont="1" applyFill="1" applyBorder="1" applyAlignment="1">
      <alignment horizontal="center"/>
    </xf>
    <xf numFmtId="0" fontId="0" fillId="4" borderId="68" xfId="0" applyFill="1" applyBorder="1" applyAlignment="1">
      <alignment horizontal="center" vertical="center"/>
    </xf>
    <xf numFmtId="0" fontId="0" fillId="4" borderId="32" xfId="0" applyFill="1" applyBorder="1" applyAlignment="1">
      <alignment horizontal="center" vertical="center"/>
    </xf>
    <xf numFmtId="0" fontId="1" fillId="21" borderId="32" xfId="0" applyFont="1" applyFill="1" applyBorder="1" applyAlignment="1">
      <alignment horizontal="center" vertical="center"/>
    </xf>
    <xf numFmtId="0" fontId="0" fillId="4" borderId="31" xfId="0" applyFill="1" applyBorder="1" applyAlignment="1">
      <alignment horizontal="center" vertical="center"/>
    </xf>
    <xf numFmtId="0" fontId="0" fillId="4" borderId="32" xfId="0" applyFill="1" applyBorder="1" applyAlignment="1">
      <alignment horizontal="left"/>
    </xf>
    <xf numFmtId="0" fontId="0" fillId="4" borderId="36" xfId="0" applyFill="1" applyBorder="1" applyAlignment="1">
      <alignment horizontal="left"/>
    </xf>
    <xf numFmtId="0" fontId="0" fillId="4" borderId="16" xfId="0" applyFill="1" applyBorder="1" applyAlignment="1">
      <alignment horizontal="left"/>
    </xf>
    <xf numFmtId="0" fontId="0" fillId="4" borderId="33" xfId="0" applyFill="1" applyBorder="1" applyAlignment="1">
      <alignment horizontal="left"/>
    </xf>
    <xf numFmtId="0" fontId="0" fillId="5" borderId="32" xfId="0" applyFill="1" applyBorder="1" applyAlignment="1">
      <alignment horizontal="left"/>
    </xf>
    <xf numFmtId="0" fontId="0" fillId="10" borderId="32" xfId="0" applyFill="1" applyBorder="1" applyAlignment="1">
      <alignment horizontal="left"/>
    </xf>
    <xf numFmtId="0" fontId="0" fillId="5" borderId="68" xfId="0" applyFill="1" applyBorder="1" applyAlignment="1">
      <alignment horizontal="left"/>
    </xf>
    <xf numFmtId="14" fontId="0" fillId="4" borderId="31" xfId="0" applyNumberFormat="1" applyFill="1" applyBorder="1" applyAlignment="1">
      <alignment horizontal="center"/>
    </xf>
    <xf numFmtId="14" fontId="0" fillId="4" borderId="32" xfId="0" applyNumberFormat="1" applyFill="1" applyBorder="1" applyAlignment="1">
      <alignment horizontal="center"/>
    </xf>
    <xf numFmtId="0" fontId="15" fillId="21" borderId="32" xfId="0" applyFont="1" applyFill="1" applyBorder="1" applyAlignment="1">
      <alignment horizontal="left"/>
    </xf>
    <xf numFmtId="14" fontId="0" fillId="20" borderId="32" xfId="0" applyNumberFormat="1" applyFill="1" applyBorder="1" applyAlignment="1">
      <alignment horizontal="center"/>
    </xf>
    <xf numFmtId="14" fontId="0" fillId="10" borderId="32" xfId="0" applyNumberFormat="1" applyFill="1" applyBorder="1" applyAlignment="1">
      <alignment horizontal="center"/>
    </xf>
    <xf numFmtId="14" fontId="15" fillId="21" borderId="32" xfId="0" applyNumberFormat="1" applyFont="1" applyFill="1" applyBorder="1" applyAlignment="1">
      <alignment horizontal="center"/>
    </xf>
    <xf numFmtId="0" fontId="2" fillId="20" borderId="37" xfId="0" applyFont="1" applyFill="1" applyBorder="1" applyAlignment="1">
      <alignment horizontal="center"/>
    </xf>
    <xf numFmtId="0" fontId="2" fillId="20" borderId="18" xfId="0" applyFont="1" applyFill="1" applyBorder="1" applyAlignment="1">
      <alignment horizontal="center"/>
    </xf>
    <xf numFmtId="0" fontId="2" fillId="20" borderId="26" xfId="0" applyFont="1" applyFill="1" applyBorder="1" applyAlignment="1">
      <alignment horizontal="center"/>
    </xf>
    <xf numFmtId="0" fontId="4" fillId="0" borderId="37" xfId="0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4" fillId="0" borderId="26" xfId="0" applyFont="1" applyBorder="1" applyAlignment="1">
      <alignment horizontal="center"/>
    </xf>
    <xf numFmtId="14" fontId="0" fillId="5" borderId="68" xfId="0" applyNumberForma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14" fontId="0" fillId="5" borderId="32" xfId="0" applyNumberFormat="1" applyFill="1" applyBorder="1" applyAlignment="1">
      <alignment horizontal="center"/>
    </xf>
    <xf numFmtId="0" fontId="2" fillId="0" borderId="37" xfId="0" quotePrefix="1" applyFont="1" applyBorder="1" applyAlignment="1">
      <alignment horizontal="center"/>
    </xf>
    <xf numFmtId="0" fontId="2" fillId="0" borderId="18" xfId="0" quotePrefix="1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4" fillId="0" borderId="37" xfId="0" quotePrefix="1" applyFont="1" applyBorder="1" applyAlignment="1">
      <alignment horizontal="center"/>
    </xf>
    <xf numFmtId="0" fontId="4" fillId="0" borderId="18" xfId="0" quotePrefix="1" applyFont="1" applyBorder="1" applyAlignment="1">
      <alignment horizontal="center"/>
    </xf>
    <xf numFmtId="168" fontId="0" fillId="0" borderId="31" xfId="0" applyNumberFormat="1" applyBorder="1" applyAlignment="1">
      <alignment horizontal="center"/>
    </xf>
    <xf numFmtId="0" fontId="2" fillId="0" borderId="36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33" xfId="0" applyFont="1" applyBorder="1" applyAlignment="1">
      <alignment horizontal="center"/>
    </xf>
    <xf numFmtId="0" fontId="4" fillId="20" borderId="37" xfId="0" applyFont="1" applyFill="1" applyBorder="1" applyAlignment="1">
      <alignment horizontal="center"/>
    </xf>
    <xf numFmtId="0" fontId="4" fillId="20" borderId="18" xfId="0" applyFont="1" applyFill="1" applyBorder="1" applyAlignment="1">
      <alignment horizontal="center"/>
    </xf>
    <xf numFmtId="0" fontId="4" fillId="20" borderId="26" xfId="0" applyFont="1" applyFill="1" applyBorder="1" applyAlignment="1">
      <alignment horizontal="center"/>
    </xf>
    <xf numFmtId="168" fontId="0" fillId="0" borderId="68" xfId="0" applyNumberFormat="1" applyBorder="1" applyAlignment="1">
      <alignment horizontal="center"/>
    </xf>
    <xf numFmtId="0" fontId="4" fillId="20" borderId="37" xfId="0" quotePrefix="1" applyFont="1" applyFill="1" applyBorder="1" applyAlignment="1">
      <alignment horizontal="center"/>
    </xf>
    <xf numFmtId="0" fontId="10" fillId="2" borderId="3" xfId="0" applyFont="1" applyFill="1" applyBorder="1" applyAlignment="1">
      <alignment horizontal="left" vertical="center"/>
    </xf>
    <xf numFmtId="0" fontId="10" fillId="2" borderId="4" xfId="0" applyFont="1" applyFill="1" applyBorder="1" applyAlignment="1">
      <alignment horizontal="left" vertical="center"/>
    </xf>
    <xf numFmtId="0" fontId="10" fillId="2" borderId="5" xfId="0" applyFont="1" applyFill="1" applyBorder="1" applyAlignment="1">
      <alignment horizontal="left" vertical="center"/>
    </xf>
    <xf numFmtId="0" fontId="10" fillId="2" borderId="6" xfId="0" applyFont="1" applyFill="1" applyBorder="1" applyAlignment="1">
      <alignment horizontal="left" vertical="center"/>
    </xf>
    <xf numFmtId="0" fontId="10" fillId="2" borderId="0" xfId="0" applyFont="1" applyFill="1" applyAlignment="1">
      <alignment horizontal="left" vertical="center"/>
    </xf>
    <xf numFmtId="0" fontId="10" fillId="2" borderId="7" xfId="0" applyFont="1" applyFill="1" applyBorder="1" applyAlignment="1">
      <alignment horizontal="left" vertical="center"/>
    </xf>
    <xf numFmtId="0" fontId="10" fillId="2" borderId="8" xfId="0" applyFont="1" applyFill="1" applyBorder="1" applyAlignment="1">
      <alignment horizontal="left" vertical="center"/>
    </xf>
    <xf numFmtId="0" fontId="10" fillId="2" borderId="9" xfId="0" applyFont="1" applyFill="1" applyBorder="1" applyAlignment="1">
      <alignment horizontal="left" vertical="center"/>
    </xf>
    <xf numFmtId="0" fontId="10" fillId="2" borderId="10" xfId="0" applyFont="1" applyFill="1" applyBorder="1" applyAlignment="1">
      <alignment horizontal="left" vertical="center"/>
    </xf>
    <xf numFmtId="0" fontId="0" fillId="22" borderId="0" xfId="0" applyFill="1" applyAlignment="1">
      <alignment horizontal="center"/>
    </xf>
    <xf numFmtId="0" fontId="4" fillId="0" borderId="38" xfId="0" quotePrefix="1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4" fillId="0" borderId="39" xfId="0" applyFont="1" applyBorder="1" applyAlignment="1">
      <alignment horizontal="center"/>
    </xf>
    <xf numFmtId="0" fontId="0" fillId="22" borderId="0" xfId="0" applyFill="1" applyAlignment="1">
      <alignment horizontal="left"/>
    </xf>
    <xf numFmtId="0" fontId="0" fillId="22" borderId="0" xfId="0" applyFill="1" applyAlignment="1">
      <alignment horizontal="right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165" fontId="2" fillId="5" borderId="2" xfId="0" applyNumberFormat="1" applyFont="1" applyFill="1" applyBorder="1" applyAlignment="1">
      <alignment horizontal="center"/>
    </xf>
    <xf numFmtId="0" fontId="1" fillId="13" borderId="8" xfId="0" applyFont="1" applyFill="1" applyBorder="1" applyAlignment="1">
      <alignment horizontal="center"/>
    </xf>
    <xf numFmtId="0" fontId="1" fillId="13" borderId="9" xfId="0" applyFont="1" applyFill="1" applyBorder="1" applyAlignment="1">
      <alignment horizontal="center"/>
    </xf>
    <xf numFmtId="165" fontId="1" fillId="4" borderId="1" xfId="0" applyNumberFormat="1" applyFont="1" applyFill="1" applyBorder="1" applyAlignment="1">
      <alignment horizontal="center"/>
    </xf>
    <xf numFmtId="0" fontId="3" fillId="12" borderId="0" xfId="0" applyFont="1" applyFill="1" applyAlignment="1">
      <alignment horizontal="left"/>
    </xf>
    <xf numFmtId="0" fontId="3" fillId="12" borderId="7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0" fontId="3" fillId="3" borderId="12" xfId="0" applyFont="1" applyFill="1" applyBorder="1" applyAlignment="1">
      <alignment horizontal="center"/>
    </xf>
    <xf numFmtId="0" fontId="3" fillId="3" borderId="13" xfId="0" applyFont="1" applyFill="1" applyBorder="1" applyAlignment="1">
      <alignment horizontal="center"/>
    </xf>
    <xf numFmtId="0" fontId="7" fillId="4" borderId="4" xfId="0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 textRotation="255"/>
    </xf>
    <xf numFmtId="0" fontId="1" fillId="9" borderId="19" xfId="0" applyFont="1" applyFill="1" applyBorder="1" applyAlignment="1">
      <alignment horizontal="center" vertical="center" textRotation="255"/>
    </xf>
    <xf numFmtId="0" fontId="1" fillId="9" borderId="14" xfId="0" applyFont="1" applyFill="1" applyBorder="1" applyAlignment="1">
      <alignment horizontal="center" vertical="center" textRotation="255"/>
    </xf>
    <xf numFmtId="0" fontId="1" fillId="6" borderId="2" xfId="0" applyFont="1" applyFill="1" applyBorder="1" applyAlignment="1">
      <alignment horizontal="center" vertical="center" textRotation="255"/>
    </xf>
    <xf numFmtId="0" fontId="1" fillId="6" borderId="19" xfId="0" applyFont="1" applyFill="1" applyBorder="1" applyAlignment="1">
      <alignment horizontal="center" vertical="center" textRotation="255"/>
    </xf>
    <xf numFmtId="0" fontId="1" fillId="6" borderId="14" xfId="0" applyFont="1" applyFill="1" applyBorder="1" applyAlignment="1">
      <alignment horizontal="center" vertical="center" textRotation="255"/>
    </xf>
    <xf numFmtId="0" fontId="3" fillId="3" borderId="27" xfId="0" applyFont="1" applyFill="1" applyBorder="1" applyAlignment="1">
      <alignment horizontal="left"/>
    </xf>
    <xf numFmtId="0" fontId="3" fillId="3" borderId="28" xfId="0" applyFont="1" applyFill="1" applyBorder="1" applyAlignment="1">
      <alignment horizontal="left"/>
    </xf>
    <xf numFmtId="0" fontId="3" fillId="3" borderId="29" xfId="0" applyFont="1" applyFill="1" applyBorder="1" applyAlignment="1">
      <alignment horizontal="left"/>
    </xf>
    <xf numFmtId="0" fontId="3" fillId="3" borderId="30" xfId="0" applyFont="1" applyFill="1" applyBorder="1" applyAlignment="1">
      <alignment horizontal="left"/>
    </xf>
    <xf numFmtId="0" fontId="0" fillId="5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14" borderId="9" xfId="0" applyFont="1" applyFill="1" applyBorder="1" applyAlignment="1">
      <alignment horizontal="center"/>
    </xf>
    <xf numFmtId="0" fontId="1" fillId="14" borderId="10" xfId="0" applyFont="1" applyFill="1" applyBorder="1" applyAlignment="1">
      <alignment horizontal="center"/>
    </xf>
    <xf numFmtId="0" fontId="10" fillId="2" borderId="3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/>
    </xf>
    <xf numFmtId="0" fontId="10" fillId="2" borderId="6" xfId="0" applyFont="1" applyFill="1" applyBorder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10" fillId="2" borderId="7" xfId="0" applyFont="1" applyFill="1" applyBorder="1" applyAlignment="1">
      <alignment horizontal="center" vertical="center"/>
    </xf>
    <xf numFmtId="0" fontId="10" fillId="2" borderId="8" xfId="0" applyFont="1" applyFill="1" applyBorder="1" applyAlignment="1">
      <alignment horizontal="center" vertical="center"/>
    </xf>
    <xf numFmtId="0" fontId="10" fillId="2" borderId="9" xfId="0" applyFont="1" applyFill="1" applyBorder="1" applyAlignment="1">
      <alignment horizontal="center" vertical="center"/>
    </xf>
    <xf numFmtId="0" fontId="10" fillId="2" borderId="10" xfId="0" applyFont="1" applyFill="1" applyBorder="1" applyAlignment="1">
      <alignment horizontal="center" vertical="center"/>
    </xf>
    <xf numFmtId="0" fontId="9" fillId="11" borderId="6" xfId="0" applyFont="1" applyFill="1" applyBorder="1" applyAlignment="1">
      <alignment horizontal="center" vertical="center"/>
    </xf>
    <xf numFmtId="0" fontId="9" fillId="11" borderId="7" xfId="0" applyFont="1" applyFill="1" applyBorder="1" applyAlignment="1">
      <alignment horizontal="center" vertical="center"/>
    </xf>
    <xf numFmtId="0" fontId="9" fillId="11" borderId="8" xfId="0" applyFont="1" applyFill="1" applyBorder="1" applyAlignment="1">
      <alignment horizontal="center" vertical="center"/>
    </xf>
    <xf numFmtId="0" fontId="9" fillId="11" borderId="10" xfId="0" applyFont="1" applyFill="1" applyBorder="1" applyAlignment="1">
      <alignment horizontal="center" vertical="center"/>
    </xf>
    <xf numFmtId="9" fontId="10" fillId="0" borderId="4" xfId="0" applyNumberFormat="1" applyFont="1" applyBorder="1" applyAlignment="1">
      <alignment horizontal="center" vertical="center"/>
    </xf>
    <xf numFmtId="9" fontId="10" fillId="0" borderId="5" xfId="0" applyNumberFormat="1" applyFont="1" applyBorder="1" applyAlignment="1">
      <alignment horizontal="center" vertical="center"/>
    </xf>
    <xf numFmtId="9" fontId="10" fillId="0" borderId="9" xfId="0" applyNumberFormat="1" applyFont="1" applyBorder="1" applyAlignment="1">
      <alignment horizontal="center" vertical="center"/>
    </xf>
    <xf numFmtId="9" fontId="10" fillId="0" borderId="10" xfId="0" applyNumberFormat="1" applyFont="1" applyBorder="1" applyAlignment="1">
      <alignment horizontal="center" vertical="center"/>
    </xf>
    <xf numFmtId="0" fontId="3" fillId="12" borderId="9" xfId="0" applyFont="1" applyFill="1" applyBorder="1" applyAlignment="1">
      <alignment horizontal="left"/>
    </xf>
    <xf numFmtId="0" fontId="3" fillId="12" borderId="10" xfId="0" applyFont="1" applyFill="1" applyBorder="1" applyAlignment="1">
      <alignment horizontal="left"/>
    </xf>
    <xf numFmtId="0" fontId="1" fillId="6" borderId="13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165" fontId="1" fillId="7" borderId="1" xfId="0" applyNumberFormat="1" applyFont="1" applyFill="1" applyBorder="1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1" fillId="4" borderId="13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0" fillId="3" borderId="3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3" borderId="8" xfId="0" applyFont="1" applyFill="1" applyBorder="1" applyAlignment="1">
      <alignment horizontal="center" vertical="center"/>
    </xf>
    <xf numFmtId="0" fontId="10" fillId="3" borderId="9" xfId="0" applyFont="1" applyFill="1" applyBorder="1" applyAlignment="1">
      <alignment horizontal="center" vertical="center"/>
    </xf>
    <xf numFmtId="0" fontId="10" fillId="3" borderId="10" xfId="0" applyFont="1" applyFill="1" applyBorder="1" applyAlignment="1">
      <alignment horizontal="center" vertical="center"/>
    </xf>
    <xf numFmtId="0" fontId="1" fillId="8" borderId="9" xfId="0" applyFont="1" applyFill="1" applyBorder="1" applyAlignment="1">
      <alignment horizontal="center"/>
    </xf>
    <xf numFmtId="0" fontId="3" fillId="12" borderId="4" xfId="0" applyFont="1" applyFill="1" applyBorder="1" applyAlignment="1">
      <alignment horizontal="left"/>
    </xf>
    <xf numFmtId="0" fontId="3" fillId="12" borderId="5" xfId="0" applyFont="1" applyFill="1" applyBorder="1" applyAlignment="1">
      <alignment horizontal="left"/>
    </xf>
    <xf numFmtId="0" fontId="9" fillId="11" borderId="3" xfId="0" applyFont="1" applyFill="1" applyBorder="1" applyAlignment="1">
      <alignment horizontal="center" vertical="center"/>
    </xf>
    <xf numFmtId="0" fontId="9" fillId="11" borderId="5" xfId="0" applyFont="1" applyFill="1" applyBorder="1" applyAlignment="1">
      <alignment horizontal="center" vertical="center"/>
    </xf>
  </cellXfs>
  <cellStyles count="1">
    <cellStyle name="Normal" xfId="0" builtinId="0"/>
  </cellStyles>
  <dxfs count="3"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border>
        <left style="thin">
          <color theme="7"/>
        </left>
        <right style="thin">
          <color theme="7"/>
        </right>
      </border>
    </dxf>
  </dxfs>
  <tableStyles count="0" defaultTableStyle="TableStyleMedium2" defaultPivotStyle="PivotStyleLight16"/>
  <colors>
    <mruColors>
      <color rgb="FFBCBCBC"/>
      <color rgb="FFFFFFFF"/>
      <color rgb="FF385723"/>
      <color rgb="FFA82424"/>
      <color rgb="FFCC3300"/>
      <color rgb="FFFF656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Scroll" dx="22" fmlaLink="$G$13" horiz="1" max="100" page="10" val="0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578827</xdr:colOff>
      <xdr:row>12</xdr:row>
      <xdr:rowOff>119429</xdr:rowOff>
    </xdr:from>
    <xdr:to>
      <xdr:col>2</xdr:col>
      <xdr:colOff>578827</xdr:colOff>
      <xdr:row>15</xdr:row>
      <xdr:rowOff>87923</xdr:rowOff>
    </xdr:to>
    <xdr:sp macro="" textlink="">
      <xdr:nvSpPr>
        <xdr:cNvPr id="2" name="Elips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531327" y="3013564"/>
          <a:ext cx="593481" cy="554647"/>
        </a:xfrm>
        <a:prstGeom prst="ellipse">
          <a:avLst/>
        </a:prstGeom>
        <a:solidFill>
          <a:schemeClr val="accent6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_tradnl" sz="1100"/>
        </a:p>
      </xdr:txBody>
    </xdr:sp>
    <xdr:clientData/>
  </xdr:twoCellAnchor>
  <xdr:twoCellAnchor>
    <xdr:from>
      <xdr:col>1</xdr:col>
      <xdr:colOff>263769</xdr:colOff>
      <xdr:row>16</xdr:row>
      <xdr:rowOff>109904</xdr:rowOff>
    </xdr:from>
    <xdr:to>
      <xdr:col>3</xdr:col>
      <xdr:colOff>370741</xdr:colOff>
      <xdr:row>16</xdr:row>
      <xdr:rowOff>114300</xdr:rowOff>
    </xdr:to>
    <xdr:cxnSp macro="">
      <xdr:nvCxnSpPr>
        <xdr:cNvPr id="4" name="Conector recto de flecha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>
          <a:off x="1216269" y="3802673"/>
          <a:ext cx="1293934" cy="4396"/>
        </a:xfrm>
        <a:prstGeom prst="straightConnector1">
          <a:avLst/>
        </a:prstGeom>
        <a:ln>
          <a:solidFill>
            <a:schemeClr val="accent6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23</xdr:row>
      <xdr:rowOff>0</xdr:rowOff>
    </xdr:from>
    <xdr:to>
      <xdr:col>6</xdr:col>
      <xdr:colOff>0</xdr:colOff>
      <xdr:row>25</xdr:row>
      <xdr:rowOff>180975</xdr:rowOff>
    </xdr:to>
    <xdr:sp macro="" textlink="">
      <xdr:nvSpPr>
        <xdr:cNvPr id="6" name="Elips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3314700" y="2905125"/>
          <a:ext cx="590550" cy="561975"/>
        </a:xfrm>
        <a:prstGeom prst="ellipse">
          <a:avLst/>
        </a:prstGeom>
        <a:solidFill>
          <a:schemeClr val="accent6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ES_tradnl" sz="2000" b="1"/>
            <a:t>1</a:t>
          </a:r>
        </a:p>
      </xdr:txBody>
    </xdr:sp>
    <xdr:clientData/>
  </xdr:twoCellAnchor>
  <xdr:twoCellAnchor>
    <xdr:from>
      <xdr:col>6</xdr:col>
      <xdr:colOff>0</xdr:colOff>
      <xdr:row>24</xdr:row>
      <xdr:rowOff>90488</xdr:rowOff>
    </xdr:from>
    <xdr:to>
      <xdr:col>10</xdr:col>
      <xdr:colOff>0</xdr:colOff>
      <xdr:row>24</xdr:row>
      <xdr:rowOff>90488</xdr:rowOff>
    </xdr:to>
    <xdr:cxnSp macro="">
      <xdr:nvCxnSpPr>
        <xdr:cNvPr id="7" name="Conector recto de flecha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CxnSpPr>
          <a:stCxn id="6" idx="6"/>
          <a:endCxn id="8" idx="2"/>
        </xdr:cNvCxnSpPr>
      </xdr:nvCxnSpPr>
      <xdr:spPr>
        <a:xfrm>
          <a:off x="3905250" y="3186113"/>
          <a:ext cx="2362200" cy="0"/>
        </a:xfrm>
        <a:prstGeom prst="straightConnector1">
          <a:avLst/>
        </a:prstGeom>
        <a:ln>
          <a:solidFill>
            <a:schemeClr val="accent6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23</xdr:row>
      <xdr:rowOff>0</xdr:rowOff>
    </xdr:from>
    <xdr:to>
      <xdr:col>10</xdr:col>
      <xdr:colOff>619125</xdr:colOff>
      <xdr:row>25</xdr:row>
      <xdr:rowOff>180975</xdr:rowOff>
    </xdr:to>
    <xdr:sp macro="" textlink="">
      <xdr:nvSpPr>
        <xdr:cNvPr id="8" name="Elips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6953250" y="2905125"/>
          <a:ext cx="619125" cy="561975"/>
        </a:xfrm>
        <a:prstGeom prst="ellipse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_tradnl" sz="2000" b="1"/>
            <a:t>2</a:t>
          </a:r>
        </a:p>
      </xdr:txBody>
    </xdr:sp>
    <xdr:clientData/>
  </xdr:twoCellAnchor>
  <xdr:twoCellAnchor>
    <xdr:from>
      <xdr:col>4</xdr:col>
      <xdr:colOff>0</xdr:colOff>
      <xdr:row>29</xdr:row>
      <xdr:rowOff>1</xdr:rowOff>
    </xdr:from>
    <xdr:to>
      <xdr:col>5</xdr:col>
      <xdr:colOff>0</xdr:colOff>
      <xdr:row>32</xdr:row>
      <xdr:rowOff>1</xdr:rowOff>
    </xdr:to>
    <xdr:sp macro="" textlink="">
      <xdr:nvSpPr>
        <xdr:cNvPr id="14" name="Elipse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/>
      </xdr:nvSpPr>
      <xdr:spPr>
        <a:xfrm>
          <a:off x="2724150" y="4057651"/>
          <a:ext cx="590550" cy="571500"/>
        </a:xfrm>
        <a:prstGeom prst="ellipse">
          <a:avLst/>
        </a:prstGeom>
        <a:solidFill>
          <a:schemeClr val="accent6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_tradnl" sz="2000" b="1"/>
            <a:t>1</a:t>
          </a:r>
        </a:p>
      </xdr:txBody>
    </xdr:sp>
    <xdr:clientData/>
  </xdr:twoCellAnchor>
  <xdr:twoCellAnchor>
    <xdr:from>
      <xdr:col>4</xdr:col>
      <xdr:colOff>0</xdr:colOff>
      <xdr:row>34</xdr:row>
      <xdr:rowOff>0</xdr:rowOff>
    </xdr:from>
    <xdr:to>
      <xdr:col>5</xdr:col>
      <xdr:colOff>0</xdr:colOff>
      <xdr:row>37</xdr:row>
      <xdr:rowOff>0</xdr:rowOff>
    </xdr:to>
    <xdr:sp macro="" textlink="">
      <xdr:nvSpPr>
        <xdr:cNvPr id="15" name="Elipse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/>
      </xdr:nvSpPr>
      <xdr:spPr>
        <a:xfrm>
          <a:off x="2952750" y="5019675"/>
          <a:ext cx="666750" cy="571500"/>
        </a:xfrm>
        <a:prstGeom prst="ellipse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_tradnl" sz="2000" b="1"/>
            <a:t>2</a:t>
          </a:r>
        </a:p>
      </xdr:txBody>
    </xdr:sp>
    <xdr:clientData/>
  </xdr:twoCellAnchor>
  <xdr:twoCellAnchor>
    <xdr:from>
      <xdr:col>7</xdr:col>
      <xdr:colOff>295275</xdr:colOff>
      <xdr:row>31</xdr:row>
      <xdr:rowOff>0</xdr:rowOff>
    </xdr:from>
    <xdr:to>
      <xdr:col>8</xdr:col>
      <xdr:colOff>295275</xdr:colOff>
      <xdr:row>34</xdr:row>
      <xdr:rowOff>9525</xdr:rowOff>
    </xdr:to>
    <xdr:sp macro="" textlink="">
      <xdr:nvSpPr>
        <xdr:cNvPr id="16" name="Elipse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/>
      </xdr:nvSpPr>
      <xdr:spPr>
        <a:xfrm>
          <a:off x="4791075" y="4429125"/>
          <a:ext cx="590550" cy="581025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_tradnl" sz="2000" b="1"/>
            <a:t>3</a:t>
          </a:r>
        </a:p>
      </xdr:txBody>
    </xdr:sp>
    <xdr:clientData/>
  </xdr:twoCellAnchor>
  <xdr:twoCellAnchor>
    <xdr:from>
      <xdr:col>11</xdr:col>
      <xdr:colOff>0</xdr:colOff>
      <xdr:row>31</xdr:row>
      <xdr:rowOff>0</xdr:rowOff>
    </xdr:from>
    <xdr:to>
      <xdr:col>12</xdr:col>
      <xdr:colOff>0</xdr:colOff>
      <xdr:row>34</xdr:row>
      <xdr:rowOff>0</xdr:rowOff>
    </xdr:to>
    <xdr:sp macro="" textlink="">
      <xdr:nvSpPr>
        <xdr:cNvPr id="17" name="Elipse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/>
      </xdr:nvSpPr>
      <xdr:spPr>
        <a:xfrm>
          <a:off x="6858000" y="4429125"/>
          <a:ext cx="590550" cy="571500"/>
        </a:xfrm>
        <a:prstGeom prst="ellipse">
          <a:avLst/>
        </a:prstGeom>
        <a:solidFill>
          <a:schemeClr val="accent6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_tradnl" sz="2000" b="1"/>
            <a:t>4</a:t>
          </a:r>
        </a:p>
      </xdr:txBody>
    </xdr:sp>
    <xdr:clientData/>
  </xdr:twoCellAnchor>
  <xdr:twoCellAnchor>
    <xdr:from>
      <xdr:col>5</xdr:col>
      <xdr:colOff>0</xdr:colOff>
      <xdr:row>30</xdr:row>
      <xdr:rowOff>95251</xdr:rowOff>
    </xdr:from>
    <xdr:to>
      <xdr:col>7</xdr:col>
      <xdr:colOff>295275</xdr:colOff>
      <xdr:row>32</xdr:row>
      <xdr:rowOff>100013</xdr:rowOff>
    </xdr:to>
    <xdr:cxnSp macro="">
      <xdr:nvCxnSpPr>
        <xdr:cNvPr id="18" name="Conector recto de flecha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CxnSpPr>
          <a:stCxn id="14" idx="6"/>
          <a:endCxn id="16" idx="2"/>
        </xdr:cNvCxnSpPr>
      </xdr:nvCxnSpPr>
      <xdr:spPr>
        <a:xfrm>
          <a:off x="3314700" y="4333876"/>
          <a:ext cx="1476375" cy="385762"/>
        </a:xfrm>
        <a:prstGeom prst="straightConnector1">
          <a:avLst/>
        </a:prstGeom>
        <a:ln>
          <a:solidFill>
            <a:schemeClr val="accent6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32</xdr:row>
      <xdr:rowOff>100013</xdr:rowOff>
    </xdr:from>
    <xdr:to>
      <xdr:col>7</xdr:col>
      <xdr:colOff>295275</xdr:colOff>
      <xdr:row>35</xdr:row>
      <xdr:rowOff>95250</xdr:rowOff>
    </xdr:to>
    <xdr:cxnSp macro="">
      <xdr:nvCxnSpPr>
        <xdr:cNvPr id="21" name="Conector recto de flecha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CxnSpPr>
          <a:stCxn id="15" idx="6"/>
          <a:endCxn id="16" idx="2"/>
        </xdr:cNvCxnSpPr>
      </xdr:nvCxnSpPr>
      <xdr:spPr>
        <a:xfrm flipV="1">
          <a:off x="3314700" y="4719638"/>
          <a:ext cx="1476375" cy="566737"/>
        </a:xfrm>
        <a:prstGeom prst="straightConnector1">
          <a:avLst/>
        </a:prstGeom>
        <a:ln>
          <a:solidFill>
            <a:schemeClr val="accent6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295275</xdr:colOff>
      <xdr:row>32</xdr:row>
      <xdr:rowOff>95250</xdr:rowOff>
    </xdr:from>
    <xdr:to>
      <xdr:col>11</xdr:col>
      <xdr:colOff>0</xdr:colOff>
      <xdr:row>32</xdr:row>
      <xdr:rowOff>100013</xdr:rowOff>
    </xdr:to>
    <xdr:cxnSp macro="">
      <xdr:nvCxnSpPr>
        <xdr:cNvPr id="25" name="Conector recto de flecha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CxnSpPr>
          <a:stCxn id="16" idx="6"/>
          <a:endCxn id="17" idx="2"/>
        </xdr:cNvCxnSpPr>
      </xdr:nvCxnSpPr>
      <xdr:spPr>
        <a:xfrm flipV="1">
          <a:off x="5381625" y="4714875"/>
          <a:ext cx="1476375" cy="4763"/>
        </a:xfrm>
        <a:prstGeom prst="straightConnector1">
          <a:avLst/>
        </a:prstGeom>
        <a:ln>
          <a:solidFill>
            <a:schemeClr val="accent6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0</xdr:colOff>
      <xdr:row>10</xdr:row>
      <xdr:rowOff>0</xdr:rowOff>
    </xdr:from>
    <xdr:to>
      <xdr:col>28</xdr:col>
      <xdr:colOff>0</xdr:colOff>
      <xdr:row>12</xdr:row>
      <xdr:rowOff>180975</xdr:rowOff>
    </xdr:to>
    <xdr:sp macro="" textlink="">
      <xdr:nvSpPr>
        <xdr:cNvPr id="42" name="Elipse 4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SpPr/>
      </xdr:nvSpPr>
      <xdr:spPr>
        <a:xfrm>
          <a:off x="3314700" y="2905125"/>
          <a:ext cx="590550" cy="561975"/>
        </a:xfrm>
        <a:prstGeom prst="ellipse">
          <a:avLst/>
        </a:prstGeom>
        <a:solidFill>
          <a:schemeClr val="accent6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ES_tradnl" sz="2000" b="1"/>
            <a:t>1</a:t>
          </a:r>
        </a:p>
      </xdr:txBody>
    </xdr:sp>
    <xdr:clientData/>
  </xdr:twoCellAnchor>
  <xdr:twoCellAnchor>
    <xdr:from>
      <xdr:col>28</xdr:col>
      <xdr:colOff>0</xdr:colOff>
      <xdr:row>11</xdr:row>
      <xdr:rowOff>90488</xdr:rowOff>
    </xdr:from>
    <xdr:to>
      <xdr:col>32</xdr:col>
      <xdr:colOff>0</xdr:colOff>
      <xdr:row>11</xdr:row>
      <xdr:rowOff>90488</xdr:rowOff>
    </xdr:to>
    <xdr:cxnSp macro="">
      <xdr:nvCxnSpPr>
        <xdr:cNvPr id="43" name="Conector recto de flecha 42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CxnSpPr>
          <a:stCxn id="42" idx="6"/>
          <a:endCxn id="44" idx="2"/>
        </xdr:cNvCxnSpPr>
      </xdr:nvCxnSpPr>
      <xdr:spPr>
        <a:xfrm>
          <a:off x="3905250" y="3186113"/>
          <a:ext cx="2362200" cy="0"/>
        </a:xfrm>
        <a:prstGeom prst="straightConnector1">
          <a:avLst/>
        </a:prstGeom>
        <a:ln>
          <a:solidFill>
            <a:schemeClr val="accent6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0</xdr:colOff>
      <xdr:row>10</xdr:row>
      <xdr:rowOff>0</xdr:rowOff>
    </xdr:from>
    <xdr:to>
      <xdr:col>32</xdr:col>
      <xdr:colOff>619125</xdr:colOff>
      <xdr:row>12</xdr:row>
      <xdr:rowOff>180975</xdr:rowOff>
    </xdr:to>
    <xdr:sp macro="" textlink="">
      <xdr:nvSpPr>
        <xdr:cNvPr id="44" name="Elipse 43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SpPr/>
      </xdr:nvSpPr>
      <xdr:spPr>
        <a:xfrm>
          <a:off x="6267450" y="2905125"/>
          <a:ext cx="590550" cy="561975"/>
        </a:xfrm>
        <a:prstGeom prst="ellipse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_tradnl" sz="2000" b="1"/>
            <a:t>2</a:t>
          </a:r>
        </a:p>
      </xdr:txBody>
    </xdr:sp>
    <xdr:clientData/>
  </xdr:twoCellAnchor>
  <xdr:twoCellAnchor>
    <xdr:from>
      <xdr:col>20</xdr:col>
      <xdr:colOff>0</xdr:colOff>
      <xdr:row>20</xdr:row>
      <xdr:rowOff>9525</xdr:rowOff>
    </xdr:from>
    <xdr:to>
      <xdr:col>21</xdr:col>
      <xdr:colOff>0</xdr:colOff>
      <xdr:row>23</xdr:row>
      <xdr:rowOff>0</xdr:rowOff>
    </xdr:to>
    <xdr:sp macro="" textlink="">
      <xdr:nvSpPr>
        <xdr:cNvPr id="45" name="Elipse 44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SpPr/>
      </xdr:nvSpPr>
      <xdr:spPr>
        <a:xfrm>
          <a:off x="12077700" y="3714750"/>
          <a:ext cx="571500" cy="571500"/>
        </a:xfrm>
        <a:prstGeom prst="ellipse">
          <a:avLst/>
        </a:prstGeom>
        <a:solidFill>
          <a:schemeClr val="accent6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ES_tradnl" sz="2000" b="1"/>
            <a:t>1</a:t>
          </a:r>
        </a:p>
      </xdr:txBody>
    </xdr:sp>
    <xdr:clientData/>
  </xdr:twoCellAnchor>
  <xdr:twoCellAnchor>
    <xdr:from>
      <xdr:col>25</xdr:col>
      <xdr:colOff>0</xdr:colOff>
      <xdr:row>20</xdr:row>
      <xdr:rowOff>0</xdr:rowOff>
    </xdr:from>
    <xdr:to>
      <xdr:col>26</xdr:col>
      <xdr:colOff>0</xdr:colOff>
      <xdr:row>22</xdr:row>
      <xdr:rowOff>180975</xdr:rowOff>
    </xdr:to>
    <xdr:sp macro="" textlink="">
      <xdr:nvSpPr>
        <xdr:cNvPr id="47" name="Elipse 46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SpPr/>
      </xdr:nvSpPr>
      <xdr:spPr>
        <a:xfrm>
          <a:off x="14935200" y="3705225"/>
          <a:ext cx="571500" cy="571500"/>
        </a:xfrm>
        <a:prstGeom prst="ellipse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_tradnl" sz="2000" b="1"/>
            <a:t>2</a:t>
          </a:r>
        </a:p>
      </xdr:txBody>
    </xdr:sp>
    <xdr:clientData/>
  </xdr:twoCellAnchor>
  <xdr:twoCellAnchor>
    <xdr:from>
      <xdr:col>21</xdr:col>
      <xdr:colOff>0</xdr:colOff>
      <xdr:row>20</xdr:row>
      <xdr:rowOff>0</xdr:rowOff>
    </xdr:from>
    <xdr:to>
      <xdr:col>23</xdr:col>
      <xdr:colOff>0</xdr:colOff>
      <xdr:row>21</xdr:row>
      <xdr:rowOff>95250</xdr:rowOff>
    </xdr:to>
    <xdr:cxnSp macro="">
      <xdr:nvCxnSpPr>
        <xdr:cNvPr id="55" name="Conector: curvado 54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CxnSpPr>
          <a:stCxn id="45" idx="6"/>
        </xdr:cNvCxnSpPr>
      </xdr:nvCxnSpPr>
      <xdr:spPr>
        <a:xfrm flipV="1">
          <a:off x="12649200" y="3705225"/>
          <a:ext cx="1143000" cy="295275"/>
        </a:xfrm>
        <a:prstGeom prst="curvedConnector3">
          <a:avLst/>
        </a:prstGeom>
        <a:ln>
          <a:solidFill>
            <a:schemeClr val="accent6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0</xdr:colOff>
      <xdr:row>20</xdr:row>
      <xdr:rowOff>0</xdr:rowOff>
    </xdr:from>
    <xdr:to>
      <xdr:col>25</xdr:col>
      <xdr:colOff>0</xdr:colOff>
      <xdr:row>21</xdr:row>
      <xdr:rowOff>85725</xdr:rowOff>
    </xdr:to>
    <xdr:cxnSp macro="">
      <xdr:nvCxnSpPr>
        <xdr:cNvPr id="57" name="Conector: curvado 56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CxnSpPr>
          <a:endCxn id="47" idx="2"/>
        </xdr:cNvCxnSpPr>
      </xdr:nvCxnSpPr>
      <xdr:spPr>
        <a:xfrm>
          <a:off x="13792200" y="3705225"/>
          <a:ext cx="1143000" cy="285750"/>
        </a:xfrm>
        <a:prstGeom prst="curvedConnector3">
          <a:avLst/>
        </a:prstGeom>
        <a:ln>
          <a:solidFill>
            <a:schemeClr val="accent6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21</xdr:row>
      <xdr:rowOff>95250</xdr:rowOff>
    </xdr:from>
    <xdr:to>
      <xdr:col>23</xdr:col>
      <xdr:colOff>0</xdr:colOff>
      <xdr:row>23</xdr:row>
      <xdr:rowOff>0</xdr:rowOff>
    </xdr:to>
    <xdr:cxnSp macro="">
      <xdr:nvCxnSpPr>
        <xdr:cNvPr id="60" name="Conector: curvado 59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CxnSpPr>
          <a:stCxn id="45" idx="6"/>
        </xdr:cNvCxnSpPr>
      </xdr:nvCxnSpPr>
      <xdr:spPr>
        <a:xfrm>
          <a:off x="12649200" y="4000500"/>
          <a:ext cx="1143000" cy="285750"/>
        </a:xfrm>
        <a:prstGeom prst="curvedConnector3">
          <a:avLst/>
        </a:prstGeom>
        <a:ln>
          <a:solidFill>
            <a:schemeClr val="accent6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0</xdr:colOff>
      <xdr:row>21</xdr:row>
      <xdr:rowOff>85725</xdr:rowOff>
    </xdr:from>
    <xdr:to>
      <xdr:col>25</xdr:col>
      <xdr:colOff>0</xdr:colOff>
      <xdr:row>23</xdr:row>
      <xdr:rowOff>0</xdr:rowOff>
    </xdr:to>
    <xdr:cxnSp macro="">
      <xdr:nvCxnSpPr>
        <xdr:cNvPr id="63" name="Conector: curvado 62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CxnSpPr>
          <a:endCxn id="47" idx="2"/>
        </xdr:cNvCxnSpPr>
      </xdr:nvCxnSpPr>
      <xdr:spPr>
        <a:xfrm flipV="1">
          <a:off x="13792200" y="3990975"/>
          <a:ext cx="1143000" cy="295275"/>
        </a:xfrm>
        <a:prstGeom prst="curvedConnector3">
          <a:avLst/>
        </a:prstGeom>
        <a:ln>
          <a:solidFill>
            <a:schemeClr val="accent6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176536</xdr:colOff>
      <xdr:row>21</xdr:row>
      <xdr:rowOff>92786</xdr:rowOff>
    </xdr:from>
    <xdr:to>
      <xdr:col>25</xdr:col>
      <xdr:colOff>371865</xdr:colOff>
      <xdr:row>21</xdr:row>
      <xdr:rowOff>138505</xdr:rowOff>
    </xdr:to>
    <xdr:sp macro="" textlink="">
      <xdr:nvSpPr>
        <xdr:cNvPr id="66" name="Rectángulo 65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SpPr/>
      </xdr:nvSpPr>
      <xdr:spPr>
        <a:xfrm rot="12096711" flipV="1">
          <a:off x="12254236" y="3998036"/>
          <a:ext cx="3052829" cy="45719"/>
        </a:xfrm>
        <a:prstGeom prst="rect">
          <a:avLst/>
        </a:prstGeom>
        <a:solidFill>
          <a:srgbClr val="C0000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_tradnl" sz="1100"/>
        </a:p>
      </xdr:txBody>
    </xdr:sp>
    <xdr:clientData/>
  </xdr:twoCellAnchor>
  <xdr:twoCellAnchor>
    <xdr:from>
      <xdr:col>20</xdr:col>
      <xdr:colOff>195584</xdr:colOff>
      <xdr:row>21</xdr:row>
      <xdr:rowOff>102310</xdr:rowOff>
    </xdr:from>
    <xdr:to>
      <xdr:col>25</xdr:col>
      <xdr:colOff>390913</xdr:colOff>
      <xdr:row>21</xdr:row>
      <xdr:rowOff>148029</xdr:rowOff>
    </xdr:to>
    <xdr:sp macro="" textlink="">
      <xdr:nvSpPr>
        <xdr:cNvPr id="67" name="Rectángulo 66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SpPr/>
      </xdr:nvSpPr>
      <xdr:spPr>
        <a:xfrm rot="9562899" flipV="1">
          <a:off x="12273284" y="4007560"/>
          <a:ext cx="3052829" cy="45719"/>
        </a:xfrm>
        <a:prstGeom prst="rect">
          <a:avLst/>
        </a:prstGeom>
        <a:solidFill>
          <a:srgbClr val="C0000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_tradnl" sz="1100"/>
        </a:p>
      </xdr:txBody>
    </xdr:sp>
    <xdr:clientData/>
  </xdr:twoCellAnchor>
  <xdr:twoCellAnchor>
    <xdr:from>
      <xdr:col>21</xdr:col>
      <xdr:colOff>0</xdr:colOff>
      <xdr:row>28</xdr:row>
      <xdr:rowOff>100013</xdr:rowOff>
    </xdr:from>
    <xdr:to>
      <xdr:col>22</xdr:col>
      <xdr:colOff>285750</xdr:colOff>
      <xdr:row>32</xdr:row>
      <xdr:rowOff>90488</xdr:rowOff>
    </xdr:to>
    <xdr:cxnSp macro="">
      <xdr:nvCxnSpPr>
        <xdr:cNvPr id="70" name="Conector: curvado 69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CxnSpPr>
          <a:cxnSpLocks/>
          <a:stCxn id="80" idx="6"/>
          <a:endCxn id="83" idx="2"/>
        </xdr:cNvCxnSpPr>
      </xdr:nvCxnSpPr>
      <xdr:spPr>
        <a:xfrm flipV="1">
          <a:off x="12649200" y="5548313"/>
          <a:ext cx="857250" cy="771525"/>
        </a:xfrm>
        <a:prstGeom prst="curvedConnector3">
          <a:avLst>
            <a:gd name="adj1" fmla="val 50000"/>
          </a:avLst>
        </a:prstGeom>
        <a:ln>
          <a:solidFill>
            <a:schemeClr val="accent6">
              <a:lumMod val="50000"/>
            </a:schemeClr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0</xdr:colOff>
      <xdr:row>31</xdr:row>
      <xdr:rowOff>0</xdr:rowOff>
    </xdr:from>
    <xdr:to>
      <xdr:col>21</xdr:col>
      <xdr:colOff>0</xdr:colOff>
      <xdr:row>33</xdr:row>
      <xdr:rowOff>180975</xdr:rowOff>
    </xdr:to>
    <xdr:sp macro="" textlink="">
      <xdr:nvSpPr>
        <xdr:cNvPr id="80" name="Elipse 79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SpPr/>
      </xdr:nvSpPr>
      <xdr:spPr>
        <a:xfrm>
          <a:off x="12077700" y="1714500"/>
          <a:ext cx="571500" cy="561975"/>
        </a:xfrm>
        <a:prstGeom prst="ellipse">
          <a:avLst/>
        </a:prstGeom>
        <a:solidFill>
          <a:schemeClr val="accent6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ES_tradnl" sz="2000" b="1"/>
            <a:t>1</a:t>
          </a:r>
        </a:p>
      </xdr:txBody>
    </xdr:sp>
    <xdr:clientData/>
  </xdr:twoCellAnchor>
  <xdr:twoCellAnchor>
    <xdr:from>
      <xdr:col>21</xdr:col>
      <xdr:colOff>0</xdr:colOff>
      <xdr:row>32</xdr:row>
      <xdr:rowOff>90488</xdr:rowOff>
    </xdr:from>
    <xdr:to>
      <xdr:col>25</xdr:col>
      <xdr:colOff>0</xdr:colOff>
      <xdr:row>32</xdr:row>
      <xdr:rowOff>90488</xdr:rowOff>
    </xdr:to>
    <xdr:cxnSp macro="">
      <xdr:nvCxnSpPr>
        <xdr:cNvPr id="81" name="Conector recto de flecha 80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CxnSpPr>
          <a:cxnSpLocks/>
          <a:stCxn id="80" idx="6"/>
          <a:endCxn id="82" idx="2"/>
        </xdr:cNvCxnSpPr>
      </xdr:nvCxnSpPr>
      <xdr:spPr>
        <a:xfrm>
          <a:off x="12649200" y="1995488"/>
          <a:ext cx="2286000" cy="0"/>
        </a:xfrm>
        <a:prstGeom prst="straightConnector1">
          <a:avLst/>
        </a:prstGeom>
        <a:ln>
          <a:solidFill>
            <a:schemeClr val="accent6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0</xdr:colOff>
      <xdr:row>31</xdr:row>
      <xdr:rowOff>0</xdr:rowOff>
    </xdr:from>
    <xdr:to>
      <xdr:col>25</xdr:col>
      <xdr:colOff>619125</xdr:colOff>
      <xdr:row>33</xdr:row>
      <xdr:rowOff>180975</xdr:rowOff>
    </xdr:to>
    <xdr:sp macro="" textlink="">
      <xdr:nvSpPr>
        <xdr:cNvPr id="82" name="Elipse 81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SpPr/>
      </xdr:nvSpPr>
      <xdr:spPr>
        <a:xfrm>
          <a:off x="14935200" y="1714500"/>
          <a:ext cx="571500" cy="561975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_tradnl" sz="2000" b="1"/>
            <a:t>3</a:t>
          </a:r>
        </a:p>
      </xdr:txBody>
    </xdr:sp>
    <xdr:clientData/>
  </xdr:twoCellAnchor>
  <xdr:twoCellAnchor>
    <xdr:from>
      <xdr:col>22</xdr:col>
      <xdr:colOff>285750</xdr:colOff>
      <xdr:row>27</xdr:row>
      <xdr:rowOff>9525</xdr:rowOff>
    </xdr:from>
    <xdr:to>
      <xdr:col>23</xdr:col>
      <xdr:colOff>285750</xdr:colOff>
      <xdr:row>29</xdr:row>
      <xdr:rowOff>190500</xdr:rowOff>
    </xdr:to>
    <xdr:sp macro="" textlink="">
      <xdr:nvSpPr>
        <xdr:cNvPr id="83" name="Elipse 82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SpPr/>
      </xdr:nvSpPr>
      <xdr:spPr>
        <a:xfrm>
          <a:off x="13506450" y="5267325"/>
          <a:ext cx="571500" cy="561975"/>
        </a:xfrm>
        <a:prstGeom prst="ellipse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ES_tradnl" sz="2000" b="1"/>
            <a:t>2</a:t>
          </a:r>
        </a:p>
      </xdr:txBody>
    </xdr:sp>
    <xdr:clientData/>
  </xdr:twoCellAnchor>
  <xdr:twoCellAnchor>
    <xdr:from>
      <xdr:col>23</xdr:col>
      <xdr:colOff>285750</xdr:colOff>
      <xdr:row>28</xdr:row>
      <xdr:rowOff>100013</xdr:rowOff>
    </xdr:from>
    <xdr:to>
      <xdr:col>25</xdr:col>
      <xdr:colOff>0</xdr:colOff>
      <xdr:row>32</xdr:row>
      <xdr:rowOff>90488</xdr:rowOff>
    </xdr:to>
    <xdr:cxnSp macro="">
      <xdr:nvCxnSpPr>
        <xdr:cNvPr id="87" name="Conector: curvado 86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CxnSpPr>
          <a:cxnSpLocks/>
          <a:stCxn id="83" idx="6"/>
          <a:endCxn id="82" idx="2"/>
        </xdr:cNvCxnSpPr>
      </xdr:nvCxnSpPr>
      <xdr:spPr>
        <a:xfrm>
          <a:off x="14077950" y="5548313"/>
          <a:ext cx="857250" cy="771525"/>
        </a:xfrm>
        <a:prstGeom prst="curvedConnector3">
          <a:avLst>
            <a:gd name="adj1" fmla="val 50000"/>
          </a:avLst>
        </a:prstGeom>
        <a:ln>
          <a:solidFill>
            <a:schemeClr val="accent6">
              <a:lumMod val="50000"/>
            </a:schemeClr>
          </a:solidFill>
          <a:prstDash val="lg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38</xdr:row>
      <xdr:rowOff>100013</xdr:rowOff>
    </xdr:from>
    <xdr:to>
      <xdr:col>22</xdr:col>
      <xdr:colOff>285750</xdr:colOff>
      <xdr:row>42</xdr:row>
      <xdr:rowOff>90488</xdr:rowOff>
    </xdr:to>
    <xdr:cxnSp macro="">
      <xdr:nvCxnSpPr>
        <xdr:cNvPr id="96" name="Conector: curvado 95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CxnSpPr>
          <a:cxnSpLocks/>
          <a:stCxn id="97" idx="6"/>
          <a:endCxn id="100" idx="2"/>
        </xdr:cNvCxnSpPr>
      </xdr:nvCxnSpPr>
      <xdr:spPr>
        <a:xfrm flipV="1">
          <a:off x="12649200" y="5357813"/>
          <a:ext cx="857250" cy="771525"/>
        </a:xfrm>
        <a:prstGeom prst="curvedConnector3">
          <a:avLst>
            <a:gd name="adj1" fmla="val 50000"/>
          </a:avLst>
        </a:prstGeom>
        <a:ln>
          <a:solidFill>
            <a:schemeClr val="accent6">
              <a:lumMod val="50000"/>
            </a:schemeClr>
          </a:solidFill>
          <a:prstDash val="lg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0</xdr:colOff>
      <xdr:row>41</xdr:row>
      <xdr:rowOff>0</xdr:rowOff>
    </xdr:from>
    <xdr:to>
      <xdr:col>21</xdr:col>
      <xdr:colOff>0</xdr:colOff>
      <xdr:row>43</xdr:row>
      <xdr:rowOff>180975</xdr:rowOff>
    </xdr:to>
    <xdr:sp macro="" textlink="">
      <xdr:nvSpPr>
        <xdr:cNvPr id="97" name="Elipse 96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SpPr/>
      </xdr:nvSpPr>
      <xdr:spPr>
        <a:xfrm>
          <a:off x="12077700" y="5838825"/>
          <a:ext cx="571500" cy="571500"/>
        </a:xfrm>
        <a:prstGeom prst="ellipse">
          <a:avLst/>
        </a:prstGeom>
        <a:solidFill>
          <a:schemeClr val="accent6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ES_tradnl" sz="2000" b="1"/>
            <a:t>1</a:t>
          </a:r>
        </a:p>
      </xdr:txBody>
    </xdr:sp>
    <xdr:clientData/>
  </xdr:twoCellAnchor>
  <xdr:twoCellAnchor>
    <xdr:from>
      <xdr:col>21</xdr:col>
      <xdr:colOff>0</xdr:colOff>
      <xdr:row>42</xdr:row>
      <xdr:rowOff>90488</xdr:rowOff>
    </xdr:from>
    <xdr:to>
      <xdr:col>25</xdr:col>
      <xdr:colOff>0</xdr:colOff>
      <xdr:row>42</xdr:row>
      <xdr:rowOff>90488</xdr:rowOff>
    </xdr:to>
    <xdr:cxnSp macro="">
      <xdr:nvCxnSpPr>
        <xdr:cNvPr id="98" name="Conector recto de flecha 97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CxnSpPr>
          <a:cxnSpLocks/>
          <a:stCxn id="97" idx="6"/>
          <a:endCxn id="99" idx="2"/>
        </xdr:cNvCxnSpPr>
      </xdr:nvCxnSpPr>
      <xdr:spPr>
        <a:xfrm>
          <a:off x="12649200" y="6129338"/>
          <a:ext cx="2286000" cy="0"/>
        </a:xfrm>
        <a:prstGeom prst="straightConnector1">
          <a:avLst/>
        </a:prstGeom>
        <a:ln>
          <a:solidFill>
            <a:schemeClr val="accent6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0</xdr:colOff>
      <xdr:row>41</xdr:row>
      <xdr:rowOff>0</xdr:rowOff>
    </xdr:from>
    <xdr:to>
      <xdr:col>25</xdr:col>
      <xdr:colOff>619125</xdr:colOff>
      <xdr:row>43</xdr:row>
      <xdr:rowOff>180975</xdr:rowOff>
    </xdr:to>
    <xdr:sp macro="" textlink="">
      <xdr:nvSpPr>
        <xdr:cNvPr id="99" name="Elipse 98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SpPr/>
      </xdr:nvSpPr>
      <xdr:spPr>
        <a:xfrm>
          <a:off x="14935200" y="5838825"/>
          <a:ext cx="571500" cy="571500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_tradnl" sz="2000" b="1"/>
            <a:t>3</a:t>
          </a:r>
        </a:p>
      </xdr:txBody>
    </xdr:sp>
    <xdr:clientData/>
  </xdr:twoCellAnchor>
  <xdr:twoCellAnchor>
    <xdr:from>
      <xdr:col>22</xdr:col>
      <xdr:colOff>285750</xdr:colOff>
      <xdr:row>37</xdr:row>
      <xdr:rowOff>9525</xdr:rowOff>
    </xdr:from>
    <xdr:to>
      <xdr:col>23</xdr:col>
      <xdr:colOff>285750</xdr:colOff>
      <xdr:row>39</xdr:row>
      <xdr:rowOff>190500</xdr:rowOff>
    </xdr:to>
    <xdr:sp macro="" textlink="">
      <xdr:nvSpPr>
        <xdr:cNvPr id="100" name="Elipse 99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SpPr/>
      </xdr:nvSpPr>
      <xdr:spPr>
        <a:xfrm>
          <a:off x="13506450" y="5076825"/>
          <a:ext cx="571500" cy="561975"/>
        </a:xfrm>
        <a:prstGeom prst="ellipse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ES_tradnl" sz="2000" b="1"/>
            <a:t>2</a:t>
          </a:r>
        </a:p>
      </xdr:txBody>
    </xdr:sp>
    <xdr:clientData/>
  </xdr:twoCellAnchor>
  <xdr:twoCellAnchor>
    <xdr:from>
      <xdr:col>23</xdr:col>
      <xdr:colOff>285750</xdr:colOff>
      <xdr:row>38</xdr:row>
      <xdr:rowOff>100013</xdr:rowOff>
    </xdr:from>
    <xdr:to>
      <xdr:col>25</xdr:col>
      <xdr:colOff>0</xdr:colOff>
      <xdr:row>42</xdr:row>
      <xdr:rowOff>90488</xdr:rowOff>
    </xdr:to>
    <xdr:cxnSp macro="">
      <xdr:nvCxnSpPr>
        <xdr:cNvPr id="101" name="Conector: curvado 100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CxnSpPr>
          <a:cxnSpLocks/>
          <a:stCxn id="100" idx="6"/>
          <a:endCxn id="99" idx="2"/>
        </xdr:cNvCxnSpPr>
      </xdr:nvCxnSpPr>
      <xdr:spPr>
        <a:xfrm>
          <a:off x="14077950" y="5357813"/>
          <a:ext cx="857250" cy="771525"/>
        </a:xfrm>
        <a:prstGeom prst="curvedConnector3">
          <a:avLst>
            <a:gd name="adj1" fmla="val 50000"/>
          </a:avLst>
        </a:prstGeom>
        <a:ln>
          <a:solidFill>
            <a:schemeClr val="accent6">
              <a:lumMod val="50000"/>
            </a:schemeClr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48</xdr:row>
      <xdr:rowOff>100013</xdr:rowOff>
    </xdr:from>
    <xdr:to>
      <xdr:col>22</xdr:col>
      <xdr:colOff>285750</xdr:colOff>
      <xdr:row>52</xdr:row>
      <xdr:rowOff>90488</xdr:rowOff>
    </xdr:to>
    <xdr:cxnSp macro="">
      <xdr:nvCxnSpPr>
        <xdr:cNvPr id="102" name="Conector: curvado 101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CxnSpPr>
          <a:cxnSpLocks/>
          <a:stCxn id="103" idx="6"/>
          <a:endCxn id="106" idx="2"/>
        </xdr:cNvCxnSpPr>
      </xdr:nvCxnSpPr>
      <xdr:spPr>
        <a:xfrm flipV="1">
          <a:off x="12649200" y="7300913"/>
          <a:ext cx="857250" cy="752475"/>
        </a:xfrm>
        <a:prstGeom prst="curvedConnector3">
          <a:avLst>
            <a:gd name="adj1" fmla="val 50000"/>
          </a:avLst>
        </a:prstGeom>
        <a:ln>
          <a:solidFill>
            <a:schemeClr val="accent6">
              <a:lumMod val="50000"/>
            </a:schemeClr>
          </a:solidFill>
          <a:prstDash val="lg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0</xdr:colOff>
      <xdr:row>51</xdr:row>
      <xdr:rowOff>0</xdr:rowOff>
    </xdr:from>
    <xdr:to>
      <xdr:col>21</xdr:col>
      <xdr:colOff>0</xdr:colOff>
      <xdr:row>53</xdr:row>
      <xdr:rowOff>180975</xdr:rowOff>
    </xdr:to>
    <xdr:sp macro="" textlink="">
      <xdr:nvSpPr>
        <xdr:cNvPr id="103" name="Elipse 102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SpPr/>
      </xdr:nvSpPr>
      <xdr:spPr>
        <a:xfrm>
          <a:off x="12077700" y="7772400"/>
          <a:ext cx="571500" cy="561975"/>
        </a:xfrm>
        <a:prstGeom prst="ellipse">
          <a:avLst/>
        </a:prstGeom>
        <a:solidFill>
          <a:schemeClr val="accent6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ES_tradnl" sz="2000" b="1"/>
            <a:t>1</a:t>
          </a:r>
        </a:p>
      </xdr:txBody>
    </xdr:sp>
    <xdr:clientData/>
  </xdr:twoCellAnchor>
  <xdr:twoCellAnchor>
    <xdr:from>
      <xdr:col>21</xdr:col>
      <xdr:colOff>0</xdr:colOff>
      <xdr:row>52</xdr:row>
      <xdr:rowOff>90488</xdr:rowOff>
    </xdr:from>
    <xdr:to>
      <xdr:col>25</xdr:col>
      <xdr:colOff>0</xdr:colOff>
      <xdr:row>52</xdr:row>
      <xdr:rowOff>90488</xdr:rowOff>
    </xdr:to>
    <xdr:cxnSp macro="">
      <xdr:nvCxnSpPr>
        <xdr:cNvPr id="104" name="Conector recto de flecha 103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CxnSpPr>
          <a:cxnSpLocks/>
          <a:stCxn id="103" idx="6"/>
          <a:endCxn id="105" idx="2"/>
        </xdr:cNvCxnSpPr>
      </xdr:nvCxnSpPr>
      <xdr:spPr>
        <a:xfrm>
          <a:off x="12649200" y="8053388"/>
          <a:ext cx="2286000" cy="0"/>
        </a:xfrm>
        <a:prstGeom prst="straightConnector1">
          <a:avLst/>
        </a:prstGeom>
        <a:ln>
          <a:solidFill>
            <a:schemeClr val="accent6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0</xdr:colOff>
      <xdr:row>51</xdr:row>
      <xdr:rowOff>0</xdr:rowOff>
    </xdr:from>
    <xdr:to>
      <xdr:col>25</xdr:col>
      <xdr:colOff>619125</xdr:colOff>
      <xdr:row>53</xdr:row>
      <xdr:rowOff>180975</xdr:rowOff>
    </xdr:to>
    <xdr:sp macro="" textlink="">
      <xdr:nvSpPr>
        <xdr:cNvPr id="105" name="Elipse 104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SpPr/>
      </xdr:nvSpPr>
      <xdr:spPr>
        <a:xfrm>
          <a:off x="14935200" y="7772400"/>
          <a:ext cx="571500" cy="561975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_tradnl" sz="2000" b="1"/>
            <a:t>3</a:t>
          </a:r>
        </a:p>
      </xdr:txBody>
    </xdr:sp>
    <xdr:clientData/>
  </xdr:twoCellAnchor>
  <xdr:twoCellAnchor>
    <xdr:from>
      <xdr:col>22</xdr:col>
      <xdr:colOff>285750</xdr:colOff>
      <xdr:row>47</xdr:row>
      <xdr:rowOff>9525</xdr:rowOff>
    </xdr:from>
    <xdr:to>
      <xdr:col>23</xdr:col>
      <xdr:colOff>285750</xdr:colOff>
      <xdr:row>49</xdr:row>
      <xdr:rowOff>190500</xdr:rowOff>
    </xdr:to>
    <xdr:sp macro="" textlink="">
      <xdr:nvSpPr>
        <xdr:cNvPr id="106" name="Elipse 105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SpPr/>
      </xdr:nvSpPr>
      <xdr:spPr>
        <a:xfrm>
          <a:off x="13506450" y="7019925"/>
          <a:ext cx="571500" cy="561975"/>
        </a:xfrm>
        <a:prstGeom prst="ellipse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ES_tradnl" sz="2000" b="1"/>
            <a:t>2</a:t>
          </a:r>
        </a:p>
      </xdr:txBody>
    </xdr:sp>
    <xdr:clientData/>
  </xdr:twoCellAnchor>
  <xdr:twoCellAnchor>
    <xdr:from>
      <xdr:col>23</xdr:col>
      <xdr:colOff>285750</xdr:colOff>
      <xdr:row>48</xdr:row>
      <xdr:rowOff>100013</xdr:rowOff>
    </xdr:from>
    <xdr:to>
      <xdr:col>25</xdr:col>
      <xdr:colOff>0</xdr:colOff>
      <xdr:row>52</xdr:row>
      <xdr:rowOff>90488</xdr:rowOff>
    </xdr:to>
    <xdr:cxnSp macro="">
      <xdr:nvCxnSpPr>
        <xdr:cNvPr id="107" name="Conector: curvado 106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CxnSpPr>
          <a:cxnSpLocks/>
          <a:stCxn id="106" idx="6"/>
          <a:endCxn id="105" idx="2"/>
        </xdr:cNvCxnSpPr>
      </xdr:nvCxnSpPr>
      <xdr:spPr>
        <a:xfrm>
          <a:off x="14077950" y="7300913"/>
          <a:ext cx="857250" cy="752475"/>
        </a:xfrm>
        <a:prstGeom prst="curvedConnector3">
          <a:avLst>
            <a:gd name="adj1" fmla="val 50000"/>
          </a:avLst>
        </a:prstGeom>
        <a:ln>
          <a:solidFill>
            <a:schemeClr val="accent6">
              <a:lumMod val="50000"/>
            </a:schemeClr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0</xdr:colOff>
      <xdr:row>18</xdr:row>
      <xdr:rowOff>0</xdr:rowOff>
    </xdr:from>
    <xdr:to>
      <xdr:col>35</xdr:col>
      <xdr:colOff>0</xdr:colOff>
      <xdr:row>20</xdr:row>
      <xdr:rowOff>180975</xdr:rowOff>
    </xdr:to>
    <xdr:sp macro="" textlink="">
      <xdr:nvSpPr>
        <xdr:cNvPr id="108" name="Elipse 107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SpPr/>
      </xdr:nvSpPr>
      <xdr:spPr>
        <a:xfrm>
          <a:off x="12077700" y="11220450"/>
          <a:ext cx="571500" cy="561975"/>
        </a:xfrm>
        <a:prstGeom prst="ellipse">
          <a:avLst/>
        </a:prstGeom>
        <a:solidFill>
          <a:schemeClr val="accent6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s-ES_tradnl" sz="2000" b="1"/>
        </a:p>
      </xdr:txBody>
    </xdr:sp>
    <xdr:clientData/>
  </xdr:twoCellAnchor>
  <xdr:twoCellAnchor>
    <xdr:from>
      <xdr:col>34</xdr:col>
      <xdr:colOff>0</xdr:colOff>
      <xdr:row>24</xdr:row>
      <xdr:rowOff>0</xdr:rowOff>
    </xdr:from>
    <xdr:to>
      <xdr:col>35</xdr:col>
      <xdr:colOff>0</xdr:colOff>
      <xdr:row>26</xdr:row>
      <xdr:rowOff>180975</xdr:rowOff>
    </xdr:to>
    <xdr:sp macro="" textlink="">
      <xdr:nvSpPr>
        <xdr:cNvPr id="109" name="Elipse 108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SpPr/>
      </xdr:nvSpPr>
      <xdr:spPr>
        <a:xfrm>
          <a:off x="12077700" y="12363450"/>
          <a:ext cx="571500" cy="561975"/>
        </a:xfrm>
        <a:prstGeom prst="ellipse">
          <a:avLst/>
        </a:prstGeom>
        <a:solidFill>
          <a:schemeClr val="accent6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s-ES_tradnl" sz="2000" b="1"/>
        </a:p>
      </xdr:txBody>
    </xdr:sp>
    <xdr:clientData/>
  </xdr:twoCellAnchor>
  <xdr:twoCellAnchor>
    <xdr:from>
      <xdr:col>39</xdr:col>
      <xdr:colOff>0</xdr:colOff>
      <xdr:row>18</xdr:row>
      <xdr:rowOff>9525</xdr:rowOff>
    </xdr:from>
    <xdr:to>
      <xdr:col>40</xdr:col>
      <xdr:colOff>0</xdr:colOff>
      <xdr:row>21</xdr:row>
      <xdr:rowOff>0</xdr:rowOff>
    </xdr:to>
    <xdr:sp macro="" textlink="">
      <xdr:nvSpPr>
        <xdr:cNvPr id="116" name="Elipse 115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SpPr/>
      </xdr:nvSpPr>
      <xdr:spPr>
        <a:xfrm>
          <a:off x="14935200" y="11229975"/>
          <a:ext cx="571500" cy="561975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s-ES_tradnl" sz="2000" b="1"/>
        </a:p>
      </xdr:txBody>
    </xdr:sp>
    <xdr:clientData/>
  </xdr:twoCellAnchor>
  <xdr:twoCellAnchor>
    <xdr:from>
      <xdr:col>39</xdr:col>
      <xdr:colOff>0</xdr:colOff>
      <xdr:row>24</xdr:row>
      <xdr:rowOff>0</xdr:rowOff>
    </xdr:from>
    <xdr:to>
      <xdr:col>40</xdr:col>
      <xdr:colOff>0</xdr:colOff>
      <xdr:row>26</xdr:row>
      <xdr:rowOff>180975</xdr:rowOff>
    </xdr:to>
    <xdr:sp macro="" textlink="">
      <xdr:nvSpPr>
        <xdr:cNvPr id="117" name="Elipse 116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SpPr/>
      </xdr:nvSpPr>
      <xdr:spPr>
        <a:xfrm>
          <a:off x="14935200" y="12363450"/>
          <a:ext cx="571500" cy="561975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s-ES_tradnl" sz="2000" b="1"/>
        </a:p>
      </xdr:txBody>
    </xdr:sp>
    <xdr:clientData/>
  </xdr:twoCellAnchor>
  <xdr:twoCellAnchor>
    <xdr:from>
      <xdr:col>36</xdr:col>
      <xdr:colOff>276225</xdr:colOff>
      <xdr:row>21</xdr:row>
      <xdr:rowOff>0</xdr:rowOff>
    </xdr:from>
    <xdr:to>
      <xdr:col>37</xdr:col>
      <xdr:colOff>276225</xdr:colOff>
      <xdr:row>23</xdr:row>
      <xdr:rowOff>180975</xdr:rowOff>
    </xdr:to>
    <xdr:sp macro="" textlink="">
      <xdr:nvSpPr>
        <xdr:cNvPr id="118" name="Elipse 117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SpPr/>
      </xdr:nvSpPr>
      <xdr:spPr>
        <a:xfrm>
          <a:off x="13496925" y="11791950"/>
          <a:ext cx="571500" cy="561975"/>
        </a:xfrm>
        <a:prstGeom prst="ellipse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ES_tradnl" sz="2000" b="1"/>
            <a:t>1</a:t>
          </a:r>
        </a:p>
      </xdr:txBody>
    </xdr:sp>
    <xdr:clientData/>
  </xdr:twoCellAnchor>
  <xdr:twoCellAnchor>
    <xdr:from>
      <xdr:col>35</xdr:col>
      <xdr:colOff>0</xdr:colOff>
      <xdr:row>19</xdr:row>
      <xdr:rowOff>90488</xdr:rowOff>
    </xdr:from>
    <xdr:to>
      <xdr:col>36</xdr:col>
      <xdr:colOff>276225</xdr:colOff>
      <xdr:row>22</xdr:row>
      <xdr:rowOff>90488</xdr:rowOff>
    </xdr:to>
    <xdr:cxnSp macro="">
      <xdr:nvCxnSpPr>
        <xdr:cNvPr id="119" name="Conector: curvado 118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CxnSpPr>
          <a:cxnSpLocks/>
          <a:stCxn id="108" idx="6"/>
          <a:endCxn id="118" idx="2"/>
        </xdr:cNvCxnSpPr>
      </xdr:nvCxnSpPr>
      <xdr:spPr>
        <a:xfrm>
          <a:off x="12649200" y="11501438"/>
          <a:ext cx="847725" cy="571500"/>
        </a:xfrm>
        <a:prstGeom prst="curvedConnector3">
          <a:avLst>
            <a:gd name="adj1" fmla="val 50000"/>
          </a:avLst>
        </a:prstGeom>
        <a:ln>
          <a:solidFill>
            <a:schemeClr val="accent6">
              <a:lumMod val="50000"/>
            </a:schemeClr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0</xdr:colOff>
      <xdr:row>22</xdr:row>
      <xdr:rowOff>90488</xdr:rowOff>
    </xdr:from>
    <xdr:to>
      <xdr:col>36</xdr:col>
      <xdr:colOff>276225</xdr:colOff>
      <xdr:row>25</xdr:row>
      <xdr:rowOff>90488</xdr:rowOff>
    </xdr:to>
    <xdr:cxnSp macro="">
      <xdr:nvCxnSpPr>
        <xdr:cNvPr id="122" name="Conector: curvado 121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CxnSpPr>
          <a:cxnSpLocks/>
          <a:stCxn id="109" idx="6"/>
          <a:endCxn id="118" idx="2"/>
        </xdr:cNvCxnSpPr>
      </xdr:nvCxnSpPr>
      <xdr:spPr>
        <a:xfrm flipV="1">
          <a:off x="12649200" y="12072938"/>
          <a:ext cx="847725" cy="571500"/>
        </a:xfrm>
        <a:prstGeom prst="curvedConnector3">
          <a:avLst>
            <a:gd name="adj1" fmla="val 50000"/>
          </a:avLst>
        </a:prstGeom>
        <a:ln>
          <a:solidFill>
            <a:schemeClr val="accent6">
              <a:lumMod val="50000"/>
            </a:schemeClr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276225</xdr:colOff>
      <xdr:row>22</xdr:row>
      <xdr:rowOff>90488</xdr:rowOff>
    </xdr:from>
    <xdr:to>
      <xdr:col>39</xdr:col>
      <xdr:colOff>0</xdr:colOff>
      <xdr:row>25</xdr:row>
      <xdr:rowOff>90488</xdr:rowOff>
    </xdr:to>
    <xdr:cxnSp macro="">
      <xdr:nvCxnSpPr>
        <xdr:cNvPr id="125" name="Conector: curvado 124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CxnSpPr>
          <a:cxnSpLocks/>
          <a:stCxn id="118" idx="6"/>
          <a:endCxn id="117" idx="2"/>
        </xdr:cNvCxnSpPr>
      </xdr:nvCxnSpPr>
      <xdr:spPr>
        <a:xfrm>
          <a:off x="14068425" y="12072938"/>
          <a:ext cx="866775" cy="571500"/>
        </a:xfrm>
        <a:prstGeom prst="curvedConnector3">
          <a:avLst>
            <a:gd name="adj1" fmla="val 50000"/>
          </a:avLst>
        </a:prstGeom>
        <a:ln>
          <a:solidFill>
            <a:schemeClr val="accent6">
              <a:lumMod val="50000"/>
            </a:schemeClr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276225</xdr:colOff>
      <xdr:row>19</xdr:row>
      <xdr:rowOff>100013</xdr:rowOff>
    </xdr:from>
    <xdr:to>
      <xdr:col>39</xdr:col>
      <xdr:colOff>0</xdr:colOff>
      <xdr:row>22</xdr:row>
      <xdr:rowOff>90488</xdr:rowOff>
    </xdr:to>
    <xdr:cxnSp macro="">
      <xdr:nvCxnSpPr>
        <xdr:cNvPr id="128" name="Conector: curvado 127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CxnSpPr>
          <a:cxnSpLocks/>
          <a:stCxn id="118" idx="6"/>
          <a:endCxn id="116" idx="2"/>
        </xdr:cNvCxnSpPr>
      </xdr:nvCxnSpPr>
      <xdr:spPr>
        <a:xfrm flipV="1">
          <a:off x="14068425" y="11510963"/>
          <a:ext cx="866775" cy="561975"/>
        </a:xfrm>
        <a:prstGeom prst="curvedConnector3">
          <a:avLst>
            <a:gd name="adj1" fmla="val 50000"/>
          </a:avLst>
        </a:prstGeom>
        <a:ln>
          <a:solidFill>
            <a:schemeClr val="accent6">
              <a:lumMod val="50000"/>
            </a:schemeClr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180975</xdr:colOff>
      <xdr:row>22</xdr:row>
      <xdr:rowOff>66675</xdr:rowOff>
    </xdr:from>
    <xdr:to>
      <xdr:col>39</xdr:col>
      <xdr:colOff>376304</xdr:colOff>
      <xdr:row>22</xdr:row>
      <xdr:rowOff>112394</xdr:rowOff>
    </xdr:to>
    <xdr:sp macro="" textlink="">
      <xdr:nvSpPr>
        <xdr:cNvPr id="131" name="Rectángulo 130">
          <a:extLst>
            <a:ext uri="{FF2B5EF4-FFF2-40B4-BE49-F238E27FC236}">
              <a16:creationId xmlns:a16="http://schemas.microsoft.com/office/drawing/2014/main" id="{00000000-0008-0000-0000-000083000000}"/>
            </a:ext>
          </a:extLst>
        </xdr:cNvPr>
        <xdr:cNvSpPr/>
      </xdr:nvSpPr>
      <xdr:spPr>
        <a:xfrm rot="12096711" flipV="1">
          <a:off x="12258675" y="12049125"/>
          <a:ext cx="3052829" cy="45719"/>
        </a:xfrm>
        <a:prstGeom prst="rect">
          <a:avLst/>
        </a:prstGeom>
        <a:solidFill>
          <a:srgbClr val="C0000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_tradnl" sz="1100"/>
        </a:p>
      </xdr:txBody>
    </xdr:sp>
    <xdr:clientData/>
  </xdr:twoCellAnchor>
  <xdr:twoCellAnchor>
    <xdr:from>
      <xdr:col>34</xdr:col>
      <xdr:colOff>200023</xdr:colOff>
      <xdr:row>22</xdr:row>
      <xdr:rowOff>76199</xdr:rowOff>
    </xdr:from>
    <xdr:to>
      <xdr:col>39</xdr:col>
      <xdr:colOff>395352</xdr:colOff>
      <xdr:row>22</xdr:row>
      <xdr:rowOff>121918</xdr:rowOff>
    </xdr:to>
    <xdr:sp macro="" textlink="">
      <xdr:nvSpPr>
        <xdr:cNvPr id="132" name="Rectángulo 131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SpPr/>
      </xdr:nvSpPr>
      <xdr:spPr>
        <a:xfrm rot="9562899" flipV="1">
          <a:off x="12277723" y="12058649"/>
          <a:ext cx="3052829" cy="45719"/>
        </a:xfrm>
        <a:prstGeom prst="rect">
          <a:avLst/>
        </a:prstGeom>
        <a:solidFill>
          <a:srgbClr val="C0000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_tradnl" sz="1100"/>
        </a:p>
      </xdr:txBody>
    </xdr:sp>
    <xdr:clientData/>
  </xdr:twoCellAnchor>
  <xdr:twoCellAnchor>
    <xdr:from>
      <xdr:col>34</xdr:col>
      <xdr:colOff>0</xdr:colOff>
      <xdr:row>29</xdr:row>
      <xdr:rowOff>9525</xdr:rowOff>
    </xdr:from>
    <xdr:to>
      <xdr:col>35</xdr:col>
      <xdr:colOff>0</xdr:colOff>
      <xdr:row>32</xdr:row>
      <xdr:rowOff>0</xdr:rowOff>
    </xdr:to>
    <xdr:sp macro="" textlink="">
      <xdr:nvSpPr>
        <xdr:cNvPr id="135" name="Elipse 134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SpPr/>
      </xdr:nvSpPr>
      <xdr:spPr>
        <a:xfrm>
          <a:off x="11680031" y="12993291"/>
          <a:ext cx="571500" cy="561975"/>
        </a:xfrm>
        <a:prstGeom prst="ellipse">
          <a:avLst/>
        </a:prstGeom>
        <a:solidFill>
          <a:schemeClr val="accent6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s-ES_tradnl" sz="2000" b="1"/>
        </a:p>
      </xdr:txBody>
    </xdr:sp>
    <xdr:clientData/>
  </xdr:twoCellAnchor>
  <xdr:twoCellAnchor>
    <xdr:from>
      <xdr:col>34</xdr:col>
      <xdr:colOff>0</xdr:colOff>
      <xdr:row>35</xdr:row>
      <xdr:rowOff>9525</xdr:rowOff>
    </xdr:from>
    <xdr:to>
      <xdr:col>35</xdr:col>
      <xdr:colOff>0</xdr:colOff>
      <xdr:row>38</xdr:row>
      <xdr:rowOff>0</xdr:rowOff>
    </xdr:to>
    <xdr:sp macro="" textlink="">
      <xdr:nvSpPr>
        <xdr:cNvPr id="136" name="Elipse 135"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SpPr/>
      </xdr:nvSpPr>
      <xdr:spPr>
        <a:xfrm>
          <a:off x="11680031" y="14136291"/>
          <a:ext cx="571500" cy="561975"/>
        </a:xfrm>
        <a:prstGeom prst="ellipse">
          <a:avLst/>
        </a:prstGeom>
        <a:solidFill>
          <a:schemeClr val="accent6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s-ES_tradnl" sz="2000" b="1"/>
        </a:p>
      </xdr:txBody>
    </xdr:sp>
    <xdr:clientData/>
  </xdr:twoCellAnchor>
  <xdr:twoCellAnchor>
    <xdr:from>
      <xdr:col>39</xdr:col>
      <xdr:colOff>0</xdr:colOff>
      <xdr:row>29</xdr:row>
      <xdr:rowOff>9525</xdr:rowOff>
    </xdr:from>
    <xdr:to>
      <xdr:col>40</xdr:col>
      <xdr:colOff>0</xdr:colOff>
      <xdr:row>32</xdr:row>
      <xdr:rowOff>0</xdr:rowOff>
    </xdr:to>
    <xdr:sp macro="" textlink="">
      <xdr:nvSpPr>
        <xdr:cNvPr id="137" name="Elipse 136"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SpPr/>
      </xdr:nvSpPr>
      <xdr:spPr>
        <a:xfrm>
          <a:off x="14554200" y="10848975"/>
          <a:ext cx="571500" cy="561975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s-ES_tradnl" sz="2000" b="1"/>
        </a:p>
      </xdr:txBody>
    </xdr:sp>
    <xdr:clientData/>
  </xdr:twoCellAnchor>
  <xdr:twoCellAnchor>
    <xdr:from>
      <xdr:col>39</xdr:col>
      <xdr:colOff>0</xdr:colOff>
      <xdr:row>35</xdr:row>
      <xdr:rowOff>0</xdr:rowOff>
    </xdr:from>
    <xdr:to>
      <xdr:col>40</xdr:col>
      <xdr:colOff>0</xdr:colOff>
      <xdr:row>37</xdr:row>
      <xdr:rowOff>180975</xdr:rowOff>
    </xdr:to>
    <xdr:sp macro="" textlink="">
      <xdr:nvSpPr>
        <xdr:cNvPr id="138" name="Elipse 137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SpPr/>
      </xdr:nvSpPr>
      <xdr:spPr>
        <a:xfrm>
          <a:off x="14537531" y="14126766"/>
          <a:ext cx="571500" cy="561975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s-ES_tradnl" sz="2000" b="1"/>
        </a:p>
      </xdr:txBody>
    </xdr:sp>
    <xdr:clientData/>
  </xdr:twoCellAnchor>
  <xdr:twoCellAnchor>
    <xdr:from>
      <xdr:col>36</xdr:col>
      <xdr:colOff>286941</xdr:colOff>
      <xdr:row>35</xdr:row>
      <xdr:rowOff>0</xdr:rowOff>
    </xdr:from>
    <xdr:to>
      <xdr:col>37</xdr:col>
      <xdr:colOff>286941</xdr:colOff>
      <xdr:row>37</xdr:row>
      <xdr:rowOff>180975</xdr:rowOff>
    </xdr:to>
    <xdr:sp macro="" textlink="">
      <xdr:nvSpPr>
        <xdr:cNvPr id="139" name="Elipse 138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SpPr/>
      </xdr:nvSpPr>
      <xdr:spPr>
        <a:xfrm>
          <a:off x="13109972" y="14126766"/>
          <a:ext cx="571500" cy="561975"/>
        </a:xfrm>
        <a:prstGeom prst="ellipse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ES_tradnl" sz="2000" b="1"/>
            <a:t>1</a:t>
          </a:r>
        </a:p>
      </xdr:txBody>
    </xdr:sp>
    <xdr:clientData/>
  </xdr:twoCellAnchor>
  <xdr:twoCellAnchor>
    <xdr:from>
      <xdr:col>35</xdr:col>
      <xdr:colOff>0</xdr:colOff>
      <xdr:row>30</xdr:row>
      <xdr:rowOff>100013</xdr:rowOff>
    </xdr:from>
    <xdr:to>
      <xdr:col>36</xdr:col>
      <xdr:colOff>285750</xdr:colOff>
      <xdr:row>30</xdr:row>
      <xdr:rowOff>112713</xdr:rowOff>
    </xdr:to>
    <xdr:cxnSp macro="">
      <xdr:nvCxnSpPr>
        <xdr:cNvPr id="140" name="Conector: curvado 139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CxnSpPr>
          <a:cxnSpLocks/>
          <a:stCxn id="135" idx="6"/>
          <a:endCxn id="154" idx="2"/>
        </xdr:cNvCxnSpPr>
      </xdr:nvCxnSpPr>
      <xdr:spPr>
        <a:xfrm>
          <a:off x="12251531" y="13274279"/>
          <a:ext cx="857250" cy="12700"/>
        </a:xfrm>
        <a:prstGeom prst="curvedConnector3">
          <a:avLst>
            <a:gd name="adj1" fmla="val 50000"/>
          </a:avLst>
        </a:prstGeom>
        <a:ln>
          <a:solidFill>
            <a:schemeClr val="accent6">
              <a:lumMod val="50000"/>
            </a:schemeClr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0</xdr:colOff>
      <xdr:row>36</xdr:row>
      <xdr:rowOff>90488</xdr:rowOff>
    </xdr:from>
    <xdr:to>
      <xdr:col>36</xdr:col>
      <xdr:colOff>286941</xdr:colOff>
      <xdr:row>36</xdr:row>
      <xdr:rowOff>100013</xdr:rowOff>
    </xdr:to>
    <xdr:cxnSp macro="">
      <xdr:nvCxnSpPr>
        <xdr:cNvPr id="141" name="Conector: curvado 140">
          <a:extLst>
            <a:ext uri="{FF2B5EF4-FFF2-40B4-BE49-F238E27FC236}">
              <a16:creationId xmlns:a16="http://schemas.microsoft.com/office/drawing/2014/main" id="{00000000-0008-0000-0000-00008D000000}"/>
            </a:ext>
          </a:extLst>
        </xdr:cNvPr>
        <xdr:cNvCxnSpPr>
          <a:cxnSpLocks/>
          <a:stCxn id="136" idx="6"/>
          <a:endCxn id="139" idx="2"/>
        </xdr:cNvCxnSpPr>
      </xdr:nvCxnSpPr>
      <xdr:spPr>
        <a:xfrm flipV="1">
          <a:off x="12251531" y="14407754"/>
          <a:ext cx="858441" cy="9525"/>
        </a:xfrm>
        <a:prstGeom prst="curvedConnector3">
          <a:avLst>
            <a:gd name="adj1" fmla="val 50000"/>
          </a:avLst>
        </a:prstGeom>
        <a:ln>
          <a:solidFill>
            <a:schemeClr val="accent6">
              <a:lumMod val="50000"/>
            </a:schemeClr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286941</xdr:colOff>
      <xdr:row>36</xdr:row>
      <xdr:rowOff>90488</xdr:rowOff>
    </xdr:from>
    <xdr:to>
      <xdr:col>39</xdr:col>
      <xdr:colOff>0</xdr:colOff>
      <xdr:row>36</xdr:row>
      <xdr:rowOff>103188</xdr:rowOff>
    </xdr:to>
    <xdr:cxnSp macro="">
      <xdr:nvCxnSpPr>
        <xdr:cNvPr id="142" name="Conector: curvado 141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CxnSpPr>
          <a:cxnSpLocks/>
          <a:stCxn id="139" idx="6"/>
          <a:endCxn id="138" idx="2"/>
        </xdr:cNvCxnSpPr>
      </xdr:nvCxnSpPr>
      <xdr:spPr>
        <a:xfrm>
          <a:off x="13681472" y="14407754"/>
          <a:ext cx="856059" cy="12700"/>
        </a:xfrm>
        <a:prstGeom prst="curvedConnector3">
          <a:avLst>
            <a:gd name="adj1" fmla="val 50000"/>
          </a:avLst>
        </a:prstGeom>
        <a:ln>
          <a:solidFill>
            <a:schemeClr val="accent6">
              <a:lumMod val="50000"/>
            </a:schemeClr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285750</xdr:colOff>
      <xdr:row>30</xdr:row>
      <xdr:rowOff>100013</xdr:rowOff>
    </xdr:from>
    <xdr:to>
      <xdr:col>39</xdr:col>
      <xdr:colOff>0</xdr:colOff>
      <xdr:row>30</xdr:row>
      <xdr:rowOff>112713</xdr:rowOff>
    </xdr:to>
    <xdr:cxnSp macro="">
      <xdr:nvCxnSpPr>
        <xdr:cNvPr id="143" name="Conector: curvado 142">
          <a:extLst>
            <a:ext uri="{FF2B5EF4-FFF2-40B4-BE49-F238E27FC236}">
              <a16:creationId xmlns:a16="http://schemas.microsoft.com/office/drawing/2014/main" id="{00000000-0008-0000-0000-00008F000000}"/>
            </a:ext>
          </a:extLst>
        </xdr:cNvPr>
        <xdr:cNvCxnSpPr>
          <a:cxnSpLocks/>
          <a:stCxn id="154" idx="6"/>
          <a:endCxn id="137" idx="2"/>
        </xdr:cNvCxnSpPr>
      </xdr:nvCxnSpPr>
      <xdr:spPr>
        <a:xfrm>
          <a:off x="13696950" y="13244513"/>
          <a:ext cx="857250" cy="12700"/>
        </a:xfrm>
        <a:prstGeom prst="curvedConnector3">
          <a:avLst>
            <a:gd name="adj1" fmla="val 50000"/>
          </a:avLst>
        </a:prstGeom>
        <a:ln>
          <a:solidFill>
            <a:schemeClr val="accent6">
              <a:lumMod val="50000"/>
            </a:schemeClr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285750</xdr:colOff>
      <xdr:row>29</xdr:row>
      <xdr:rowOff>9525</xdr:rowOff>
    </xdr:from>
    <xdr:to>
      <xdr:col>37</xdr:col>
      <xdr:colOff>285750</xdr:colOff>
      <xdr:row>32</xdr:row>
      <xdr:rowOff>0</xdr:rowOff>
    </xdr:to>
    <xdr:sp macro="" textlink="">
      <xdr:nvSpPr>
        <xdr:cNvPr id="154" name="Elipse 153">
          <a:extLst>
            <a:ext uri="{FF2B5EF4-FFF2-40B4-BE49-F238E27FC236}">
              <a16:creationId xmlns:a16="http://schemas.microsoft.com/office/drawing/2014/main" id="{00000000-0008-0000-0000-00009A000000}"/>
            </a:ext>
          </a:extLst>
        </xdr:cNvPr>
        <xdr:cNvSpPr/>
      </xdr:nvSpPr>
      <xdr:spPr>
        <a:xfrm>
          <a:off x="13125450" y="12963525"/>
          <a:ext cx="571500" cy="561975"/>
        </a:xfrm>
        <a:prstGeom prst="ellipse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ES_tradnl" sz="2000" b="1"/>
            <a:t>1</a:t>
          </a:r>
        </a:p>
      </xdr:txBody>
    </xdr:sp>
    <xdr:clientData/>
  </xdr:twoCellAnchor>
  <xdr:twoCellAnchor>
    <xdr:from>
      <xdr:col>37</xdr:col>
      <xdr:colOff>0</xdr:colOff>
      <xdr:row>32</xdr:row>
      <xdr:rowOff>0</xdr:rowOff>
    </xdr:from>
    <xdr:to>
      <xdr:col>37</xdr:col>
      <xdr:colOff>1191</xdr:colOff>
      <xdr:row>35</xdr:row>
      <xdr:rowOff>0</xdr:rowOff>
    </xdr:to>
    <xdr:cxnSp macro="">
      <xdr:nvCxnSpPr>
        <xdr:cNvPr id="157" name="Conector: curvado 156">
          <a:extLst>
            <a:ext uri="{FF2B5EF4-FFF2-40B4-BE49-F238E27FC236}">
              <a16:creationId xmlns:a16="http://schemas.microsoft.com/office/drawing/2014/main" id="{00000000-0008-0000-0000-00009D000000}"/>
            </a:ext>
          </a:extLst>
        </xdr:cNvPr>
        <xdr:cNvCxnSpPr>
          <a:cxnSpLocks/>
          <a:stCxn id="139" idx="0"/>
          <a:endCxn id="154" idx="4"/>
        </xdr:cNvCxnSpPr>
      </xdr:nvCxnSpPr>
      <xdr:spPr>
        <a:xfrm rot="16200000" flipV="1">
          <a:off x="13109377" y="13840420"/>
          <a:ext cx="571500" cy="1191"/>
        </a:xfrm>
        <a:prstGeom prst="curvedConnector3">
          <a:avLst>
            <a:gd name="adj1" fmla="val 50000"/>
          </a:avLst>
        </a:prstGeom>
        <a:ln>
          <a:solidFill>
            <a:schemeClr val="accent6">
              <a:lumMod val="50000"/>
            </a:schemeClr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262304</xdr:colOff>
      <xdr:row>17</xdr:row>
      <xdr:rowOff>181708</xdr:rowOff>
    </xdr:from>
    <xdr:to>
      <xdr:col>3</xdr:col>
      <xdr:colOff>369276</xdr:colOff>
      <xdr:row>17</xdr:row>
      <xdr:rowOff>186104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1214804" y="4086958"/>
          <a:ext cx="1293934" cy="4396"/>
        </a:xfrm>
        <a:prstGeom prst="straightConnector1">
          <a:avLst/>
        </a:prstGeom>
        <a:ln>
          <a:solidFill>
            <a:schemeClr val="accent6">
              <a:lumMod val="50000"/>
            </a:schemeClr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0</xdr:colOff>
      <xdr:row>28</xdr:row>
      <xdr:rowOff>198606</xdr:rowOff>
    </xdr:from>
    <xdr:to>
      <xdr:col>32</xdr:col>
      <xdr:colOff>0</xdr:colOff>
      <xdr:row>32</xdr:row>
      <xdr:rowOff>1682</xdr:rowOff>
    </xdr:to>
    <xdr:sp macro="" textlink="">
      <xdr:nvSpPr>
        <xdr:cNvPr id="25" name="Elipse 24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/>
      </xdr:nvSpPr>
      <xdr:spPr>
        <a:xfrm>
          <a:off x="15065713" y="5743372"/>
          <a:ext cx="595819" cy="589395"/>
        </a:xfrm>
        <a:prstGeom prst="ellipse">
          <a:avLst/>
        </a:prstGeom>
        <a:solidFill>
          <a:schemeClr val="accent6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s-ES_tradnl" sz="1700" b="1"/>
        </a:p>
      </xdr:txBody>
    </xdr:sp>
    <xdr:clientData/>
  </xdr:twoCellAnchor>
  <xdr:twoCellAnchor>
    <xdr:from>
      <xdr:col>32</xdr:col>
      <xdr:colOff>0</xdr:colOff>
      <xdr:row>30</xdr:row>
      <xdr:rowOff>96091</xdr:rowOff>
    </xdr:from>
    <xdr:to>
      <xdr:col>34</xdr:col>
      <xdr:colOff>0</xdr:colOff>
      <xdr:row>30</xdr:row>
      <xdr:rowOff>96091</xdr:rowOff>
    </xdr:to>
    <xdr:cxnSp macro="">
      <xdr:nvCxnSpPr>
        <xdr:cNvPr id="88" name="Conector recto de flecha 87">
          <a:extLst>
            <a:ext uri="{FF2B5EF4-FFF2-40B4-BE49-F238E27FC236}">
              <a16:creationId xmlns:a16="http://schemas.microsoft.com/office/drawing/2014/main" id="{00000000-0008-0000-0100-000058000000}"/>
            </a:ext>
          </a:extLst>
        </xdr:cNvPr>
        <xdr:cNvCxnSpPr>
          <a:cxnSpLocks/>
          <a:stCxn id="25" idx="6"/>
        </xdr:cNvCxnSpPr>
      </xdr:nvCxnSpPr>
      <xdr:spPr>
        <a:xfrm>
          <a:off x="15661532" y="6038070"/>
          <a:ext cx="397213" cy="0"/>
        </a:xfrm>
        <a:prstGeom prst="straightConnector1">
          <a:avLst/>
        </a:prstGeom>
        <a:ln w="34925">
          <a:solidFill>
            <a:srgbClr val="C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0</xdr:colOff>
      <xdr:row>30</xdr:row>
      <xdr:rowOff>93569</xdr:rowOff>
    </xdr:from>
    <xdr:to>
      <xdr:col>39</xdr:col>
      <xdr:colOff>0</xdr:colOff>
      <xdr:row>30</xdr:row>
      <xdr:rowOff>96091</xdr:rowOff>
    </xdr:to>
    <xdr:cxnSp macro="">
      <xdr:nvCxnSpPr>
        <xdr:cNvPr id="99" name="Conector recto de flecha 98">
          <a:extLst>
            <a:ext uri="{FF2B5EF4-FFF2-40B4-BE49-F238E27FC236}">
              <a16:creationId xmlns:a16="http://schemas.microsoft.com/office/drawing/2014/main" id="{00000000-0008-0000-0100-000063000000}"/>
            </a:ext>
          </a:extLst>
        </xdr:cNvPr>
        <xdr:cNvCxnSpPr>
          <a:cxnSpLocks/>
        </xdr:cNvCxnSpPr>
      </xdr:nvCxnSpPr>
      <xdr:spPr>
        <a:xfrm flipV="1">
          <a:off x="16668750" y="6065744"/>
          <a:ext cx="400050" cy="2522"/>
        </a:xfrm>
        <a:prstGeom prst="straightConnector1">
          <a:avLst/>
        </a:prstGeom>
        <a:ln w="34925">
          <a:solidFill>
            <a:srgbClr val="C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0</xdr:colOff>
      <xdr:row>21</xdr:row>
      <xdr:rowOff>106457</xdr:rowOff>
    </xdr:from>
    <xdr:to>
      <xdr:col>45</xdr:col>
      <xdr:colOff>0</xdr:colOff>
      <xdr:row>30</xdr:row>
      <xdr:rowOff>93569</xdr:rowOff>
    </xdr:to>
    <xdr:cxnSp macro="">
      <xdr:nvCxnSpPr>
        <xdr:cNvPr id="383" name="Conector recto de flecha 382">
          <a:extLst>
            <a:ext uri="{FF2B5EF4-FFF2-40B4-BE49-F238E27FC236}">
              <a16:creationId xmlns:a16="http://schemas.microsoft.com/office/drawing/2014/main" id="{00000000-0008-0000-0100-00007F010000}"/>
            </a:ext>
          </a:extLst>
        </xdr:cNvPr>
        <xdr:cNvCxnSpPr>
          <a:cxnSpLocks/>
        </xdr:cNvCxnSpPr>
      </xdr:nvCxnSpPr>
      <xdr:spPr>
        <a:xfrm flipV="1">
          <a:off x="17668875" y="4287932"/>
          <a:ext cx="600075" cy="1777812"/>
        </a:xfrm>
        <a:prstGeom prst="straightConnector1">
          <a:avLst/>
        </a:prstGeom>
        <a:ln w="34925">
          <a:solidFill>
            <a:srgbClr val="C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0</xdr:colOff>
      <xdr:row>21</xdr:row>
      <xdr:rowOff>105616</xdr:rowOff>
    </xdr:from>
    <xdr:to>
      <xdr:col>50</xdr:col>
      <xdr:colOff>0</xdr:colOff>
      <xdr:row>21</xdr:row>
      <xdr:rowOff>106457</xdr:rowOff>
    </xdr:to>
    <xdr:cxnSp macro="">
      <xdr:nvCxnSpPr>
        <xdr:cNvPr id="386" name="Conector recto de flecha 385">
          <a:extLst>
            <a:ext uri="{FF2B5EF4-FFF2-40B4-BE49-F238E27FC236}">
              <a16:creationId xmlns:a16="http://schemas.microsoft.com/office/drawing/2014/main" id="{00000000-0008-0000-0100-000082010000}"/>
            </a:ext>
          </a:extLst>
        </xdr:cNvPr>
        <xdr:cNvCxnSpPr>
          <a:cxnSpLocks/>
        </xdr:cNvCxnSpPr>
      </xdr:nvCxnSpPr>
      <xdr:spPr>
        <a:xfrm flipV="1">
          <a:off x="18869025" y="4287091"/>
          <a:ext cx="400050" cy="841"/>
        </a:xfrm>
        <a:prstGeom prst="straightConnector1">
          <a:avLst/>
        </a:prstGeom>
        <a:ln w="34925">
          <a:solidFill>
            <a:srgbClr val="C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53</xdr:col>
      <xdr:colOff>0</xdr:colOff>
      <xdr:row>21</xdr:row>
      <xdr:rowOff>103094</xdr:rowOff>
    </xdr:from>
    <xdr:to>
      <xdr:col>55</xdr:col>
      <xdr:colOff>0</xdr:colOff>
      <xdr:row>21</xdr:row>
      <xdr:rowOff>105616</xdr:rowOff>
    </xdr:to>
    <xdr:cxnSp macro="">
      <xdr:nvCxnSpPr>
        <xdr:cNvPr id="389" name="Conector recto de flecha 388">
          <a:extLst>
            <a:ext uri="{FF2B5EF4-FFF2-40B4-BE49-F238E27FC236}">
              <a16:creationId xmlns:a16="http://schemas.microsoft.com/office/drawing/2014/main" id="{00000000-0008-0000-0100-000085010000}"/>
            </a:ext>
          </a:extLst>
        </xdr:cNvPr>
        <xdr:cNvCxnSpPr>
          <a:cxnSpLocks/>
        </xdr:cNvCxnSpPr>
      </xdr:nvCxnSpPr>
      <xdr:spPr>
        <a:xfrm flipV="1">
          <a:off x="17268825" y="4284569"/>
          <a:ext cx="400050" cy="2522"/>
        </a:xfrm>
        <a:prstGeom prst="straightConnector1">
          <a:avLst/>
        </a:prstGeom>
        <a:ln w="34925">
          <a:solidFill>
            <a:srgbClr val="C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0</xdr:colOff>
      <xdr:row>21</xdr:row>
      <xdr:rowOff>103094</xdr:rowOff>
    </xdr:from>
    <xdr:to>
      <xdr:col>70</xdr:col>
      <xdr:colOff>0</xdr:colOff>
      <xdr:row>24</xdr:row>
      <xdr:rowOff>94669</xdr:rowOff>
    </xdr:to>
    <xdr:cxnSp macro="">
      <xdr:nvCxnSpPr>
        <xdr:cNvPr id="392" name="Conector recto de flecha 391">
          <a:extLst>
            <a:ext uri="{FF2B5EF4-FFF2-40B4-BE49-F238E27FC236}">
              <a16:creationId xmlns:a16="http://schemas.microsoft.com/office/drawing/2014/main" id="{00000000-0008-0000-0100-000088010000}"/>
            </a:ext>
          </a:extLst>
        </xdr:cNvPr>
        <xdr:cNvCxnSpPr>
          <a:cxnSpLocks/>
        </xdr:cNvCxnSpPr>
      </xdr:nvCxnSpPr>
      <xdr:spPr>
        <a:xfrm>
          <a:off x="18268950" y="4284569"/>
          <a:ext cx="2400300" cy="591650"/>
        </a:xfrm>
        <a:prstGeom prst="straightConnector1">
          <a:avLst/>
        </a:prstGeom>
        <a:ln>
          <a:solidFill>
            <a:schemeClr val="accent6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0</xdr:colOff>
      <xdr:row>28</xdr:row>
      <xdr:rowOff>103572</xdr:rowOff>
    </xdr:from>
    <xdr:to>
      <xdr:col>45</xdr:col>
      <xdr:colOff>0</xdr:colOff>
      <xdr:row>30</xdr:row>
      <xdr:rowOff>93569</xdr:rowOff>
    </xdr:to>
    <xdr:cxnSp macro="">
      <xdr:nvCxnSpPr>
        <xdr:cNvPr id="395" name="Conector recto de flecha 394">
          <a:extLst>
            <a:ext uri="{FF2B5EF4-FFF2-40B4-BE49-F238E27FC236}">
              <a16:creationId xmlns:a16="http://schemas.microsoft.com/office/drawing/2014/main" id="{00000000-0008-0000-0100-00008B010000}"/>
            </a:ext>
          </a:extLst>
        </xdr:cNvPr>
        <xdr:cNvCxnSpPr>
          <a:cxnSpLocks/>
        </xdr:cNvCxnSpPr>
      </xdr:nvCxnSpPr>
      <xdr:spPr>
        <a:xfrm flipV="1">
          <a:off x="17668875" y="5675697"/>
          <a:ext cx="600075" cy="390047"/>
        </a:xfrm>
        <a:prstGeom prst="straightConnector1">
          <a:avLst/>
        </a:prstGeom>
        <a:ln>
          <a:solidFill>
            <a:schemeClr val="accent6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0</xdr:colOff>
      <xdr:row>25</xdr:row>
      <xdr:rowOff>93570</xdr:rowOff>
    </xdr:from>
    <xdr:to>
      <xdr:col>50</xdr:col>
      <xdr:colOff>0</xdr:colOff>
      <xdr:row>28</xdr:row>
      <xdr:rowOff>103572</xdr:rowOff>
    </xdr:to>
    <xdr:cxnSp macro="">
      <xdr:nvCxnSpPr>
        <xdr:cNvPr id="398" name="Conector recto de flecha 397">
          <a:extLst>
            <a:ext uri="{FF2B5EF4-FFF2-40B4-BE49-F238E27FC236}">
              <a16:creationId xmlns:a16="http://schemas.microsoft.com/office/drawing/2014/main" id="{00000000-0008-0000-0100-00008E010000}"/>
            </a:ext>
          </a:extLst>
        </xdr:cNvPr>
        <xdr:cNvCxnSpPr>
          <a:cxnSpLocks/>
        </xdr:cNvCxnSpPr>
      </xdr:nvCxnSpPr>
      <xdr:spPr>
        <a:xfrm flipV="1">
          <a:off x="18869025" y="5075145"/>
          <a:ext cx="400050" cy="600552"/>
        </a:xfrm>
        <a:prstGeom prst="straightConnector1">
          <a:avLst/>
        </a:prstGeom>
        <a:ln>
          <a:solidFill>
            <a:schemeClr val="accent6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0</xdr:colOff>
      <xdr:row>21</xdr:row>
      <xdr:rowOff>103094</xdr:rowOff>
    </xdr:from>
    <xdr:to>
      <xdr:col>65</xdr:col>
      <xdr:colOff>0</xdr:colOff>
      <xdr:row>28</xdr:row>
      <xdr:rowOff>102731</xdr:rowOff>
    </xdr:to>
    <xdr:cxnSp macro="">
      <xdr:nvCxnSpPr>
        <xdr:cNvPr id="401" name="Conector recto de flecha 400">
          <a:extLst>
            <a:ext uri="{FF2B5EF4-FFF2-40B4-BE49-F238E27FC236}">
              <a16:creationId xmlns:a16="http://schemas.microsoft.com/office/drawing/2014/main" id="{00000000-0008-0000-0100-000091010000}"/>
            </a:ext>
          </a:extLst>
        </xdr:cNvPr>
        <xdr:cNvCxnSpPr>
          <a:cxnSpLocks/>
        </xdr:cNvCxnSpPr>
      </xdr:nvCxnSpPr>
      <xdr:spPr>
        <a:xfrm>
          <a:off x="18268950" y="4284569"/>
          <a:ext cx="1400175" cy="1390287"/>
        </a:xfrm>
        <a:prstGeom prst="straightConnector1">
          <a:avLst/>
        </a:prstGeom>
        <a:ln w="34925">
          <a:solidFill>
            <a:srgbClr val="C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0</xdr:colOff>
      <xdr:row>28</xdr:row>
      <xdr:rowOff>102731</xdr:rowOff>
    </xdr:from>
    <xdr:to>
      <xdr:col>65</xdr:col>
      <xdr:colOff>0</xdr:colOff>
      <xdr:row>28</xdr:row>
      <xdr:rowOff>103572</xdr:rowOff>
    </xdr:to>
    <xdr:cxnSp macro="">
      <xdr:nvCxnSpPr>
        <xdr:cNvPr id="405" name="Conector recto de flecha 404">
          <a:extLst>
            <a:ext uri="{FF2B5EF4-FFF2-40B4-BE49-F238E27FC236}">
              <a16:creationId xmlns:a16="http://schemas.microsoft.com/office/drawing/2014/main" id="{00000000-0008-0000-0100-000095010000}"/>
            </a:ext>
          </a:extLst>
        </xdr:cNvPr>
        <xdr:cNvCxnSpPr>
          <a:cxnSpLocks/>
        </xdr:cNvCxnSpPr>
      </xdr:nvCxnSpPr>
      <xdr:spPr>
        <a:xfrm flipV="1">
          <a:off x="18869025" y="5674856"/>
          <a:ext cx="3400425" cy="841"/>
        </a:xfrm>
        <a:prstGeom prst="straightConnector1">
          <a:avLst/>
        </a:prstGeom>
        <a:ln>
          <a:solidFill>
            <a:schemeClr val="accent6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73</xdr:col>
      <xdr:colOff>0</xdr:colOff>
      <xdr:row>24</xdr:row>
      <xdr:rowOff>94669</xdr:rowOff>
    </xdr:from>
    <xdr:to>
      <xdr:col>75</xdr:col>
      <xdr:colOff>9525</xdr:colOff>
      <xdr:row>27</xdr:row>
      <xdr:rowOff>102732</xdr:rowOff>
    </xdr:to>
    <xdr:cxnSp macro="">
      <xdr:nvCxnSpPr>
        <xdr:cNvPr id="410" name="Conector recto de flecha 409">
          <a:extLst>
            <a:ext uri="{FF2B5EF4-FFF2-40B4-BE49-F238E27FC236}">
              <a16:creationId xmlns:a16="http://schemas.microsoft.com/office/drawing/2014/main" id="{00000000-0008-0000-0100-00009A010000}"/>
            </a:ext>
          </a:extLst>
        </xdr:cNvPr>
        <xdr:cNvCxnSpPr>
          <a:cxnSpLocks/>
        </xdr:cNvCxnSpPr>
      </xdr:nvCxnSpPr>
      <xdr:spPr>
        <a:xfrm>
          <a:off x="21269325" y="4876219"/>
          <a:ext cx="409575" cy="598613"/>
        </a:xfrm>
        <a:prstGeom prst="straightConnector1">
          <a:avLst/>
        </a:prstGeom>
        <a:ln>
          <a:solidFill>
            <a:schemeClr val="accent6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53</xdr:col>
      <xdr:colOff>0</xdr:colOff>
      <xdr:row>25</xdr:row>
      <xdr:rowOff>93570</xdr:rowOff>
    </xdr:from>
    <xdr:to>
      <xdr:col>75</xdr:col>
      <xdr:colOff>9525</xdr:colOff>
      <xdr:row>27</xdr:row>
      <xdr:rowOff>102732</xdr:rowOff>
    </xdr:to>
    <xdr:cxnSp macro="">
      <xdr:nvCxnSpPr>
        <xdr:cNvPr id="413" name="Conector recto de flecha 412">
          <a:extLst>
            <a:ext uri="{FF2B5EF4-FFF2-40B4-BE49-F238E27FC236}">
              <a16:creationId xmlns:a16="http://schemas.microsoft.com/office/drawing/2014/main" id="{00000000-0008-0000-0100-00009D010000}"/>
            </a:ext>
          </a:extLst>
        </xdr:cNvPr>
        <xdr:cNvCxnSpPr>
          <a:cxnSpLocks/>
        </xdr:cNvCxnSpPr>
      </xdr:nvCxnSpPr>
      <xdr:spPr>
        <a:xfrm>
          <a:off x="17268825" y="5075145"/>
          <a:ext cx="4410075" cy="399687"/>
        </a:xfrm>
        <a:prstGeom prst="straightConnector1">
          <a:avLst/>
        </a:prstGeom>
        <a:ln>
          <a:solidFill>
            <a:schemeClr val="accent6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68</xdr:col>
      <xdr:colOff>0</xdr:colOff>
      <xdr:row>27</xdr:row>
      <xdr:rowOff>102732</xdr:rowOff>
    </xdr:from>
    <xdr:to>
      <xdr:col>75</xdr:col>
      <xdr:colOff>9525</xdr:colOff>
      <xdr:row>28</xdr:row>
      <xdr:rowOff>102731</xdr:rowOff>
    </xdr:to>
    <xdr:cxnSp macro="">
      <xdr:nvCxnSpPr>
        <xdr:cNvPr id="416" name="Conector recto de flecha 415">
          <a:extLst>
            <a:ext uri="{FF2B5EF4-FFF2-40B4-BE49-F238E27FC236}">
              <a16:creationId xmlns:a16="http://schemas.microsoft.com/office/drawing/2014/main" id="{00000000-0008-0000-0100-0000A0010000}"/>
            </a:ext>
          </a:extLst>
        </xdr:cNvPr>
        <xdr:cNvCxnSpPr>
          <a:cxnSpLocks/>
        </xdr:cNvCxnSpPr>
      </xdr:nvCxnSpPr>
      <xdr:spPr>
        <a:xfrm flipV="1">
          <a:off x="20269200" y="5474832"/>
          <a:ext cx="1409700" cy="200024"/>
        </a:xfrm>
        <a:prstGeom prst="straightConnector1">
          <a:avLst/>
        </a:prstGeom>
        <a:ln>
          <a:solidFill>
            <a:schemeClr val="accent6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0</xdr:colOff>
      <xdr:row>30</xdr:row>
      <xdr:rowOff>93569</xdr:rowOff>
    </xdr:from>
    <xdr:to>
      <xdr:col>50</xdr:col>
      <xdr:colOff>0</xdr:colOff>
      <xdr:row>38</xdr:row>
      <xdr:rowOff>93569</xdr:rowOff>
    </xdr:to>
    <xdr:cxnSp macro="">
      <xdr:nvCxnSpPr>
        <xdr:cNvPr id="419" name="Conector recto de flecha 418">
          <a:extLst>
            <a:ext uri="{FF2B5EF4-FFF2-40B4-BE49-F238E27FC236}">
              <a16:creationId xmlns:a16="http://schemas.microsoft.com/office/drawing/2014/main" id="{00000000-0008-0000-0100-0000A3010000}"/>
            </a:ext>
          </a:extLst>
        </xdr:cNvPr>
        <xdr:cNvCxnSpPr>
          <a:cxnSpLocks/>
        </xdr:cNvCxnSpPr>
      </xdr:nvCxnSpPr>
      <xdr:spPr>
        <a:xfrm>
          <a:off x="17668875" y="6065744"/>
          <a:ext cx="1600200" cy="1581150"/>
        </a:xfrm>
        <a:prstGeom prst="straightConnector1">
          <a:avLst/>
        </a:prstGeom>
        <a:ln>
          <a:solidFill>
            <a:schemeClr val="accent6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53</xdr:col>
      <xdr:colOff>0</xdr:colOff>
      <xdr:row>34</xdr:row>
      <xdr:rowOff>93569</xdr:rowOff>
    </xdr:from>
    <xdr:to>
      <xdr:col>55</xdr:col>
      <xdr:colOff>0</xdr:colOff>
      <xdr:row>38</xdr:row>
      <xdr:rowOff>93569</xdr:rowOff>
    </xdr:to>
    <xdr:cxnSp macro="">
      <xdr:nvCxnSpPr>
        <xdr:cNvPr id="422" name="Conector recto de flecha 421">
          <a:extLst>
            <a:ext uri="{FF2B5EF4-FFF2-40B4-BE49-F238E27FC236}">
              <a16:creationId xmlns:a16="http://schemas.microsoft.com/office/drawing/2014/main" id="{00000000-0008-0000-0100-0000A6010000}"/>
            </a:ext>
          </a:extLst>
        </xdr:cNvPr>
        <xdr:cNvCxnSpPr>
          <a:cxnSpLocks/>
        </xdr:cNvCxnSpPr>
      </xdr:nvCxnSpPr>
      <xdr:spPr>
        <a:xfrm flipV="1">
          <a:off x="17268825" y="6856319"/>
          <a:ext cx="400050" cy="790575"/>
        </a:xfrm>
        <a:prstGeom prst="straightConnector1">
          <a:avLst/>
        </a:prstGeom>
        <a:ln>
          <a:solidFill>
            <a:schemeClr val="accent6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0</xdr:colOff>
      <xdr:row>34</xdr:row>
      <xdr:rowOff>93568</xdr:rowOff>
    </xdr:from>
    <xdr:to>
      <xdr:col>60</xdr:col>
      <xdr:colOff>0</xdr:colOff>
      <xdr:row>34</xdr:row>
      <xdr:rowOff>93569</xdr:rowOff>
    </xdr:to>
    <xdr:cxnSp macro="">
      <xdr:nvCxnSpPr>
        <xdr:cNvPr id="426" name="Conector recto de flecha 425">
          <a:extLst>
            <a:ext uri="{FF2B5EF4-FFF2-40B4-BE49-F238E27FC236}">
              <a16:creationId xmlns:a16="http://schemas.microsoft.com/office/drawing/2014/main" id="{00000000-0008-0000-0100-0000AA010000}"/>
            </a:ext>
          </a:extLst>
        </xdr:cNvPr>
        <xdr:cNvCxnSpPr>
          <a:cxnSpLocks/>
        </xdr:cNvCxnSpPr>
      </xdr:nvCxnSpPr>
      <xdr:spPr>
        <a:xfrm flipV="1">
          <a:off x="18268950" y="6856318"/>
          <a:ext cx="400050" cy="1"/>
        </a:xfrm>
        <a:prstGeom prst="straightConnector1">
          <a:avLst/>
        </a:prstGeom>
        <a:ln>
          <a:solidFill>
            <a:schemeClr val="accent6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0</xdr:colOff>
      <xdr:row>21</xdr:row>
      <xdr:rowOff>103094</xdr:rowOff>
    </xdr:from>
    <xdr:to>
      <xdr:col>60</xdr:col>
      <xdr:colOff>0</xdr:colOff>
      <xdr:row>34</xdr:row>
      <xdr:rowOff>93568</xdr:rowOff>
    </xdr:to>
    <xdr:cxnSp macro="">
      <xdr:nvCxnSpPr>
        <xdr:cNvPr id="429" name="Conector recto de flecha 428">
          <a:extLst>
            <a:ext uri="{FF2B5EF4-FFF2-40B4-BE49-F238E27FC236}">
              <a16:creationId xmlns:a16="http://schemas.microsoft.com/office/drawing/2014/main" id="{00000000-0008-0000-0100-0000AD010000}"/>
            </a:ext>
          </a:extLst>
        </xdr:cNvPr>
        <xdr:cNvCxnSpPr>
          <a:cxnSpLocks/>
        </xdr:cNvCxnSpPr>
      </xdr:nvCxnSpPr>
      <xdr:spPr>
        <a:xfrm>
          <a:off x="18268950" y="4284569"/>
          <a:ext cx="400050" cy="2571749"/>
        </a:xfrm>
        <a:prstGeom prst="straightConnector1">
          <a:avLst/>
        </a:prstGeom>
        <a:ln>
          <a:solidFill>
            <a:schemeClr val="accent6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63</xdr:col>
      <xdr:colOff>0</xdr:colOff>
      <xdr:row>34</xdr:row>
      <xdr:rowOff>93568</xdr:rowOff>
    </xdr:from>
    <xdr:to>
      <xdr:col>65</xdr:col>
      <xdr:colOff>0</xdr:colOff>
      <xdr:row>34</xdr:row>
      <xdr:rowOff>96932</xdr:rowOff>
    </xdr:to>
    <xdr:cxnSp macro="">
      <xdr:nvCxnSpPr>
        <xdr:cNvPr id="434" name="Conector recto de flecha 433">
          <a:extLst>
            <a:ext uri="{FF2B5EF4-FFF2-40B4-BE49-F238E27FC236}">
              <a16:creationId xmlns:a16="http://schemas.microsoft.com/office/drawing/2014/main" id="{00000000-0008-0000-0100-0000B2010000}"/>
            </a:ext>
          </a:extLst>
        </xdr:cNvPr>
        <xdr:cNvCxnSpPr>
          <a:cxnSpLocks/>
        </xdr:cNvCxnSpPr>
      </xdr:nvCxnSpPr>
      <xdr:spPr>
        <a:xfrm>
          <a:off x="19269075" y="6856318"/>
          <a:ext cx="400050" cy="3364"/>
        </a:xfrm>
        <a:prstGeom prst="straightConnector1">
          <a:avLst/>
        </a:prstGeom>
        <a:ln>
          <a:solidFill>
            <a:schemeClr val="accent6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181747</xdr:colOff>
      <xdr:row>30</xdr:row>
      <xdr:rowOff>93569</xdr:rowOff>
    </xdr:from>
    <xdr:to>
      <xdr:col>50</xdr:col>
      <xdr:colOff>0</xdr:colOff>
      <xdr:row>42</xdr:row>
      <xdr:rowOff>97553</xdr:rowOff>
    </xdr:to>
    <xdr:cxnSp macro="">
      <xdr:nvCxnSpPr>
        <xdr:cNvPr id="438" name="Conector recto de flecha 437">
          <a:extLst>
            <a:ext uri="{FF2B5EF4-FFF2-40B4-BE49-F238E27FC236}">
              <a16:creationId xmlns:a16="http://schemas.microsoft.com/office/drawing/2014/main" id="{00000000-0008-0000-0100-0000B6010000}"/>
            </a:ext>
          </a:extLst>
        </xdr:cNvPr>
        <xdr:cNvCxnSpPr>
          <a:cxnSpLocks/>
        </xdr:cNvCxnSpPr>
      </xdr:nvCxnSpPr>
      <xdr:spPr>
        <a:xfrm>
          <a:off x="17661409" y="6081447"/>
          <a:ext cx="1625429" cy="2382660"/>
        </a:xfrm>
        <a:prstGeom prst="straightConnector1">
          <a:avLst/>
        </a:prstGeom>
        <a:ln>
          <a:solidFill>
            <a:schemeClr val="accent6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53</xdr:col>
      <xdr:colOff>0</xdr:colOff>
      <xdr:row>42</xdr:row>
      <xdr:rowOff>92470</xdr:rowOff>
    </xdr:from>
    <xdr:to>
      <xdr:col>54</xdr:col>
      <xdr:colOff>181747</xdr:colOff>
      <xdr:row>42</xdr:row>
      <xdr:rowOff>97553</xdr:rowOff>
    </xdr:to>
    <xdr:cxnSp macro="">
      <xdr:nvCxnSpPr>
        <xdr:cNvPr id="441" name="Conector recto de flecha 440">
          <a:extLst>
            <a:ext uri="{FF2B5EF4-FFF2-40B4-BE49-F238E27FC236}">
              <a16:creationId xmlns:a16="http://schemas.microsoft.com/office/drawing/2014/main" id="{00000000-0008-0000-0100-0000B9010000}"/>
            </a:ext>
          </a:extLst>
        </xdr:cNvPr>
        <xdr:cNvCxnSpPr>
          <a:cxnSpLocks/>
        </xdr:cNvCxnSpPr>
      </xdr:nvCxnSpPr>
      <xdr:spPr>
        <a:xfrm flipV="1">
          <a:off x="19889230" y="8459024"/>
          <a:ext cx="382544" cy="5083"/>
        </a:xfrm>
        <a:prstGeom prst="straightConnector1">
          <a:avLst/>
        </a:prstGeom>
        <a:ln>
          <a:solidFill>
            <a:schemeClr val="accent6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0</xdr:colOff>
      <xdr:row>21</xdr:row>
      <xdr:rowOff>103094</xdr:rowOff>
    </xdr:from>
    <xdr:to>
      <xdr:col>60</xdr:col>
      <xdr:colOff>0</xdr:colOff>
      <xdr:row>42</xdr:row>
      <xdr:rowOff>93091</xdr:rowOff>
    </xdr:to>
    <xdr:cxnSp macro="">
      <xdr:nvCxnSpPr>
        <xdr:cNvPr id="445" name="Conector recto de flecha 444">
          <a:extLst>
            <a:ext uri="{FF2B5EF4-FFF2-40B4-BE49-F238E27FC236}">
              <a16:creationId xmlns:a16="http://schemas.microsoft.com/office/drawing/2014/main" id="{00000000-0008-0000-0100-0000BD010000}"/>
            </a:ext>
          </a:extLst>
        </xdr:cNvPr>
        <xdr:cNvCxnSpPr>
          <a:cxnSpLocks/>
        </xdr:cNvCxnSpPr>
      </xdr:nvCxnSpPr>
      <xdr:spPr>
        <a:xfrm>
          <a:off x="18268950" y="4284569"/>
          <a:ext cx="400050" cy="4152422"/>
        </a:xfrm>
        <a:prstGeom prst="straightConnector1">
          <a:avLst/>
        </a:prstGeom>
        <a:ln>
          <a:solidFill>
            <a:schemeClr val="accent6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0</xdr:colOff>
      <xdr:row>42</xdr:row>
      <xdr:rowOff>92470</xdr:rowOff>
    </xdr:from>
    <xdr:to>
      <xdr:col>60</xdr:col>
      <xdr:colOff>0</xdr:colOff>
      <xdr:row>42</xdr:row>
      <xdr:rowOff>93091</xdr:rowOff>
    </xdr:to>
    <xdr:cxnSp macro="">
      <xdr:nvCxnSpPr>
        <xdr:cNvPr id="448" name="Conector recto de flecha 447">
          <a:extLst>
            <a:ext uri="{FF2B5EF4-FFF2-40B4-BE49-F238E27FC236}">
              <a16:creationId xmlns:a16="http://schemas.microsoft.com/office/drawing/2014/main" id="{00000000-0008-0000-0100-0000C0010000}"/>
            </a:ext>
          </a:extLst>
        </xdr:cNvPr>
        <xdr:cNvCxnSpPr>
          <a:cxnSpLocks/>
        </xdr:cNvCxnSpPr>
      </xdr:nvCxnSpPr>
      <xdr:spPr>
        <a:xfrm>
          <a:off x="18268950" y="8436370"/>
          <a:ext cx="400050" cy="621"/>
        </a:xfrm>
        <a:prstGeom prst="straightConnector1">
          <a:avLst/>
        </a:prstGeom>
        <a:ln>
          <a:solidFill>
            <a:schemeClr val="accent6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57</xdr:col>
      <xdr:colOff>200797</xdr:colOff>
      <xdr:row>42</xdr:row>
      <xdr:rowOff>92083</xdr:rowOff>
    </xdr:from>
    <xdr:to>
      <xdr:col>64</xdr:col>
      <xdr:colOff>200797</xdr:colOff>
      <xdr:row>48</xdr:row>
      <xdr:rowOff>98031</xdr:rowOff>
    </xdr:to>
    <xdr:cxnSp macro="">
      <xdr:nvCxnSpPr>
        <xdr:cNvPr id="454" name="Conector recto de flecha 453">
          <a:extLst>
            <a:ext uri="{FF2B5EF4-FFF2-40B4-BE49-F238E27FC236}">
              <a16:creationId xmlns:a16="http://schemas.microsoft.com/office/drawing/2014/main" id="{00000000-0008-0000-0100-0000C6010000}"/>
            </a:ext>
          </a:extLst>
        </xdr:cNvPr>
        <xdr:cNvCxnSpPr>
          <a:cxnSpLocks/>
        </xdr:cNvCxnSpPr>
      </xdr:nvCxnSpPr>
      <xdr:spPr>
        <a:xfrm>
          <a:off x="20893216" y="8458637"/>
          <a:ext cx="1405581" cy="1190137"/>
        </a:xfrm>
        <a:prstGeom prst="straightConnector1">
          <a:avLst/>
        </a:prstGeom>
        <a:ln>
          <a:solidFill>
            <a:schemeClr val="accent6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63</xdr:col>
      <xdr:colOff>0</xdr:colOff>
      <xdr:row>34</xdr:row>
      <xdr:rowOff>93183</xdr:rowOff>
    </xdr:from>
    <xdr:to>
      <xdr:col>64</xdr:col>
      <xdr:colOff>200797</xdr:colOff>
      <xdr:row>48</xdr:row>
      <xdr:rowOff>98031</xdr:rowOff>
    </xdr:to>
    <xdr:cxnSp macro="">
      <xdr:nvCxnSpPr>
        <xdr:cNvPr id="457" name="Conector recto de flecha 456">
          <a:extLst>
            <a:ext uri="{FF2B5EF4-FFF2-40B4-BE49-F238E27FC236}">
              <a16:creationId xmlns:a16="http://schemas.microsoft.com/office/drawing/2014/main" id="{00000000-0008-0000-0100-0000C9010000}"/>
            </a:ext>
          </a:extLst>
        </xdr:cNvPr>
        <xdr:cNvCxnSpPr>
          <a:cxnSpLocks/>
        </xdr:cNvCxnSpPr>
      </xdr:nvCxnSpPr>
      <xdr:spPr>
        <a:xfrm>
          <a:off x="21897203" y="6873953"/>
          <a:ext cx="401594" cy="2774821"/>
        </a:xfrm>
        <a:prstGeom prst="straightConnector1">
          <a:avLst/>
        </a:prstGeom>
        <a:ln>
          <a:solidFill>
            <a:schemeClr val="accent6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0</xdr:colOff>
      <xdr:row>21</xdr:row>
      <xdr:rowOff>103094</xdr:rowOff>
    </xdr:from>
    <xdr:to>
      <xdr:col>80</xdr:col>
      <xdr:colOff>0</xdr:colOff>
      <xdr:row>21</xdr:row>
      <xdr:rowOff>103456</xdr:rowOff>
    </xdr:to>
    <xdr:cxnSp macro="">
      <xdr:nvCxnSpPr>
        <xdr:cNvPr id="469" name="Conector recto de flecha 468">
          <a:extLst>
            <a:ext uri="{FF2B5EF4-FFF2-40B4-BE49-F238E27FC236}">
              <a16:creationId xmlns:a16="http://schemas.microsoft.com/office/drawing/2014/main" id="{00000000-0008-0000-0100-0000D5010000}"/>
            </a:ext>
          </a:extLst>
        </xdr:cNvPr>
        <xdr:cNvCxnSpPr>
          <a:cxnSpLocks/>
        </xdr:cNvCxnSpPr>
      </xdr:nvCxnSpPr>
      <xdr:spPr>
        <a:xfrm>
          <a:off x="18268950" y="4284569"/>
          <a:ext cx="4400550" cy="362"/>
        </a:xfrm>
        <a:prstGeom prst="straightConnector1">
          <a:avLst/>
        </a:prstGeom>
        <a:ln>
          <a:solidFill>
            <a:schemeClr val="accent6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83</xdr:col>
      <xdr:colOff>0</xdr:colOff>
      <xdr:row>21</xdr:row>
      <xdr:rowOff>102615</xdr:rowOff>
    </xdr:from>
    <xdr:to>
      <xdr:col>95</xdr:col>
      <xdr:colOff>0</xdr:colOff>
      <xdr:row>21</xdr:row>
      <xdr:rowOff>103456</xdr:rowOff>
    </xdr:to>
    <xdr:cxnSp macro="">
      <xdr:nvCxnSpPr>
        <xdr:cNvPr id="472" name="Conector recto de flecha 471">
          <a:extLst>
            <a:ext uri="{FF2B5EF4-FFF2-40B4-BE49-F238E27FC236}">
              <a16:creationId xmlns:a16="http://schemas.microsoft.com/office/drawing/2014/main" id="{00000000-0008-0000-0100-0000D8010000}"/>
            </a:ext>
          </a:extLst>
        </xdr:cNvPr>
        <xdr:cNvCxnSpPr>
          <a:cxnSpLocks/>
        </xdr:cNvCxnSpPr>
      </xdr:nvCxnSpPr>
      <xdr:spPr>
        <a:xfrm flipV="1">
          <a:off x="23269575" y="4284090"/>
          <a:ext cx="2400300" cy="841"/>
        </a:xfrm>
        <a:prstGeom prst="straightConnector1">
          <a:avLst/>
        </a:prstGeom>
        <a:ln>
          <a:solidFill>
            <a:schemeClr val="accent6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0</xdr:colOff>
      <xdr:row>28</xdr:row>
      <xdr:rowOff>103572</xdr:rowOff>
    </xdr:from>
    <xdr:to>
      <xdr:col>55</xdr:col>
      <xdr:colOff>0</xdr:colOff>
      <xdr:row>30</xdr:row>
      <xdr:rowOff>96569</xdr:rowOff>
    </xdr:to>
    <xdr:cxnSp macro="">
      <xdr:nvCxnSpPr>
        <xdr:cNvPr id="475" name="Conector recto de flecha 474">
          <a:extLst>
            <a:ext uri="{FF2B5EF4-FFF2-40B4-BE49-F238E27FC236}">
              <a16:creationId xmlns:a16="http://schemas.microsoft.com/office/drawing/2014/main" id="{00000000-0008-0000-0100-0000DB010000}"/>
            </a:ext>
          </a:extLst>
        </xdr:cNvPr>
        <xdr:cNvCxnSpPr>
          <a:cxnSpLocks/>
        </xdr:cNvCxnSpPr>
      </xdr:nvCxnSpPr>
      <xdr:spPr>
        <a:xfrm>
          <a:off x="18869025" y="5675697"/>
          <a:ext cx="1400175" cy="393047"/>
        </a:xfrm>
        <a:prstGeom prst="straightConnector1">
          <a:avLst/>
        </a:prstGeom>
        <a:ln>
          <a:solidFill>
            <a:schemeClr val="accent6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68</xdr:col>
      <xdr:colOff>0</xdr:colOff>
      <xdr:row>28</xdr:row>
      <xdr:rowOff>102731</xdr:rowOff>
    </xdr:from>
    <xdr:to>
      <xdr:col>75</xdr:col>
      <xdr:colOff>0</xdr:colOff>
      <xdr:row>31</xdr:row>
      <xdr:rowOff>97409</xdr:rowOff>
    </xdr:to>
    <xdr:cxnSp macro="">
      <xdr:nvCxnSpPr>
        <xdr:cNvPr id="480" name="Conector recto de flecha 479">
          <a:extLst>
            <a:ext uri="{FF2B5EF4-FFF2-40B4-BE49-F238E27FC236}">
              <a16:creationId xmlns:a16="http://schemas.microsoft.com/office/drawing/2014/main" id="{00000000-0008-0000-0100-0000E0010000}"/>
            </a:ext>
          </a:extLst>
        </xdr:cNvPr>
        <xdr:cNvCxnSpPr>
          <a:cxnSpLocks/>
        </xdr:cNvCxnSpPr>
      </xdr:nvCxnSpPr>
      <xdr:spPr>
        <a:xfrm>
          <a:off x="20269200" y="5674856"/>
          <a:ext cx="1400175" cy="594753"/>
        </a:xfrm>
        <a:prstGeom prst="straightConnector1">
          <a:avLst/>
        </a:prstGeom>
        <a:ln w="34925">
          <a:solidFill>
            <a:srgbClr val="C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0</xdr:colOff>
      <xdr:row>30</xdr:row>
      <xdr:rowOff>96569</xdr:rowOff>
    </xdr:from>
    <xdr:to>
      <xdr:col>75</xdr:col>
      <xdr:colOff>0</xdr:colOff>
      <xdr:row>31</xdr:row>
      <xdr:rowOff>97409</xdr:rowOff>
    </xdr:to>
    <xdr:cxnSp macro="">
      <xdr:nvCxnSpPr>
        <xdr:cNvPr id="483" name="Conector recto de flecha 482">
          <a:extLst>
            <a:ext uri="{FF2B5EF4-FFF2-40B4-BE49-F238E27FC236}">
              <a16:creationId xmlns:a16="http://schemas.microsoft.com/office/drawing/2014/main" id="{00000000-0008-0000-0100-0000E3010000}"/>
            </a:ext>
          </a:extLst>
        </xdr:cNvPr>
        <xdr:cNvCxnSpPr>
          <a:cxnSpLocks/>
        </xdr:cNvCxnSpPr>
      </xdr:nvCxnSpPr>
      <xdr:spPr>
        <a:xfrm>
          <a:off x="18268950" y="6068744"/>
          <a:ext cx="3400425" cy="200865"/>
        </a:xfrm>
        <a:prstGeom prst="straightConnector1">
          <a:avLst/>
        </a:prstGeom>
        <a:ln>
          <a:solidFill>
            <a:schemeClr val="accent6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78</xdr:col>
      <xdr:colOff>0</xdr:colOff>
      <xdr:row>27</xdr:row>
      <xdr:rowOff>100144</xdr:rowOff>
    </xdr:from>
    <xdr:to>
      <xdr:col>80</xdr:col>
      <xdr:colOff>1</xdr:colOff>
      <xdr:row>31</xdr:row>
      <xdr:rowOff>96091</xdr:rowOff>
    </xdr:to>
    <xdr:cxnSp macro="">
      <xdr:nvCxnSpPr>
        <xdr:cNvPr id="486" name="Conector recto de flecha 485">
          <a:extLst>
            <a:ext uri="{FF2B5EF4-FFF2-40B4-BE49-F238E27FC236}">
              <a16:creationId xmlns:a16="http://schemas.microsoft.com/office/drawing/2014/main" id="{00000000-0008-0000-0100-0000E6010000}"/>
            </a:ext>
          </a:extLst>
        </xdr:cNvPr>
        <xdr:cNvCxnSpPr>
          <a:cxnSpLocks/>
          <a:stCxn id="2177" idx="6"/>
        </xdr:cNvCxnSpPr>
      </xdr:nvCxnSpPr>
      <xdr:spPr>
        <a:xfrm>
          <a:off x="24869775" y="5472244"/>
          <a:ext cx="400051" cy="796047"/>
        </a:xfrm>
        <a:prstGeom prst="straightConnector1">
          <a:avLst/>
        </a:prstGeom>
        <a:ln>
          <a:solidFill>
            <a:schemeClr val="accent6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78</xdr:col>
      <xdr:colOff>0</xdr:colOff>
      <xdr:row>31</xdr:row>
      <xdr:rowOff>96091</xdr:rowOff>
    </xdr:from>
    <xdr:to>
      <xdr:col>80</xdr:col>
      <xdr:colOff>1</xdr:colOff>
      <xdr:row>31</xdr:row>
      <xdr:rowOff>97409</xdr:rowOff>
    </xdr:to>
    <xdr:cxnSp macro="">
      <xdr:nvCxnSpPr>
        <xdr:cNvPr id="492" name="Conector recto de flecha 491">
          <a:extLst>
            <a:ext uri="{FF2B5EF4-FFF2-40B4-BE49-F238E27FC236}">
              <a16:creationId xmlns:a16="http://schemas.microsoft.com/office/drawing/2014/main" id="{00000000-0008-0000-0100-0000EC010000}"/>
            </a:ext>
          </a:extLst>
        </xdr:cNvPr>
        <xdr:cNvCxnSpPr>
          <a:cxnSpLocks/>
        </xdr:cNvCxnSpPr>
      </xdr:nvCxnSpPr>
      <xdr:spPr>
        <a:xfrm flipV="1">
          <a:off x="22269450" y="6268291"/>
          <a:ext cx="400051" cy="1318"/>
        </a:xfrm>
        <a:prstGeom prst="straightConnector1">
          <a:avLst/>
        </a:prstGeom>
        <a:ln>
          <a:solidFill>
            <a:schemeClr val="accent6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53</xdr:col>
      <xdr:colOff>0</xdr:colOff>
      <xdr:row>38</xdr:row>
      <xdr:rowOff>93569</xdr:rowOff>
    </xdr:from>
    <xdr:to>
      <xdr:col>65</xdr:col>
      <xdr:colOff>0</xdr:colOff>
      <xdr:row>38</xdr:row>
      <xdr:rowOff>95508</xdr:rowOff>
    </xdr:to>
    <xdr:cxnSp macro="">
      <xdr:nvCxnSpPr>
        <xdr:cNvPr id="495" name="Conector recto de flecha 494">
          <a:extLst>
            <a:ext uri="{FF2B5EF4-FFF2-40B4-BE49-F238E27FC236}">
              <a16:creationId xmlns:a16="http://schemas.microsoft.com/office/drawing/2014/main" id="{00000000-0008-0000-0100-0000EF010000}"/>
            </a:ext>
          </a:extLst>
        </xdr:cNvPr>
        <xdr:cNvCxnSpPr>
          <a:cxnSpLocks/>
        </xdr:cNvCxnSpPr>
      </xdr:nvCxnSpPr>
      <xdr:spPr>
        <a:xfrm>
          <a:off x="17268825" y="7646894"/>
          <a:ext cx="2400300" cy="1939"/>
        </a:xfrm>
        <a:prstGeom prst="straightConnector1">
          <a:avLst/>
        </a:prstGeom>
        <a:ln>
          <a:solidFill>
            <a:schemeClr val="accent6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68</xdr:col>
      <xdr:colOff>0</xdr:colOff>
      <xdr:row>34</xdr:row>
      <xdr:rowOff>96932</xdr:rowOff>
    </xdr:from>
    <xdr:to>
      <xdr:col>70</xdr:col>
      <xdr:colOff>0</xdr:colOff>
      <xdr:row>38</xdr:row>
      <xdr:rowOff>94409</xdr:rowOff>
    </xdr:to>
    <xdr:cxnSp macro="">
      <xdr:nvCxnSpPr>
        <xdr:cNvPr id="499" name="Conector recto de flecha 498">
          <a:extLst>
            <a:ext uri="{FF2B5EF4-FFF2-40B4-BE49-F238E27FC236}">
              <a16:creationId xmlns:a16="http://schemas.microsoft.com/office/drawing/2014/main" id="{00000000-0008-0000-0100-0000F3010000}"/>
            </a:ext>
          </a:extLst>
        </xdr:cNvPr>
        <xdr:cNvCxnSpPr>
          <a:cxnSpLocks/>
        </xdr:cNvCxnSpPr>
      </xdr:nvCxnSpPr>
      <xdr:spPr>
        <a:xfrm>
          <a:off x="20269200" y="6859682"/>
          <a:ext cx="400050" cy="788052"/>
        </a:xfrm>
        <a:prstGeom prst="straightConnector1">
          <a:avLst/>
        </a:prstGeom>
        <a:ln>
          <a:solidFill>
            <a:schemeClr val="accent6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68</xdr:col>
      <xdr:colOff>0</xdr:colOff>
      <xdr:row>38</xdr:row>
      <xdr:rowOff>94409</xdr:rowOff>
    </xdr:from>
    <xdr:to>
      <xdr:col>70</xdr:col>
      <xdr:colOff>0</xdr:colOff>
      <xdr:row>38</xdr:row>
      <xdr:rowOff>95508</xdr:rowOff>
    </xdr:to>
    <xdr:cxnSp macro="">
      <xdr:nvCxnSpPr>
        <xdr:cNvPr id="502" name="Conector recto de flecha 501">
          <a:extLst>
            <a:ext uri="{FF2B5EF4-FFF2-40B4-BE49-F238E27FC236}">
              <a16:creationId xmlns:a16="http://schemas.microsoft.com/office/drawing/2014/main" id="{00000000-0008-0000-0100-0000F6010000}"/>
            </a:ext>
          </a:extLst>
        </xdr:cNvPr>
        <xdr:cNvCxnSpPr>
          <a:cxnSpLocks/>
        </xdr:cNvCxnSpPr>
      </xdr:nvCxnSpPr>
      <xdr:spPr>
        <a:xfrm flipV="1">
          <a:off x="20269200" y="7647734"/>
          <a:ext cx="400050" cy="1099"/>
        </a:xfrm>
        <a:prstGeom prst="straightConnector1">
          <a:avLst/>
        </a:prstGeom>
        <a:ln>
          <a:solidFill>
            <a:schemeClr val="accent6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73</xdr:col>
      <xdr:colOff>0</xdr:colOff>
      <xdr:row>38</xdr:row>
      <xdr:rowOff>93569</xdr:rowOff>
    </xdr:from>
    <xdr:to>
      <xdr:col>75</xdr:col>
      <xdr:colOff>0</xdr:colOff>
      <xdr:row>38</xdr:row>
      <xdr:rowOff>94409</xdr:rowOff>
    </xdr:to>
    <xdr:cxnSp macro="">
      <xdr:nvCxnSpPr>
        <xdr:cNvPr id="509" name="Conector recto de flecha 508">
          <a:extLst>
            <a:ext uri="{FF2B5EF4-FFF2-40B4-BE49-F238E27FC236}">
              <a16:creationId xmlns:a16="http://schemas.microsoft.com/office/drawing/2014/main" id="{00000000-0008-0000-0100-0000FD010000}"/>
            </a:ext>
          </a:extLst>
        </xdr:cNvPr>
        <xdr:cNvCxnSpPr>
          <a:cxnSpLocks/>
        </xdr:cNvCxnSpPr>
      </xdr:nvCxnSpPr>
      <xdr:spPr>
        <a:xfrm flipV="1">
          <a:off x="21269325" y="7646894"/>
          <a:ext cx="400050" cy="840"/>
        </a:xfrm>
        <a:prstGeom prst="straightConnector1">
          <a:avLst/>
        </a:prstGeom>
        <a:ln>
          <a:solidFill>
            <a:schemeClr val="accent6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78</xdr:col>
      <xdr:colOff>0</xdr:colOff>
      <xdr:row>38</xdr:row>
      <xdr:rowOff>93569</xdr:rowOff>
    </xdr:from>
    <xdr:to>
      <xdr:col>80</xdr:col>
      <xdr:colOff>9525</xdr:colOff>
      <xdr:row>38</xdr:row>
      <xdr:rowOff>95508</xdr:rowOff>
    </xdr:to>
    <xdr:cxnSp macro="">
      <xdr:nvCxnSpPr>
        <xdr:cNvPr id="519" name="Conector recto de flecha 518">
          <a:extLst>
            <a:ext uri="{FF2B5EF4-FFF2-40B4-BE49-F238E27FC236}">
              <a16:creationId xmlns:a16="http://schemas.microsoft.com/office/drawing/2014/main" id="{00000000-0008-0000-0100-000007020000}"/>
            </a:ext>
          </a:extLst>
        </xdr:cNvPr>
        <xdr:cNvCxnSpPr>
          <a:cxnSpLocks/>
        </xdr:cNvCxnSpPr>
      </xdr:nvCxnSpPr>
      <xdr:spPr>
        <a:xfrm>
          <a:off x="22269450" y="7646894"/>
          <a:ext cx="409575" cy="1939"/>
        </a:xfrm>
        <a:prstGeom prst="straightConnector1">
          <a:avLst/>
        </a:prstGeom>
        <a:ln>
          <a:solidFill>
            <a:schemeClr val="accent6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63</xdr:col>
      <xdr:colOff>0</xdr:colOff>
      <xdr:row>42</xdr:row>
      <xdr:rowOff>93091</xdr:rowOff>
    </xdr:from>
    <xdr:to>
      <xdr:col>75</xdr:col>
      <xdr:colOff>0</xdr:colOff>
      <xdr:row>42</xdr:row>
      <xdr:rowOff>106094</xdr:rowOff>
    </xdr:to>
    <xdr:cxnSp macro="">
      <xdr:nvCxnSpPr>
        <xdr:cNvPr id="522" name="Conector recto de flecha 521">
          <a:extLst>
            <a:ext uri="{FF2B5EF4-FFF2-40B4-BE49-F238E27FC236}">
              <a16:creationId xmlns:a16="http://schemas.microsoft.com/office/drawing/2014/main" id="{00000000-0008-0000-0100-00000A020000}"/>
            </a:ext>
          </a:extLst>
        </xdr:cNvPr>
        <xdr:cNvCxnSpPr>
          <a:cxnSpLocks/>
        </xdr:cNvCxnSpPr>
      </xdr:nvCxnSpPr>
      <xdr:spPr>
        <a:xfrm>
          <a:off x="19269075" y="8436991"/>
          <a:ext cx="2400300" cy="13003"/>
        </a:xfrm>
        <a:prstGeom prst="straightConnector1">
          <a:avLst/>
        </a:prstGeom>
        <a:ln>
          <a:solidFill>
            <a:schemeClr val="accent6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67</xdr:col>
      <xdr:colOff>200797</xdr:colOff>
      <xdr:row>48</xdr:row>
      <xdr:rowOff>98031</xdr:rowOff>
    </xdr:from>
    <xdr:to>
      <xdr:col>80</xdr:col>
      <xdr:colOff>153172</xdr:colOff>
      <xdr:row>48</xdr:row>
      <xdr:rowOff>98031</xdr:rowOff>
    </xdr:to>
    <xdr:cxnSp macro="">
      <xdr:nvCxnSpPr>
        <xdr:cNvPr id="525" name="Conector recto de flecha 524">
          <a:extLst>
            <a:ext uri="{FF2B5EF4-FFF2-40B4-BE49-F238E27FC236}">
              <a16:creationId xmlns:a16="http://schemas.microsoft.com/office/drawing/2014/main" id="{00000000-0008-0000-0100-00000D020000}"/>
            </a:ext>
          </a:extLst>
        </xdr:cNvPr>
        <xdr:cNvCxnSpPr>
          <a:cxnSpLocks/>
        </xdr:cNvCxnSpPr>
      </xdr:nvCxnSpPr>
      <xdr:spPr>
        <a:xfrm>
          <a:off x="22901189" y="9648774"/>
          <a:ext cx="2562740" cy="0"/>
        </a:xfrm>
        <a:prstGeom prst="straightConnector1">
          <a:avLst/>
        </a:prstGeom>
        <a:ln>
          <a:solidFill>
            <a:schemeClr val="accent6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78</xdr:col>
      <xdr:colOff>0</xdr:colOff>
      <xdr:row>42</xdr:row>
      <xdr:rowOff>106094</xdr:rowOff>
    </xdr:from>
    <xdr:to>
      <xdr:col>80</xdr:col>
      <xdr:colOff>0</xdr:colOff>
      <xdr:row>48</xdr:row>
      <xdr:rowOff>98031</xdr:rowOff>
    </xdr:to>
    <xdr:cxnSp macro="">
      <xdr:nvCxnSpPr>
        <xdr:cNvPr id="528" name="Conector recto de flecha 527">
          <a:extLst>
            <a:ext uri="{FF2B5EF4-FFF2-40B4-BE49-F238E27FC236}">
              <a16:creationId xmlns:a16="http://schemas.microsoft.com/office/drawing/2014/main" id="{00000000-0008-0000-0100-000010020000}"/>
            </a:ext>
          </a:extLst>
        </xdr:cNvPr>
        <xdr:cNvCxnSpPr>
          <a:cxnSpLocks/>
        </xdr:cNvCxnSpPr>
      </xdr:nvCxnSpPr>
      <xdr:spPr>
        <a:xfrm>
          <a:off x="22269450" y="8449994"/>
          <a:ext cx="400050" cy="1173037"/>
        </a:xfrm>
        <a:prstGeom prst="straightConnector1">
          <a:avLst/>
        </a:prstGeom>
        <a:ln>
          <a:solidFill>
            <a:schemeClr val="accent6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83</xdr:col>
      <xdr:colOff>0</xdr:colOff>
      <xdr:row>21</xdr:row>
      <xdr:rowOff>103456</xdr:rowOff>
    </xdr:from>
    <xdr:to>
      <xdr:col>85</xdr:col>
      <xdr:colOff>0</xdr:colOff>
      <xdr:row>27</xdr:row>
      <xdr:rowOff>102473</xdr:rowOff>
    </xdr:to>
    <xdr:cxnSp macro="">
      <xdr:nvCxnSpPr>
        <xdr:cNvPr id="533" name="Conector recto de flecha 532">
          <a:extLst>
            <a:ext uri="{FF2B5EF4-FFF2-40B4-BE49-F238E27FC236}">
              <a16:creationId xmlns:a16="http://schemas.microsoft.com/office/drawing/2014/main" id="{00000000-0008-0000-0100-000015020000}"/>
            </a:ext>
          </a:extLst>
        </xdr:cNvPr>
        <xdr:cNvCxnSpPr>
          <a:cxnSpLocks/>
        </xdr:cNvCxnSpPr>
      </xdr:nvCxnSpPr>
      <xdr:spPr>
        <a:xfrm>
          <a:off x="23269575" y="4284931"/>
          <a:ext cx="400050" cy="1189642"/>
        </a:xfrm>
        <a:prstGeom prst="straightConnector1">
          <a:avLst/>
        </a:prstGeom>
        <a:ln>
          <a:solidFill>
            <a:schemeClr val="accent6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78</xdr:col>
      <xdr:colOff>0</xdr:colOff>
      <xdr:row>27</xdr:row>
      <xdr:rowOff>102473</xdr:rowOff>
    </xdr:from>
    <xdr:to>
      <xdr:col>85</xdr:col>
      <xdr:colOff>0</xdr:colOff>
      <xdr:row>31</xdr:row>
      <xdr:rowOff>97409</xdr:rowOff>
    </xdr:to>
    <xdr:cxnSp macro="">
      <xdr:nvCxnSpPr>
        <xdr:cNvPr id="537" name="Conector recto de flecha 536">
          <a:extLst>
            <a:ext uri="{FF2B5EF4-FFF2-40B4-BE49-F238E27FC236}">
              <a16:creationId xmlns:a16="http://schemas.microsoft.com/office/drawing/2014/main" id="{00000000-0008-0000-0100-000019020000}"/>
            </a:ext>
          </a:extLst>
        </xdr:cNvPr>
        <xdr:cNvCxnSpPr>
          <a:cxnSpLocks/>
        </xdr:cNvCxnSpPr>
      </xdr:nvCxnSpPr>
      <xdr:spPr>
        <a:xfrm flipV="1">
          <a:off x="22269450" y="5474573"/>
          <a:ext cx="1400175" cy="795036"/>
        </a:xfrm>
        <a:prstGeom prst="straightConnector1">
          <a:avLst/>
        </a:prstGeom>
        <a:ln w="34925">
          <a:solidFill>
            <a:srgbClr val="C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88</xdr:col>
      <xdr:colOff>0</xdr:colOff>
      <xdr:row>27</xdr:row>
      <xdr:rowOff>102473</xdr:rowOff>
    </xdr:from>
    <xdr:to>
      <xdr:col>90</xdr:col>
      <xdr:colOff>0</xdr:colOff>
      <xdr:row>29</xdr:row>
      <xdr:rowOff>105034</xdr:rowOff>
    </xdr:to>
    <xdr:cxnSp macro="">
      <xdr:nvCxnSpPr>
        <xdr:cNvPr id="540" name="Conector recto de flecha 539">
          <a:extLst>
            <a:ext uri="{FF2B5EF4-FFF2-40B4-BE49-F238E27FC236}">
              <a16:creationId xmlns:a16="http://schemas.microsoft.com/office/drawing/2014/main" id="{00000000-0008-0000-0100-00001C020000}"/>
            </a:ext>
          </a:extLst>
        </xdr:cNvPr>
        <xdr:cNvCxnSpPr>
          <a:cxnSpLocks/>
        </xdr:cNvCxnSpPr>
      </xdr:nvCxnSpPr>
      <xdr:spPr>
        <a:xfrm>
          <a:off x="24269700" y="5474573"/>
          <a:ext cx="400050" cy="402611"/>
        </a:xfrm>
        <a:prstGeom prst="straightConnector1">
          <a:avLst/>
        </a:prstGeom>
        <a:ln w="34925">
          <a:solidFill>
            <a:srgbClr val="C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88</xdr:col>
      <xdr:colOff>0</xdr:colOff>
      <xdr:row>24</xdr:row>
      <xdr:rowOff>95815</xdr:rowOff>
    </xdr:from>
    <xdr:to>
      <xdr:col>90</xdr:col>
      <xdr:colOff>0</xdr:colOff>
      <xdr:row>27</xdr:row>
      <xdr:rowOff>102473</xdr:rowOff>
    </xdr:to>
    <xdr:cxnSp macro="">
      <xdr:nvCxnSpPr>
        <xdr:cNvPr id="543" name="Conector recto de flecha 542">
          <a:extLst>
            <a:ext uri="{FF2B5EF4-FFF2-40B4-BE49-F238E27FC236}">
              <a16:creationId xmlns:a16="http://schemas.microsoft.com/office/drawing/2014/main" id="{00000000-0008-0000-0100-00001F020000}"/>
            </a:ext>
          </a:extLst>
        </xdr:cNvPr>
        <xdr:cNvCxnSpPr>
          <a:cxnSpLocks/>
          <a:endCxn id="2213" idx="2"/>
        </xdr:cNvCxnSpPr>
      </xdr:nvCxnSpPr>
      <xdr:spPr>
        <a:xfrm flipV="1">
          <a:off x="26817205" y="4858315"/>
          <a:ext cx="398318" cy="595476"/>
        </a:xfrm>
        <a:prstGeom prst="straightConnector1">
          <a:avLst/>
        </a:prstGeom>
        <a:ln>
          <a:solidFill>
            <a:schemeClr val="accent6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93</xdr:col>
      <xdr:colOff>0</xdr:colOff>
      <xdr:row>27</xdr:row>
      <xdr:rowOff>101995</xdr:rowOff>
    </xdr:from>
    <xdr:to>
      <xdr:col>95</xdr:col>
      <xdr:colOff>0</xdr:colOff>
      <xdr:row>29</xdr:row>
      <xdr:rowOff>105034</xdr:rowOff>
    </xdr:to>
    <xdr:cxnSp macro="">
      <xdr:nvCxnSpPr>
        <xdr:cNvPr id="547" name="Conector recto de flecha 546">
          <a:extLst>
            <a:ext uri="{FF2B5EF4-FFF2-40B4-BE49-F238E27FC236}">
              <a16:creationId xmlns:a16="http://schemas.microsoft.com/office/drawing/2014/main" id="{00000000-0008-0000-0100-000023020000}"/>
            </a:ext>
          </a:extLst>
        </xdr:cNvPr>
        <xdr:cNvCxnSpPr>
          <a:cxnSpLocks/>
        </xdr:cNvCxnSpPr>
      </xdr:nvCxnSpPr>
      <xdr:spPr>
        <a:xfrm flipV="1">
          <a:off x="25269825" y="5474095"/>
          <a:ext cx="400050" cy="403089"/>
        </a:xfrm>
        <a:prstGeom prst="straightConnector1">
          <a:avLst/>
        </a:prstGeom>
        <a:ln w="34925">
          <a:solidFill>
            <a:srgbClr val="C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93</xdr:col>
      <xdr:colOff>0</xdr:colOff>
      <xdr:row>24</xdr:row>
      <xdr:rowOff>95301</xdr:rowOff>
    </xdr:from>
    <xdr:to>
      <xdr:col>95</xdr:col>
      <xdr:colOff>0</xdr:colOff>
      <xdr:row>27</xdr:row>
      <xdr:rowOff>101995</xdr:rowOff>
    </xdr:to>
    <xdr:cxnSp macro="">
      <xdr:nvCxnSpPr>
        <xdr:cNvPr id="550" name="Conector recto de flecha 549">
          <a:extLst>
            <a:ext uri="{FF2B5EF4-FFF2-40B4-BE49-F238E27FC236}">
              <a16:creationId xmlns:a16="http://schemas.microsoft.com/office/drawing/2014/main" id="{00000000-0008-0000-0100-000026020000}"/>
            </a:ext>
          </a:extLst>
        </xdr:cNvPr>
        <xdr:cNvCxnSpPr>
          <a:cxnSpLocks/>
          <a:stCxn id="2213" idx="6"/>
        </xdr:cNvCxnSpPr>
      </xdr:nvCxnSpPr>
      <xdr:spPr>
        <a:xfrm>
          <a:off x="27880805" y="4880403"/>
          <a:ext cx="400373" cy="597567"/>
        </a:xfrm>
        <a:prstGeom prst="straightConnector1">
          <a:avLst/>
        </a:prstGeom>
        <a:ln>
          <a:solidFill>
            <a:schemeClr val="accent6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68</xdr:col>
      <xdr:colOff>0</xdr:colOff>
      <xdr:row>32</xdr:row>
      <xdr:rowOff>102615</xdr:rowOff>
    </xdr:from>
    <xdr:to>
      <xdr:col>100</xdr:col>
      <xdr:colOff>0</xdr:colOff>
      <xdr:row>34</xdr:row>
      <xdr:rowOff>96932</xdr:rowOff>
    </xdr:to>
    <xdr:cxnSp macro="">
      <xdr:nvCxnSpPr>
        <xdr:cNvPr id="553" name="Conector recto de flecha 552">
          <a:extLst>
            <a:ext uri="{FF2B5EF4-FFF2-40B4-BE49-F238E27FC236}">
              <a16:creationId xmlns:a16="http://schemas.microsoft.com/office/drawing/2014/main" id="{00000000-0008-0000-0100-000029020000}"/>
            </a:ext>
          </a:extLst>
        </xdr:cNvPr>
        <xdr:cNvCxnSpPr>
          <a:cxnSpLocks/>
        </xdr:cNvCxnSpPr>
      </xdr:nvCxnSpPr>
      <xdr:spPr>
        <a:xfrm flipV="1">
          <a:off x="20269200" y="6465315"/>
          <a:ext cx="6400800" cy="394367"/>
        </a:xfrm>
        <a:prstGeom prst="straightConnector1">
          <a:avLst/>
        </a:prstGeom>
        <a:ln>
          <a:solidFill>
            <a:schemeClr val="accent6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98</xdr:col>
      <xdr:colOff>0</xdr:colOff>
      <xdr:row>21</xdr:row>
      <xdr:rowOff>102615</xdr:rowOff>
    </xdr:from>
    <xdr:to>
      <xdr:col>100</xdr:col>
      <xdr:colOff>0</xdr:colOff>
      <xdr:row>32</xdr:row>
      <xdr:rowOff>102615</xdr:rowOff>
    </xdr:to>
    <xdr:cxnSp macro="">
      <xdr:nvCxnSpPr>
        <xdr:cNvPr id="556" name="Conector recto de flecha 555">
          <a:extLst>
            <a:ext uri="{FF2B5EF4-FFF2-40B4-BE49-F238E27FC236}">
              <a16:creationId xmlns:a16="http://schemas.microsoft.com/office/drawing/2014/main" id="{00000000-0008-0000-0100-00002C020000}"/>
            </a:ext>
          </a:extLst>
        </xdr:cNvPr>
        <xdr:cNvCxnSpPr>
          <a:cxnSpLocks/>
        </xdr:cNvCxnSpPr>
      </xdr:nvCxnSpPr>
      <xdr:spPr>
        <a:xfrm>
          <a:off x="26269950" y="4284090"/>
          <a:ext cx="400050" cy="2181225"/>
        </a:xfrm>
        <a:prstGeom prst="straightConnector1">
          <a:avLst/>
        </a:prstGeom>
        <a:ln>
          <a:solidFill>
            <a:schemeClr val="accent6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83</xdr:col>
      <xdr:colOff>0</xdr:colOff>
      <xdr:row>31</xdr:row>
      <xdr:rowOff>96091</xdr:rowOff>
    </xdr:from>
    <xdr:to>
      <xdr:col>100</xdr:col>
      <xdr:colOff>0</xdr:colOff>
      <xdr:row>32</xdr:row>
      <xdr:rowOff>102615</xdr:rowOff>
    </xdr:to>
    <xdr:cxnSp macro="">
      <xdr:nvCxnSpPr>
        <xdr:cNvPr id="559" name="Conector recto de flecha 558">
          <a:extLst>
            <a:ext uri="{FF2B5EF4-FFF2-40B4-BE49-F238E27FC236}">
              <a16:creationId xmlns:a16="http://schemas.microsoft.com/office/drawing/2014/main" id="{00000000-0008-0000-0100-00002F020000}"/>
            </a:ext>
          </a:extLst>
        </xdr:cNvPr>
        <xdr:cNvCxnSpPr>
          <a:cxnSpLocks/>
        </xdr:cNvCxnSpPr>
      </xdr:nvCxnSpPr>
      <xdr:spPr>
        <a:xfrm>
          <a:off x="23269575" y="6268291"/>
          <a:ext cx="3400425" cy="197024"/>
        </a:xfrm>
        <a:prstGeom prst="straightConnector1">
          <a:avLst/>
        </a:prstGeom>
        <a:ln>
          <a:solidFill>
            <a:schemeClr val="accent6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83</xdr:col>
      <xdr:colOff>9525</xdr:colOff>
      <xdr:row>32</xdr:row>
      <xdr:rowOff>102615</xdr:rowOff>
    </xdr:from>
    <xdr:to>
      <xdr:col>100</xdr:col>
      <xdr:colOff>0</xdr:colOff>
      <xdr:row>38</xdr:row>
      <xdr:rowOff>95508</xdr:rowOff>
    </xdr:to>
    <xdr:cxnSp macro="">
      <xdr:nvCxnSpPr>
        <xdr:cNvPr id="562" name="Conector recto de flecha 561">
          <a:extLst>
            <a:ext uri="{FF2B5EF4-FFF2-40B4-BE49-F238E27FC236}">
              <a16:creationId xmlns:a16="http://schemas.microsoft.com/office/drawing/2014/main" id="{00000000-0008-0000-0100-000032020000}"/>
            </a:ext>
          </a:extLst>
        </xdr:cNvPr>
        <xdr:cNvCxnSpPr>
          <a:cxnSpLocks/>
        </xdr:cNvCxnSpPr>
      </xdr:nvCxnSpPr>
      <xdr:spPr>
        <a:xfrm flipV="1">
          <a:off x="23279100" y="6465315"/>
          <a:ext cx="3390900" cy="1183518"/>
        </a:xfrm>
        <a:prstGeom prst="straightConnector1">
          <a:avLst/>
        </a:prstGeom>
        <a:ln>
          <a:solidFill>
            <a:schemeClr val="accent6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83</xdr:col>
      <xdr:colOff>0</xdr:colOff>
      <xdr:row>32</xdr:row>
      <xdr:rowOff>102615</xdr:rowOff>
    </xdr:from>
    <xdr:to>
      <xdr:col>100</xdr:col>
      <xdr:colOff>0</xdr:colOff>
      <xdr:row>48</xdr:row>
      <xdr:rowOff>98031</xdr:rowOff>
    </xdr:to>
    <xdr:cxnSp macro="">
      <xdr:nvCxnSpPr>
        <xdr:cNvPr id="565" name="Conector recto de flecha 564">
          <a:extLst>
            <a:ext uri="{FF2B5EF4-FFF2-40B4-BE49-F238E27FC236}">
              <a16:creationId xmlns:a16="http://schemas.microsoft.com/office/drawing/2014/main" id="{00000000-0008-0000-0100-000035020000}"/>
            </a:ext>
          </a:extLst>
        </xdr:cNvPr>
        <xdr:cNvCxnSpPr>
          <a:cxnSpLocks/>
        </xdr:cNvCxnSpPr>
      </xdr:nvCxnSpPr>
      <xdr:spPr>
        <a:xfrm flipV="1">
          <a:off x="23269575" y="6465315"/>
          <a:ext cx="3400425" cy="3157716"/>
        </a:xfrm>
        <a:prstGeom prst="straightConnector1">
          <a:avLst/>
        </a:prstGeom>
        <a:ln>
          <a:solidFill>
            <a:schemeClr val="accent6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98</xdr:col>
      <xdr:colOff>0</xdr:colOff>
      <xdr:row>27</xdr:row>
      <xdr:rowOff>101995</xdr:rowOff>
    </xdr:from>
    <xdr:to>
      <xdr:col>100</xdr:col>
      <xdr:colOff>0</xdr:colOff>
      <xdr:row>32</xdr:row>
      <xdr:rowOff>102615</xdr:rowOff>
    </xdr:to>
    <xdr:cxnSp macro="">
      <xdr:nvCxnSpPr>
        <xdr:cNvPr id="568" name="Conector recto de flecha 567">
          <a:extLst>
            <a:ext uri="{FF2B5EF4-FFF2-40B4-BE49-F238E27FC236}">
              <a16:creationId xmlns:a16="http://schemas.microsoft.com/office/drawing/2014/main" id="{00000000-0008-0000-0100-000038020000}"/>
            </a:ext>
          </a:extLst>
        </xdr:cNvPr>
        <xdr:cNvCxnSpPr>
          <a:cxnSpLocks/>
        </xdr:cNvCxnSpPr>
      </xdr:nvCxnSpPr>
      <xdr:spPr>
        <a:xfrm>
          <a:off x="26269950" y="5474095"/>
          <a:ext cx="400050" cy="991220"/>
        </a:xfrm>
        <a:prstGeom prst="straightConnector1">
          <a:avLst/>
        </a:prstGeom>
        <a:ln w="34925">
          <a:solidFill>
            <a:srgbClr val="C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103</xdr:col>
      <xdr:colOff>0</xdr:colOff>
      <xdr:row>32</xdr:row>
      <xdr:rowOff>102615</xdr:rowOff>
    </xdr:from>
    <xdr:to>
      <xdr:col>105</xdr:col>
      <xdr:colOff>0</xdr:colOff>
      <xdr:row>32</xdr:row>
      <xdr:rowOff>104775</xdr:rowOff>
    </xdr:to>
    <xdr:cxnSp macro="">
      <xdr:nvCxnSpPr>
        <xdr:cNvPr id="583" name="Conector recto de flecha 582">
          <a:extLst>
            <a:ext uri="{FF2B5EF4-FFF2-40B4-BE49-F238E27FC236}">
              <a16:creationId xmlns:a16="http://schemas.microsoft.com/office/drawing/2014/main" id="{00000000-0008-0000-0100-000047020000}"/>
            </a:ext>
          </a:extLst>
        </xdr:cNvPr>
        <xdr:cNvCxnSpPr>
          <a:cxnSpLocks/>
        </xdr:cNvCxnSpPr>
      </xdr:nvCxnSpPr>
      <xdr:spPr>
        <a:xfrm>
          <a:off x="27270075" y="6465315"/>
          <a:ext cx="400050" cy="2160"/>
        </a:xfrm>
        <a:prstGeom prst="straightConnector1">
          <a:avLst/>
        </a:prstGeom>
        <a:ln w="34925">
          <a:solidFill>
            <a:srgbClr val="C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108</xdr:col>
      <xdr:colOff>0</xdr:colOff>
      <xdr:row>32</xdr:row>
      <xdr:rowOff>104775</xdr:rowOff>
    </xdr:from>
    <xdr:to>
      <xdr:col>110</xdr:col>
      <xdr:colOff>0</xdr:colOff>
      <xdr:row>32</xdr:row>
      <xdr:rowOff>105836</xdr:rowOff>
    </xdr:to>
    <xdr:cxnSp macro="">
      <xdr:nvCxnSpPr>
        <xdr:cNvPr id="587" name="Conector recto de flecha 586">
          <a:extLst>
            <a:ext uri="{FF2B5EF4-FFF2-40B4-BE49-F238E27FC236}">
              <a16:creationId xmlns:a16="http://schemas.microsoft.com/office/drawing/2014/main" id="{00000000-0008-0000-0100-00004B020000}"/>
            </a:ext>
          </a:extLst>
        </xdr:cNvPr>
        <xdr:cNvCxnSpPr>
          <a:cxnSpLocks/>
        </xdr:cNvCxnSpPr>
      </xdr:nvCxnSpPr>
      <xdr:spPr>
        <a:xfrm>
          <a:off x="28270200" y="6467475"/>
          <a:ext cx="400050" cy="1061"/>
        </a:xfrm>
        <a:prstGeom prst="straightConnector1">
          <a:avLst/>
        </a:prstGeom>
        <a:ln w="34925">
          <a:solidFill>
            <a:srgbClr val="C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108</xdr:col>
      <xdr:colOff>0</xdr:colOff>
      <xdr:row>32</xdr:row>
      <xdr:rowOff>104775</xdr:rowOff>
    </xdr:from>
    <xdr:to>
      <xdr:col>109</xdr:col>
      <xdr:colOff>190500</xdr:colOff>
      <xdr:row>42</xdr:row>
      <xdr:rowOff>94190</xdr:rowOff>
    </xdr:to>
    <xdr:cxnSp macro="">
      <xdr:nvCxnSpPr>
        <xdr:cNvPr id="591" name="Conector recto de flecha 590">
          <a:extLst>
            <a:ext uri="{FF2B5EF4-FFF2-40B4-BE49-F238E27FC236}">
              <a16:creationId xmlns:a16="http://schemas.microsoft.com/office/drawing/2014/main" id="{00000000-0008-0000-0100-00004F020000}"/>
            </a:ext>
          </a:extLst>
        </xdr:cNvPr>
        <xdr:cNvCxnSpPr>
          <a:cxnSpLocks/>
        </xdr:cNvCxnSpPr>
      </xdr:nvCxnSpPr>
      <xdr:spPr>
        <a:xfrm>
          <a:off x="28270200" y="6467475"/>
          <a:ext cx="390525" cy="1970615"/>
        </a:xfrm>
        <a:prstGeom prst="straightConnector1">
          <a:avLst/>
        </a:prstGeom>
        <a:ln>
          <a:solidFill>
            <a:schemeClr val="accent6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0</xdr:colOff>
      <xdr:row>30</xdr:row>
      <xdr:rowOff>96091</xdr:rowOff>
    </xdr:from>
    <xdr:to>
      <xdr:col>45</xdr:col>
      <xdr:colOff>0</xdr:colOff>
      <xdr:row>52</xdr:row>
      <xdr:rowOff>102384</xdr:rowOff>
    </xdr:to>
    <xdr:cxnSp macro="">
      <xdr:nvCxnSpPr>
        <xdr:cNvPr id="598" name="Conector recto de flecha 597">
          <a:extLst>
            <a:ext uri="{FF2B5EF4-FFF2-40B4-BE49-F238E27FC236}">
              <a16:creationId xmlns:a16="http://schemas.microsoft.com/office/drawing/2014/main" id="{00000000-0008-0000-0100-000056020000}"/>
            </a:ext>
          </a:extLst>
        </xdr:cNvPr>
        <xdr:cNvCxnSpPr>
          <a:cxnSpLocks/>
          <a:stCxn id="25" idx="6"/>
        </xdr:cNvCxnSpPr>
      </xdr:nvCxnSpPr>
      <xdr:spPr>
        <a:xfrm>
          <a:off x="15661532" y="6038070"/>
          <a:ext cx="2581883" cy="4335101"/>
        </a:xfrm>
        <a:prstGeom prst="straightConnector1">
          <a:avLst/>
        </a:prstGeom>
        <a:ln>
          <a:solidFill>
            <a:schemeClr val="accent6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0</xdr:colOff>
      <xdr:row>30</xdr:row>
      <xdr:rowOff>96091</xdr:rowOff>
    </xdr:from>
    <xdr:to>
      <xdr:col>50</xdr:col>
      <xdr:colOff>0</xdr:colOff>
      <xdr:row>52</xdr:row>
      <xdr:rowOff>102253</xdr:rowOff>
    </xdr:to>
    <xdr:cxnSp macro="">
      <xdr:nvCxnSpPr>
        <xdr:cNvPr id="602" name="Conector recto de flecha 601">
          <a:extLst>
            <a:ext uri="{FF2B5EF4-FFF2-40B4-BE49-F238E27FC236}">
              <a16:creationId xmlns:a16="http://schemas.microsoft.com/office/drawing/2014/main" id="{00000000-0008-0000-0100-00005A020000}"/>
            </a:ext>
          </a:extLst>
        </xdr:cNvPr>
        <xdr:cNvCxnSpPr>
          <a:cxnSpLocks/>
        </xdr:cNvCxnSpPr>
      </xdr:nvCxnSpPr>
      <xdr:spPr>
        <a:xfrm>
          <a:off x="16668750" y="6068266"/>
          <a:ext cx="2600325" cy="4359087"/>
        </a:xfrm>
        <a:prstGeom prst="straightConnector1">
          <a:avLst/>
        </a:prstGeom>
        <a:ln>
          <a:solidFill>
            <a:schemeClr val="accent6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53</xdr:col>
      <xdr:colOff>0</xdr:colOff>
      <xdr:row>52</xdr:row>
      <xdr:rowOff>96932</xdr:rowOff>
    </xdr:from>
    <xdr:to>
      <xdr:col>115</xdr:col>
      <xdr:colOff>0</xdr:colOff>
      <xdr:row>52</xdr:row>
      <xdr:rowOff>102253</xdr:rowOff>
    </xdr:to>
    <xdr:cxnSp macro="">
      <xdr:nvCxnSpPr>
        <xdr:cNvPr id="606" name="Conector recto de flecha 605">
          <a:extLst>
            <a:ext uri="{FF2B5EF4-FFF2-40B4-BE49-F238E27FC236}">
              <a16:creationId xmlns:a16="http://schemas.microsoft.com/office/drawing/2014/main" id="{00000000-0008-0000-0100-00005E020000}"/>
            </a:ext>
          </a:extLst>
        </xdr:cNvPr>
        <xdr:cNvCxnSpPr>
          <a:cxnSpLocks/>
        </xdr:cNvCxnSpPr>
      </xdr:nvCxnSpPr>
      <xdr:spPr>
        <a:xfrm flipV="1">
          <a:off x="17268825" y="10422032"/>
          <a:ext cx="12401550" cy="5321"/>
        </a:xfrm>
        <a:prstGeom prst="straightConnector1">
          <a:avLst/>
        </a:prstGeom>
        <a:ln>
          <a:solidFill>
            <a:schemeClr val="accent6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113</xdr:col>
      <xdr:colOff>0</xdr:colOff>
      <xdr:row>32</xdr:row>
      <xdr:rowOff>105836</xdr:rowOff>
    </xdr:from>
    <xdr:to>
      <xdr:col>115</xdr:col>
      <xdr:colOff>0</xdr:colOff>
      <xdr:row>52</xdr:row>
      <xdr:rowOff>96932</xdr:rowOff>
    </xdr:to>
    <xdr:cxnSp macro="">
      <xdr:nvCxnSpPr>
        <xdr:cNvPr id="611" name="Conector recto de flecha 610">
          <a:extLst>
            <a:ext uri="{FF2B5EF4-FFF2-40B4-BE49-F238E27FC236}">
              <a16:creationId xmlns:a16="http://schemas.microsoft.com/office/drawing/2014/main" id="{00000000-0008-0000-0100-000063020000}"/>
            </a:ext>
          </a:extLst>
        </xdr:cNvPr>
        <xdr:cNvCxnSpPr>
          <a:cxnSpLocks/>
        </xdr:cNvCxnSpPr>
      </xdr:nvCxnSpPr>
      <xdr:spPr>
        <a:xfrm>
          <a:off x="29270325" y="6468536"/>
          <a:ext cx="400050" cy="3953496"/>
        </a:xfrm>
        <a:prstGeom prst="straightConnector1">
          <a:avLst/>
        </a:prstGeom>
        <a:ln w="34925">
          <a:solidFill>
            <a:srgbClr val="C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112</xdr:col>
      <xdr:colOff>190500</xdr:colOff>
      <xdr:row>42</xdr:row>
      <xdr:rowOff>94190</xdr:rowOff>
    </xdr:from>
    <xdr:to>
      <xdr:col>115</xdr:col>
      <xdr:colOff>0</xdr:colOff>
      <xdr:row>52</xdr:row>
      <xdr:rowOff>96932</xdr:rowOff>
    </xdr:to>
    <xdr:cxnSp macro="">
      <xdr:nvCxnSpPr>
        <xdr:cNvPr id="615" name="Conector recto de flecha 614">
          <a:extLst>
            <a:ext uri="{FF2B5EF4-FFF2-40B4-BE49-F238E27FC236}">
              <a16:creationId xmlns:a16="http://schemas.microsoft.com/office/drawing/2014/main" id="{00000000-0008-0000-0100-000067020000}"/>
            </a:ext>
          </a:extLst>
        </xdr:cNvPr>
        <xdr:cNvCxnSpPr>
          <a:cxnSpLocks/>
        </xdr:cNvCxnSpPr>
      </xdr:nvCxnSpPr>
      <xdr:spPr>
        <a:xfrm>
          <a:off x="29260800" y="8438090"/>
          <a:ext cx="409575" cy="1983942"/>
        </a:xfrm>
        <a:prstGeom prst="straightConnector1">
          <a:avLst/>
        </a:prstGeom>
        <a:ln>
          <a:solidFill>
            <a:schemeClr val="accent6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0</xdr:colOff>
      <xdr:row>52</xdr:row>
      <xdr:rowOff>102253</xdr:rowOff>
    </xdr:from>
    <xdr:to>
      <xdr:col>50</xdr:col>
      <xdr:colOff>0</xdr:colOff>
      <xdr:row>52</xdr:row>
      <xdr:rowOff>103093</xdr:rowOff>
    </xdr:to>
    <xdr:cxnSp macro="">
      <xdr:nvCxnSpPr>
        <xdr:cNvPr id="621" name="Conector recto de flecha 620">
          <a:extLst>
            <a:ext uri="{FF2B5EF4-FFF2-40B4-BE49-F238E27FC236}">
              <a16:creationId xmlns:a16="http://schemas.microsoft.com/office/drawing/2014/main" id="{00000000-0008-0000-0100-00006D020000}"/>
            </a:ext>
          </a:extLst>
        </xdr:cNvPr>
        <xdr:cNvCxnSpPr>
          <a:cxnSpLocks/>
        </xdr:cNvCxnSpPr>
      </xdr:nvCxnSpPr>
      <xdr:spPr>
        <a:xfrm flipV="1">
          <a:off x="16268700" y="10427353"/>
          <a:ext cx="400050" cy="840"/>
        </a:xfrm>
        <a:prstGeom prst="straightConnector1">
          <a:avLst/>
        </a:prstGeom>
        <a:ln>
          <a:solidFill>
            <a:schemeClr val="accent6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118</xdr:col>
      <xdr:colOff>0</xdr:colOff>
      <xdr:row>52</xdr:row>
      <xdr:rowOff>96932</xdr:rowOff>
    </xdr:from>
    <xdr:to>
      <xdr:col>120</xdr:col>
      <xdr:colOff>0</xdr:colOff>
      <xdr:row>52</xdr:row>
      <xdr:rowOff>96932</xdr:rowOff>
    </xdr:to>
    <xdr:cxnSp macro="">
      <xdr:nvCxnSpPr>
        <xdr:cNvPr id="629" name="Conector recto de flecha 628">
          <a:extLst>
            <a:ext uri="{FF2B5EF4-FFF2-40B4-BE49-F238E27FC236}">
              <a16:creationId xmlns:a16="http://schemas.microsoft.com/office/drawing/2014/main" id="{00000000-0008-0000-0100-000075020000}"/>
            </a:ext>
          </a:extLst>
        </xdr:cNvPr>
        <xdr:cNvCxnSpPr>
          <a:cxnSpLocks/>
        </xdr:cNvCxnSpPr>
      </xdr:nvCxnSpPr>
      <xdr:spPr>
        <a:xfrm>
          <a:off x="30270450" y="10422032"/>
          <a:ext cx="400050" cy="0"/>
        </a:xfrm>
        <a:prstGeom prst="straightConnector1">
          <a:avLst/>
        </a:prstGeom>
        <a:ln w="34925">
          <a:solidFill>
            <a:srgbClr val="C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15504</xdr:colOff>
      <xdr:row>30</xdr:row>
      <xdr:rowOff>79695</xdr:rowOff>
    </xdr:from>
    <xdr:to>
      <xdr:col>30</xdr:col>
      <xdr:colOff>170448</xdr:colOff>
      <xdr:row>31</xdr:row>
      <xdr:rowOff>124280</xdr:rowOff>
    </xdr:to>
    <xdr:sp macro="" textlink="">
      <xdr:nvSpPr>
        <xdr:cNvPr id="2085" name="CuadroTexto 2084">
          <a:extLst>
            <a:ext uri="{FF2B5EF4-FFF2-40B4-BE49-F238E27FC236}">
              <a16:creationId xmlns:a16="http://schemas.microsoft.com/office/drawing/2014/main" id="{00000000-0008-0000-0100-000025080000}"/>
            </a:ext>
          </a:extLst>
        </xdr:cNvPr>
        <xdr:cNvSpPr txBox="1"/>
      </xdr:nvSpPr>
      <xdr:spPr>
        <a:xfrm>
          <a:off x="15085057" y="6065406"/>
          <a:ext cx="355470" cy="245111"/>
        </a:xfrm>
        <a:prstGeom prst="rect">
          <a:avLst/>
        </a:prstGeom>
        <a:solidFill>
          <a:srgbClr val="385723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000" b="1">
              <a:solidFill>
                <a:schemeClr val="bg1"/>
              </a:solidFill>
            </a:rPr>
            <a:t>0</a:t>
          </a:r>
        </a:p>
      </xdr:txBody>
    </xdr:sp>
    <xdr:clientData/>
  </xdr:twoCellAnchor>
  <xdr:twoCellAnchor>
    <xdr:from>
      <xdr:col>30</xdr:col>
      <xdr:colOff>73871</xdr:colOff>
      <xdr:row>30</xdr:row>
      <xdr:rowOff>78024</xdr:rowOff>
    </xdr:from>
    <xdr:to>
      <xdr:col>32</xdr:col>
      <xdr:colOff>154934</xdr:colOff>
      <xdr:row>31</xdr:row>
      <xdr:rowOff>110449</xdr:rowOff>
    </xdr:to>
    <xdr:sp macro="" textlink="">
      <xdr:nvSpPr>
        <xdr:cNvPr id="2088" name="CuadroTexto 2087">
          <a:extLst>
            <a:ext uri="{FF2B5EF4-FFF2-40B4-BE49-F238E27FC236}">
              <a16:creationId xmlns:a16="http://schemas.microsoft.com/office/drawing/2014/main" id="{00000000-0008-0000-0100-000028080000}"/>
            </a:ext>
          </a:extLst>
        </xdr:cNvPr>
        <xdr:cNvSpPr txBox="1"/>
      </xdr:nvSpPr>
      <xdr:spPr>
        <a:xfrm>
          <a:off x="15342446" y="6050199"/>
          <a:ext cx="481113" cy="232450"/>
        </a:xfrm>
        <a:prstGeom prst="rect">
          <a:avLst/>
        </a:prstGeom>
        <a:solidFill>
          <a:srgbClr val="FFFFFF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000" b="1">
              <a:solidFill>
                <a:schemeClr val="bg1"/>
              </a:solidFill>
            </a:rPr>
            <a:t>0</a:t>
          </a:r>
        </a:p>
      </xdr:txBody>
    </xdr:sp>
    <xdr:clientData/>
  </xdr:twoCellAnchor>
  <xdr:twoCellAnchor>
    <xdr:from>
      <xdr:col>30</xdr:col>
      <xdr:colOff>97631</xdr:colOff>
      <xdr:row>30</xdr:row>
      <xdr:rowOff>95250</xdr:rowOff>
    </xdr:from>
    <xdr:to>
      <xdr:col>30</xdr:col>
      <xdr:colOff>100013</xdr:colOff>
      <xdr:row>32</xdr:row>
      <xdr:rowOff>1682</xdr:rowOff>
    </xdr:to>
    <xdr:cxnSp macro="">
      <xdr:nvCxnSpPr>
        <xdr:cNvPr id="2092" name="Conector recto 2091">
          <a:extLst>
            <a:ext uri="{FF2B5EF4-FFF2-40B4-BE49-F238E27FC236}">
              <a16:creationId xmlns:a16="http://schemas.microsoft.com/office/drawing/2014/main" id="{00000000-0008-0000-0100-00002C080000}"/>
            </a:ext>
          </a:extLst>
        </xdr:cNvPr>
        <xdr:cNvCxnSpPr>
          <a:stCxn id="25" idx="4"/>
        </xdr:cNvCxnSpPr>
      </xdr:nvCxnSpPr>
      <xdr:spPr>
        <a:xfrm flipH="1" flipV="1">
          <a:off x="15366206" y="6067425"/>
          <a:ext cx="2382" cy="29695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0</xdr:colOff>
      <xdr:row>30</xdr:row>
      <xdr:rowOff>95382</xdr:rowOff>
    </xdr:from>
    <xdr:to>
      <xdr:col>32</xdr:col>
      <xdr:colOff>0</xdr:colOff>
      <xdr:row>30</xdr:row>
      <xdr:rowOff>95382</xdr:rowOff>
    </xdr:to>
    <xdr:cxnSp macro="">
      <xdr:nvCxnSpPr>
        <xdr:cNvPr id="2101" name="Conector recto 2100">
          <a:extLst>
            <a:ext uri="{FF2B5EF4-FFF2-40B4-BE49-F238E27FC236}">
              <a16:creationId xmlns:a16="http://schemas.microsoft.com/office/drawing/2014/main" id="{00000000-0008-0000-0100-000035080000}"/>
            </a:ext>
          </a:extLst>
        </xdr:cNvPr>
        <xdr:cNvCxnSpPr>
          <a:stCxn id="25" idx="6"/>
          <a:endCxn id="25" idx="2"/>
        </xdr:cNvCxnSpPr>
      </xdr:nvCxnSpPr>
      <xdr:spPr>
        <a:xfrm flipH="1">
          <a:off x="15068550" y="6067557"/>
          <a:ext cx="60007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169069</xdr:colOff>
      <xdr:row>29</xdr:row>
      <xdr:rowOff>19050</xdr:rowOff>
    </xdr:from>
    <xdr:to>
      <xdr:col>31</xdr:col>
      <xdr:colOff>2382</xdr:colOff>
      <xdr:row>29</xdr:row>
      <xdr:rowOff>195263</xdr:rowOff>
    </xdr:to>
    <xdr:sp macro="" textlink="">
      <xdr:nvSpPr>
        <xdr:cNvPr id="2105" name="CuadroTexto 2104">
          <a:extLst>
            <a:ext uri="{FF2B5EF4-FFF2-40B4-BE49-F238E27FC236}">
              <a16:creationId xmlns:a16="http://schemas.microsoft.com/office/drawing/2014/main" id="{00000000-0008-0000-0100-000039080000}"/>
            </a:ext>
          </a:extLst>
        </xdr:cNvPr>
        <xdr:cNvSpPr txBox="1"/>
      </xdr:nvSpPr>
      <xdr:spPr>
        <a:xfrm>
          <a:off x="15237619" y="5791200"/>
          <a:ext cx="233363" cy="176213"/>
        </a:xfrm>
        <a:prstGeom prst="rect">
          <a:avLst/>
        </a:prstGeom>
        <a:solidFill>
          <a:srgbClr val="BCBCBC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_tradnl" sz="1100" b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1</a:t>
          </a:r>
          <a:endParaRPr lang="es-ES_tradnl" b="0">
            <a:solidFill>
              <a:schemeClr val="bg1"/>
            </a:solidFill>
            <a:effectLst/>
          </a:endParaRPr>
        </a:p>
        <a:p>
          <a:endParaRPr lang="es-ES_tradnl" sz="1100"/>
        </a:p>
      </xdr:txBody>
    </xdr:sp>
    <xdr:clientData/>
  </xdr:twoCellAnchor>
  <xdr:twoCellAnchor>
    <xdr:from>
      <xdr:col>34</xdr:col>
      <xdr:colOff>0</xdr:colOff>
      <xdr:row>28</xdr:row>
      <xdr:rowOff>198606</xdr:rowOff>
    </xdr:from>
    <xdr:to>
      <xdr:col>37</xdr:col>
      <xdr:colOff>0</xdr:colOff>
      <xdr:row>32</xdr:row>
      <xdr:rowOff>1682</xdr:rowOff>
    </xdr:to>
    <xdr:sp macro="" textlink="">
      <xdr:nvSpPr>
        <xdr:cNvPr id="2109" name="Elipse 2108">
          <a:extLst>
            <a:ext uri="{FF2B5EF4-FFF2-40B4-BE49-F238E27FC236}">
              <a16:creationId xmlns:a16="http://schemas.microsoft.com/office/drawing/2014/main" id="{00000000-0008-0000-0100-00003D080000}"/>
            </a:ext>
          </a:extLst>
        </xdr:cNvPr>
        <xdr:cNvSpPr/>
      </xdr:nvSpPr>
      <xdr:spPr>
        <a:xfrm>
          <a:off x="15068550" y="5770731"/>
          <a:ext cx="600075" cy="593651"/>
        </a:xfrm>
        <a:prstGeom prst="ellipse">
          <a:avLst/>
        </a:prstGeom>
        <a:solidFill>
          <a:schemeClr val="accent6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s-ES_tradnl" sz="1700" b="1"/>
        </a:p>
      </xdr:txBody>
    </xdr:sp>
    <xdr:clientData/>
  </xdr:twoCellAnchor>
  <xdr:twoCellAnchor>
    <xdr:from>
      <xdr:col>34</xdr:col>
      <xdr:colOff>15504</xdr:colOff>
      <xdr:row>30</xdr:row>
      <xdr:rowOff>79695</xdr:rowOff>
    </xdr:from>
    <xdr:to>
      <xdr:col>35</xdr:col>
      <xdr:colOff>145208</xdr:colOff>
      <xdr:row>31</xdr:row>
      <xdr:rowOff>124280</xdr:rowOff>
    </xdr:to>
    <xdr:sp macro="" textlink="">
      <xdr:nvSpPr>
        <xdr:cNvPr id="2110" name="CuadroTexto 2109">
          <a:extLst>
            <a:ext uri="{FF2B5EF4-FFF2-40B4-BE49-F238E27FC236}">
              <a16:creationId xmlns:a16="http://schemas.microsoft.com/office/drawing/2014/main" id="{00000000-0008-0000-0100-00003E080000}"/>
            </a:ext>
          </a:extLst>
        </xdr:cNvPr>
        <xdr:cNvSpPr txBox="1"/>
      </xdr:nvSpPr>
      <xdr:spPr>
        <a:xfrm>
          <a:off x="15084054" y="6051870"/>
          <a:ext cx="329729" cy="244610"/>
        </a:xfrm>
        <a:prstGeom prst="rect">
          <a:avLst/>
        </a:prstGeom>
        <a:solidFill>
          <a:srgbClr val="385723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000" b="1">
              <a:solidFill>
                <a:schemeClr val="bg1"/>
              </a:solidFill>
            </a:rPr>
            <a:t>2</a:t>
          </a:r>
        </a:p>
      </xdr:txBody>
    </xdr:sp>
    <xdr:clientData/>
  </xdr:twoCellAnchor>
  <xdr:twoCellAnchor>
    <xdr:from>
      <xdr:col>35</xdr:col>
      <xdr:colOff>73871</xdr:colOff>
      <xdr:row>30</xdr:row>
      <xdr:rowOff>78024</xdr:rowOff>
    </xdr:from>
    <xdr:to>
      <xdr:col>37</xdr:col>
      <xdr:colOff>154934</xdr:colOff>
      <xdr:row>31</xdr:row>
      <xdr:rowOff>110449</xdr:rowOff>
    </xdr:to>
    <xdr:sp macro="" textlink="">
      <xdr:nvSpPr>
        <xdr:cNvPr id="2111" name="CuadroTexto 2110">
          <a:extLst>
            <a:ext uri="{FF2B5EF4-FFF2-40B4-BE49-F238E27FC236}">
              <a16:creationId xmlns:a16="http://schemas.microsoft.com/office/drawing/2014/main" id="{00000000-0008-0000-0100-00003F080000}"/>
            </a:ext>
          </a:extLst>
        </xdr:cNvPr>
        <xdr:cNvSpPr txBox="1"/>
      </xdr:nvSpPr>
      <xdr:spPr>
        <a:xfrm>
          <a:off x="15342446" y="6050199"/>
          <a:ext cx="481113" cy="232450"/>
        </a:xfrm>
        <a:prstGeom prst="rect">
          <a:avLst/>
        </a:prstGeom>
        <a:solidFill>
          <a:srgbClr val="FFFFFF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000" b="1">
              <a:solidFill>
                <a:schemeClr val="bg1"/>
              </a:solidFill>
            </a:rPr>
            <a:t>2</a:t>
          </a:r>
        </a:p>
      </xdr:txBody>
    </xdr:sp>
    <xdr:clientData/>
  </xdr:twoCellAnchor>
  <xdr:twoCellAnchor>
    <xdr:from>
      <xdr:col>35</xdr:col>
      <xdr:colOff>97631</xdr:colOff>
      <xdr:row>30</xdr:row>
      <xdr:rowOff>95250</xdr:rowOff>
    </xdr:from>
    <xdr:to>
      <xdr:col>35</xdr:col>
      <xdr:colOff>100013</xdr:colOff>
      <xdr:row>32</xdr:row>
      <xdr:rowOff>1682</xdr:rowOff>
    </xdr:to>
    <xdr:cxnSp macro="">
      <xdr:nvCxnSpPr>
        <xdr:cNvPr id="2112" name="Conector recto 2111">
          <a:extLst>
            <a:ext uri="{FF2B5EF4-FFF2-40B4-BE49-F238E27FC236}">
              <a16:creationId xmlns:a16="http://schemas.microsoft.com/office/drawing/2014/main" id="{00000000-0008-0000-0100-000040080000}"/>
            </a:ext>
          </a:extLst>
        </xdr:cNvPr>
        <xdr:cNvCxnSpPr>
          <a:stCxn id="2109" idx="4"/>
        </xdr:cNvCxnSpPr>
      </xdr:nvCxnSpPr>
      <xdr:spPr>
        <a:xfrm flipH="1" flipV="1">
          <a:off x="15366206" y="6067425"/>
          <a:ext cx="2382" cy="29695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0</xdr:colOff>
      <xdr:row>30</xdr:row>
      <xdr:rowOff>95382</xdr:rowOff>
    </xdr:from>
    <xdr:to>
      <xdr:col>37</xdr:col>
      <xdr:colOff>0</xdr:colOff>
      <xdr:row>30</xdr:row>
      <xdr:rowOff>95382</xdr:rowOff>
    </xdr:to>
    <xdr:cxnSp macro="">
      <xdr:nvCxnSpPr>
        <xdr:cNvPr id="2113" name="Conector recto 2112">
          <a:extLst>
            <a:ext uri="{FF2B5EF4-FFF2-40B4-BE49-F238E27FC236}">
              <a16:creationId xmlns:a16="http://schemas.microsoft.com/office/drawing/2014/main" id="{00000000-0008-0000-0100-000041080000}"/>
            </a:ext>
          </a:extLst>
        </xdr:cNvPr>
        <xdr:cNvCxnSpPr>
          <a:stCxn id="2109" idx="6"/>
          <a:endCxn id="2109" idx="2"/>
        </xdr:cNvCxnSpPr>
      </xdr:nvCxnSpPr>
      <xdr:spPr>
        <a:xfrm flipH="1">
          <a:off x="15068550" y="6067557"/>
          <a:ext cx="60007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169069</xdr:colOff>
      <xdr:row>29</xdr:row>
      <xdr:rowOff>19050</xdr:rowOff>
    </xdr:from>
    <xdr:to>
      <xdr:col>36</xdr:col>
      <xdr:colOff>2382</xdr:colOff>
      <xdr:row>29</xdr:row>
      <xdr:rowOff>195263</xdr:rowOff>
    </xdr:to>
    <xdr:sp macro="" textlink="">
      <xdr:nvSpPr>
        <xdr:cNvPr id="2114" name="CuadroTexto 2113">
          <a:extLst>
            <a:ext uri="{FF2B5EF4-FFF2-40B4-BE49-F238E27FC236}">
              <a16:creationId xmlns:a16="http://schemas.microsoft.com/office/drawing/2014/main" id="{00000000-0008-0000-0100-000042080000}"/>
            </a:ext>
          </a:extLst>
        </xdr:cNvPr>
        <xdr:cNvSpPr txBox="1"/>
      </xdr:nvSpPr>
      <xdr:spPr>
        <a:xfrm>
          <a:off x="15237619" y="5791200"/>
          <a:ext cx="233363" cy="176213"/>
        </a:xfrm>
        <a:prstGeom prst="rect">
          <a:avLst/>
        </a:prstGeom>
        <a:solidFill>
          <a:srgbClr val="BCBCBC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_tradnl" sz="1100" b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2</a:t>
          </a:r>
          <a:endParaRPr lang="es-ES_tradnl" b="0">
            <a:solidFill>
              <a:schemeClr val="bg1"/>
            </a:solidFill>
            <a:effectLst/>
          </a:endParaRPr>
        </a:p>
        <a:p>
          <a:endParaRPr lang="es-ES_tradnl" sz="1100"/>
        </a:p>
      </xdr:txBody>
    </xdr:sp>
    <xdr:clientData/>
  </xdr:twoCellAnchor>
  <xdr:twoCellAnchor>
    <xdr:from>
      <xdr:col>39</xdr:col>
      <xdr:colOff>0</xdr:colOff>
      <xdr:row>28</xdr:row>
      <xdr:rowOff>198606</xdr:rowOff>
    </xdr:from>
    <xdr:to>
      <xdr:col>42</xdr:col>
      <xdr:colOff>0</xdr:colOff>
      <xdr:row>32</xdr:row>
      <xdr:rowOff>1682</xdr:rowOff>
    </xdr:to>
    <xdr:sp macro="" textlink="">
      <xdr:nvSpPr>
        <xdr:cNvPr id="2115" name="Elipse 2114">
          <a:extLst>
            <a:ext uri="{FF2B5EF4-FFF2-40B4-BE49-F238E27FC236}">
              <a16:creationId xmlns:a16="http://schemas.microsoft.com/office/drawing/2014/main" id="{00000000-0008-0000-0100-000043080000}"/>
            </a:ext>
          </a:extLst>
        </xdr:cNvPr>
        <xdr:cNvSpPr/>
      </xdr:nvSpPr>
      <xdr:spPr>
        <a:xfrm>
          <a:off x="15068550" y="5770731"/>
          <a:ext cx="600075" cy="593651"/>
        </a:xfrm>
        <a:prstGeom prst="ellipse">
          <a:avLst/>
        </a:prstGeom>
        <a:solidFill>
          <a:schemeClr val="accent6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s-ES_tradnl" sz="1700" b="1"/>
        </a:p>
      </xdr:txBody>
    </xdr:sp>
    <xdr:clientData/>
  </xdr:twoCellAnchor>
  <xdr:twoCellAnchor>
    <xdr:from>
      <xdr:col>39</xdr:col>
      <xdr:colOff>15504</xdr:colOff>
      <xdr:row>30</xdr:row>
      <xdr:rowOff>79695</xdr:rowOff>
    </xdr:from>
    <xdr:to>
      <xdr:col>40</xdr:col>
      <xdr:colOff>145208</xdr:colOff>
      <xdr:row>31</xdr:row>
      <xdr:rowOff>124280</xdr:rowOff>
    </xdr:to>
    <xdr:sp macro="" textlink="">
      <xdr:nvSpPr>
        <xdr:cNvPr id="2116" name="CuadroTexto 2115">
          <a:extLst>
            <a:ext uri="{FF2B5EF4-FFF2-40B4-BE49-F238E27FC236}">
              <a16:creationId xmlns:a16="http://schemas.microsoft.com/office/drawing/2014/main" id="{00000000-0008-0000-0100-000044080000}"/>
            </a:ext>
          </a:extLst>
        </xdr:cNvPr>
        <xdr:cNvSpPr txBox="1"/>
      </xdr:nvSpPr>
      <xdr:spPr>
        <a:xfrm>
          <a:off x="15084054" y="6051870"/>
          <a:ext cx="329729" cy="244610"/>
        </a:xfrm>
        <a:prstGeom prst="rect">
          <a:avLst/>
        </a:prstGeom>
        <a:solidFill>
          <a:srgbClr val="385723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000" b="1">
              <a:solidFill>
                <a:schemeClr val="bg1"/>
              </a:solidFill>
            </a:rPr>
            <a:t>4</a:t>
          </a:r>
        </a:p>
      </xdr:txBody>
    </xdr:sp>
    <xdr:clientData/>
  </xdr:twoCellAnchor>
  <xdr:twoCellAnchor>
    <xdr:from>
      <xdr:col>40</xdr:col>
      <xdr:colOff>73871</xdr:colOff>
      <xdr:row>30</xdr:row>
      <xdr:rowOff>78024</xdr:rowOff>
    </xdr:from>
    <xdr:to>
      <xdr:col>42</xdr:col>
      <xdr:colOff>154934</xdr:colOff>
      <xdr:row>31</xdr:row>
      <xdr:rowOff>110449</xdr:rowOff>
    </xdr:to>
    <xdr:sp macro="" textlink="">
      <xdr:nvSpPr>
        <xdr:cNvPr id="2117" name="CuadroTexto 2116">
          <a:extLst>
            <a:ext uri="{FF2B5EF4-FFF2-40B4-BE49-F238E27FC236}">
              <a16:creationId xmlns:a16="http://schemas.microsoft.com/office/drawing/2014/main" id="{00000000-0008-0000-0100-000045080000}"/>
            </a:ext>
          </a:extLst>
        </xdr:cNvPr>
        <xdr:cNvSpPr txBox="1"/>
      </xdr:nvSpPr>
      <xdr:spPr>
        <a:xfrm>
          <a:off x="15342446" y="6050199"/>
          <a:ext cx="481113" cy="232450"/>
        </a:xfrm>
        <a:prstGeom prst="rect">
          <a:avLst/>
        </a:prstGeom>
        <a:solidFill>
          <a:srgbClr val="FFFFFF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000" b="1">
              <a:solidFill>
                <a:schemeClr val="bg1"/>
              </a:solidFill>
            </a:rPr>
            <a:t>4</a:t>
          </a:r>
        </a:p>
      </xdr:txBody>
    </xdr:sp>
    <xdr:clientData/>
  </xdr:twoCellAnchor>
  <xdr:twoCellAnchor>
    <xdr:from>
      <xdr:col>40</xdr:col>
      <xdr:colOff>97631</xdr:colOff>
      <xdr:row>30</xdr:row>
      <xdr:rowOff>95250</xdr:rowOff>
    </xdr:from>
    <xdr:to>
      <xdr:col>40</xdr:col>
      <xdr:colOff>100013</xdr:colOff>
      <xdr:row>32</xdr:row>
      <xdr:rowOff>1682</xdr:rowOff>
    </xdr:to>
    <xdr:cxnSp macro="">
      <xdr:nvCxnSpPr>
        <xdr:cNvPr id="2118" name="Conector recto 2117">
          <a:extLst>
            <a:ext uri="{FF2B5EF4-FFF2-40B4-BE49-F238E27FC236}">
              <a16:creationId xmlns:a16="http://schemas.microsoft.com/office/drawing/2014/main" id="{00000000-0008-0000-0100-000046080000}"/>
            </a:ext>
          </a:extLst>
        </xdr:cNvPr>
        <xdr:cNvCxnSpPr>
          <a:stCxn id="2115" idx="4"/>
        </xdr:cNvCxnSpPr>
      </xdr:nvCxnSpPr>
      <xdr:spPr>
        <a:xfrm flipH="1" flipV="1">
          <a:off x="15366206" y="6067425"/>
          <a:ext cx="2382" cy="29695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0</xdr:colOff>
      <xdr:row>30</xdr:row>
      <xdr:rowOff>95382</xdr:rowOff>
    </xdr:from>
    <xdr:to>
      <xdr:col>42</xdr:col>
      <xdr:colOff>0</xdr:colOff>
      <xdr:row>30</xdr:row>
      <xdr:rowOff>95382</xdr:rowOff>
    </xdr:to>
    <xdr:cxnSp macro="">
      <xdr:nvCxnSpPr>
        <xdr:cNvPr id="2119" name="Conector recto 2118">
          <a:extLst>
            <a:ext uri="{FF2B5EF4-FFF2-40B4-BE49-F238E27FC236}">
              <a16:creationId xmlns:a16="http://schemas.microsoft.com/office/drawing/2014/main" id="{00000000-0008-0000-0100-000047080000}"/>
            </a:ext>
          </a:extLst>
        </xdr:cNvPr>
        <xdr:cNvCxnSpPr>
          <a:stCxn id="2115" idx="6"/>
          <a:endCxn id="2115" idx="2"/>
        </xdr:cNvCxnSpPr>
      </xdr:nvCxnSpPr>
      <xdr:spPr>
        <a:xfrm flipH="1">
          <a:off x="15068550" y="6067557"/>
          <a:ext cx="60007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169069</xdr:colOff>
      <xdr:row>29</xdr:row>
      <xdr:rowOff>19050</xdr:rowOff>
    </xdr:from>
    <xdr:to>
      <xdr:col>41</xdr:col>
      <xdr:colOff>2382</xdr:colOff>
      <xdr:row>29</xdr:row>
      <xdr:rowOff>195263</xdr:rowOff>
    </xdr:to>
    <xdr:sp macro="" textlink="">
      <xdr:nvSpPr>
        <xdr:cNvPr id="2120" name="CuadroTexto 2119">
          <a:extLst>
            <a:ext uri="{FF2B5EF4-FFF2-40B4-BE49-F238E27FC236}">
              <a16:creationId xmlns:a16="http://schemas.microsoft.com/office/drawing/2014/main" id="{00000000-0008-0000-0100-000048080000}"/>
            </a:ext>
          </a:extLst>
        </xdr:cNvPr>
        <xdr:cNvSpPr txBox="1"/>
      </xdr:nvSpPr>
      <xdr:spPr>
        <a:xfrm>
          <a:off x="15237619" y="5791200"/>
          <a:ext cx="233363" cy="176213"/>
        </a:xfrm>
        <a:prstGeom prst="rect">
          <a:avLst/>
        </a:prstGeom>
        <a:solidFill>
          <a:srgbClr val="BCBCBC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_tradnl" sz="1100" b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3</a:t>
          </a:r>
          <a:endParaRPr lang="es-ES_tradnl" b="0">
            <a:solidFill>
              <a:schemeClr val="bg1"/>
            </a:solidFill>
            <a:effectLst/>
          </a:endParaRPr>
        </a:p>
        <a:p>
          <a:endParaRPr lang="es-ES_tradnl" sz="1100"/>
        </a:p>
      </xdr:txBody>
    </xdr:sp>
    <xdr:clientData/>
  </xdr:twoCellAnchor>
  <xdr:twoCellAnchor>
    <xdr:from>
      <xdr:col>45</xdr:col>
      <xdr:colOff>0</xdr:colOff>
      <xdr:row>26</xdr:row>
      <xdr:rowOff>198606</xdr:rowOff>
    </xdr:from>
    <xdr:to>
      <xdr:col>48</xdr:col>
      <xdr:colOff>0</xdr:colOff>
      <xdr:row>30</xdr:row>
      <xdr:rowOff>1682</xdr:rowOff>
    </xdr:to>
    <xdr:sp macro="" textlink="">
      <xdr:nvSpPr>
        <xdr:cNvPr id="2123" name="Elipse 2122">
          <a:extLst>
            <a:ext uri="{FF2B5EF4-FFF2-40B4-BE49-F238E27FC236}">
              <a16:creationId xmlns:a16="http://schemas.microsoft.com/office/drawing/2014/main" id="{00000000-0008-0000-0100-00004B080000}"/>
            </a:ext>
          </a:extLst>
        </xdr:cNvPr>
        <xdr:cNvSpPr/>
      </xdr:nvSpPr>
      <xdr:spPr>
        <a:xfrm>
          <a:off x="15068550" y="5770731"/>
          <a:ext cx="600075" cy="593651"/>
        </a:xfrm>
        <a:prstGeom prst="ellipse">
          <a:avLst/>
        </a:prstGeom>
        <a:solidFill>
          <a:schemeClr val="accent6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s-ES_tradnl" sz="1700" b="1"/>
        </a:p>
      </xdr:txBody>
    </xdr:sp>
    <xdr:clientData/>
  </xdr:twoCellAnchor>
  <xdr:twoCellAnchor>
    <xdr:from>
      <xdr:col>45</xdr:col>
      <xdr:colOff>15504</xdr:colOff>
      <xdr:row>28</xdr:row>
      <xdr:rowOff>79695</xdr:rowOff>
    </xdr:from>
    <xdr:to>
      <xdr:col>46</xdr:col>
      <xdr:colOff>145208</xdr:colOff>
      <xdr:row>29</xdr:row>
      <xdr:rowOff>124280</xdr:rowOff>
    </xdr:to>
    <xdr:sp macro="" textlink="">
      <xdr:nvSpPr>
        <xdr:cNvPr id="2124" name="CuadroTexto 2123">
          <a:extLst>
            <a:ext uri="{FF2B5EF4-FFF2-40B4-BE49-F238E27FC236}">
              <a16:creationId xmlns:a16="http://schemas.microsoft.com/office/drawing/2014/main" id="{00000000-0008-0000-0100-00004C080000}"/>
            </a:ext>
          </a:extLst>
        </xdr:cNvPr>
        <xdr:cNvSpPr txBox="1"/>
      </xdr:nvSpPr>
      <xdr:spPr>
        <a:xfrm>
          <a:off x="15084054" y="6051870"/>
          <a:ext cx="329729" cy="244610"/>
        </a:xfrm>
        <a:prstGeom prst="rect">
          <a:avLst/>
        </a:prstGeom>
        <a:solidFill>
          <a:srgbClr val="385723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000" b="1">
              <a:solidFill>
                <a:schemeClr val="bg1"/>
              </a:solidFill>
            </a:rPr>
            <a:t>11</a:t>
          </a:r>
        </a:p>
      </xdr:txBody>
    </xdr:sp>
    <xdr:clientData/>
  </xdr:twoCellAnchor>
  <xdr:twoCellAnchor>
    <xdr:from>
      <xdr:col>46</xdr:col>
      <xdr:colOff>73871</xdr:colOff>
      <xdr:row>28</xdr:row>
      <xdr:rowOff>78024</xdr:rowOff>
    </xdr:from>
    <xdr:to>
      <xdr:col>48</xdr:col>
      <xdr:colOff>154934</xdr:colOff>
      <xdr:row>29</xdr:row>
      <xdr:rowOff>110449</xdr:rowOff>
    </xdr:to>
    <xdr:sp macro="" textlink="">
      <xdr:nvSpPr>
        <xdr:cNvPr id="2125" name="CuadroTexto 2124">
          <a:extLst>
            <a:ext uri="{FF2B5EF4-FFF2-40B4-BE49-F238E27FC236}">
              <a16:creationId xmlns:a16="http://schemas.microsoft.com/office/drawing/2014/main" id="{00000000-0008-0000-0100-00004D080000}"/>
            </a:ext>
          </a:extLst>
        </xdr:cNvPr>
        <xdr:cNvSpPr txBox="1"/>
      </xdr:nvSpPr>
      <xdr:spPr>
        <a:xfrm>
          <a:off x="15342446" y="6050199"/>
          <a:ext cx="481113" cy="232450"/>
        </a:xfrm>
        <a:prstGeom prst="rect">
          <a:avLst/>
        </a:prstGeom>
        <a:solidFill>
          <a:srgbClr val="FFFFFF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000" b="1">
              <a:solidFill>
                <a:schemeClr val="bg1"/>
              </a:solidFill>
            </a:rPr>
            <a:t>15</a:t>
          </a:r>
        </a:p>
      </xdr:txBody>
    </xdr:sp>
    <xdr:clientData/>
  </xdr:twoCellAnchor>
  <xdr:twoCellAnchor>
    <xdr:from>
      <xdr:col>46</xdr:col>
      <xdr:colOff>97631</xdr:colOff>
      <xdr:row>28</xdr:row>
      <xdr:rowOff>95250</xdr:rowOff>
    </xdr:from>
    <xdr:to>
      <xdr:col>46</xdr:col>
      <xdr:colOff>100013</xdr:colOff>
      <xdr:row>30</xdr:row>
      <xdr:rowOff>1682</xdr:rowOff>
    </xdr:to>
    <xdr:cxnSp macro="">
      <xdr:nvCxnSpPr>
        <xdr:cNvPr id="2126" name="Conector recto 2125">
          <a:extLst>
            <a:ext uri="{FF2B5EF4-FFF2-40B4-BE49-F238E27FC236}">
              <a16:creationId xmlns:a16="http://schemas.microsoft.com/office/drawing/2014/main" id="{00000000-0008-0000-0100-00004E080000}"/>
            </a:ext>
          </a:extLst>
        </xdr:cNvPr>
        <xdr:cNvCxnSpPr>
          <a:stCxn id="2123" idx="4"/>
        </xdr:cNvCxnSpPr>
      </xdr:nvCxnSpPr>
      <xdr:spPr>
        <a:xfrm flipH="1" flipV="1">
          <a:off x="15366206" y="6067425"/>
          <a:ext cx="2382" cy="29695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45</xdr:col>
      <xdr:colOff>0</xdr:colOff>
      <xdr:row>28</xdr:row>
      <xdr:rowOff>95382</xdr:rowOff>
    </xdr:from>
    <xdr:to>
      <xdr:col>48</xdr:col>
      <xdr:colOff>0</xdr:colOff>
      <xdr:row>28</xdr:row>
      <xdr:rowOff>95382</xdr:rowOff>
    </xdr:to>
    <xdr:cxnSp macro="">
      <xdr:nvCxnSpPr>
        <xdr:cNvPr id="2127" name="Conector recto 2126">
          <a:extLst>
            <a:ext uri="{FF2B5EF4-FFF2-40B4-BE49-F238E27FC236}">
              <a16:creationId xmlns:a16="http://schemas.microsoft.com/office/drawing/2014/main" id="{00000000-0008-0000-0100-00004F080000}"/>
            </a:ext>
          </a:extLst>
        </xdr:cNvPr>
        <xdr:cNvCxnSpPr>
          <a:stCxn id="2123" idx="6"/>
          <a:endCxn id="2123" idx="2"/>
        </xdr:cNvCxnSpPr>
      </xdr:nvCxnSpPr>
      <xdr:spPr>
        <a:xfrm flipH="1">
          <a:off x="15068550" y="6067557"/>
          <a:ext cx="60007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45</xdr:col>
      <xdr:colOff>169069</xdr:colOff>
      <xdr:row>27</xdr:row>
      <xdr:rowOff>19050</xdr:rowOff>
    </xdr:from>
    <xdr:to>
      <xdr:col>47</xdr:col>
      <xdr:colOff>2382</xdr:colOff>
      <xdr:row>27</xdr:row>
      <xdr:rowOff>195263</xdr:rowOff>
    </xdr:to>
    <xdr:sp macro="" textlink="">
      <xdr:nvSpPr>
        <xdr:cNvPr id="2128" name="CuadroTexto 2127">
          <a:extLst>
            <a:ext uri="{FF2B5EF4-FFF2-40B4-BE49-F238E27FC236}">
              <a16:creationId xmlns:a16="http://schemas.microsoft.com/office/drawing/2014/main" id="{00000000-0008-0000-0100-000050080000}"/>
            </a:ext>
          </a:extLst>
        </xdr:cNvPr>
        <xdr:cNvSpPr txBox="1"/>
      </xdr:nvSpPr>
      <xdr:spPr>
        <a:xfrm>
          <a:off x="15237619" y="5791200"/>
          <a:ext cx="233363" cy="176213"/>
        </a:xfrm>
        <a:prstGeom prst="rect">
          <a:avLst/>
        </a:prstGeom>
        <a:solidFill>
          <a:srgbClr val="BCBCBC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_tradnl" sz="1100" b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8</a:t>
          </a:r>
          <a:endParaRPr lang="es-ES_tradnl" b="0">
            <a:solidFill>
              <a:schemeClr val="bg1"/>
            </a:solidFill>
            <a:effectLst/>
          </a:endParaRPr>
        </a:p>
        <a:p>
          <a:endParaRPr lang="es-ES_tradnl" sz="1100"/>
        </a:p>
      </xdr:txBody>
    </xdr:sp>
    <xdr:clientData/>
  </xdr:twoCellAnchor>
  <xdr:twoCellAnchor>
    <xdr:from>
      <xdr:col>50</xdr:col>
      <xdr:colOff>0</xdr:colOff>
      <xdr:row>23</xdr:row>
      <xdr:rowOff>198606</xdr:rowOff>
    </xdr:from>
    <xdr:to>
      <xdr:col>53</xdr:col>
      <xdr:colOff>0</xdr:colOff>
      <xdr:row>27</xdr:row>
      <xdr:rowOff>1682</xdr:rowOff>
    </xdr:to>
    <xdr:sp macro="" textlink="">
      <xdr:nvSpPr>
        <xdr:cNvPr id="2129" name="Elipse 2128">
          <a:extLst>
            <a:ext uri="{FF2B5EF4-FFF2-40B4-BE49-F238E27FC236}">
              <a16:creationId xmlns:a16="http://schemas.microsoft.com/office/drawing/2014/main" id="{00000000-0008-0000-0100-000051080000}"/>
            </a:ext>
          </a:extLst>
        </xdr:cNvPr>
        <xdr:cNvSpPr/>
      </xdr:nvSpPr>
      <xdr:spPr>
        <a:xfrm>
          <a:off x="15068550" y="5770731"/>
          <a:ext cx="600075" cy="593651"/>
        </a:xfrm>
        <a:prstGeom prst="ellipse">
          <a:avLst/>
        </a:prstGeom>
        <a:solidFill>
          <a:schemeClr val="accent6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s-ES_tradnl" sz="1700" b="1"/>
        </a:p>
      </xdr:txBody>
    </xdr:sp>
    <xdr:clientData/>
  </xdr:twoCellAnchor>
  <xdr:twoCellAnchor>
    <xdr:from>
      <xdr:col>50</xdr:col>
      <xdr:colOff>15504</xdr:colOff>
      <xdr:row>25</xdr:row>
      <xdr:rowOff>79695</xdr:rowOff>
    </xdr:from>
    <xdr:to>
      <xdr:col>51</xdr:col>
      <xdr:colOff>145208</xdr:colOff>
      <xdr:row>26</xdr:row>
      <xdr:rowOff>124280</xdr:rowOff>
    </xdr:to>
    <xdr:sp macro="" textlink="">
      <xdr:nvSpPr>
        <xdr:cNvPr id="2130" name="CuadroTexto 2129">
          <a:extLst>
            <a:ext uri="{FF2B5EF4-FFF2-40B4-BE49-F238E27FC236}">
              <a16:creationId xmlns:a16="http://schemas.microsoft.com/office/drawing/2014/main" id="{00000000-0008-0000-0100-000052080000}"/>
            </a:ext>
          </a:extLst>
        </xdr:cNvPr>
        <xdr:cNvSpPr txBox="1"/>
      </xdr:nvSpPr>
      <xdr:spPr>
        <a:xfrm>
          <a:off x="15084054" y="6051870"/>
          <a:ext cx="329729" cy="244610"/>
        </a:xfrm>
        <a:prstGeom prst="rect">
          <a:avLst/>
        </a:prstGeom>
        <a:solidFill>
          <a:srgbClr val="385723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000" b="1">
              <a:solidFill>
                <a:schemeClr val="bg1"/>
              </a:solidFill>
            </a:rPr>
            <a:t>12</a:t>
          </a:r>
        </a:p>
      </xdr:txBody>
    </xdr:sp>
    <xdr:clientData/>
  </xdr:twoCellAnchor>
  <xdr:twoCellAnchor>
    <xdr:from>
      <xdr:col>51</xdr:col>
      <xdr:colOff>73871</xdr:colOff>
      <xdr:row>25</xdr:row>
      <xdr:rowOff>78024</xdr:rowOff>
    </xdr:from>
    <xdr:to>
      <xdr:col>53</xdr:col>
      <xdr:colOff>154934</xdr:colOff>
      <xdr:row>26</xdr:row>
      <xdr:rowOff>110449</xdr:rowOff>
    </xdr:to>
    <xdr:sp macro="" textlink="">
      <xdr:nvSpPr>
        <xdr:cNvPr id="2131" name="CuadroTexto 2130">
          <a:extLst>
            <a:ext uri="{FF2B5EF4-FFF2-40B4-BE49-F238E27FC236}">
              <a16:creationId xmlns:a16="http://schemas.microsoft.com/office/drawing/2014/main" id="{00000000-0008-0000-0100-000053080000}"/>
            </a:ext>
          </a:extLst>
        </xdr:cNvPr>
        <xdr:cNvSpPr txBox="1"/>
      </xdr:nvSpPr>
      <xdr:spPr>
        <a:xfrm>
          <a:off x="15342446" y="6050199"/>
          <a:ext cx="481113" cy="232450"/>
        </a:xfrm>
        <a:prstGeom prst="rect">
          <a:avLst/>
        </a:prstGeom>
        <a:solidFill>
          <a:srgbClr val="FFFFFF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000" b="1">
              <a:solidFill>
                <a:schemeClr val="bg1"/>
              </a:solidFill>
            </a:rPr>
            <a:t>46</a:t>
          </a:r>
        </a:p>
      </xdr:txBody>
    </xdr:sp>
    <xdr:clientData/>
  </xdr:twoCellAnchor>
  <xdr:twoCellAnchor>
    <xdr:from>
      <xdr:col>51</xdr:col>
      <xdr:colOff>97631</xdr:colOff>
      <xdr:row>25</xdr:row>
      <xdr:rowOff>95250</xdr:rowOff>
    </xdr:from>
    <xdr:to>
      <xdr:col>51</xdr:col>
      <xdr:colOff>100013</xdr:colOff>
      <xdr:row>27</xdr:row>
      <xdr:rowOff>1682</xdr:rowOff>
    </xdr:to>
    <xdr:cxnSp macro="">
      <xdr:nvCxnSpPr>
        <xdr:cNvPr id="2132" name="Conector recto 2131">
          <a:extLst>
            <a:ext uri="{FF2B5EF4-FFF2-40B4-BE49-F238E27FC236}">
              <a16:creationId xmlns:a16="http://schemas.microsoft.com/office/drawing/2014/main" id="{00000000-0008-0000-0100-000054080000}"/>
            </a:ext>
          </a:extLst>
        </xdr:cNvPr>
        <xdr:cNvCxnSpPr>
          <a:stCxn id="2129" idx="4"/>
        </xdr:cNvCxnSpPr>
      </xdr:nvCxnSpPr>
      <xdr:spPr>
        <a:xfrm flipH="1" flipV="1">
          <a:off x="15366206" y="6067425"/>
          <a:ext cx="2382" cy="29695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50</xdr:col>
      <xdr:colOff>0</xdr:colOff>
      <xdr:row>25</xdr:row>
      <xdr:rowOff>95382</xdr:rowOff>
    </xdr:from>
    <xdr:to>
      <xdr:col>53</xdr:col>
      <xdr:colOff>0</xdr:colOff>
      <xdr:row>25</xdr:row>
      <xdr:rowOff>95382</xdr:rowOff>
    </xdr:to>
    <xdr:cxnSp macro="">
      <xdr:nvCxnSpPr>
        <xdr:cNvPr id="2133" name="Conector recto 2132">
          <a:extLst>
            <a:ext uri="{FF2B5EF4-FFF2-40B4-BE49-F238E27FC236}">
              <a16:creationId xmlns:a16="http://schemas.microsoft.com/office/drawing/2014/main" id="{00000000-0008-0000-0100-000055080000}"/>
            </a:ext>
          </a:extLst>
        </xdr:cNvPr>
        <xdr:cNvCxnSpPr>
          <a:stCxn id="2129" idx="6"/>
          <a:endCxn id="2129" idx="2"/>
        </xdr:cNvCxnSpPr>
      </xdr:nvCxnSpPr>
      <xdr:spPr>
        <a:xfrm flipH="1">
          <a:off x="15068550" y="6067557"/>
          <a:ext cx="60007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50</xdr:col>
      <xdr:colOff>169069</xdr:colOff>
      <xdr:row>24</xdr:row>
      <xdr:rowOff>19050</xdr:rowOff>
    </xdr:from>
    <xdr:to>
      <xdr:col>52</xdr:col>
      <xdr:colOff>2382</xdr:colOff>
      <xdr:row>24</xdr:row>
      <xdr:rowOff>195263</xdr:rowOff>
    </xdr:to>
    <xdr:sp macro="" textlink="">
      <xdr:nvSpPr>
        <xdr:cNvPr id="2134" name="CuadroTexto 2133">
          <a:extLst>
            <a:ext uri="{FF2B5EF4-FFF2-40B4-BE49-F238E27FC236}">
              <a16:creationId xmlns:a16="http://schemas.microsoft.com/office/drawing/2014/main" id="{00000000-0008-0000-0100-000056080000}"/>
            </a:ext>
          </a:extLst>
        </xdr:cNvPr>
        <xdr:cNvSpPr txBox="1"/>
      </xdr:nvSpPr>
      <xdr:spPr>
        <a:xfrm>
          <a:off x="15237619" y="5791200"/>
          <a:ext cx="233363" cy="176213"/>
        </a:xfrm>
        <a:prstGeom prst="rect">
          <a:avLst/>
        </a:prstGeom>
        <a:solidFill>
          <a:srgbClr val="BCBCBC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_tradnl" sz="1100" b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9</a:t>
          </a:r>
          <a:endParaRPr lang="es-ES_tradnl" b="0">
            <a:solidFill>
              <a:schemeClr val="bg1"/>
            </a:solidFill>
            <a:effectLst/>
          </a:endParaRPr>
        </a:p>
        <a:p>
          <a:endParaRPr lang="es-ES_tradnl" sz="1100"/>
        </a:p>
      </xdr:txBody>
    </xdr:sp>
    <xdr:clientData/>
  </xdr:twoCellAnchor>
  <xdr:twoCellAnchor>
    <xdr:from>
      <xdr:col>45</xdr:col>
      <xdr:colOff>0</xdr:colOff>
      <xdr:row>19</xdr:row>
      <xdr:rowOff>198606</xdr:rowOff>
    </xdr:from>
    <xdr:to>
      <xdr:col>48</xdr:col>
      <xdr:colOff>0</xdr:colOff>
      <xdr:row>23</xdr:row>
      <xdr:rowOff>1682</xdr:rowOff>
    </xdr:to>
    <xdr:sp macro="" textlink="">
      <xdr:nvSpPr>
        <xdr:cNvPr id="2135" name="Elipse 2134">
          <a:extLst>
            <a:ext uri="{FF2B5EF4-FFF2-40B4-BE49-F238E27FC236}">
              <a16:creationId xmlns:a16="http://schemas.microsoft.com/office/drawing/2014/main" id="{00000000-0008-0000-0100-000057080000}"/>
            </a:ext>
          </a:extLst>
        </xdr:cNvPr>
        <xdr:cNvSpPr/>
      </xdr:nvSpPr>
      <xdr:spPr>
        <a:xfrm>
          <a:off x="15068550" y="5770731"/>
          <a:ext cx="600075" cy="593651"/>
        </a:xfrm>
        <a:prstGeom prst="ellipse">
          <a:avLst/>
        </a:prstGeom>
        <a:solidFill>
          <a:schemeClr val="accent6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s-ES_tradnl" sz="1700" b="1"/>
        </a:p>
      </xdr:txBody>
    </xdr:sp>
    <xdr:clientData/>
  </xdr:twoCellAnchor>
  <xdr:twoCellAnchor>
    <xdr:from>
      <xdr:col>45</xdr:col>
      <xdr:colOff>15504</xdr:colOff>
      <xdr:row>21</xdr:row>
      <xdr:rowOff>79695</xdr:rowOff>
    </xdr:from>
    <xdr:to>
      <xdr:col>46</xdr:col>
      <xdr:colOff>145208</xdr:colOff>
      <xdr:row>22</xdr:row>
      <xdr:rowOff>124280</xdr:rowOff>
    </xdr:to>
    <xdr:sp macro="" textlink="">
      <xdr:nvSpPr>
        <xdr:cNvPr id="2136" name="CuadroTexto 2135">
          <a:extLst>
            <a:ext uri="{FF2B5EF4-FFF2-40B4-BE49-F238E27FC236}">
              <a16:creationId xmlns:a16="http://schemas.microsoft.com/office/drawing/2014/main" id="{00000000-0008-0000-0100-000058080000}"/>
            </a:ext>
          </a:extLst>
        </xdr:cNvPr>
        <xdr:cNvSpPr txBox="1"/>
      </xdr:nvSpPr>
      <xdr:spPr>
        <a:xfrm>
          <a:off x="15084054" y="6051870"/>
          <a:ext cx="329729" cy="244610"/>
        </a:xfrm>
        <a:prstGeom prst="rect">
          <a:avLst/>
        </a:prstGeom>
        <a:solidFill>
          <a:srgbClr val="385723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000" b="1">
              <a:solidFill>
                <a:schemeClr val="bg1"/>
              </a:solidFill>
            </a:rPr>
            <a:t>11</a:t>
          </a:r>
        </a:p>
      </xdr:txBody>
    </xdr:sp>
    <xdr:clientData/>
  </xdr:twoCellAnchor>
  <xdr:twoCellAnchor>
    <xdr:from>
      <xdr:col>46</xdr:col>
      <xdr:colOff>73871</xdr:colOff>
      <xdr:row>21</xdr:row>
      <xdr:rowOff>78024</xdr:rowOff>
    </xdr:from>
    <xdr:to>
      <xdr:col>48</xdr:col>
      <xdr:colOff>154934</xdr:colOff>
      <xdr:row>22</xdr:row>
      <xdr:rowOff>110449</xdr:rowOff>
    </xdr:to>
    <xdr:sp macro="" textlink="">
      <xdr:nvSpPr>
        <xdr:cNvPr id="2137" name="CuadroTexto 2136">
          <a:extLst>
            <a:ext uri="{FF2B5EF4-FFF2-40B4-BE49-F238E27FC236}">
              <a16:creationId xmlns:a16="http://schemas.microsoft.com/office/drawing/2014/main" id="{00000000-0008-0000-0100-000059080000}"/>
            </a:ext>
          </a:extLst>
        </xdr:cNvPr>
        <xdr:cNvSpPr txBox="1"/>
      </xdr:nvSpPr>
      <xdr:spPr>
        <a:xfrm>
          <a:off x="15342446" y="6050199"/>
          <a:ext cx="481113" cy="232450"/>
        </a:xfrm>
        <a:prstGeom prst="rect">
          <a:avLst/>
        </a:prstGeom>
        <a:solidFill>
          <a:schemeClr val="accent3">
            <a:lumMod val="75000"/>
            <a:alpha val="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000" b="1">
              <a:solidFill>
                <a:schemeClr val="bg1"/>
              </a:solidFill>
            </a:rPr>
            <a:t>11</a:t>
          </a:r>
        </a:p>
      </xdr:txBody>
    </xdr:sp>
    <xdr:clientData/>
  </xdr:twoCellAnchor>
  <xdr:twoCellAnchor>
    <xdr:from>
      <xdr:col>46</xdr:col>
      <xdr:colOff>97631</xdr:colOff>
      <xdr:row>21</xdr:row>
      <xdr:rowOff>95250</xdr:rowOff>
    </xdr:from>
    <xdr:to>
      <xdr:col>46</xdr:col>
      <xdr:colOff>100013</xdr:colOff>
      <xdr:row>23</xdr:row>
      <xdr:rowOff>1682</xdr:rowOff>
    </xdr:to>
    <xdr:cxnSp macro="">
      <xdr:nvCxnSpPr>
        <xdr:cNvPr id="2138" name="Conector recto 2137">
          <a:extLst>
            <a:ext uri="{FF2B5EF4-FFF2-40B4-BE49-F238E27FC236}">
              <a16:creationId xmlns:a16="http://schemas.microsoft.com/office/drawing/2014/main" id="{00000000-0008-0000-0100-00005A080000}"/>
            </a:ext>
          </a:extLst>
        </xdr:cNvPr>
        <xdr:cNvCxnSpPr>
          <a:stCxn id="2135" idx="4"/>
        </xdr:cNvCxnSpPr>
      </xdr:nvCxnSpPr>
      <xdr:spPr>
        <a:xfrm flipH="1" flipV="1">
          <a:off x="15366206" y="6067425"/>
          <a:ext cx="2382" cy="29695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45</xdr:col>
      <xdr:colOff>0</xdr:colOff>
      <xdr:row>21</xdr:row>
      <xdr:rowOff>95382</xdr:rowOff>
    </xdr:from>
    <xdr:to>
      <xdr:col>48</xdr:col>
      <xdr:colOff>0</xdr:colOff>
      <xdr:row>21</xdr:row>
      <xdr:rowOff>95382</xdr:rowOff>
    </xdr:to>
    <xdr:cxnSp macro="">
      <xdr:nvCxnSpPr>
        <xdr:cNvPr id="2139" name="Conector recto 2138">
          <a:extLst>
            <a:ext uri="{FF2B5EF4-FFF2-40B4-BE49-F238E27FC236}">
              <a16:creationId xmlns:a16="http://schemas.microsoft.com/office/drawing/2014/main" id="{00000000-0008-0000-0100-00005B080000}"/>
            </a:ext>
          </a:extLst>
        </xdr:cNvPr>
        <xdr:cNvCxnSpPr>
          <a:stCxn id="2135" idx="6"/>
          <a:endCxn id="2135" idx="2"/>
        </xdr:cNvCxnSpPr>
      </xdr:nvCxnSpPr>
      <xdr:spPr>
        <a:xfrm flipH="1">
          <a:off x="15068550" y="6067557"/>
          <a:ext cx="60007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45</xdr:col>
      <xdr:colOff>169069</xdr:colOff>
      <xdr:row>20</xdr:row>
      <xdr:rowOff>19050</xdr:rowOff>
    </xdr:from>
    <xdr:to>
      <xdr:col>47</xdr:col>
      <xdr:colOff>2382</xdr:colOff>
      <xdr:row>20</xdr:row>
      <xdr:rowOff>195263</xdr:rowOff>
    </xdr:to>
    <xdr:sp macro="" textlink="">
      <xdr:nvSpPr>
        <xdr:cNvPr id="2140" name="CuadroTexto 2139">
          <a:extLst>
            <a:ext uri="{FF2B5EF4-FFF2-40B4-BE49-F238E27FC236}">
              <a16:creationId xmlns:a16="http://schemas.microsoft.com/office/drawing/2014/main" id="{00000000-0008-0000-0100-00005C080000}"/>
            </a:ext>
          </a:extLst>
        </xdr:cNvPr>
        <xdr:cNvSpPr txBox="1"/>
      </xdr:nvSpPr>
      <xdr:spPr>
        <a:xfrm>
          <a:off x="15237619" y="5791200"/>
          <a:ext cx="233363" cy="176213"/>
        </a:xfrm>
        <a:prstGeom prst="rect">
          <a:avLst/>
        </a:prstGeom>
        <a:solidFill>
          <a:srgbClr val="BCBCBC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_tradnl" sz="1100" b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4</a:t>
          </a:r>
          <a:endParaRPr lang="es-ES_tradnl" b="0">
            <a:solidFill>
              <a:schemeClr val="bg1"/>
            </a:solidFill>
            <a:effectLst/>
          </a:endParaRPr>
        </a:p>
        <a:p>
          <a:endParaRPr lang="es-ES_tradnl" sz="1100"/>
        </a:p>
      </xdr:txBody>
    </xdr:sp>
    <xdr:clientData/>
  </xdr:twoCellAnchor>
  <xdr:twoCellAnchor>
    <xdr:from>
      <xdr:col>50</xdr:col>
      <xdr:colOff>0</xdr:colOff>
      <xdr:row>19</xdr:row>
      <xdr:rowOff>198606</xdr:rowOff>
    </xdr:from>
    <xdr:to>
      <xdr:col>53</xdr:col>
      <xdr:colOff>0</xdr:colOff>
      <xdr:row>23</xdr:row>
      <xdr:rowOff>1682</xdr:rowOff>
    </xdr:to>
    <xdr:sp macro="" textlink="">
      <xdr:nvSpPr>
        <xdr:cNvPr id="2141" name="Elipse 2140">
          <a:extLst>
            <a:ext uri="{FF2B5EF4-FFF2-40B4-BE49-F238E27FC236}">
              <a16:creationId xmlns:a16="http://schemas.microsoft.com/office/drawing/2014/main" id="{00000000-0008-0000-0100-00005D080000}"/>
            </a:ext>
          </a:extLst>
        </xdr:cNvPr>
        <xdr:cNvSpPr/>
      </xdr:nvSpPr>
      <xdr:spPr>
        <a:xfrm>
          <a:off x="15068550" y="5770731"/>
          <a:ext cx="600075" cy="593651"/>
        </a:xfrm>
        <a:prstGeom prst="ellipse">
          <a:avLst/>
        </a:prstGeom>
        <a:solidFill>
          <a:schemeClr val="accent6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s-ES_tradnl" sz="1700" b="1"/>
        </a:p>
      </xdr:txBody>
    </xdr:sp>
    <xdr:clientData/>
  </xdr:twoCellAnchor>
  <xdr:twoCellAnchor>
    <xdr:from>
      <xdr:col>50</xdr:col>
      <xdr:colOff>15504</xdr:colOff>
      <xdr:row>21</xdr:row>
      <xdr:rowOff>79695</xdr:rowOff>
    </xdr:from>
    <xdr:to>
      <xdr:col>51</xdr:col>
      <xdr:colOff>145208</xdr:colOff>
      <xdr:row>22</xdr:row>
      <xdr:rowOff>124280</xdr:rowOff>
    </xdr:to>
    <xdr:sp macro="" textlink="">
      <xdr:nvSpPr>
        <xdr:cNvPr id="2142" name="CuadroTexto 2141">
          <a:extLst>
            <a:ext uri="{FF2B5EF4-FFF2-40B4-BE49-F238E27FC236}">
              <a16:creationId xmlns:a16="http://schemas.microsoft.com/office/drawing/2014/main" id="{00000000-0008-0000-0100-00005E080000}"/>
            </a:ext>
          </a:extLst>
        </xdr:cNvPr>
        <xdr:cNvSpPr txBox="1"/>
      </xdr:nvSpPr>
      <xdr:spPr>
        <a:xfrm>
          <a:off x="15084054" y="6051870"/>
          <a:ext cx="329729" cy="244610"/>
        </a:xfrm>
        <a:prstGeom prst="rect">
          <a:avLst/>
        </a:prstGeom>
        <a:solidFill>
          <a:srgbClr val="385723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000" b="1">
              <a:solidFill>
                <a:schemeClr val="bg1"/>
              </a:solidFill>
            </a:rPr>
            <a:t>17</a:t>
          </a:r>
        </a:p>
      </xdr:txBody>
    </xdr:sp>
    <xdr:clientData/>
  </xdr:twoCellAnchor>
  <xdr:twoCellAnchor>
    <xdr:from>
      <xdr:col>51</xdr:col>
      <xdr:colOff>73871</xdr:colOff>
      <xdr:row>21</xdr:row>
      <xdr:rowOff>78024</xdr:rowOff>
    </xdr:from>
    <xdr:to>
      <xdr:col>53</xdr:col>
      <xdr:colOff>154934</xdr:colOff>
      <xdr:row>22</xdr:row>
      <xdr:rowOff>110449</xdr:rowOff>
    </xdr:to>
    <xdr:sp macro="" textlink="">
      <xdr:nvSpPr>
        <xdr:cNvPr id="2143" name="CuadroTexto 2142">
          <a:extLst>
            <a:ext uri="{FF2B5EF4-FFF2-40B4-BE49-F238E27FC236}">
              <a16:creationId xmlns:a16="http://schemas.microsoft.com/office/drawing/2014/main" id="{00000000-0008-0000-0100-00005F080000}"/>
            </a:ext>
          </a:extLst>
        </xdr:cNvPr>
        <xdr:cNvSpPr txBox="1"/>
      </xdr:nvSpPr>
      <xdr:spPr>
        <a:xfrm>
          <a:off x="15342446" y="6050199"/>
          <a:ext cx="481113" cy="232450"/>
        </a:xfrm>
        <a:prstGeom prst="rect">
          <a:avLst/>
        </a:prstGeom>
        <a:solidFill>
          <a:schemeClr val="accent3">
            <a:lumMod val="75000"/>
            <a:alpha val="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000" b="1">
              <a:solidFill>
                <a:schemeClr val="bg1"/>
              </a:solidFill>
            </a:rPr>
            <a:t>17</a:t>
          </a:r>
        </a:p>
      </xdr:txBody>
    </xdr:sp>
    <xdr:clientData/>
  </xdr:twoCellAnchor>
  <xdr:twoCellAnchor>
    <xdr:from>
      <xdr:col>51</xdr:col>
      <xdr:colOff>97631</xdr:colOff>
      <xdr:row>21</xdr:row>
      <xdr:rowOff>95250</xdr:rowOff>
    </xdr:from>
    <xdr:to>
      <xdr:col>51</xdr:col>
      <xdr:colOff>100013</xdr:colOff>
      <xdr:row>23</xdr:row>
      <xdr:rowOff>1682</xdr:rowOff>
    </xdr:to>
    <xdr:cxnSp macro="">
      <xdr:nvCxnSpPr>
        <xdr:cNvPr id="2144" name="Conector recto 2143">
          <a:extLst>
            <a:ext uri="{FF2B5EF4-FFF2-40B4-BE49-F238E27FC236}">
              <a16:creationId xmlns:a16="http://schemas.microsoft.com/office/drawing/2014/main" id="{00000000-0008-0000-0100-000060080000}"/>
            </a:ext>
          </a:extLst>
        </xdr:cNvPr>
        <xdr:cNvCxnSpPr>
          <a:stCxn id="2141" idx="4"/>
        </xdr:cNvCxnSpPr>
      </xdr:nvCxnSpPr>
      <xdr:spPr>
        <a:xfrm flipH="1" flipV="1">
          <a:off x="15366206" y="6067425"/>
          <a:ext cx="2382" cy="29695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50</xdr:col>
      <xdr:colOff>0</xdr:colOff>
      <xdr:row>21</xdr:row>
      <xdr:rowOff>95382</xdr:rowOff>
    </xdr:from>
    <xdr:to>
      <xdr:col>53</xdr:col>
      <xdr:colOff>0</xdr:colOff>
      <xdr:row>21</xdr:row>
      <xdr:rowOff>95382</xdr:rowOff>
    </xdr:to>
    <xdr:cxnSp macro="">
      <xdr:nvCxnSpPr>
        <xdr:cNvPr id="2145" name="Conector recto 2144">
          <a:extLst>
            <a:ext uri="{FF2B5EF4-FFF2-40B4-BE49-F238E27FC236}">
              <a16:creationId xmlns:a16="http://schemas.microsoft.com/office/drawing/2014/main" id="{00000000-0008-0000-0100-000061080000}"/>
            </a:ext>
          </a:extLst>
        </xdr:cNvPr>
        <xdr:cNvCxnSpPr>
          <a:stCxn id="2141" idx="6"/>
          <a:endCxn id="2141" idx="2"/>
        </xdr:cNvCxnSpPr>
      </xdr:nvCxnSpPr>
      <xdr:spPr>
        <a:xfrm flipH="1">
          <a:off x="15068550" y="6067557"/>
          <a:ext cx="60007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50</xdr:col>
      <xdr:colOff>169069</xdr:colOff>
      <xdr:row>20</xdr:row>
      <xdr:rowOff>19049</xdr:rowOff>
    </xdr:from>
    <xdr:to>
      <xdr:col>52</xdr:col>
      <xdr:colOff>28575</xdr:colOff>
      <xdr:row>21</xdr:row>
      <xdr:rowOff>9524</xdr:rowOff>
    </xdr:to>
    <xdr:sp macro="" textlink="">
      <xdr:nvSpPr>
        <xdr:cNvPr id="2146" name="CuadroTexto 2145">
          <a:extLst>
            <a:ext uri="{FF2B5EF4-FFF2-40B4-BE49-F238E27FC236}">
              <a16:creationId xmlns:a16="http://schemas.microsoft.com/office/drawing/2014/main" id="{00000000-0008-0000-0100-000062080000}"/>
            </a:ext>
          </a:extLst>
        </xdr:cNvPr>
        <xdr:cNvSpPr txBox="1"/>
      </xdr:nvSpPr>
      <xdr:spPr>
        <a:xfrm>
          <a:off x="19438144" y="4010024"/>
          <a:ext cx="259556" cy="180975"/>
        </a:xfrm>
        <a:prstGeom prst="rect">
          <a:avLst/>
        </a:prstGeom>
        <a:solidFill>
          <a:srgbClr val="BCBCBC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_tradnl" sz="1100" b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5</a:t>
          </a:r>
          <a:endParaRPr lang="es-ES_tradnl" b="0">
            <a:solidFill>
              <a:schemeClr val="bg1"/>
            </a:solidFill>
            <a:effectLst/>
          </a:endParaRPr>
        </a:p>
        <a:p>
          <a:endParaRPr lang="es-ES_tradnl" sz="1100"/>
        </a:p>
      </xdr:txBody>
    </xdr:sp>
    <xdr:clientData/>
  </xdr:twoCellAnchor>
  <xdr:twoCellAnchor>
    <xdr:from>
      <xdr:col>55</xdr:col>
      <xdr:colOff>0</xdr:colOff>
      <xdr:row>19</xdr:row>
      <xdr:rowOff>198606</xdr:rowOff>
    </xdr:from>
    <xdr:to>
      <xdr:col>58</xdr:col>
      <xdr:colOff>0</xdr:colOff>
      <xdr:row>23</xdr:row>
      <xdr:rowOff>1682</xdr:rowOff>
    </xdr:to>
    <xdr:sp macro="" textlink="">
      <xdr:nvSpPr>
        <xdr:cNvPr id="2147" name="Elipse 2146">
          <a:extLst>
            <a:ext uri="{FF2B5EF4-FFF2-40B4-BE49-F238E27FC236}">
              <a16:creationId xmlns:a16="http://schemas.microsoft.com/office/drawing/2014/main" id="{00000000-0008-0000-0100-000063080000}"/>
            </a:ext>
          </a:extLst>
        </xdr:cNvPr>
        <xdr:cNvSpPr/>
      </xdr:nvSpPr>
      <xdr:spPr>
        <a:xfrm>
          <a:off x="19269075" y="3989556"/>
          <a:ext cx="600075" cy="593651"/>
        </a:xfrm>
        <a:prstGeom prst="ellipse">
          <a:avLst/>
        </a:prstGeom>
        <a:solidFill>
          <a:schemeClr val="accent6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s-ES_tradnl" sz="1700" b="1"/>
        </a:p>
      </xdr:txBody>
    </xdr:sp>
    <xdr:clientData/>
  </xdr:twoCellAnchor>
  <xdr:twoCellAnchor>
    <xdr:from>
      <xdr:col>55</xdr:col>
      <xdr:colOff>15504</xdr:colOff>
      <xdr:row>21</xdr:row>
      <xdr:rowOff>79695</xdr:rowOff>
    </xdr:from>
    <xdr:to>
      <xdr:col>56</xdr:col>
      <xdr:colOff>145208</xdr:colOff>
      <xdr:row>22</xdr:row>
      <xdr:rowOff>124280</xdr:rowOff>
    </xdr:to>
    <xdr:sp macro="" textlink="">
      <xdr:nvSpPr>
        <xdr:cNvPr id="2148" name="CuadroTexto 2147">
          <a:extLst>
            <a:ext uri="{FF2B5EF4-FFF2-40B4-BE49-F238E27FC236}">
              <a16:creationId xmlns:a16="http://schemas.microsoft.com/office/drawing/2014/main" id="{00000000-0008-0000-0100-000064080000}"/>
            </a:ext>
          </a:extLst>
        </xdr:cNvPr>
        <xdr:cNvSpPr txBox="1"/>
      </xdr:nvSpPr>
      <xdr:spPr>
        <a:xfrm>
          <a:off x="19284579" y="4261170"/>
          <a:ext cx="329729" cy="244610"/>
        </a:xfrm>
        <a:prstGeom prst="rect">
          <a:avLst/>
        </a:prstGeom>
        <a:solidFill>
          <a:srgbClr val="385723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000" b="1">
              <a:solidFill>
                <a:schemeClr val="bg1"/>
              </a:solidFill>
            </a:rPr>
            <a:t>22</a:t>
          </a:r>
        </a:p>
      </xdr:txBody>
    </xdr:sp>
    <xdr:clientData/>
  </xdr:twoCellAnchor>
  <xdr:twoCellAnchor>
    <xdr:from>
      <xdr:col>56</xdr:col>
      <xdr:colOff>73871</xdr:colOff>
      <xdr:row>21</xdr:row>
      <xdr:rowOff>78024</xdr:rowOff>
    </xdr:from>
    <xdr:to>
      <xdr:col>58</xdr:col>
      <xdr:colOff>154934</xdr:colOff>
      <xdr:row>22</xdr:row>
      <xdr:rowOff>110449</xdr:rowOff>
    </xdr:to>
    <xdr:sp macro="" textlink="">
      <xdr:nvSpPr>
        <xdr:cNvPr id="2149" name="CuadroTexto 2148">
          <a:extLst>
            <a:ext uri="{FF2B5EF4-FFF2-40B4-BE49-F238E27FC236}">
              <a16:creationId xmlns:a16="http://schemas.microsoft.com/office/drawing/2014/main" id="{00000000-0008-0000-0100-000065080000}"/>
            </a:ext>
          </a:extLst>
        </xdr:cNvPr>
        <xdr:cNvSpPr txBox="1"/>
      </xdr:nvSpPr>
      <xdr:spPr>
        <a:xfrm>
          <a:off x="19542971" y="4259499"/>
          <a:ext cx="481113" cy="232450"/>
        </a:xfrm>
        <a:prstGeom prst="rect">
          <a:avLst/>
        </a:prstGeom>
        <a:solidFill>
          <a:schemeClr val="accent3">
            <a:lumMod val="75000"/>
            <a:alpha val="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000" b="1">
              <a:solidFill>
                <a:schemeClr val="bg1"/>
              </a:solidFill>
            </a:rPr>
            <a:t>22</a:t>
          </a:r>
        </a:p>
      </xdr:txBody>
    </xdr:sp>
    <xdr:clientData/>
  </xdr:twoCellAnchor>
  <xdr:twoCellAnchor>
    <xdr:from>
      <xdr:col>56</xdr:col>
      <xdr:colOff>97631</xdr:colOff>
      <xdr:row>21</xdr:row>
      <xdr:rowOff>95250</xdr:rowOff>
    </xdr:from>
    <xdr:to>
      <xdr:col>56</xdr:col>
      <xdr:colOff>100013</xdr:colOff>
      <xdr:row>23</xdr:row>
      <xdr:rowOff>1682</xdr:rowOff>
    </xdr:to>
    <xdr:cxnSp macro="">
      <xdr:nvCxnSpPr>
        <xdr:cNvPr id="2150" name="Conector recto 2149">
          <a:extLst>
            <a:ext uri="{FF2B5EF4-FFF2-40B4-BE49-F238E27FC236}">
              <a16:creationId xmlns:a16="http://schemas.microsoft.com/office/drawing/2014/main" id="{00000000-0008-0000-0100-000066080000}"/>
            </a:ext>
          </a:extLst>
        </xdr:cNvPr>
        <xdr:cNvCxnSpPr>
          <a:stCxn id="2147" idx="4"/>
        </xdr:cNvCxnSpPr>
      </xdr:nvCxnSpPr>
      <xdr:spPr>
        <a:xfrm flipH="1" flipV="1">
          <a:off x="19566731" y="4276725"/>
          <a:ext cx="2382" cy="30648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55</xdr:col>
      <xdr:colOff>0</xdr:colOff>
      <xdr:row>21</xdr:row>
      <xdr:rowOff>95382</xdr:rowOff>
    </xdr:from>
    <xdr:to>
      <xdr:col>58</xdr:col>
      <xdr:colOff>0</xdr:colOff>
      <xdr:row>21</xdr:row>
      <xdr:rowOff>95382</xdr:rowOff>
    </xdr:to>
    <xdr:cxnSp macro="">
      <xdr:nvCxnSpPr>
        <xdr:cNvPr id="2151" name="Conector recto 2150">
          <a:extLst>
            <a:ext uri="{FF2B5EF4-FFF2-40B4-BE49-F238E27FC236}">
              <a16:creationId xmlns:a16="http://schemas.microsoft.com/office/drawing/2014/main" id="{00000000-0008-0000-0100-000067080000}"/>
            </a:ext>
          </a:extLst>
        </xdr:cNvPr>
        <xdr:cNvCxnSpPr>
          <a:stCxn id="2147" idx="6"/>
          <a:endCxn id="2147" idx="2"/>
        </xdr:cNvCxnSpPr>
      </xdr:nvCxnSpPr>
      <xdr:spPr>
        <a:xfrm flipH="1">
          <a:off x="19269075" y="4276857"/>
          <a:ext cx="60007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55</xdr:col>
      <xdr:colOff>169069</xdr:colOff>
      <xdr:row>20</xdr:row>
      <xdr:rowOff>19049</xdr:rowOff>
    </xdr:from>
    <xdr:to>
      <xdr:col>57</xdr:col>
      <xdr:colOff>28575</xdr:colOff>
      <xdr:row>21</xdr:row>
      <xdr:rowOff>9524</xdr:rowOff>
    </xdr:to>
    <xdr:sp macro="" textlink="">
      <xdr:nvSpPr>
        <xdr:cNvPr id="2152" name="CuadroTexto 2151">
          <a:extLst>
            <a:ext uri="{FF2B5EF4-FFF2-40B4-BE49-F238E27FC236}">
              <a16:creationId xmlns:a16="http://schemas.microsoft.com/office/drawing/2014/main" id="{00000000-0008-0000-0100-000068080000}"/>
            </a:ext>
          </a:extLst>
        </xdr:cNvPr>
        <xdr:cNvSpPr txBox="1"/>
      </xdr:nvSpPr>
      <xdr:spPr>
        <a:xfrm>
          <a:off x="19438144" y="4010024"/>
          <a:ext cx="259556" cy="180975"/>
        </a:xfrm>
        <a:prstGeom prst="rect">
          <a:avLst/>
        </a:prstGeom>
        <a:solidFill>
          <a:srgbClr val="BCBCBC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_tradnl" sz="1100" b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6</a:t>
          </a:r>
          <a:endParaRPr lang="es-ES_tradnl" b="0">
            <a:solidFill>
              <a:schemeClr val="bg1"/>
            </a:solidFill>
            <a:effectLst/>
          </a:endParaRPr>
        </a:p>
        <a:p>
          <a:endParaRPr lang="es-ES_tradnl" sz="1100"/>
        </a:p>
      </xdr:txBody>
    </xdr:sp>
    <xdr:clientData/>
  </xdr:twoCellAnchor>
  <xdr:twoCellAnchor>
    <xdr:from>
      <xdr:col>55</xdr:col>
      <xdr:colOff>0</xdr:colOff>
      <xdr:row>28</xdr:row>
      <xdr:rowOff>198606</xdr:rowOff>
    </xdr:from>
    <xdr:to>
      <xdr:col>58</xdr:col>
      <xdr:colOff>0</xdr:colOff>
      <xdr:row>32</xdr:row>
      <xdr:rowOff>1682</xdr:rowOff>
    </xdr:to>
    <xdr:sp macro="" textlink="">
      <xdr:nvSpPr>
        <xdr:cNvPr id="2153" name="Elipse 2152">
          <a:extLst>
            <a:ext uri="{FF2B5EF4-FFF2-40B4-BE49-F238E27FC236}">
              <a16:creationId xmlns:a16="http://schemas.microsoft.com/office/drawing/2014/main" id="{00000000-0008-0000-0100-000069080000}"/>
            </a:ext>
          </a:extLst>
        </xdr:cNvPr>
        <xdr:cNvSpPr/>
      </xdr:nvSpPr>
      <xdr:spPr>
        <a:xfrm>
          <a:off x="19269075" y="3989556"/>
          <a:ext cx="600075" cy="593651"/>
        </a:xfrm>
        <a:prstGeom prst="ellipse">
          <a:avLst/>
        </a:prstGeom>
        <a:solidFill>
          <a:schemeClr val="accent6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s-ES_tradnl" sz="1700" b="1"/>
        </a:p>
      </xdr:txBody>
    </xdr:sp>
    <xdr:clientData/>
  </xdr:twoCellAnchor>
  <xdr:twoCellAnchor>
    <xdr:from>
      <xdr:col>55</xdr:col>
      <xdr:colOff>15504</xdr:colOff>
      <xdr:row>30</xdr:row>
      <xdr:rowOff>79695</xdr:rowOff>
    </xdr:from>
    <xdr:to>
      <xdr:col>56</xdr:col>
      <xdr:colOff>145208</xdr:colOff>
      <xdr:row>31</xdr:row>
      <xdr:rowOff>124280</xdr:rowOff>
    </xdr:to>
    <xdr:sp macro="" textlink="">
      <xdr:nvSpPr>
        <xdr:cNvPr id="2154" name="CuadroTexto 2153">
          <a:extLst>
            <a:ext uri="{FF2B5EF4-FFF2-40B4-BE49-F238E27FC236}">
              <a16:creationId xmlns:a16="http://schemas.microsoft.com/office/drawing/2014/main" id="{00000000-0008-0000-0100-00006A080000}"/>
            </a:ext>
          </a:extLst>
        </xdr:cNvPr>
        <xdr:cNvSpPr txBox="1"/>
      </xdr:nvSpPr>
      <xdr:spPr>
        <a:xfrm>
          <a:off x="19284579" y="4261170"/>
          <a:ext cx="329729" cy="244610"/>
        </a:xfrm>
        <a:prstGeom prst="rect">
          <a:avLst/>
        </a:prstGeom>
        <a:solidFill>
          <a:srgbClr val="385723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000" b="1">
              <a:solidFill>
                <a:schemeClr val="bg1"/>
              </a:solidFill>
            </a:rPr>
            <a:t>12</a:t>
          </a:r>
        </a:p>
      </xdr:txBody>
    </xdr:sp>
    <xdr:clientData/>
  </xdr:twoCellAnchor>
  <xdr:twoCellAnchor>
    <xdr:from>
      <xdr:col>56</xdr:col>
      <xdr:colOff>73871</xdr:colOff>
      <xdr:row>30</xdr:row>
      <xdr:rowOff>78024</xdr:rowOff>
    </xdr:from>
    <xdr:to>
      <xdr:col>58</xdr:col>
      <xdr:colOff>154934</xdr:colOff>
      <xdr:row>31</xdr:row>
      <xdr:rowOff>110449</xdr:rowOff>
    </xdr:to>
    <xdr:sp macro="" textlink="">
      <xdr:nvSpPr>
        <xdr:cNvPr id="2155" name="CuadroTexto 2154">
          <a:extLst>
            <a:ext uri="{FF2B5EF4-FFF2-40B4-BE49-F238E27FC236}">
              <a16:creationId xmlns:a16="http://schemas.microsoft.com/office/drawing/2014/main" id="{00000000-0008-0000-0100-00006B080000}"/>
            </a:ext>
          </a:extLst>
        </xdr:cNvPr>
        <xdr:cNvSpPr txBox="1"/>
      </xdr:nvSpPr>
      <xdr:spPr>
        <a:xfrm>
          <a:off x="19542971" y="4259499"/>
          <a:ext cx="481113" cy="232450"/>
        </a:xfrm>
        <a:prstGeom prst="rect">
          <a:avLst/>
        </a:prstGeom>
        <a:solidFill>
          <a:srgbClr val="FFFFFF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000" b="1">
              <a:solidFill>
                <a:schemeClr val="bg1"/>
              </a:solidFill>
            </a:rPr>
            <a:t>16</a:t>
          </a:r>
        </a:p>
      </xdr:txBody>
    </xdr:sp>
    <xdr:clientData/>
  </xdr:twoCellAnchor>
  <xdr:twoCellAnchor>
    <xdr:from>
      <xdr:col>56</xdr:col>
      <xdr:colOff>97631</xdr:colOff>
      <xdr:row>30</xdr:row>
      <xdr:rowOff>95250</xdr:rowOff>
    </xdr:from>
    <xdr:to>
      <xdr:col>56</xdr:col>
      <xdr:colOff>100013</xdr:colOff>
      <xdr:row>32</xdr:row>
      <xdr:rowOff>1682</xdr:rowOff>
    </xdr:to>
    <xdr:cxnSp macro="">
      <xdr:nvCxnSpPr>
        <xdr:cNvPr id="2156" name="Conector recto 2155">
          <a:extLst>
            <a:ext uri="{FF2B5EF4-FFF2-40B4-BE49-F238E27FC236}">
              <a16:creationId xmlns:a16="http://schemas.microsoft.com/office/drawing/2014/main" id="{00000000-0008-0000-0100-00006C080000}"/>
            </a:ext>
          </a:extLst>
        </xdr:cNvPr>
        <xdr:cNvCxnSpPr>
          <a:stCxn id="2153" idx="4"/>
        </xdr:cNvCxnSpPr>
      </xdr:nvCxnSpPr>
      <xdr:spPr>
        <a:xfrm flipH="1" flipV="1">
          <a:off x="19566731" y="4276725"/>
          <a:ext cx="2382" cy="30648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55</xdr:col>
      <xdr:colOff>0</xdr:colOff>
      <xdr:row>30</xdr:row>
      <xdr:rowOff>95382</xdr:rowOff>
    </xdr:from>
    <xdr:to>
      <xdr:col>58</xdr:col>
      <xdr:colOff>0</xdr:colOff>
      <xdr:row>30</xdr:row>
      <xdr:rowOff>95382</xdr:rowOff>
    </xdr:to>
    <xdr:cxnSp macro="">
      <xdr:nvCxnSpPr>
        <xdr:cNvPr id="2157" name="Conector recto 2156">
          <a:extLst>
            <a:ext uri="{FF2B5EF4-FFF2-40B4-BE49-F238E27FC236}">
              <a16:creationId xmlns:a16="http://schemas.microsoft.com/office/drawing/2014/main" id="{00000000-0008-0000-0100-00006D080000}"/>
            </a:ext>
          </a:extLst>
        </xdr:cNvPr>
        <xdr:cNvCxnSpPr>
          <a:stCxn id="2153" idx="6"/>
          <a:endCxn id="2153" idx="2"/>
        </xdr:cNvCxnSpPr>
      </xdr:nvCxnSpPr>
      <xdr:spPr>
        <a:xfrm flipH="1">
          <a:off x="19269075" y="4276857"/>
          <a:ext cx="60007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55</xdr:col>
      <xdr:colOff>104775</xdr:colOff>
      <xdr:row>29</xdr:row>
      <xdr:rowOff>19049</xdr:rowOff>
    </xdr:from>
    <xdr:to>
      <xdr:col>57</xdr:col>
      <xdr:colOff>80963</xdr:colOff>
      <xdr:row>30</xdr:row>
      <xdr:rowOff>9524</xdr:rowOff>
    </xdr:to>
    <xdr:sp macro="" textlink="">
      <xdr:nvSpPr>
        <xdr:cNvPr id="2158" name="CuadroTexto 2157">
          <a:extLst>
            <a:ext uri="{FF2B5EF4-FFF2-40B4-BE49-F238E27FC236}">
              <a16:creationId xmlns:a16="http://schemas.microsoft.com/office/drawing/2014/main" id="{00000000-0008-0000-0100-00006E080000}"/>
            </a:ext>
          </a:extLst>
        </xdr:cNvPr>
        <xdr:cNvSpPr txBox="1"/>
      </xdr:nvSpPr>
      <xdr:spPr>
        <a:xfrm>
          <a:off x="20373975" y="5791199"/>
          <a:ext cx="376238" cy="190500"/>
        </a:xfrm>
        <a:prstGeom prst="rect">
          <a:avLst/>
        </a:prstGeom>
        <a:solidFill>
          <a:srgbClr val="BCBCBC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_tradnl" sz="1100" b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22</a:t>
          </a:r>
          <a:endParaRPr lang="es-ES_tradnl" b="0">
            <a:solidFill>
              <a:schemeClr val="bg1"/>
            </a:solidFill>
            <a:effectLst/>
          </a:endParaRPr>
        </a:p>
        <a:p>
          <a:endParaRPr lang="es-ES_tradnl" sz="1100"/>
        </a:p>
      </xdr:txBody>
    </xdr:sp>
    <xdr:clientData/>
  </xdr:twoCellAnchor>
  <xdr:twoCellAnchor>
    <xdr:from>
      <xdr:col>65</xdr:col>
      <xdr:colOff>0</xdr:colOff>
      <xdr:row>26</xdr:row>
      <xdr:rowOff>198606</xdr:rowOff>
    </xdr:from>
    <xdr:to>
      <xdr:col>68</xdr:col>
      <xdr:colOff>0</xdr:colOff>
      <xdr:row>30</xdr:row>
      <xdr:rowOff>1682</xdr:rowOff>
    </xdr:to>
    <xdr:sp macro="" textlink="">
      <xdr:nvSpPr>
        <xdr:cNvPr id="2159" name="Elipse 2158">
          <a:extLst>
            <a:ext uri="{FF2B5EF4-FFF2-40B4-BE49-F238E27FC236}">
              <a16:creationId xmlns:a16="http://schemas.microsoft.com/office/drawing/2014/main" id="{00000000-0008-0000-0100-00006F080000}"/>
            </a:ext>
          </a:extLst>
        </xdr:cNvPr>
        <xdr:cNvSpPr/>
      </xdr:nvSpPr>
      <xdr:spPr>
        <a:xfrm>
          <a:off x="20269200" y="5770731"/>
          <a:ext cx="600075" cy="593651"/>
        </a:xfrm>
        <a:prstGeom prst="ellipse">
          <a:avLst/>
        </a:prstGeom>
        <a:solidFill>
          <a:schemeClr val="accent6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s-ES_tradnl" sz="1700" b="1"/>
        </a:p>
      </xdr:txBody>
    </xdr:sp>
    <xdr:clientData/>
  </xdr:twoCellAnchor>
  <xdr:twoCellAnchor>
    <xdr:from>
      <xdr:col>65</xdr:col>
      <xdr:colOff>15504</xdr:colOff>
      <xdr:row>28</xdr:row>
      <xdr:rowOff>79695</xdr:rowOff>
    </xdr:from>
    <xdr:to>
      <xdr:col>66</xdr:col>
      <xdr:colOff>145208</xdr:colOff>
      <xdr:row>29</xdr:row>
      <xdr:rowOff>124280</xdr:rowOff>
    </xdr:to>
    <xdr:sp macro="" textlink="">
      <xdr:nvSpPr>
        <xdr:cNvPr id="2160" name="CuadroTexto 2159">
          <a:extLst>
            <a:ext uri="{FF2B5EF4-FFF2-40B4-BE49-F238E27FC236}">
              <a16:creationId xmlns:a16="http://schemas.microsoft.com/office/drawing/2014/main" id="{00000000-0008-0000-0100-000070080000}"/>
            </a:ext>
          </a:extLst>
        </xdr:cNvPr>
        <xdr:cNvSpPr txBox="1"/>
      </xdr:nvSpPr>
      <xdr:spPr>
        <a:xfrm>
          <a:off x="20284704" y="6051870"/>
          <a:ext cx="329729" cy="244610"/>
        </a:xfrm>
        <a:prstGeom prst="rect">
          <a:avLst/>
        </a:prstGeom>
        <a:solidFill>
          <a:srgbClr val="385723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000" b="1">
              <a:solidFill>
                <a:schemeClr val="bg1"/>
              </a:solidFill>
            </a:rPr>
            <a:t>27</a:t>
          </a:r>
        </a:p>
      </xdr:txBody>
    </xdr:sp>
    <xdr:clientData/>
  </xdr:twoCellAnchor>
  <xdr:twoCellAnchor>
    <xdr:from>
      <xdr:col>66</xdr:col>
      <xdr:colOff>73871</xdr:colOff>
      <xdr:row>28</xdr:row>
      <xdr:rowOff>78024</xdr:rowOff>
    </xdr:from>
    <xdr:to>
      <xdr:col>68</xdr:col>
      <xdr:colOff>154934</xdr:colOff>
      <xdr:row>29</xdr:row>
      <xdr:rowOff>110449</xdr:rowOff>
    </xdr:to>
    <xdr:sp macro="" textlink="">
      <xdr:nvSpPr>
        <xdr:cNvPr id="2161" name="CuadroTexto 2160">
          <a:extLst>
            <a:ext uri="{FF2B5EF4-FFF2-40B4-BE49-F238E27FC236}">
              <a16:creationId xmlns:a16="http://schemas.microsoft.com/office/drawing/2014/main" id="{00000000-0008-0000-0100-000071080000}"/>
            </a:ext>
          </a:extLst>
        </xdr:cNvPr>
        <xdr:cNvSpPr txBox="1"/>
      </xdr:nvSpPr>
      <xdr:spPr>
        <a:xfrm>
          <a:off x="20543096" y="6050199"/>
          <a:ext cx="481113" cy="232450"/>
        </a:xfrm>
        <a:prstGeom prst="rect">
          <a:avLst/>
        </a:prstGeom>
        <a:solidFill>
          <a:srgbClr val="FFFFFF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000" b="1">
              <a:solidFill>
                <a:schemeClr val="bg1"/>
              </a:solidFill>
            </a:rPr>
            <a:t>27</a:t>
          </a:r>
        </a:p>
      </xdr:txBody>
    </xdr:sp>
    <xdr:clientData/>
  </xdr:twoCellAnchor>
  <xdr:twoCellAnchor>
    <xdr:from>
      <xdr:col>66</xdr:col>
      <xdr:colOff>97631</xdr:colOff>
      <xdr:row>28</xdr:row>
      <xdr:rowOff>95250</xdr:rowOff>
    </xdr:from>
    <xdr:to>
      <xdr:col>66</xdr:col>
      <xdr:colOff>100013</xdr:colOff>
      <xdr:row>30</xdr:row>
      <xdr:rowOff>1682</xdr:rowOff>
    </xdr:to>
    <xdr:cxnSp macro="">
      <xdr:nvCxnSpPr>
        <xdr:cNvPr id="2162" name="Conector recto 2161">
          <a:extLst>
            <a:ext uri="{FF2B5EF4-FFF2-40B4-BE49-F238E27FC236}">
              <a16:creationId xmlns:a16="http://schemas.microsoft.com/office/drawing/2014/main" id="{00000000-0008-0000-0100-000072080000}"/>
            </a:ext>
          </a:extLst>
        </xdr:cNvPr>
        <xdr:cNvCxnSpPr>
          <a:stCxn id="2159" idx="4"/>
        </xdr:cNvCxnSpPr>
      </xdr:nvCxnSpPr>
      <xdr:spPr>
        <a:xfrm flipH="1" flipV="1">
          <a:off x="20566856" y="6067425"/>
          <a:ext cx="2382" cy="29695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65</xdr:col>
      <xdr:colOff>0</xdr:colOff>
      <xdr:row>28</xdr:row>
      <xdr:rowOff>95382</xdr:rowOff>
    </xdr:from>
    <xdr:to>
      <xdr:col>68</xdr:col>
      <xdr:colOff>0</xdr:colOff>
      <xdr:row>28</xdr:row>
      <xdr:rowOff>95382</xdr:rowOff>
    </xdr:to>
    <xdr:cxnSp macro="">
      <xdr:nvCxnSpPr>
        <xdr:cNvPr id="2163" name="Conector recto 2162">
          <a:extLst>
            <a:ext uri="{FF2B5EF4-FFF2-40B4-BE49-F238E27FC236}">
              <a16:creationId xmlns:a16="http://schemas.microsoft.com/office/drawing/2014/main" id="{00000000-0008-0000-0100-000073080000}"/>
            </a:ext>
          </a:extLst>
        </xdr:cNvPr>
        <xdr:cNvCxnSpPr>
          <a:stCxn id="2159" idx="6"/>
          <a:endCxn id="2159" idx="2"/>
        </xdr:cNvCxnSpPr>
      </xdr:nvCxnSpPr>
      <xdr:spPr>
        <a:xfrm flipH="1">
          <a:off x="20269200" y="6067557"/>
          <a:ext cx="60007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65</xdr:col>
      <xdr:colOff>104775</xdr:colOff>
      <xdr:row>27</xdr:row>
      <xdr:rowOff>19049</xdr:rowOff>
    </xdr:from>
    <xdr:to>
      <xdr:col>67</xdr:col>
      <xdr:colOff>80963</xdr:colOff>
      <xdr:row>28</xdr:row>
      <xdr:rowOff>9524</xdr:rowOff>
    </xdr:to>
    <xdr:sp macro="" textlink="">
      <xdr:nvSpPr>
        <xdr:cNvPr id="2164" name="CuadroTexto 2163">
          <a:extLst>
            <a:ext uri="{FF2B5EF4-FFF2-40B4-BE49-F238E27FC236}">
              <a16:creationId xmlns:a16="http://schemas.microsoft.com/office/drawing/2014/main" id="{00000000-0008-0000-0100-000074080000}"/>
            </a:ext>
          </a:extLst>
        </xdr:cNvPr>
        <xdr:cNvSpPr txBox="1"/>
      </xdr:nvSpPr>
      <xdr:spPr>
        <a:xfrm>
          <a:off x="20373975" y="5791199"/>
          <a:ext cx="376238" cy="190500"/>
        </a:xfrm>
        <a:prstGeom prst="rect">
          <a:avLst/>
        </a:prstGeom>
        <a:solidFill>
          <a:srgbClr val="BCBCBC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_tradnl" sz="1100" b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10</a:t>
          </a:r>
          <a:endParaRPr lang="es-ES_tradnl" b="0">
            <a:solidFill>
              <a:schemeClr val="bg1"/>
            </a:solidFill>
            <a:effectLst/>
          </a:endParaRPr>
        </a:p>
        <a:p>
          <a:endParaRPr lang="es-ES_tradnl" sz="1100"/>
        </a:p>
      </xdr:txBody>
    </xdr:sp>
    <xdr:clientData/>
  </xdr:twoCellAnchor>
  <xdr:twoCellAnchor>
    <xdr:from>
      <xdr:col>70</xdr:col>
      <xdr:colOff>0</xdr:colOff>
      <xdr:row>22</xdr:row>
      <xdr:rowOff>198606</xdr:rowOff>
    </xdr:from>
    <xdr:to>
      <xdr:col>73</xdr:col>
      <xdr:colOff>0</xdr:colOff>
      <xdr:row>26</xdr:row>
      <xdr:rowOff>1682</xdr:rowOff>
    </xdr:to>
    <xdr:sp macro="" textlink="">
      <xdr:nvSpPr>
        <xdr:cNvPr id="2165" name="Elipse 2164">
          <a:extLst>
            <a:ext uri="{FF2B5EF4-FFF2-40B4-BE49-F238E27FC236}">
              <a16:creationId xmlns:a16="http://schemas.microsoft.com/office/drawing/2014/main" id="{00000000-0008-0000-0100-000075080000}"/>
            </a:ext>
          </a:extLst>
        </xdr:cNvPr>
        <xdr:cNvSpPr/>
      </xdr:nvSpPr>
      <xdr:spPr>
        <a:xfrm>
          <a:off x="20269200" y="5770731"/>
          <a:ext cx="600075" cy="593651"/>
        </a:xfrm>
        <a:prstGeom prst="ellipse">
          <a:avLst/>
        </a:prstGeom>
        <a:solidFill>
          <a:schemeClr val="accent6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s-ES_tradnl" sz="1700" b="1"/>
        </a:p>
      </xdr:txBody>
    </xdr:sp>
    <xdr:clientData/>
  </xdr:twoCellAnchor>
  <xdr:twoCellAnchor>
    <xdr:from>
      <xdr:col>70</xdr:col>
      <xdr:colOff>15504</xdr:colOff>
      <xdr:row>24</xdr:row>
      <xdr:rowOff>79695</xdr:rowOff>
    </xdr:from>
    <xdr:to>
      <xdr:col>71</xdr:col>
      <xdr:colOff>145208</xdr:colOff>
      <xdr:row>25</xdr:row>
      <xdr:rowOff>124280</xdr:rowOff>
    </xdr:to>
    <xdr:sp macro="" textlink="">
      <xdr:nvSpPr>
        <xdr:cNvPr id="2166" name="CuadroTexto 2165">
          <a:extLst>
            <a:ext uri="{FF2B5EF4-FFF2-40B4-BE49-F238E27FC236}">
              <a16:creationId xmlns:a16="http://schemas.microsoft.com/office/drawing/2014/main" id="{00000000-0008-0000-0100-000076080000}"/>
            </a:ext>
          </a:extLst>
        </xdr:cNvPr>
        <xdr:cNvSpPr txBox="1"/>
      </xdr:nvSpPr>
      <xdr:spPr>
        <a:xfrm>
          <a:off x="20284704" y="6051870"/>
          <a:ext cx="329729" cy="244610"/>
        </a:xfrm>
        <a:prstGeom prst="rect">
          <a:avLst/>
        </a:prstGeom>
        <a:solidFill>
          <a:srgbClr val="385723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000" b="1">
              <a:solidFill>
                <a:schemeClr val="bg1"/>
              </a:solidFill>
            </a:rPr>
            <a:t>27</a:t>
          </a:r>
        </a:p>
      </xdr:txBody>
    </xdr:sp>
    <xdr:clientData/>
  </xdr:twoCellAnchor>
  <xdr:twoCellAnchor>
    <xdr:from>
      <xdr:col>71</xdr:col>
      <xdr:colOff>73871</xdr:colOff>
      <xdr:row>24</xdr:row>
      <xdr:rowOff>78024</xdr:rowOff>
    </xdr:from>
    <xdr:to>
      <xdr:col>73</xdr:col>
      <xdr:colOff>154934</xdr:colOff>
      <xdr:row>25</xdr:row>
      <xdr:rowOff>110449</xdr:rowOff>
    </xdr:to>
    <xdr:sp macro="" textlink="">
      <xdr:nvSpPr>
        <xdr:cNvPr id="2167" name="CuadroTexto 2166">
          <a:extLst>
            <a:ext uri="{FF2B5EF4-FFF2-40B4-BE49-F238E27FC236}">
              <a16:creationId xmlns:a16="http://schemas.microsoft.com/office/drawing/2014/main" id="{00000000-0008-0000-0100-000077080000}"/>
            </a:ext>
          </a:extLst>
        </xdr:cNvPr>
        <xdr:cNvSpPr txBox="1"/>
      </xdr:nvSpPr>
      <xdr:spPr>
        <a:xfrm>
          <a:off x="20543096" y="6050199"/>
          <a:ext cx="481113" cy="232450"/>
        </a:xfrm>
        <a:prstGeom prst="rect">
          <a:avLst/>
        </a:prstGeom>
        <a:solidFill>
          <a:srgbClr val="FFFFFF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000" b="1">
              <a:solidFill>
                <a:schemeClr val="bg1"/>
              </a:solidFill>
            </a:rPr>
            <a:t>46</a:t>
          </a:r>
        </a:p>
      </xdr:txBody>
    </xdr:sp>
    <xdr:clientData/>
  </xdr:twoCellAnchor>
  <xdr:twoCellAnchor>
    <xdr:from>
      <xdr:col>71</xdr:col>
      <xdr:colOff>97631</xdr:colOff>
      <xdr:row>24</xdr:row>
      <xdr:rowOff>95250</xdr:rowOff>
    </xdr:from>
    <xdr:to>
      <xdr:col>71</xdr:col>
      <xdr:colOff>100013</xdr:colOff>
      <xdr:row>26</xdr:row>
      <xdr:rowOff>1682</xdr:rowOff>
    </xdr:to>
    <xdr:cxnSp macro="">
      <xdr:nvCxnSpPr>
        <xdr:cNvPr id="2168" name="Conector recto 2167">
          <a:extLst>
            <a:ext uri="{FF2B5EF4-FFF2-40B4-BE49-F238E27FC236}">
              <a16:creationId xmlns:a16="http://schemas.microsoft.com/office/drawing/2014/main" id="{00000000-0008-0000-0100-000078080000}"/>
            </a:ext>
          </a:extLst>
        </xdr:cNvPr>
        <xdr:cNvCxnSpPr>
          <a:stCxn id="2165" idx="4"/>
        </xdr:cNvCxnSpPr>
      </xdr:nvCxnSpPr>
      <xdr:spPr>
        <a:xfrm flipH="1" flipV="1">
          <a:off x="20566856" y="6067425"/>
          <a:ext cx="2382" cy="29695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70</xdr:col>
      <xdr:colOff>0</xdr:colOff>
      <xdr:row>24</xdr:row>
      <xdr:rowOff>95382</xdr:rowOff>
    </xdr:from>
    <xdr:to>
      <xdr:col>73</xdr:col>
      <xdr:colOff>0</xdr:colOff>
      <xdr:row>24</xdr:row>
      <xdr:rowOff>95382</xdr:rowOff>
    </xdr:to>
    <xdr:cxnSp macro="">
      <xdr:nvCxnSpPr>
        <xdr:cNvPr id="2169" name="Conector recto 2168">
          <a:extLst>
            <a:ext uri="{FF2B5EF4-FFF2-40B4-BE49-F238E27FC236}">
              <a16:creationId xmlns:a16="http://schemas.microsoft.com/office/drawing/2014/main" id="{00000000-0008-0000-0100-000079080000}"/>
            </a:ext>
          </a:extLst>
        </xdr:cNvPr>
        <xdr:cNvCxnSpPr>
          <a:stCxn id="2165" idx="6"/>
          <a:endCxn id="2165" idx="2"/>
        </xdr:cNvCxnSpPr>
      </xdr:nvCxnSpPr>
      <xdr:spPr>
        <a:xfrm flipH="1">
          <a:off x="20269200" y="6067557"/>
          <a:ext cx="60007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70</xdr:col>
      <xdr:colOff>104775</xdr:colOff>
      <xdr:row>23</xdr:row>
      <xdr:rowOff>19049</xdr:rowOff>
    </xdr:from>
    <xdr:to>
      <xdr:col>72</xdr:col>
      <xdr:colOff>80963</xdr:colOff>
      <xdr:row>24</xdr:row>
      <xdr:rowOff>9524</xdr:rowOff>
    </xdr:to>
    <xdr:sp macro="" textlink="">
      <xdr:nvSpPr>
        <xdr:cNvPr id="2170" name="CuadroTexto 2169">
          <a:extLst>
            <a:ext uri="{FF2B5EF4-FFF2-40B4-BE49-F238E27FC236}">
              <a16:creationId xmlns:a16="http://schemas.microsoft.com/office/drawing/2014/main" id="{00000000-0008-0000-0100-00007A080000}"/>
            </a:ext>
          </a:extLst>
        </xdr:cNvPr>
        <xdr:cNvSpPr txBox="1"/>
      </xdr:nvSpPr>
      <xdr:spPr>
        <a:xfrm>
          <a:off x="20373975" y="5791199"/>
          <a:ext cx="376238" cy="190500"/>
        </a:xfrm>
        <a:prstGeom prst="rect">
          <a:avLst/>
        </a:prstGeom>
        <a:solidFill>
          <a:srgbClr val="BCBCBC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_tradnl" sz="1100" b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7</a:t>
          </a:r>
          <a:endParaRPr lang="es-ES_tradnl" b="0">
            <a:solidFill>
              <a:schemeClr val="bg1"/>
            </a:solidFill>
            <a:effectLst/>
          </a:endParaRPr>
        </a:p>
        <a:p>
          <a:endParaRPr lang="es-ES_tradnl" sz="1100"/>
        </a:p>
      </xdr:txBody>
    </xdr:sp>
    <xdr:clientData/>
  </xdr:twoCellAnchor>
  <xdr:twoCellAnchor>
    <xdr:from>
      <xdr:col>80</xdr:col>
      <xdr:colOff>0</xdr:colOff>
      <xdr:row>19</xdr:row>
      <xdr:rowOff>198606</xdr:rowOff>
    </xdr:from>
    <xdr:to>
      <xdr:col>83</xdr:col>
      <xdr:colOff>0</xdr:colOff>
      <xdr:row>23</xdr:row>
      <xdr:rowOff>1682</xdr:rowOff>
    </xdr:to>
    <xdr:sp macro="" textlink="">
      <xdr:nvSpPr>
        <xdr:cNvPr id="2171" name="Elipse 2170">
          <a:extLst>
            <a:ext uri="{FF2B5EF4-FFF2-40B4-BE49-F238E27FC236}">
              <a16:creationId xmlns:a16="http://schemas.microsoft.com/office/drawing/2014/main" id="{00000000-0008-0000-0100-00007B080000}"/>
            </a:ext>
          </a:extLst>
        </xdr:cNvPr>
        <xdr:cNvSpPr/>
      </xdr:nvSpPr>
      <xdr:spPr>
        <a:xfrm>
          <a:off x="20269200" y="5770731"/>
          <a:ext cx="600075" cy="593651"/>
        </a:xfrm>
        <a:prstGeom prst="ellipse">
          <a:avLst/>
        </a:prstGeom>
        <a:solidFill>
          <a:schemeClr val="accent6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s-ES_tradnl" sz="1700" b="1"/>
        </a:p>
      </xdr:txBody>
    </xdr:sp>
    <xdr:clientData/>
  </xdr:twoCellAnchor>
  <xdr:twoCellAnchor>
    <xdr:from>
      <xdr:col>80</xdr:col>
      <xdr:colOff>15504</xdr:colOff>
      <xdr:row>21</xdr:row>
      <xdr:rowOff>79695</xdr:rowOff>
    </xdr:from>
    <xdr:to>
      <xdr:col>81</xdr:col>
      <xdr:colOff>145208</xdr:colOff>
      <xdr:row>22</xdr:row>
      <xdr:rowOff>124280</xdr:rowOff>
    </xdr:to>
    <xdr:sp macro="" textlink="">
      <xdr:nvSpPr>
        <xdr:cNvPr id="2172" name="CuadroTexto 2171">
          <a:extLst>
            <a:ext uri="{FF2B5EF4-FFF2-40B4-BE49-F238E27FC236}">
              <a16:creationId xmlns:a16="http://schemas.microsoft.com/office/drawing/2014/main" id="{00000000-0008-0000-0100-00007C080000}"/>
            </a:ext>
          </a:extLst>
        </xdr:cNvPr>
        <xdr:cNvSpPr txBox="1"/>
      </xdr:nvSpPr>
      <xdr:spPr>
        <a:xfrm>
          <a:off x="20284704" y="6051870"/>
          <a:ext cx="329729" cy="244610"/>
        </a:xfrm>
        <a:prstGeom prst="rect">
          <a:avLst/>
        </a:prstGeom>
        <a:solidFill>
          <a:srgbClr val="385723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000" b="1">
              <a:solidFill>
                <a:schemeClr val="bg1"/>
              </a:solidFill>
            </a:rPr>
            <a:t>26</a:t>
          </a:r>
        </a:p>
      </xdr:txBody>
    </xdr:sp>
    <xdr:clientData/>
  </xdr:twoCellAnchor>
  <xdr:twoCellAnchor>
    <xdr:from>
      <xdr:col>81</xdr:col>
      <xdr:colOff>73871</xdr:colOff>
      <xdr:row>21</xdr:row>
      <xdr:rowOff>78024</xdr:rowOff>
    </xdr:from>
    <xdr:to>
      <xdr:col>83</xdr:col>
      <xdr:colOff>154934</xdr:colOff>
      <xdr:row>22</xdr:row>
      <xdr:rowOff>110449</xdr:rowOff>
    </xdr:to>
    <xdr:sp macro="" textlink="">
      <xdr:nvSpPr>
        <xdr:cNvPr id="2173" name="CuadroTexto 2172">
          <a:extLst>
            <a:ext uri="{FF2B5EF4-FFF2-40B4-BE49-F238E27FC236}">
              <a16:creationId xmlns:a16="http://schemas.microsoft.com/office/drawing/2014/main" id="{00000000-0008-0000-0100-00007D080000}"/>
            </a:ext>
          </a:extLst>
        </xdr:cNvPr>
        <xdr:cNvSpPr txBox="1"/>
      </xdr:nvSpPr>
      <xdr:spPr>
        <a:xfrm>
          <a:off x="20543096" y="6050199"/>
          <a:ext cx="481113" cy="232450"/>
        </a:xfrm>
        <a:prstGeom prst="rect">
          <a:avLst/>
        </a:prstGeom>
        <a:solidFill>
          <a:srgbClr val="FFFFFF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000" b="1">
              <a:solidFill>
                <a:schemeClr val="bg1"/>
              </a:solidFill>
            </a:rPr>
            <a:t>29</a:t>
          </a:r>
        </a:p>
      </xdr:txBody>
    </xdr:sp>
    <xdr:clientData/>
  </xdr:twoCellAnchor>
  <xdr:twoCellAnchor>
    <xdr:from>
      <xdr:col>81</xdr:col>
      <xdr:colOff>97631</xdr:colOff>
      <xdr:row>21</xdr:row>
      <xdr:rowOff>95250</xdr:rowOff>
    </xdr:from>
    <xdr:to>
      <xdr:col>81</xdr:col>
      <xdr:colOff>100013</xdr:colOff>
      <xdr:row>23</xdr:row>
      <xdr:rowOff>1682</xdr:rowOff>
    </xdr:to>
    <xdr:cxnSp macro="">
      <xdr:nvCxnSpPr>
        <xdr:cNvPr id="2174" name="Conector recto 2173">
          <a:extLst>
            <a:ext uri="{FF2B5EF4-FFF2-40B4-BE49-F238E27FC236}">
              <a16:creationId xmlns:a16="http://schemas.microsoft.com/office/drawing/2014/main" id="{00000000-0008-0000-0100-00007E080000}"/>
            </a:ext>
          </a:extLst>
        </xdr:cNvPr>
        <xdr:cNvCxnSpPr>
          <a:stCxn id="2171" idx="4"/>
        </xdr:cNvCxnSpPr>
      </xdr:nvCxnSpPr>
      <xdr:spPr>
        <a:xfrm flipH="1" flipV="1">
          <a:off x="20566856" y="6067425"/>
          <a:ext cx="2382" cy="29695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80</xdr:col>
      <xdr:colOff>0</xdr:colOff>
      <xdr:row>21</xdr:row>
      <xdr:rowOff>95382</xdr:rowOff>
    </xdr:from>
    <xdr:to>
      <xdr:col>83</xdr:col>
      <xdr:colOff>0</xdr:colOff>
      <xdr:row>21</xdr:row>
      <xdr:rowOff>95382</xdr:rowOff>
    </xdr:to>
    <xdr:cxnSp macro="">
      <xdr:nvCxnSpPr>
        <xdr:cNvPr id="2175" name="Conector recto 2174">
          <a:extLst>
            <a:ext uri="{FF2B5EF4-FFF2-40B4-BE49-F238E27FC236}">
              <a16:creationId xmlns:a16="http://schemas.microsoft.com/office/drawing/2014/main" id="{00000000-0008-0000-0100-00007F080000}"/>
            </a:ext>
          </a:extLst>
        </xdr:cNvPr>
        <xdr:cNvCxnSpPr>
          <a:stCxn id="2171" idx="6"/>
          <a:endCxn id="2171" idx="2"/>
        </xdr:cNvCxnSpPr>
      </xdr:nvCxnSpPr>
      <xdr:spPr>
        <a:xfrm flipH="1">
          <a:off x="20269200" y="6067557"/>
          <a:ext cx="60007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80</xdr:col>
      <xdr:colOff>104775</xdr:colOff>
      <xdr:row>20</xdr:row>
      <xdr:rowOff>19049</xdr:rowOff>
    </xdr:from>
    <xdr:to>
      <xdr:col>82</xdr:col>
      <xdr:colOff>80963</xdr:colOff>
      <xdr:row>21</xdr:row>
      <xdr:rowOff>9524</xdr:rowOff>
    </xdr:to>
    <xdr:sp macro="" textlink="">
      <xdr:nvSpPr>
        <xdr:cNvPr id="2176" name="CuadroTexto 2175">
          <a:extLst>
            <a:ext uri="{FF2B5EF4-FFF2-40B4-BE49-F238E27FC236}">
              <a16:creationId xmlns:a16="http://schemas.microsoft.com/office/drawing/2014/main" id="{00000000-0008-0000-0100-000080080000}"/>
            </a:ext>
          </a:extLst>
        </xdr:cNvPr>
        <xdr:cNvSpPr txBox="1"/>
      </xdr:nvSpPr>
      <xdr:spPr>
        <a:xfrm>
          <a:off x="20373975" y="5791199"/>
          <a:ext cx="376238" cy="190500"/>
        </a:xfrm>
        <a:prstGeom prst="rect">
          <a:avLst/>
        </a:prstGeom>
        <a:solidFill>
          <a:srgbClr val="BCBCBC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_tradnl" sz="1100" b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20</a:t>
          </a:r>
          <a:endParaRPr lang="es-ES_tradnl" b="0">
            <a:solidFill>
              <a:schemeClr val="bg1"/>
            </a:solidFill>
            <a:effectLst/>
          </a:endParaRPr>
        </a:p>
        <a:p>
          <a:endParaRPr lang="es-ES_tradnl" sz="1100"/>
        </a:p>
      </xdr:txBody>
    </xdr:sp>
    <xdr:clientData/>
  </xdr:twoCellAnchor>
  <xdr:twoCellAnchor>
    <xdr:from>
      <xdr:col>75</xdr:col>
      <xdr:colOff>0</xdr:colOff>
      <xdr:row>25</xdr:row>
      <xdr:rowOff>198606</xdr:rowOff>
    </xdr:from>
    <xdr:to>
      <xdr:col>78</xdr:col>
      <xdr:colOff>0</xdr:colOff>
      <xdr:row>29</xdr:row>
      <xdr:rowOff>1682</xdr:rowOff>
    </xdr:to>
    <xdr:sp macro="" textlink="">
      <xdr:nvSpPr>
        <xdr:cNvPr id="2177" name="Elipse 2176">
          <a:extLst>
            <a:ext uri="{FF2B5EF4-FFF2-40B4-BE49-F238E27FC236}">
              <a16:creationId xmlns:a16="http://schemas.microsoft.com/office/drawing/2014/main" id="{00000000-0008-0000-0100-000081080000}"/>
            </a:ext>
          </a:extLst>
        </xdr:cNvPr>
        <xdr:cNvSpPr/>
      </xdr:nvSpPr>
      <xdr:spPr>
        <a:xfrm>
          <a:off x="20269200" y="5770731"/>
          <a:ext cx="600075" cy="593651"/>
        </a:xfrm>
        <a:prstGeom prst="ellipse">
          <a:avLst/>
        </a:prstGeom>
        <a:solidFill>
          <a:schemeClr val="accent6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s-ES_tradnl" sz="1700" b="1"/>
        </a:p>
      </xdr:txBody>
    </xdr:sp>
    <xdr:clientData/>
  </xdr:twoCellAnchor>
  <xdr:twoCellAnchor>
    <xdr:from>
      <xdr:col>75</xdr:col>
      <xdr:colOff>15504</xdr:colOff>
      <xdr:row>27</xdr:row>
      <xdr:rowOff>79695</xdr:rowOff>
    </xdr:from>
    <xdr:to>
      <xdr:col>76</xdr:col>
      <xdr:colOff>145208</xdr:colOff>
      <xdr:row>28</xdr:row>
      <xdr:rowOff>124280</xdr:rowOff>
    </xdr:to>
    <xdr:sp macro="" textlink="">
      <xdr:nvSpPr>
        <xdr:cNvPr id="2178" name="CuadroTexto 2177">
          <a:extLst>
            <a:ext uri="{FF2B5EF4-FFF2-40B4-BE49-F238E27FC236}">
              <a16:creationId xmlns:a16="http://schemas.microsoft.com/office/drawing/2014/main" id="{00000000-0008-0000-0100-000082080000}"/>
            </a:ext>
          </a:extLst>
        </xdr:cNvPr>
        <xdr:cNvSpPr txBox="1"/>
      </xdr:nvSpPr>
      <xdr:spPr>
        <a:xfrm>
          <a:off x="20284704" y="6051870"/>
          <a:ext cx="329729" cy="244610"/>
        </a:xfrm>
        <a:prstGeom prst="rect">
          <a:avLst/>
        </a:prstGeom>
        <a:solidFill>
          <a:srgbClr val="385723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000" b="1">
              <a:solidFill>
                <a:schemeClr val="bg1"/>
              </a:solidFill>
            </a:rPr>
            <a:t>32</a:t>
          </a:r>
        </a:p>
      </xdr:txBody>
    </xdr:sp>
    <xdr:clientData/>
  </xdr:twoCellAnchor>
  <xdr:twoCellAnchor>
    <xdr:from>
      <xdr:col>76</xdr:col>
      <xdr:colOff>73871</xdr:colOff>
      <xdr:row>27</xdr:row>
      <xdr:rowOff>78024</xdr:rowOff>
    </xdr:from>
    <xdr:to>
      <xdr:col>78</xdr:col>
      <xdr:colOff>154934</xdr:colOff>
      <xdr:row>28</xdr:row>
      <xdr:rowOff>110449</xdr:rowOff>
    </xdr:to>
    <xdr:sp macro="" textlink="">
      <xdr:nvSpPr>
        <xdr:cNvPr id="2179" name="CuadroTexto 2178">
          <a:extLst>
            <a:ext uri="{FF2B5EF4-FFF2-40B4-BE49-F238E27FC236}">
              <a16:creationId xmlns:a16="http://schemas.microsoft.com/office/drawing/2014/main" id="{00000000-0008-0000-0100-000083080000}"/>
            </a:ext>
          </a:extLst>
        </xdr:cNvPr>
        <xdr:cNvSpPr txBox="1"/>
      </xdr:nvSpPr>
      <xdr:spPr>
        <a:xfrm>
          <a:off x="20543096" y="6050199"/>
          <a:ext cx="481113" cy="232450"/>
        </a:xfrm>
        <a:prstGeom prst="rect">
          <a:avLst/>
        </a:prstGeom>
        <a:solidFill>
          <a:srgbClr val="FFFFFF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000" b="1">
              <a:solidFill>
                <a:schemeClr val="bg1"/>
              </a:solidFill>
            </a:rPr>
            <a:t>51</a:t>
          </a:r>
        </a:p>
      </xdr:txBody>
    </xdr:sp>
    <xdr:clientData/>
  </xdr:twoCellAnchor>
  <xdr:twoCellAnchor>
    <xdr:from>
      <xdr:col>76</xdr:col>
      <xdr:colOff>97631</xdr:colOff>
      <xdr:row>27</xdr:row>
      <xdr:rowOff>95250</xdr:rowOff>
    </xdr:from>
    <xdr:to>
      <xdr:col>76</xdr:col>
      <xdr:colOff>100013</xdr:colOff>
      <xdr:row>29</xdr:row>
      <xdr:rowOff>1682</xdr:rowOff>
    </xdr:to>
    <xdr:cxnSp macro="">
      <xdr:nvCxnSpPr>
        <xdr:cNvPr id="2180" name="Conector recto 2179">
          <a:extLst>
            <a:ext uri="{FF2B5EF4-FFF2-40B4-BE49-F238E27FC236}">
              <a16:creationId xmlns:a16="http://schemas.microsoft.com/office/drawing/2014/main" id="{00000000-0008-0000-0100-000084080000}"/>
            </a:ext>
          </a:extLst>
        </xdr:cNvPr>
        <xdr:cNvCxnSpPr>
          <a:stCxn id="2177" idx="4"/>
        </xdr:cNvCxnSpPr>
      </xdr:nvCxnSpPr>
      <xdr:spPr>
        <a:xfrm flipH="1" flipV="1">
          <a:off x="20566856" y="6067425"/>
          <a:ext cx="2382" cy="29695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0</xdr:colOff>
      <xdr:row>27</xdr:row>
      <xdr:rowOff>95382</xdr:rowOff>
    </xdr:from>
    <xdr:to>
      <xdr:col>78</xdr:col>
      <xdr:colOff>0</xdr:colOff>
      <xdr:row>27</xdr:row>
      <xdr:rowOff>95382</xdr:rowOff>
    </xdr:to>
    <xdr:cxnSp macro="">
      <xdr:nvCxnSpPr>
        <xdr:cNvPr id="2181" name="Conector recto 2180">
          <a:extLst>
            <a:ext uri="{FF2B5EF4-FFF2-40B4-BE49-F238E27FC236}">
              <a16:creationId xmlns:a16="http://schemas.microsoft.com/office/drawing/2014/main" id="{00000000-0008-0000-0100-000085080000}"/>
            </a:ext>
          </a:extLst>
        </xdr:cNvPr>
        <xdr:cNvCxnSpPr>
          <a:stCxn id="2177" idx="6"/>
          <a:endCxn id="2177" idx="2"/>
        </xdr:cNvCxnSpPr>
      </xdr:nvCxnSpPr>
      <xdr:spPr>
        <a:xfrm flipH="1">
          <a:off x="20269200" y="6067557"/>
          <a:ext cx="60007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104775</xdr:colOff>
      <xdr:row>26</xdr:row>
      <xdr:rowOff>19049</xdr:rowOff>
    </xdr:from>
    <xdr:to>
      <xdr:col>77</xdr:col>
      <xdr:colOff>80963</xdr:colOff>
      <xdr:row>27</xdr:row>
      <xdr:rowOff>9524</xdr:rowOff>
    </xdr:to>
    <xdr:sp macro="" textlink="">
      <xdr:nvSpPr>
        <xdr:cNvPr id="2182" name="CuadroTexto 2181">
          <a:extLst>
            <a:ext uri="{FF2B5EF4-FFF2-40B4-BE49-F238E27FC236}">
              <a16:creationId xmlns:a16="http://schemas.microsoft.com/office/drawing/2014/main" id="{00000000-0008-0000-0100-000086080000}"/>
            </a:ext>
          </a:extLst>
        </xdr:cNvPr>
        <xdr:cNvSpPr txBox="1"/>
      </xdr:nvSpPr>
      <xdr:spPr>
        <a:xfrm>
          <a:off x="20373975" y="5791199"/>
          <a:ext cx="376238" cy="190500"/>
        </a:xfrm>
        <a:prstGeom prst="rect">
          <a:avLst/>
        </a:prstGeom>
        <a:solidFill>
          <a:srgbClr val="BCBCBC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_tradnl" sz="1100" b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11</a:t>
          </a:r>
          <a:endParaRPr lang="es-ES_tradnl" b="0">
            <a:solidFill>
              <a:schemeClr val="bg1"/>
            </a:solidFill>
            <a:effectLst/>
          </a:endParaRPr>
        </a:p>
        <a:p>
          <a:endParaRPr lang="es-ES_tradnl" sz="1100"/>
        </a:p>
      </xdr:txBody>
    </xdr:sp>
    <xdr:clientData/>
  </xdr:twoCellAnchor>
  <xdr:twoCellAnchor>
    <xdr:from>
      <xdr:col>75</xdr:col>
      <xdr:colOff>0</xdr:colOff>
      <xdr:row>29</xdr:row>
      <xdr:rowOff>198606</xdr:rowOff>
    </xdr:from>
    <xdr:to>
      <xdr:col>78</xdr:col>
      <xdr:colOff>0</xdr:colOff>
      <xdr:row>33</xdr:row>
      <xdr:rowOff>1682</xdr:rowOff>
    </xdr:to>
    <xdr:sp macro="" textlink="">
      <xdr:nvSpPr>
        <xdr:cNvPr id="2183" name="Elipse 2182">
          <a:extLst>
            <a:ext uri="{FF2B5EF4-FFF2-40B4-BE49-F238E27FC236}">
              <a16:creationId xmlns:a16="http://schemas.microsoft.com/office/drawing/2014/main" id="{00000000-0008-0000-0100-000087080000}"/>
            </a:ext>
          </a:extLst>
        </xdr:cNvPr>
        <xdr:cNvSpPr/>
      </xdr:nvSpPr>
      <xdr:spPr>
        <a:xfrm>
          <a:off x="20269200" y="5770731"/>
          <a:ext cx="600075" cy="593651"/>
        </a:xfrm>
        <a:prstGeom prst="ellipse">
          <a:avLst/>
        </a:prstGeom>
        <a:solidFill>
          <a:schemeClr val="accent6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s-ES_tradnl" sz="1700" b="1"/>
        </a:p>
      </xdr:txBody>
    </xdr:sp>
    <xdr:clientData/>
  </xdr:twoCellAnchor>
  <xdr:twoCellAnchor>
    <xdr:from>
      <xdr:col>75</xdr:col>
      <xdr:colOff>15504</xdr:colOff>
      <xdr:row>31</xdr:row>
      <xdr:rowOff>79695</xdr:rowOff>
    </xdr:from>
    <xdr:to>
      <xdr:col>76</xdr:col>
      <xdr:colOff>145208</xdr:colOff>
      <xdr:row>32</xdr:row>
      <xdr:rowOff>124280</xdr:rowOff>
    </xdr:to>
    <xdr:sp macro="" textlink="">
      <xdr:nvSpPr>
        <xdr:cNvPr id="2184" name="CuadroTexto 2183">
          <a:extLst>
            <a:ext uri="{FF2B5EF4-FFF2-40B4-BE49-F238E27FC236}">
              <a16:creationId xmlns:a16="http://schemas.microsoft.com/office/drawing/2014/main" id="{00000000-0008-0000-0100-000088080000}"/>
            </a:ext>
          </a:extLst>
        </xdr:cNvPr>
        <xdr:cNvSpPr txBox="1"/>
      </xdr:nvSpPr>
      <xdr:spPr>
        <a:xfrm>
          <a:off x="20284704" y="6051870"/>
          <a:ext cx="329729" cy="244610"/>
        </a:xfrm>
        <a:prstGeom prst="rect">
          <a:avLst/>
        </a:prstGeom>
        <a:solidFill>
          <a:srgbClr val="385723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000" b="1">
              <a:solidFill>
                <a:schemeClr val="bg1"/>
              </a:solidFill>
            </a:rPr>
            <a:t>29</a:t>
          </a:r>
        </a:p>
      </xdr:txBody>
    </xdr:sp>
    <xdr:clientData/>
  </xdr:twoCellAnchor>
  <xdr:twoCellAnchor>
    <xdr:from>
      <xdr:col>76</xdr:col>
      <xdr:colOff>73871</xdr:colOff>
      <xdr:row>31</xdr:row>
      <xdr:rowOff>78024</xdr:rowOff>
    </xdr:from>
    <xdr:to>
      <xdr:col>78</xdr:col>
      <xdr:colOff>154934</xdr:colOff>
      <xdr:row>32</xdr:row>
      <xdr:rowOff>110449</xdr:rowOff>
    </xdr:to>
    <xdr:sp macro="" textlink="">
      <xdr:nvSpPr>
        <xdr:cNvPr id="2185" name="CuadroTexto 2184">
          <a:extLst>
            <a:ext uri="{FF2B5EF4-FFF2-40B4-BE49-F238E27FC236}">
              <a16:creationId xmlns:a16="http://schemas.microsoft.com/office/drawing/2014/main" id="{00000000-0008-0000-0100-000089080000}"/>
            </a:ext>
          </a:extLst>
        </xdr:cNvPr>
        <xdr:cNvSpPr txBox="1"/>
      </xdr:nvSpPr>
      <xdr:spPr>
        <a:xfrm>
          <a:off x="20543096" y="6050199"/>
          <a:ext cx="481113" cy="232450"/>
        </a:xfrm>
        <a:prstGeom prst="rect">
          <a:avLst/>
        </a:prstGeom>
        <a:solidFill>
          <a:srgbClr val="FFFFFF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000" b="1">
              <a:solidFill>
                <a:schemeClr val="bg1"/>
              </a:solidFill>
            </a:rPr>
            <a:t>29</a:t>
          </a:r>
        </a:p>
        <a:p>
          <a:endParaRPr lang="es-ES_tradnl" sz="1000" b="1">
            <a:solidFill>
              <a:schemeClr val="bg1"/>
            </a:solidFill>
          </a:endParaRPr>
        </a:p>
      </xdr:txBody>
    </xdr:sp>
    <xdr:clientData/>
  </xdr:twoCellAnchor>
  <xdr:twoCellAnchor>
    <xdr:from>
      <xdr:col>76</xdr:col>
      <xdr:colOff>97631</xdr:colOff>
      <xdr:row>31</xdr:row>
      <xdr:rowOff>95250</xdr:rowOff>
    </xdr:from>
    <xdr:to>
      <xdr:col>76</xdr:col>
      <xdr:colOff>100013</xdr:colOff>
      <xdr:row>33</xdr:row>
      <xdr:rowOff>1682</xdr:rowOff>
    </xdr:to>
    <xdr:cxnSp macro="">
      <xdr:nvCxnSpPr>
        <xdr:cNvPr id="2186" name="Conector recto 2185">
          <a:extLst>
            <a:ext uri="{FF2B5EF4-FFF2-40B4-BE49-F238E27FC236}">
              <a16:creationId xmlns:a16="http://schemas.microsoft.com/office/drawing/2014/main" id="{00000000-0008-0000-0100-00008A080000}"/>
            </a:ext>
          </a:extLst>
        </xdr:cNvPr>
        <xdr:cNvCxnSpPr>
          <a:stCxn id="2183" idx="4"/>
        </xdr:cNvCxnSpPr>
      </xdr:nvCxnSpPr>
      <xdr:spPr>
        <a:xfrm flipH="1" flipV="1">
          <a:off x="20566856" y="6067425"/>
          <a:ext cx="2382" cy="29695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0</xdr:colOff>
      <xdr:row>31</xdr:row>
      <xdr:rowOff>95382</xdr:rowOff>
    </xdr:from>
    <xdr:to>
      <xdr:col>78</xdr:col>
      <xdr:colOff>0</xdr:colOff>
      <xdr:row>31</xdr:row>
      <xdr:rowOff>95382</xdr:rowOff>
    </xdr:to>
    <xdr:cxnSp macro="">
      <xdr:nvCxnSpPr>
        <xdr:cNvPr id="2187" name="Conector recto 2186">
          <a:extLst>
            <a:ext uri="{FF2B5EF4-FFF2-40B4-BE49-F238E27FC236}">
              <a16:creationId xmlns:a16="http://schemas.microsoft.com/office/drawing/2014/main" id="{00000000-0008-0000-0100-00008B080000}"/>
            </a:ext>
          </a:extLst>
        </xdr:cNvPr>
        <xdr:cNvCxnSpPr>
          <a:stCxn id="2183" idx="6"/>
          <a:endCxn id="2183" idx="2"/>
        </xdr:cNvCxnSpPr>
      </xdr:nvCxnSpPr>
      <xdr:spPr>
        <a:xfrm flipH="1">
          <a:off x="20269200" y="6067557"/>
          <a:ext cx="60007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104775</xdr:colOff>
      <xdr:row>30</xdr:row>
      <xdr:rowOff>19049</xdr:rowOff>
    </xdr:from>
    <xdr:to>
      <xdr:col>77</xdr:col>
      <xdr:colOff>80963</xdr:colOff>
      <xdr:row>31</xdr:row>
      <xdr:rowOff>9524</xdr:rowOff>
    </xdr:to>
    <xdr:sp macro="" textlink="">
      <xdr:nvSpPr>
        <xdr:cNvPr id="2188" name="CuadroTexto 2187">
          <a:extLst>
            <a:ext uri="{FF2B5EF4-FFF2-40B4-BE49-F238E27FC236}">
              <a16:creationId xmlns:a16="http://schemas.microsoft.com/office/drawing/2014/main" id="{00000000-0008-0000-0100-00008C080000}"/>
            </a:ext>
          </a:extLst>
        </xdr:cNvPr>
        <xdr:cNvSpPr txBox="1"/>
      </xdr:nvSpPr>
      <xdr:spPr>
        <a:xfrm>
          <a:off x="20373975" y="5791199"/>
          <a:ext cx="376238" cy="190500"/>
        </a:xfrm>
        <a:prstGeom prst="rect">
          <a:avLst/>
        </a:prstGeom>
        <a:solidFill>
          <a:srgbClr val="BCBCBC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_tradnl" sz="1100" b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23</a:t>
          </a:r>
          <a:endParaRPr lang="es-ES_tradnl" b="0">
            <a:solidFill>
              <a:schemeClr val="bg1"/>
            </a:solidFill>
            <a:effectLst/>
          </a:endParaRPr>
        </a:p>
        <a:p>
          <a:endParaRPr lang="es-ES_tradnl" sz="1100"/>
        </a:p>
      </xdr:txBody>
    </xdr:sp>
    <xdr:clientData/>
  </xdr:twoCellAnchor>
  <xdr:twoCellAnchor>
    <xdr:from>
      <xdr:col>80</xdr:col>
      <xdr:colOff>0</xdr:colOff>
      <xdr:row>29</xdr:row>
      <xdr:rowOff>198606</xdr:rowOff>
    </xdr:from>
    <xdr:to>
      <xdr:col>83</xdr:col>
      <xdr:colOff>0</xdr:colOff>
      <xdr:row>33</xdr:row>
      <xdr:rowOff>1682</xdr:rowOff>
    </xdr:to>
    <xdr:sp macro="" textlink="">
      <xdr:nvSpPr>
        <xdr:cNvPr id="2189" name="Elipse 2188">
          <a:extLst>
            <a:ext uri="{FF2B5EF4-FFF2-40B4-BE49-F238E27FC236}">
              <a16:creationId xmlns:a16="http://schemas.microsoft.com/office/drawing/2014/main" id="{00000000-0008-0000-0100-00008D080000}"/>
            </a:ext>
          </a:extLst>
        </xdr:cNvPr>
        <xdr:cNvSpPr/>
      </xdr:nvSpPr>
      <xdr:spPr>
        <a:xfrm>
          <a:off x="20269200" y="5770731"/>
          <a:ext cx="600075" cy="593651"/>
        </a:xfrm>
        <a:prstGeom prst="ellipse">
          <a:avLst/>
        </a:prstGeom>
        <a:solidFill>
          <a:schemeClr val="accent6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s-ES_tradnl" sz="1700" b="1"/>
        </a:p>
      </xdr:txBody>
    </xdr:sp>
    <xdr:clientData/>
  </xdr:twoCellAnchor>
  <xdr:twoCellAnchor>
    <xdr:from>
      <xdr:col>80</xdr:col>
      <xdr:colOff>15504</xdr:colOff>
      <xdr:row>31</xdr:row>
      <xdr:rowOff>79695</xdr:rowOff>
    </xdr:from>
    <xdr:to>
      <xdr:col>81</xdr:col>
      <xdr:colOff>145208</xdr:colOff>
      <xdr:row>32</xdr:row>
      <xdr:rowOff>124280</xdr:rowOff>
    </xdr:to>
    <xdr:sp macro="" textlink="">
      <xdr:nvSpPr>
        <xdr:cNvPr id="2190" name="CuadroTexto 2189">
          <a:extLst>
            <a:ext uri="{FF2B5EF4-FFF2-40B4-BE49-F238E27FC236}">
              <a16:creationId xmlns:a16="http://schemas.microsoft.com/office/drawing/2014/main" id="{00000000-0008-0000-0100-00008E080000}"/>
            </a:ext>
          </a:extLst>
        </xdr:cNvPr>
        <xdr:cNvSpPr txBox="1"/>
      </xdr:nvSpPr>
      <xdr:spPr>
        <a:xfrm>
          <a:off x="20284704" y="6051870"/>
          <a:ext cx="329729" cy="244610"/>
        </a:xfrm>
        <a:prstGeom prst="rect">
          <a:avLst/>
        </a:prstGeom>
        <a:solidFill>
          <a:srgbClr val="385723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000" b="1">
              <a:solidFill>
                <a:schemeClr val="bg1"/>
              </a:solidFill>
            </a:rPr>
            <a:t>35</a:t>
          </a:r>
        </a:p>
      </xdr:txBody>
    </xdr:sp>
    <xdr:clientData/>
  </xdr:twoCellAnchor>
  <xdr:twoCellAnchor>
    <xdr:from>
      <xdr:col>81</xdr:col>
      <xdr:colOff>73871</xdr:colOff>
      <xdr:row>31</xdr:row>
      <xdr:rowOff>78024</xdr:rowOff>
    </xdr:from>
    <xdr:to>
      <xdr:col>83</xdr:col>
      <xdr:colOff>154934</xdr:colOff>
      <xdr:row>32</xdr:row>
      <xdr:rowOff>110449</xdr:rowOff>
    </xdr:to>
    <xdr:sp macro="" textlink="">
      <xdr:nvSpPr>
        <xdr:cNvPr id="2191" name="CuadroTexto 2190">
          <a:extLst>
            <a:ext uri="{FF2B5EF4-FFF2-40B4-BE49-F238E27FC236}">
              <a16:creationId xmlns:a16="http://schemas.microsoft.com/office/drawing/2014/main" id="{00000000-0008-0000-0100-00008F080000}"/>
            </a:ext>
          </a:extLst>
        </xdr:cNvPr>
        <xdr:cNvSpPr txBox="1"/>
      </xdr:nvSpPr>
      <xdr:spPr>
        <a:xfrm>
          <a:off x="20543096" y="6050199"/>
          <a:ext cx="481113" cy="232450"/>
        </a:xfrm>
        <a:prstGeom prst="rect">
          <a:avLst/>
        </a:prstGeom>
        <a:solidFill>
          <a:srgbClr val="FFFFFF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000" b="1">
              <a:solidFill>
                <a:schemeClr val="bg1"/>
              </a:solidFill>
            </a:rPr>
            <a:t>54</a:t>
          </a:r>
        </a:p>
      </xdr:txBody>
    </xdr:sp>
    <xdr:clientData/>
  </xdr:twoCellAnchor>
  <xdr:twoCellAnchor>
    <xdr:from>
      <xdr:col>81</xdr:col>
      <xdr:colOff>97631</xdr:colOff>
      <xdr:row>31</xdr:row>
      <xdr:rowOff>95250</xdr:rowOff>
    </xdr:from>
    <xdr:to>
      <xdr:col>81</xdr:col>
      <xdr:colOff>100013</xdr:colOff>
      <xdr:row>33</xdr:row>
      <xdr:rowOff>1682</xdr:rowOff>
    </xdr:to>
    <xdr:cxnSp macro="">
      <xdr:nvCxnSpPr>
        <xdr:cNvPr id="2192" name="Conector recto 2191">
          <a:extLst>
            <a:ext uri="{FF2B5EF4-FFF2-40B4-BE49-F238E27FC236}">
              <a16:creationId xmlns:a16="http://schemas.microsoft.com/office/drawing/2014/main" id="{00000000-0008-0000-0100-000090080000}"/>
            </a:ext>
          </a:extLst>
        </xdr:cNvPr>
        <xdr:cNvCxnSpPr>
          <a:stCxn id="2189" idx="4"/>
        </xdr:cNvCxnSpPr>
      </xdr:nvCxnSpPr>
      <xdr:spPr>
        <a:xfrm flipH="1" flipV="1">
          <a:off x="20566856" y="6067425"/>
          <a:ext cx="2382" cy="29695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80</xdr:col>
      <xdr:colOff>0</xdr:colOff>
      <xdr:row>31</xdr:row>
      <xdr:rowOff>95382</xdr:rowOff>
    </xdr:from>
    <xdr:to>
      <xdr:col>83</xdr:col>
      <xdr:colOff>0</xdr:colOff>
      <xdr:row>31</xdr:row>
      <xdr:rowOff>95382</xdr:rowOff>
    </xdr:to>
    <xdr:cxnSp macro="">
      <xdr:nvCxnSpPr>
        <xdr:cNvPr id="2193" name="Conector recto 2192">
          <a:extLst>
            <a:ext uri="{FF2B5EF4-FFF2-40B4-BE49-F238E27FC236}">
              <a16:creationId xmlns:a16="http://schemas.microsoft.com/office/drawing/2014/main" id="{00000000-0008-0000-0100-000091080000}"/>
            </a:ext>
          </a:extLst>
        </xdr:cNvPr>
        <xdr:cNvCxnSpPr>
          <a:stCxn id="2189" idx="6"/>
          <a:endCxn id="2189" idx="2"/>
        </xdr:cNvCxnSpPr>
      </xdr:nvCxnSpPr>
      <xdr:spPr>
        <a:xfrm flipH="1">
          <a:off x="20269200" y="6067557"/>
          <a:ext cx="60007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80</xdr:col>
      <xdr:colOff>104775</xdr:colOff>
      <xdr:row>30</xdr:row>
      <xdr:rowOff>19049</xdr:rowOff>
    </xdr:from>
    <xdr:to>
      <xdr:col>82</xdr:col>
      <xdr:colOff>80963</xdr:colOff>
      <xdr:row>31</xdr:row>
      <xdr:rowOff>9524</xdr:rowOff>
    </xdr:to>
    <xdr:sp macro="" textlink="">
      <xdr:nvSpPr>
        <xdr:cNvPr id="2194" name="CuadroTexto 2193">
          <a:extLst>
            <a:ext uri="{FF2B5EF4-FFF2-40B4-BE49-F238E27FC236}">
              <a16:creationId xmlns:a16="http://schemas.microsoft.com/office/drawing/2014/main" id="{00000000-0008-0000-0100-000092080000}"/>
            </a:ext>
          </a:extLst>
        </xdr:cNvPr>
        <xdr:cNvSpPr txBox="1"/>
      </xdr:nvSpPr>
      <xdr:spPr>
        <a:xfrm>
          <a:off x="20373975" y="5791199"/>
          <a:ext cx="376238" cy="190500"/>
        </a:xfrm>
        <a:prstGeom prst="rect">
          <a:avLst/>
        </a:prstGeom>
        <a:solidFill>
          <a:srgbClr val="BCBCBC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_tradnl" sz="1100" b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24</a:t>
          </a:r>
          <a:endParaRPr lang="es-ES_tradnl" b="0">
            <a:solidFill>
              <a:schemeClr val="bg1"/>
            </a:solidFill>
            <a:effectLst/>
          </a:endParaRPr>
        </a:p>
        <a:p>
          <a:endParaRPr lang="es-ES_tradnl" sz="1100"/>
        </a:p>
      </xdr:txBody>
    </xdr:sp>
    <xdr:clientData/>
  </xdr:twoCellAnchor>
  <xdr:twoCellAnchor>
    <xdr:from>
      <xdr:col>85</xdr:col>
      <xdr:colOff>0</xdr:colOff>
      <xdr:row>25</xdr:row>
      <xdr:rowOff>198606</xdr:rowOff>
    </xdr:from>
    <xdr:to>
      <xdr:col>88</xdr:col>
      <xdr:colOff>0</xdr:colOff>
      <xdr:row>29</xdr:row>
      <xdr:rowOff>1682</xdr:rowOff>
    </xdr:to>
    <xdr:sp macro="" textlink="">
      <xdr:nvSpPr>
        <xdr:cNvPr id="2195" name="Elipse 2194">
          <a:extLst>
            <a:ext uri="{FF2B5EF4-FFF2-40B4-BE49-F238E27FC236}">
              <a16:creationId xmlns:a16="http://schemas.microsoft.com/office/drawing/2014/main" id="{00000000-0008-0000-0100-000093080000}"/>
            </a:ext>
          </a:extLst>
        </xdr:cNvPr>
        <xdr:cNvSpPr/>
      </xdr:nvSpPr>
      <xdr:spPr>
        <a:xfrm>
          <a:off x="20269200" y="5770731"/>
          <a:ext cx="600075" cy="593651"/>
        </a:xfrm>
        <a:prstGeom prst="ellipse">
          <a:avLst/>
        </a:prstGeom>
        <a:solidFill>
          <a:schemeClr val="accent6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s-ES_tradnl" sz="1700" b="1"/>
        </a:p>
      </xdr:txBody>
    </xdr:sp>
    <xdr:clientData/>
  </xdr:twoCellAnchor>
  <xdr:twoCellAnchor>
    <xdr:from>
      <xdr:col>85</xdr:col>
      <xdr:colOff>15504</xdr:colOff>
      <xdr:row>27</xdr:row>
      <xdr:rowOff>79695</xdr:rowOff>
    </xdr:from>
    <xdr:to>
      <xdr:col>86</xdr:col>
      <xdr:colOff>145208</xdr:colOff>
      <xdr:row>28</xdr:row>
      <xdr:rowOff>124280</xdr:rowOff>
    </xdr:to>
    <xdr:sp macro="" textlink="">
      <xdr:nvSpPr>
        <xdr:cNvPr id="2196" name="CuadroTexto 2195">
          <a:extLst>
            <a:ext uri="{FF2B5EF4-FFF2-40B4-BE49-F238E27FC236}">
              <a16:creationId xmlns:a16="http://schemas.microsoft.com/office/drawing/2014/main" id="{00000000-0008-0000-0100-000094080000}"/>
            </a:ext>
          </a:extLst>
        </xdr:cNvPr>
        <xdr:cNvSpPr txBox="1"/>
      </xdr:nvSpPr>
      <xdr:spPr>
        <a:xfrm>
          <a:off x="20284704" y="6051870"/>
          <a:ext cx="329729" cy="244610"/>
        </a:xfrm>
        <a:prstGeom prst="rect">
          <a:avLst/>
        </a:prstGeom>
        <a:solidFill>
          <a:srgbClr val="385723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000" b="1">
              <a:solidFill>
                <a:schemeClr val="bg1"/>
              </a:solidFill>
            </a:rPr>
            <a:t>34</a:t>
          </a:r>
        </a:p>
      </xdr:txBody>
    </xdr:sp>
    <xdr:clientData/>
  </xdr:twoCellAnchor>
  <xdr:twoCellAnchor>
    <xdr:from>
      <xdr:col>86</xdr:col>
      <xdr:colOff>73871</xdr:colOff>
      <xdr:row>27</xdr:row>
      <xdr:rowOff>78024</xdr:rowOff>
    </xdr:from>
    <xdr:to>
      <xdr:col>88</xdr:col>
      <xdr:colOff>154934</xdr:colOff>
      <xdr:row>28</xdr:row>
      <xdr:rowOff>110449</xdr:rowOff>
    </xdr:to>
    <xdr:sp macro="" textlink="">
      <xdr:nvSpPr>
        <xdr:cNvPr id="2197" name="CuadroTexto 2196">
          <a:extLst>
            <a:ext uri="{FF2B5EF4-FFF2-40B4-BE49-F238E27FC236}">
              <a16:creationId xmlns:a16="http://schemas.microsoft.com/office/drawing/2014/main" id="{00000000-0008-0000-0100-000095080000}"/>
            </a:ext>
          </a:extLst>
        </xdr:cNvPr>
        <xdr:cNvSpPr txBox="1"/>
      </xdr:nvSpPr>
      <xdr:spPr>
        <a:xfrm>
          <a:off x="20543096" y="6050199"/>
          <a:ext cx="481113" cy="232450"/>
        </a:xfrm>
        <a:prstGeom prst="rect">
          <a:avLst/>
        </a:prstGeom>
        <a:solidFill>
          <a:srgbClr val="FFFFFF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000" b="1">
              <a:solidFill>
                <a:schemeClr val="bg1"/>
              </a:solidFill>
            </a:rPr>
            <a:t>34</a:t>
          </a:r>
        </a:p>
      </xdr:txBody>
    </xdr:sp>
    <xdr:clientData/>
  </xdr:twoCellAnchor>
  <xdr:twoCellAnchor>
    <xdr:from>
      <xdr:col>86</xdr:col>
      <xdr:colOff>97631</xdr:colOff>
      <xdr:row>27</xdr:row>
      <xdr:rowOff>95250</xdr:rowOff>
    </xdr:from>
    <xdr:to>
      <xdr:col>86</xdr:col>
      <xdr:colOff>100013</xdr:colOff>
      <xdr:row>29</xdr:row>
      <xdr:rowOff>1682</xdr:rowOff>
    </xdr:to>
    <xdr:cxnSp macro="">
      <xdr:nvCxnSpPr>
        <xdr:cNvPr id="2198" name="Conector recto 2197">
          <a:extLst>
            <a:ext uri="{FF2B5EF4-FFF2-40B4-BE49-F238E27FC236}">
              <a16:creationId xmlns:a16="http://schemas.microsoft.com/office/drawing/2014/main" id="{00000000-0008-0000-0100-000096080000}"/>
            </a:ext>
          </a:extLst>
        </xdr:cNvPr>
        <xdr:cNvCxnSpPr>
          <a:stCxn id="2195" idx="4"/>
        </xdr:cNvCxnSpPr>
      </xdr:nvCxnSpPr>
      <xdr:spPr>
        <a:xfrm flipH="1" flipV="1">
          <a:off x="20566856" y="6067425"/>
          <a:ext cx="2382" cy="29695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85</xdr:col>
      <xdr:colOff>0</xdr:colOff>
      <xdr:row>27</xdr:row>
      <xdr:rowOff>95382</xdr:rowOff>
    </xdr:from>
    <xdr:to>
      <xdr:col>88</xdr:col>
      <xdr:colOff>0</xdr:colOff>
      <xdr:row>27</xdr:row>
      <xdr:rowOff>95382</xdr:rowOff>
    </xdr:to>
    <xdr:cxnSp macro="">
      <xdr:nvCxnSpPr>
        <xdr:cNvPr id="2199" name="Conector recto 2198">
          <a:extLst>
            <a:ext uri="{FF2B5EF4-FFF2-40B4-BE49-F238E27FC236}">
              <a16:creationId xmlns:a16="http://schemas.microsoft.com/office/drawing/2014/main" id="{00000000-0008-0000-0100-000097080000}"/>
            </a:ext>
          </a:extLst>
        </xdr:cNvPr>
        <xdr:cNvCxnSpPr>
          <a:stCxn id="2195" idx="6"/>
          <a:endCxn id="2195" idx="2"/>
        </xdr:cNvCxnSpPr>
      </xdr:nvCxnSpPr>
      <xdr:spPr>
        <a:xfrm flipH="1">
          <a:off x="20269200" y="6067557"/>
          <a:ext cx="60007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85</xdr:col>
      <xdr:colOff>104775</xdr:colOff>
      <xdr:row>26</xdr:row>
      <xdr:rowOff>19049</xdr:rowOff>
    </xdr:from>
    <xdr:to>
      <xdr:col>87</xdr:col>
      <xdr:colOff>80963</xdr:colOff>
      <xdr:row>27</xdr:row>
      <xdr:rowOff>9524</xdr:rowOff>
    </xdr:to>
    <xdr:sp macro="" textlink="">
      <xdr:nvSpPr>
        <xdr:cNvPr id="2200" name="CuadroTexto 2199">
          <a:extLst>
            <a:ext uri="{FF2B5EF4-FFF2-40B4-BE49-F238E27FC236}">
              <a16:creationId xmlns:a16="http://schemas.microsoft.com/office/drawing/2014/main" id="{00000000-0008-0000-0100-000098080000}"/>
            </a:ext>
          </a:extLst>
        </xdr:cNvPr>
        <xdr:cNvSpPr txBox="1"/>
      </xdr:nvSpPr>
      <xdr:spPr>
        <a:xfrm>
          <a:off x="20373975" y="5791199"/>
          <a:ext cx="376238" cy="190500"/>
        </a:xfrm>
        <a:prstGeom prst="rect">
          <a:avLst/>
        </a:prstGeom>
        <a:solidFill>
          <a:srgbClr val="BCBCBC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_tradnl" sz="1100" b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31</a:t>
          </a:r>
          <a:endParaRPr lang="es-ES_tradnl" b="0">
            <a:solidFill>
              <a:schemeClr val="bg1"/>
            </a:solidFill>
            <a:effectLst/>
          </a:endParaRPr>
        </a:p>
        <a:p>
          <a:endParaRPr lang="es-ES_tradnl" sz="1100"/>
        </a:p>
      </xdr:txBody>
    </xdr:sp>
    <xdr:clientData/>
  </xdr:twoCellAnchor>
  <xdr:twoCellAnchor>
    <xdr:from>
      <xdr:col>95</xdr:col>
      <xdr:colOff>0</xdr:colOff>
      <xdr:row>19</xdr:row>
      <xdr:rowOff>198606</xdr:rowOff>
    </xdr:from>
    <xdr:to>
      <xdr:col>98</xdr:col>
      <xdr:colOff>0</xdr:colOff>
      <xdr:row>23</xdr:row>
      <xdr:rowOff>1682</xdr:rowOff>
    </xdr:to>
    <xdr:sp macro="" textlink="">
      <xdr:nvSpPr>
        <xdr:cNvPr id="2201" name="Elipse 2200">
          <a:extLst>
            <a:ext uri="{FF2B5EF4-FFF2-40B4-BE49-F238E27FC236}">
              <a16:creationId xmlns:a16="http://schemas.microsoft.com/office/drawing/2014/main" id="{00000000-0008-0000-0100-000099080000}"/>
            </a:ext>
          </a:extLst>
        </xdr:cNvPr>
        <xdr:cNvSpPr/>
      </xdr:nvSpPr>
      <xdr:spPr>
        <a:xfrm>
          <a:off x="20290824" y="5784890"/>
          <a:ext cx="602392" cy="595968"/>
        </a:xfrm>
        <a:prstGeom prst="ellipse">
          <a:avLst/>
        </a:prstGeom>
        <a:solidFill>
          <a:schemeClr val="accent6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s-ES_tradnl" sz="1700" b="1"/>
        </a:p>
      </xdr:txBody>
    </xdr:sp>
    <xdr:clientData/>
  </xdr:twoCellAnchor>
  <xdr:twoCellAnchor>
    <xdr:from>
      <xdr:col>95</xdr:col>
      <xdr:colOff>15504</xdr:colOff>
      <xdr:row>21</xdr:row>
      <xdr:rowOff>79695</xdr:rowOff>
    </xdr:from>
    <xdr:to>
      <xdr:col>96</xdr:col>
      <xdr:colOff>145208</xdr:colOff>
      <xdr:row>22</xdr:row>
      <xdr:rowOff>124280</xdr:rowOff>
    </xdr:to>
    <xdr:sp macro="" textlink="">
      <xdr:nvSpPr>
        <xdr:cNvPr id="2202" name="CuadroTexto 2201">
          <a:extLst>
            <a:ext uri="{FF2B5EF4-FFF2-40B4-BE49-F238E27FC236}">
              <a16:creationId xmlns:a16="http://schemas.microsoft.com/office/drawing/2014/main" id="{00000000-0008-0000-0100-00009A080000}"/>
            </a:ext>
          </a:extLst>
        </xdr:cNvPr>
        <xdr:cNvSpPr txBox="1"/>
      </xdr:nvSpPr>
      <xdr:spPr>
        <a:xfrm>
          <a:off x="20306328" y="6067573"/>
          <a:ext cx="330502" cy="245383"/>
        </a:xfrm>
        <a:prstGeom prst="rect">
          <a:avLst/>
        </a:prstGeom>
        <a:solidFill>
          <a:srgbClr val="385723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000"/>
            <a:t>0</a:t>
          </a:r>
        </a:p>
      </xdr:txBody>
    </xdr:sp>
    <xdr:clientData/>
  </xdr:twoCellAnchor>
  <xdr:twoCellAnchor>
    <xdr:from>
      <xdr:col>96</xdr:col>
      <xdr:colOff>73871</xdr:colOff>
      <xdr:row>21</xdr:row>
      <xdr:rowOff>78024</xdr:rowOff>
    </xdr:from>
    <xdr:to>
      <xdr:col>98</xdr:col>
      <xdr:colOff>154934</xdr:colOff>
      <xdr:row>22</xdr:row>
      <xdr:rowOff>110449</xdr:rowOff>
    </xdr:to>
    <xdr:sp macro="" textlink="">
      <xdr:nvSpPr>
        <xdr:cNvPr id="2203" name="CuadroTexto 2202">
          <a:extLst>
            <a:ext uri="{FF2B5EF4-FFF2-40B4-BE49-F238E27FC236}">
              <a16:creationId xmlns:a16="http://schemas.microsoft.com/office/drawing/2014/main" id="{00000000-0008-0000-0100-00009B080000}"/>
            </a:ext>
          </a:extLst>
        </xdr:cNvPr>
        <xdr:cNvSpPr txBox="1"/>
      </xdr:nvSpPr>
      <xdr:spPr>
        <a:xfrm>
          <a:off x="20565493" y="6065902"/>
          <a:ext cx="482657" cy="233223"/>
        </a:xfrm>
        <a:prstGeom prst="rect">
          <a:avLst/>
        </a:prstGeom>
        <a:solidFill>
          <a:srgbClr val="FFFFFF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000"/>
            <a:t>44</a:t>
          </a:r>
        </a:p>
      </xdr:txBody>
    </xdr:sp>
    <xdr:clientData/>
  </xdr:twoCellAnchor>
  <xdr:twoCellAnchor>
    <xdr:from>
      <xdr:col>96</xdr:col>
      <xdr:colOff>97631</xdr:colOff>
      <xdr:row>21</xdr:row>
      <xdr:rowOff>95250</xdr:rowOff>
    </xdr:from>
    <xdr:to>
      <xdr:col>96</xdr:col>
      <xdr:colOff>100013</xdr:colOff>
      <xdr:row>23</xdr:row>
      <xdr:rowOff>1682</xdr:rowOff>
    </xdr:to>
    <xdr:cxnSp macro="">
      <xdr:nvCxnSpPr>
        <xdr:cNvPr id="2204" name="Conector recto 2203">
          <a:extLst>
            <a:ext uri="{FF2B5EF4-FFF2-40B4-BE49-F238E27FC236}">
              <a16:creationId xmlns:a16="http://schemas.microsoft.com/office/drawing/2014/main" id="{00000000-0008-0000-0100-00009C080000}"/>
            </a:ext>
          </a:extLst>
        </xdr:cNvPr>
        <xdr:cNvCxnSpPr>
          <a:stCxn id="2201" idx="4"/>
        </xdr:cNvCxnSpPr>
      </xdr:nvCxnSpPr>
      <xdr:spPr>
        <a:xfrm flipH="1" flipV="1">
          <a:off x="20589253" y="6083128"/>
          <a:ext cx="2382" cy="29773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95</xdr:col>
      <xdr:colOff>0</xdr:colOff>
      <xdr:row>21</xdr:row>
      <xdr:rowOff>95382</xdr:rowOff>
    </xdr:from>
    <xdr:to>
      <xdr:col>98</xdr:col>
      <xdr:colOff>0</xdr:colOff>
      <xdr:row>21</xdr:row>
      <xdr:rowOff>95382</xdr:rowOff>
    </xdr:to>
    <xdr:cxnSp macro="">
      <xdr:nvCxnSpPr>
        <xdr:cNvPr id="2205" name="Conector recto 2204">
          <a:extLst>
            <a:ext uri="{FF2B5EF4-FFF2-40B4-BE49-F238E27FC236}">
              <a16:creationId xmlns:a16="http://schemas.microsoft.com/office/drawing/2014/main" id="{00000000-0008-0000-0100-00009D080000}"/>
            </a:ext>
          </a:extLst>
        </xdr:cNvPr>
        <xdr:cNvCxnSpPr>
          <a:stCxn id="2201" idx="6"/>
          <a:endCxn id="2201" idx="2"/>
        </xdr:cNvCxnSpPr>
      </xdr:nvCxnSpPr>
      <xdr:spPr>
        <a:xfrm flipH="1">
          <a:off x="20290824" y="6083260"/>
          <a:ext cx="602392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95</xdr:col>
      <xdr:colOff>104775</xdr:colOff>
      <xdr:row>20</xdr:row>
      <xdr:rowOff>19049</xdr:rowOff>
    </xdr:from>
    <xdr:to>
      <xdr:col>97</xdr:col>
      <xdr:colOff>80963</xdr:colOff>
      <xdr:row>21</xdr:row>
      <xdr:rowOff>9524</xdr:rowOff>
    </xdr:to>
    <xdr:sp macro="" textlink="">
      <xdr:nvSpPr>
        <xdr:cNvPr id="2206" name="CuadroTexto 2205">
          <a:extLst>
            <a:ext uri="{FF2B5EF4-FFF2-40B4-BE49-F238E27FC236}">
              <a16:creationId xmlns:a16="http://schemas.microsoft.com/office/drawing/2014/main" id="{00000000-0008-0000-0100-00009E080000}"/>
            </a:ext>
          </a:extLst>
        </xdr:cNvPr>
        <xdr:cNvSpPr txBox="1"/>
      </xdr:nvSpPr>
      <xdr:spPr>
        <a:xfrm>
          <a:off x="20395599" y="5806130"/>
          <a:ext cx="377783" cy="191272"/>
        </a:xfrm>
        <a:prstGeom prst="rect">
          <a:avLst/>
        </a:prstGeom>
        <a:solidFill>
          <a:srgbClr val="BCBCBC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_tradnl" sz="1100" b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21</a:t>
          </a:r>
          <a:endParaRPr lang="es-ES_tradnl" b="0">
            <a:solidFill>
              <a:schemeClr val="bg1"/>
            </a:solidFill>
            <a:effectLst/>
          </a:endParaRPr>
        </a:p>
        <a:p>
          <a:endParaRPr lang="es-ES_tradnl" sz="1100"/>
        </a:p>
      </xdr:txBody>
    </xdr:sp>
    <xdr:clientData/>
  </xdr:twoCellAnchor>
  <xdr:twoCellAnchor>
    <xdr:from>
      <xdr:col>95</xdr:col>
      <xdr:colOff>0</xdr:colOff>
      <xdr:row>19</xdr:row>
      <xdr:rowOff>198606</xdr:rowOff>
    </xdr:from>
    <xdr:to>
      <xdr:col>98</xdr:col>
      <xdr:colOff>0</xdr:colOff>
      <xdr:row>23</xdr:row>
      <xdr:rowOff>1682</xdr:rowOff>
    </xdr:to>
    <xdr:sp macro="" textlink="">
      <xdr:nvSpPr>
        <xdr:cNvPr id="2207" name="Elipse 2206">
          <a:extLst>
            <a:ext uri="{FF2B5EF4-FFF2-40B4-BE49-F238E27FC236}">
              <a16:creationId xmlns:a16="http://schemas.microsoft.com/office/drawing/2014/main" id="{00000000-0008-0000-0100-00009F080000}"/>
            </a:ext>
          </a:extLst>
        </xdr:cNvPr>
        <xdr:cNvSpPr/>
      </xdr:nvSpPr>
      <xdr:spPr>
        <a:xfrm>
          <a:off x="20290824" y="5784890"/>
          <a:ext cx="602392" cy="595968"/>
        </a:xfrm>
        <a:prstGeom prst="ellipse">
          <a:avLst/>
        </a:prstGeom>
        <a:solidFill>
          <a:schemeClr val="accent6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s-ES_tradnl" sz="1700" b="1"/>
        </a:p>
      </xdr:txBody>
    </xdr:sp>
    <xdr:clientData/>
  </xdr:twoCellAnchor>
  <xdr:twoCellAnchor>
    <xdr:from>
      <xdr:col>95</xdr:col>
      <xdr:colOff>15504</xdr:colOff>
      <xdr:row>21</xdr:row>
      <xdr:rowOff>79695</xdr:rowOff>
    </xdr:from>
    <xdr:to>
      <xdr:col>96</xdr:col>
      <xdr:colOff>145208</xdr:colOff>
      <xdr:row>22</xdr:row>
      <xdr:rowOff>124280</xdr:rowOff>
    </xdr:to>
    <xdr:sp macro="" textlink="">
      <xdr:nvSpPr>
        <xdr:cNvPr id="2208" name="CuadroTexto 2207">
          <a:extLst>
            <a:ext uri="{FF2B5EF4-FFF2-40B4-BE49-F238E27FC236}">
              <a16:creationId xmlns:a16="http://schemas.microsoft.com/office/drawing/2014/main" id="{00000000-0008-0000-0100-0000A0080000}"/>
            </a:ext>
          </a:extLst>
        </xdr:cNvPr>
        <xdr:cNvSpPr txBox="1"/>
      </xdr:nvSpPr>
      <xdr:spPr>
        <a:xfrm>
          <a:off x="20306328" y="6067573"/>
          <a:ext cx="330502" cy="245383"/>
        </a:xfrm>
        <a:prstGeom prst="rect">
          <a:avLst/>
        </a:prstGeom>
        <a:solidFill>
          <a:srgbClr val="385723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000" b="1">
              <a:solidFill>
                <a:schemeClr val="bg1"/>
              </a:solidFill>
            </a:rPr>
            <a:t>31</a:t>
          </a:r>
        </a:p>
      </xdr:txBody>
    </xdr:sp>
    <xdr:clientData/>
  </xdr:twoCellAnchor>
  <xdr:twoCellAnchor>
    <xdr:from>
      <xdr:col>96</xdr:col>
      <xdr:colOff>73871</xdr:colOff>
      <xdr:row>21</xdr:row>
      <xdr:rowOff>78024</xdr:rowOff>
    </xdr:from>
    <xdr:to>
      <xdr:col>98</xdr:col>
      <xdr:colOff>154934</xdr:colOff>
      <xdr:row>22</xdr:row>
      <xdr:rowOff>110449</xdr:rowOff>
    </xdr:to>
    <xdr:sp macro="" textlink="">
      <xdr:nvSpPr>
        <xdr:cNvPr id="2209" name="CuadroTexto 2208">
          <a:extLst>
            <a:ext uri="{FF2B5EF4-FFF2-40B4-BE49-F238E27FC236}">
              <a16:creationId xmlns:a16="http://schemas.microsoft.com/office/drawing/2014/main" id="{00000000-0008-0000-0100-0000A1080000}"/>
            </a:ext>
          </a:extLst>
        </xdr:cNvPr>
        <xdr:cNvSpPr txBox="1"/>
      </xdr:nvSpPr>
      <xdr:spPr>
        <a:xfrm>
          <a:off x="20565493" y="6065902"/>
          <a:ext cx="482657" cy="233223"/>
        </a:xfrm>
        <a:prstGeom prst="rect">
          <a:avLst/>
        </a:prstGeom>
        <a:solidFill>
          <a:srgbClr val="FFFFFF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000" b="1">
              <a:solidFill>
                <a:schemeClr val="bg1"/>
              </a:solidFill>
            </a:rPr>
            <a:t>56</a:t>
          </a:r>
        </a:p>
      </xdr:txBody>
    </xdr:sp>
    <xdr:clientData/>
  </xdr:twoCellAnchor>
  <xdr:twoCellAnchor>
    <xdr:from>
      <xdr:col>96</xdr:col>
      <xdr:colOff>97631</xdr:colOff>
      <xdr:row>21</xdr:row>
      <xdr:rowOff>95250</xdr:rowOff>
    </xdr:from>
    <xdr:to>
      <xdr:col>96</xdr:col>
      <xdr:colOff>100013</xdr:colOff>
      <xdr:row>23</xdr:row>
      <xdr:rowOff>1682</xdr:rowOff>
    </xdr:to>
    <xdr:cxnSp macro="">
      <xdr:nvCxnSpPr>
        <xdr:cNvPr id="2210" name="Conector recto 2209">
          <a:extLst>
            <a:ext uri="{FF2B5EF4-FFF2-40B4-BE49-F238E27FC236}">
              <a16:creationId xmlns:a16="http://schemas.microsoft.com/office/drawing/2014/main" id="{00000000-0008-0000-0100-0000A2080000}"/>
            </a:ext>
          </a:extLst>
        </xdr:cNvPr>
        <xdr:cNvCxnSpPr>
          <a:stCxn id="2207" idx="4"/>
        </xdr:cNvCxnSpPr>
      </xdr:nvCxnSpPr>
      <xdr:spPr>
        <a:xfrm flipH="1" flipV="1">
          <a:off x="20589253" y="6083128"/>
          <a:ext cx="2382" cy="29773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95</xdr:col>
      <xdr:colOff>0</xdr:colOff>
      <xdr:row>21</xdr:row>
      <xdr:rowOff>95382</xdr:rowOff>
    </xdr:from>
    <xdr:to>
      <xdr:col>98</xdr:col>
      <xdr:colOff>0</xdr:colOff>
      <xdr:row>21</xdr:row>
      <xdr:rowOff>95382</xdr:rowOff>
    </xdr:to>
    <xdr:cxnSp macro="">
      <xdr:nvCxnSpPr>
        <xdr:cNvPr id="2211" name="Conector recto 2210">
          <a:extLst>
            <a:ext uri="{FF2B5EF4-FFF2-40B4-BE49-F238E27FC236}">
              <a16:creationId xmlns:a16="http://schemas.microsoft.com/office/drawing/2014/main" id="{00000000-0008-0000-0100-0000A3080000}"/>
            </a:ext>
          </a:extLst>
        </xdr:cNvPr>
        <xdr:cNvCxnSpPr>
          <a:stCxn id="2207" idx="6"/>
          <a:endCxn id="2207" idx="2"/>
        </xdr:cNvCxnSpPr>
      </xdr:nvCxnSpPr>
      <xdr:spPr>
        <a:xfrm flipH="1">
          <a:off x="20290824" y="6083260"/>
          <a:ext cx="602392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95</xdr:col>
      <xdr:colOff>104775</xdr:colOff>
      <xdr:row>20</xdr:row>
      <xdr:rowOff>19049</xdr:rowOff>
    </xdr:from>
    <xdr:to>
      <xdr:col>97</xdr:col>
      <xdr:colOff>80963</xdr:colOff>
      <xdr:row>21</xdr:row>
      <xdr:rowOff>9524</xdr:rowOff>
    </xdr:to>
    <xdr:sp macro="" textlink="">
      <xdr:nvSpPr>
        <xdr:cNvPr id="2212" name="CuadroTexto 2211">
          <a:extLst>
            <a:ext uri="{FF2B5EF4-FFF2-40B4-BE49-F238E27FC236}">
              <a16:creationId xmlns:a16="http://schemas.microsoft.com/office/drawing/2014/main" id="{00000000-0008-0000-0100-0000A4080000}"/>
            </a:ext>
          </a:extLst>
        </xdr:cNvPr>
        <xdr:cNvSpPr txBox="1"/>
      </xdr:nvSpPr>
      <xdr:spPr>
        <a:xfrm>
          <a:off x="20395599" y="5806130"/>
          <a:ext cx="377783" cy="191272"/>
        </a:xfrm>
        <a:prstGeom prst="rect">
          <a:avLst/>
        </a:prstGeom>
        <a:solidFill>
          <a:srgbClr val="BCBCBC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_tradnl" sz="1100" b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21</a:t>
          </a:r>
          <a:endParaRPr lang="es-ES_tradnl" b="0">
            <a:solidFill>
              <a:schemeClr val="bg1"/>
            </a:solidFill>
            <a:effectLst/>
          </a:endParaRPr>
        </a:p>
        <a:p>
          <a:endParaRPr lang="es-ES_tradnl" sz="1100"/>
        </a:p>
      </xdr:txBody>
    </xdr:sp>
    <xdr:clientData/>
  </xdr:twoCellAnchor>
  <xdr:twoCellAnchor>
    <xdr:from>
      <xdr:col>90</xdr:col>
      <xdr:colOff>0</xdr:colOff>
      <xdr:row>22</xdr:row>
      <xdr:rowOff>198606</xdr:rowOff>
    </xdr:from>
    <xdr:to>
      <xdr:col>93</xdr:col>
      <xdr:colOff>0</xdr:colOff>
      <xdr:row>26</xdr:row>
      <xdr:rowOff>1682</xdr:rowOff>
    </xdr:to>
    <xdr:sp macro="" textlink="">
      <xdr:nvSpPr>
        <xdr:cNvPr id="2213" name="Elipse 2212">
          <a:extLst>
            <a:ext uri="{FF2B5EF4-FFF2-40B4-BE49-F238E27FC236}">
              <a16:creationId xmlns:a16="http://schemas.microsoft.com/office/drawing/2014/main" id="{00000000-0008-0000-0100-0000A5080000}"/>
            </a:ext>
          </a:extLst>
        </xdr:cNvPr>
        <xdr:cNvSpPr/>
      </xdr:nvSpPr>
      <xdr:spPr>
        <a:xfrm>
          <a:off x="20290824" y="5784890"/>
          <a:ext cx="602392" cy="595968"/>
        </a:xfrm>
        <a:prstGeom prst="ellipse">
          <a:avLst/>
        </a:prstGeom>
        <a:solidFill>
          <a:schemeClr val="accent6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s-ES_tradnl" sz="1700" b="1"/>
        </a:p>
      </xdr:txBody>
    </xdr:sp>
    <xdr:clientData/>
  </xdr:twoCellAnchor>
  <xdr:twoCellAnchor>
    <xdr:from>
      <xdr:col>90</xdr:col>
      <xdr:colOff>15504</xdr:colOff>
      <xdr:row>24</xdr:row>
      <xdr:rowOff>79695</xdr:rowOff>
    </xdr:from>
    <xdr:to>
      <xdr:col>91</xdr:col>
      <xdr:colOff>145208</xdr:colOff>
      <xdr:row>25</xdr:row>
      <xdr:rowOff>124280</xdr:rowOff>
    </xdr:to>
    <xdr:sp macro="" textlink="">
      <xdr:nvSpPr>
        <xdr:cNvPr id="2214" name="CuadroTexto 2213">
          <a:extLst>
            <a:ext uri="{FF2B5EF4-FFF2-40B4-BE49-F238E27FC236}">
              <a16:creationId xmlns:a16="http://schemas.microsoft.com/office/drawing/2014/main" id="{00000000-0008-0000-0100-0000A6080000}"/>
            </a:ext>
          </a:extLst>
        </xdr:cNvPr>
        <xdr:cNvSpPr txBox="1"/>
      </xdr:nvSpPr>
      <xdr:spPr>
        <a:xfrm>
          <a:off x="20306328" y="6067573"/>
          <a:ext cx="330502" cy="245383"/>
        </a:xfrm>
        <a:prstGeom prst="rect">
          <a:avLst/>
        </a:prstGeom>
        <a:solidFill>
          <a:srgbClr val="385723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000" b="1">
              <a:solidFill>
                <a:schemeClr val="bg1"/>
              </a:solidFill>
            </a:rPr>
            <a:t>44</a:t>
          </a:r>
        </a:p>
      </xdr:txBody>
    </xdr:sp>
    <xdr:clientData/>
  </xdr:twoCellAnchor>
  <xdr:twoCellAnchor>
    <xdr:from>
      <xdr:col>91</xdr:col>
      <xdr:colOff>73871</xdr:colOff>
      <xdr:row>24</xdr:row>
      <xdr:rowOff>78024</xdr:rowOff>
    </xdr:from>
    <xdr:to>
      <xdr:col>93</xdr:col>
      <xdr:colOff>154934</xdr:colOff>
      <xdr:row>25</xdr:row>
      <xdr:rowOff>110449</xdr:rowOff>
    </xdr:to>
    <xdr:sp macro="" textlink="">
      <xdr:nvSpPr>
        <xdr:cNvPr id="2215" name="CuadroTexto 2214">
          <a:extLst>
            <a:ext uri="{FF2B5EF4-FFF2-40B4-BE49-F238E27FC236}">
              <a16:creationId xmlns:a16="http://schemas.microsoft.com/office/drawing/2014/main" id="{00000000-0008-0000-0100-0000A7080000}"/>
            </a:ext>
          </a:extLst>
        </xdr:cNvPr>
        <xdr:cNvSpPr txBox="1"/>
      </xdr:nvSpPr>
      <xdr:spPr>
        <a:xfrm>
          <a:off x="20565493" y="6065902"/>
          <a:ext cx="482657" cy="233223"/>
        </a:xfrm>
        <a:prstGeom prst="rect">
          <a:avLst/>
        </a:prstGeom>
        <a:solidFill>
          <a:srgbClr val="FFFFFF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000" b="1">
              <a:solidFill>
                <a:schemeClr val="bg1"/>
              </a:solidFill>
            </a:rPr>
            <a:t>45</a:t>
          </a:r>
        </a:p>
      </xdr:txBody>
    </xdr:sp>
    <xdr:clientData/>
  </xdr:twoCellAnchor>
  <xdr:twoCellAnchor>
    <xdr:from>
      <xdr:col>91</xdr:col>
      <xdr:colOff>97631</xdr:colOff>
      <xdr:row>24</xdr:row>
      <xdr:rowOff>95250</xdr:rowOff>
    </xdr:from>
    <xdr:to>
      <xdr:col>91</xdr:col>
      <xdr:colOff>100013</xdr:colOff>
      <xdr:row>26</xdr:row>
      <xdr:rowOff>1682</xdr:rowOff>
    </xdr:to>
    <xdr:cxnSp macro="">
      <xdr:nvCxnSpPr>
        <xdr:cNvPr id="2216" name="Conector recto 2215">
          <a:extLst>
            <a:ext uri="{FF2B5EF4-FFF2-40B4-BE49-F238E27FC236}">
              <a16:creationId xmlns:a16="http://schemas.microsoft.com/office/drawing/2014/main" id="{00000000-0008-0000-0100-0000A8080000}"/>
            </a:ext>
          </a:extLst>
        </xdr:cNvPr>
        <xdr:cNvCxnSpPr>
          <a:stCxn id="2213" idx="4"/>
        </xdr:cNvCxnSpPr>
      </xdr:nvCxnSpPr>
      <xdr:spPr>
        <a:xfrm flipH="1" flipV="1">
          <a:off x="20589253" y="6083128"/>
          <a:ext cx="2382" cy="29773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90</xdr:col>
      <xdr:colOff>0</xdr:colOff>
      <xdr:row>24</xdr:row>
      <xdr:rowOff>95382</xdr:rowOff>
    </xdr:from>
    <xdr:to>
      <xdr:col>93</xdr:col>
      <xdr:colOff>0</xdr:colOff>
      <xdr:row>24</xdr:row>
      <xdr:rowOff>95382</xdr:rowOff>
    </xdr:to>
    <xdr:cxnSp macro="">
      <xdr:nvCxnSpPr>
        <xdr:cNvPr id="2217" name="Conector recto 2216">
          <a:extLst>
            <a:ext uri="{FF2B5EF4-FFF2-40B4-BE49-F238E27FC236}">
              <a16:creationId xmlns:a16="http://schemas.microsoft.com/office/drawing/2014/main" id="{00000000-0008-0000-0100-0000A9080000}"/>
            </a:ext>
          </a:extLst>
        </xdr:cNvPr>
        <xdr:cNvCxnSpPr>
          <a:stCxn id="2213" idx="6"/>
          <a:endCxn id="2213" idx="2"/>
        </xdr:cNvCxnSpPr>
      </xdr:nvCxnSpPr>
      <xdr:spPr>
        <a:xfrm flipH="1">
          <a:off x="20290824" y="6083260"/>
          <a:ext cx="602392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90</xdr:col>
      <xdr:colOff>104775</xdr:colOff>
      <xdr:row>23</xdr:row>
      <xdr:rowOff>19049</xdr:rowOff>
    </xdr:from>
    <xdr:to>
      <xdr:col>92</xdr:col>
      <xdr:colOff>80963</xdr:colOff>
      <xdr:row>24</xdr:row>
      <xdr:rowOff>9524</xdr:rowOff>
    </xdr:to>
    <xdr:sp macro="" textlink="">
      <xdr:nvSpPr>
        <xdr:cNvPr id="2218" name="CuadroTexto 2217">
          <a:extLst>
            <a:ext uri="{FF2B5EF4-FFF2-40B4-BE49-F238E27FC236}">
              <a16:creationId xmlns:a16="http://schemas.microsoft.com/office/drawing/2014/main" id="{00000000-0008-0000-0100-0000AA080000}"/>
            </a:ext>
          </a:extLst>
        </xdr:cNvPr>
        <xdr:cNvSpPr txBox="1"/>
      </xdr:nvSpPr>
      <xdr:spPr>
        <a:xfrm>
          <a:off x="20395599" y="5806130"/>
          <a:ext cx="377783" cy="191272"/>
        </a:xfrm>
        <a:prstGeom prst="rect">
          <a:avLst/>
        </a:prstGeom>
        <a:solidFill>
          <a:srgbClr val="BCBCBC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_tradnl" sz="1100" b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33</a:t>
          </a:r>
          <a:endParaRPr lang="es-ES_tradnl" b="0">
            <a:solidFill>
              <a:schemeClr val="bg1"/>
            </a:solidFill>
            <a:effectLst/>
          </a:endParaRPr>
        </a:p>
        <a:p>
          <a:endParaRPr lang="es-ES_tradnl" sz="1100"/>
        </a:p>
      </xdr:txBody>
    </xdr:sp>
    <xdr:clientData/>
  </xdr:twoCellAnchor>
  <xdr:twoCellAnchor>
    <xdr:from>
      <xdr:col>90</xdr:col>
      <xdr:colOff>0</xdr:colOff>
      <xdr:row>27</xdr:row>
      <xdr:rowOff>198606</xdr:rowOff>
    </xdr:from>
    <xdr:to>
      <xdr:col>93</xdr:col>
      <xdr:colOff>0</xdr:colOff>
      <xdr:row>31</xdr:row>
      <xdr:rowOff>1682</xdr:rowOff>
    </xdr:to>
    <xdr:sp macro="" textlink="">
      <xdr:nvSpPr>
        <xdr:cNvPr id="2219" name="Elipse 2218">
          <a:extLst>
            <a:ext uri="{FF2B5EF4-FFF2-40B4-BE49-F238E27FC236}">
              <a16:creationId xmlns:a16="http://schemas.microsoft.com/office/drawing/2014/main" id="{00000000-0008-0000-0100-0000AB080000}"/>
            </a:ext>
          </a:extLst>
        </xdr:cNvPr>
        <xdr:cNvSpPr/>
      </xdr:nvSpPr>
      <xdr:spPr>
        <a:xfrm>
          <a:off x="27215523" y="5549924"/>
          <a:ext cx="597477" cy="599713"/>
        </a:xfrm>
        <a:prstGeom prst="ellipse">
          <a:avLst/>
        </a:prstGeom>
        <a:solidFill>
          <a:schemeClr val="accent6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s-ES_tradnl" sz="1700" b="1"/>
        </a:p>
      </xdr:txBody>
    </xdr:sp>
    <xdr:clientData/>
  </xdr:twoCellAnchor>
  <xdr:twoCellAnchor>
    <xdr:from>
      <xdr:col>90</xdr:col>
      <xdr:colOff>15504</xdr:colOff>
      <xdr:row>29</xdr:row>
      <xdr:rowOff>79695</xdr:rowOff>
    </xdr:from>
    <xdr:to>
      <xdr:col>91</xdr:col>
      <xdr:colOff>145208</xdr:colOff>
      <xdr:row>30</xdr:row>
      <xdr:rowOff>124280</xdr:rowOff>
    </xdr:to>
    <xdr:sp macro="" textlink="">
      <xdr:nvSpPr>
        <xdr:cNvPr id="2220" name="CuadroTexto 2219">
          <a:extLst>
            <a:ext uri="{FF2B5EF4-FFF2-40B4-BE49-F238E27FC236}">
              <a16:creationId xmlns:a16="http://schemas.microsoft.com/office/drawing/2014/main" id="{00000000-0008-0000-0100-0000AC080000}"/>
            </a:ext>
          </a:extLst>
        </xdr:cNvPr>
        <xdr:cNvSpPr txBox="1"/>
      </xdr:nvSpPr>
      <xdr:spPr>
        <a:xfrm>
          <a:off x="20306328" y="6067573"/>
          <a:ext cx="330502" cy="245383"/>
        </a:xfrm>
        <a:prstGeom prst="rect">
          <a:avLst/>
        </a:prstGeom>
        <a:solidFill>
          <a:srgbClr val="385723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000" b="1">
              <a:solidFill>
                <a:schemeClr val="bg1"/>
              </a:solidFill>
            </a:rPr>
            <a:t>43</a:t>
          </a:r>
        </a:p>
      </xdr:txBody>
    </xdr:sp>
    <xdr:clientData/>
  </xdr:twoCellAnchor>
  <xdr:twoCellAnchor>
    <xdr:from>
      <xdr:col>91</xdr:col>
      <xdr:colOff>73871</xdr:colOff>
      <xdr:row>29</xdr:row>
      <xdr:rowOff>78024</xdr:rowOff>
    </xdr:from>
    <xdr:to>
      <xdr:col>93</xdr:col>
      <xdr:colOff>154934</xdr:colOff>
      <xdr:row>30</xdr:row>
      <xdr:rowOff>110449</xdr:rowOff>
    </xdr:to>
    <xdr:sp macro="" textlink="">
      <xdr:nvSpPr>
        <xdr:cNvPr id="2221" name="CuadroTexto 2220">
          <a:extLst>
            <a:ext uri="{FF2B5EF4-FFF2-40B4-BE49-F238E27FC236}">
              <a16:creationId xmlns:a16="http://schemas.microsoft.com/office/drawing/2014/main" id="{00000000-0008-0000-0100-0000AD080000}"/>
            </a:ext>
          </a:extLst>
        </xdr:cNvPr>
        <xdr:cNvSpPr txBox="1"/>
      </xdr:nvSpPr>
      <xdr:spPr>
        <a:xfrm>
          <a:off x="20565493" y="6065902"/>
          <a:ext cx="482657" cy="233223"/>
        </a:xfrm>
        <a:prstGeom prst="rect">
          <a:avLst/>
        </a:prstGeom>
        <a:solidFill>
          <a:srgbClr val="FFFFFF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000" b="1">
              <a:solidFill>
                <a:schemeClr val="bg1"/>
              </a:solidFill>
            </a:rPr>
            <a:t>43</a:t>
          </a:r>
        </a:p>
      </xdr:txBody>
    </xdr:sp>
    <xdr:clientData/>
  </xdr:twoCellAnchor>
  <xdr:twoCellAnchor>
    <xdr:from>
      <xdr:col>91</xdr:col>
      <xdr:colOff>97631</xdr:colOff>
      <xdr:row>29</xdr:row>
      <xdr:rowOff>95250</xdr:rowOff>
    </xdr:from>
    <xdr:to>
      <xdr:col>91</xdr:col>
      <xdr:colOff>100013</xdr:colOff>
      <xdr:row>31</xdr:row>
      <xdr:rowOff>1682</xdr:rowOff>
    </xdr:to>
    <xdr:cxnSp macro="">
      <xdr:nvCxnSpPr>
        <xdr:cNvPr id="2222" name="Conector recto 2221">
          <a:extLst>
            <a:ext uri="{FF2B5EF4-FFF2-40B4-BE49-F238E27FC236}">
              <a16:creationId xmlns:a16="http://schemas.microsoft.com/office/drawing/2014/main" id="{00000000-0008-0000-0100-0000AE080000}"/>
            </a:ext>
          </a:extLst>
        </xdr:cNvPr>
        <xdr:cNvCxnSpPr>
          <a:stCxn id="2219" idx="4"/>
        </xdr:cNvCxnSpPr>
      </xdr:nvCxnSpPr>
      <xdr:spPr>
        <a:xfrm flipH="1" flipV="1">
          <a:off x="27512313" y="5844886"/>
          <a:ext cx="2382" cy="30475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90</xdr:col>
      <xdr:colOff>0</xdr:colOff>
      <xdr:row>29</xdr:row>
      <xdr:rowOff>95382</xdr:rowOff>
    </xdr:from>
    <xdr:to>
      <xdr:col>93</xdr:col>
      <xdr:colOff>0</xdr:colOff>
      <xdr:row>29</xdr:row>
      <xdr:rowOff>95382</xdr:rowOff>
    </xdr:to>
    <xdr:cxnSp macro="">
      <xdr:nvCxnSpPr>
        <xdr:cNvPr id="2223" name="Conector recto 2222">
          <a:extLst>
            <a:ext uri="{FF2B5EF4-FFF2-40B4-BE49-F238E27FC236}">
              <a16:creationId xmlns:a16="http://schemas.microsoft.com/office/drawing/2014/main" id="{00000000-0008-0000-0100-0000AF080000}"/>
            </a:ext>
          </a:extLst>
        </xdr:cNvPr>
        <xdr:cNvCxnSpPr>
          <a:stCxn id="2219" idx="6"/>
          <a:endCxn id="2219" idx="2"/>
        </xdr:cNvCxnSpPr>
      </xdr:nvCxnSpPr>
      <xdr:spPr>
        <a:xfrm flipH="1">
          <a:off x="20290824" y="6083260"/>
          <a:ext cx="602392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90</xdr:col>
      <xdr:colOff>104775</xdr:colOff>
      <xdr:row>28</xdr:row>
      <xdr:rowOff>19049</xdr:rowOff>
    </xdr:from>
    <xdr:to>
      <xdr:col>92</xdr:col>
      <xdr:colOff>80963</xdr:colOff>
      <xdr:row>29</xdr:row>
      <xdr:rowOff>9524</xdr:rowOff>
    </xdr:to>
    <xdr:sp macro="" textlink="">
      <xdr:nvSpPr>
        <xdr:cNvPr id="2224" name="CuadroTexto 2223">
          <a:extLst>
            <a:ext uri="{FF2B5EF4-FFF2-40B4-BE49-F238E27FC236}">
              <a16:creationId xmlns:a16="http://schemas.microsoft.com/office/drawing/2014/main" id="{00000000-0008-0000-0100-0000B0080000}"/>
            </a:ext>
          </a:extLst>
        </xdr:cNvPr>
        <xdr:cNvSpPr txBox="1"/>
      </xdr:nvSpPr>
      <xdr:spPr>
        <a:xfrm>
          <a:off x="20395599" y="5806130"/>
          <a:ext cx="377783" cy="191272"/>
        </a:xfrm>
        <a:prstGeom prst="rect">
          <a:avLst/>
        </a:prstGeom>
        <a:solidFill>
          <a:srgbClr val="BCBCBC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_tradnl" sz="1100" b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32</a:t>
          </a:r>
          <a:endParaRPr lang="es-ES_tradnl" b="0">
            <a:solidFill>
              <a:schemeClr val="bg1"/>
            </a:solidFill>
            <a:effectLst/>
          </a:endParaRPr>
        </a:p>
        <a:p>
          <a:endParaRPr lang="es-ES_tradnl" sz="1100"/>
        </a:p>
      </xdr:txBody>
    </xdr:sp>
    <xdr:clientData/>
  </xdr:twoCellAnchor>
  <xdr:twoCellAnchor>
    <xdr:from>
      <xdr:col>95</xdr:col>
      <xdr:colOff>0</xdr:colOff>
      <xdr:row>25</xdr:row>
      <xdr:rowOff>198606</xdr:rowOff>
    </xdr:from>
    <xdr:to>
      <xdr:col>98</xdr:col>
      <xdr:colOff>0</xdr:colOff>
      <xdr:row>29</xdr:row>
      <xdr:rowOff>1682</xdr:rowOff>
    </xdr:to>
    <xdr:sp macro="" textlink="">
      <xdr:nvSpPr>
        <xdr:cNvPr id="2225" name="Elipse 2224">
          <a:extLst>
            <a:ext uri="{FF2B5EF4-FFF2-40B4-BE49-F238E27FC236}">
              <a16:creationId xmlns:a16="http://schemas.microsoft.com/office/drawing/2014/main" id="{00000000-0008-0000-0100-0000B1080000}"/>
            </a:ext>
          </a:extLst>
        </xdr:cNvPr>
        <xdr:cNvSpPr/>
      </xdr:nvSpPr>
      <xdr:spPr>
        <a:xfrm>
          <a:off x="20290824" y="5784890"/>
          <a:ext cx="602392" cy="595968"/>
        </a:xfrm>
        <a:prstGeom prst="ellipse">
          <a:avLst/>
        </a:prstGeom>
        <a:solidFill>
          <a:schemeClr val="accent6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s-ES_tradnl" sz="1700" b="1"/>
        </a:p>
      </xdr:txBody>
    </xdr:sp>
    <xdr:clientData/>
  </xdr:twoCellAnchor>
  <xdr:twoCellAnchor>
    <xdr:from>
      <xdr:col>95</xdr:col>
      <xdr:colOff>15504</xdr:colOff>
      <xdr:row>27</xdr:row>
      <xdr:rowOff>79695</xdr:rowOff>
    </xdr:from>
    <xdr:to>
      <xdr:col>96</xdr:col>
      <xdr:colOff>145208</xdr:colOff>
      <xdr:row>28</xdr:row>
      <xdr:rowOff>124280</xdr:rowOff>
    </xdr:to>
    <xdr:sp macro="" textlink="">
      <xdr:nvSpPr>
        <xdr:cNvPr id="2226" name="CuadroTexto 2225">
          <a:extLst>
            <a:ext uri="{FF2B5EF4-FFF2-40B4-BE49-F238E27FC236}">
              <a16:creationId xmlns:a16="http://schemas.microsoft.com/office/drawing/2014/main" id="{00000000-0008-0000-0100-0000B2080000}"/>
            </a:ext>
          </a:extLst>
        </xdr:cNvPr>
        <xdr:cNvSpPr txBox="1"/>
      </xdr:nvSpPr>
      <xdr:spPr>
        <a:xfrm>
          <a:off x="20306328" y="6067573"/>
          <a:ext cx="330502" cy="245383"/>
        </a:xfrm>
        <a:prstGeom prst="rect">
          <a:avLst/>
        </a:prstGeom>
        <a:solidFill>
          <a:srgbClr val="385723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000" b="1">
              <a:solidFill>
                <a:schemeClr val="bg1"/>
              </a:solidFill>
            </a:rPr>
            <a:t>53</a:t>
          </a:r>
        </a:p>
      </xdr:txBody>
    </xdr:sp>
    <xdr:clientData/>
  </xdr:twoCellAnchor>
  <xdr:twoCellAnchor>
    <xdr:from>
      <xdr:col>96</xdr:col>
      <xdr:colOff>73871</xdr:colOff>
      <xdr:row>27</xdr:row>
      <xdr:rowOff>78024</xdr:rowOff>
    </xdr:from>
    <xdr:to>
      <xdr:col>98</xdr:col>
      <xdr:colOff>154934</xdr:colOff>
      <xdr:row>28</xdr:row>
      <xdr:rowOff>110449</xdr:rowOff>
    </xdr:to>
    <xdr:sp macro="" textlink="">
      <xdr:nvSpPr>
        <xdr:cNvPr id="2227" name="CuadroTexto 2226">
          <a:extLst>
            <a:ext uri="{FF2B5EF4-FFF2-40B4-BE49-F238E27FC236}">
              <a16:creationId xmlns:a16="http://schemas.microsoft.com/office/drawing/2014/main" id="{00000000-0008-0000-0100-0000B3080000}"/>
            </a:ext>
          </a:extLst>
        </xdr:cNvPr>
        <xdr:cNvSpPr txBox="1"/>
      </xdr:nvSpPr>
      <xdr:spPr>
        <a:xfrm>
          <a:off x="20565493" y="6065902"/>
          <a:ext cx="482657" cy="233223"/>
        </a:xfrm>
        <a:prstGeom prst="rect">
          <a:avLst/>
        </a:prstGeom>
        <a:solidFill>
          <a:srgbClr val="FFFFFF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000" b="1">
              <a:solidFill>
                <a:schemeClr val="bg1"/>
              </a:solidFill>
            </a:rPr>
            <a:t>53</a:t>
          </a:r>
        </a:p>
      </xdr:txBody>
    </xdr:sp>
    <xdr:clientData/>
  </xdr:twoCellAnchor>
  <xdr:twoCellAnchor>
    <xdr:from>
      <xdr:col>96</xdr:col>
      <xdr:colOff>97631</xdr:colOff>
      <xdr:row>27</xdr:row>
      <xdr:rowOff>95250</xdr:rowOff>
    </xdr:from>
    <xdr:to>
      <xdr:col>96</xdr:col>
      <xdr:colOff>100013</xdr:colOff>
      <xdr:row>29</xdr:row>
      <xdr:rowOff>1682</xdr:rowOff>
    </xdr:to>
    <xdr:cxnSp macro="">
      <xdr:nvCxnSpPr>
        <xdr:cNvPr id="2228" name="Conector recto 2227">
          <a:extLst>
            <a:ext uri="{FF2B5EF4-FFF2-40B4-BE49-F238E27FC236}">
              <a16:creationId xmlns:a16="http://schemas.microsoft.com/office/drawing/2014/main" id="{00000000-0008-0000-0100-0000B4080000}"/>
            </a:ext>
          </a:extLst>
        </xdr:cNvPr>
        <xdr:cNvCxnSpPr>
          <a:stCxn id="2225" idx="4"/>
        </xdr:cNvCxnSpPr>
      </xdr:nvCxnSpPr>
      <xdr:spPr>
        <a:xfrm flipH="1" flipV="1">
          <a:off x="20589253" y="6083128"/>
          <a:ext cx="2382" cy="29773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95</xdr:col>
      <xdr:colOff>0</xdr:colOff>
      <xdr:row>27</xdr:row>
      <xdr:rowOff>95382</xdr:rowOff>
    </xdr:from>
    <xdr:to>
      <xdr:col>98</xdr:col>
      <xdr:colOff>0</xdr:colOff>
      <xdr:row>27</xdr:row>
      <xdr:rowOff>95382</xdr:rowOff>
    </xdr:to>
    <xdr:cxnSp macro="">
      <xdr:nvCxnSpPr>
        <xdr:cNvPr id="2229" name="Conector recto 2228">
          <a:extLst>
            <a:ext uri="{FF2B5EF4-FFF2-40B4-BE49-F238E27FC236}">
              <a16:creationId xmlns:a16="http://schemas.microsoft.com/office/drawing/2014/main" id="{00000000-0008-0000-0100-0000B5080000}"/>
            </a:ext>
          </a:extLst>
        </xdr:cNvPr>
        <xdr:cNvCxnSpPr>
          <a:stCxn id="2225" idx="6"/>
          <a:endCxn id="2225" idx="2"/>
        </xdr:cNvCxnSpPr>
      </xdr:nvCxnSpPr>
      <xdr:spPr>
        <a:xfrm flipH="1">
          <a:off x="20290824" y="6083260"/>
          <a:ext cx="602392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95</xdr:col>
      <xdr:colOff>104775</xdr:colOff>
      <xdr:row>26</xdr:row>
      <xdr:rowOff>19049</xdr:rowOff>
    </xdr:from>
    <xdr:to>
      <xdr:col>97</xdr:col>
      <xdr:colOff>80963</xdr:colOff>
      <xdr:row>27</xdr:row>
      <xdr:rowOff>9524</xdr:rowOff>
    </xdr:to>
    <xdr:sp macro="" textlink="">
      <xdr:nvSpPr>
        <xdr:cNvPr id="2230" name="CuadroTexto 2229">
          <a:extLst>
            <a:ext uri="{FF2B5EF4-FFF2-40B4-BE49-F238E27FC236}">
              <a16:creationId xmlns:a16="http://schemas.microsoft.com/office/drawing/2014/main" id="{00000000-0008-0000-0100-0000B6080000}"/>
            </a:ext>
          </a:extLst>
        </xdr:cNvPr>
        <xdr:cNvSpPr txBox="1"/>
      </xdr:nvSpPr>
      <xdr:spPr>
        <a:xfrm>
          <a:off x="20395599" y="5806130"/>
          <a:ext cx="377783" cy="191272"/>
        </a:xfrm>
        <a:prstGeom prst="rect">
          <a:avLst/>
        </a:prstGeom>
        <a:solidFill>
          <a:srgbClr val="BCBCBC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_tradnl" sz="1100" b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34</a:t>
          </a:r>
          <a:endParaRPr lang="es-ES_tradnl" b="0">
            <a:solidFill>
              <a:schemeClr val="bg1"/>
            </a:solidFill>
            <a:effectLst/>
          </a:endParaRPr>
        </a:p>
        <a:p>
          <a:endParaRPr lang="es-ES_tradnl" sz="1100"/>
        </a:p>
      </xdr:txBody>
    </xdr:sp>
    <xdr:clientData/>
  </xdr:twoCellAnchor>
  <xdr:twoCellAnchor>
    <xdr:from>
      <xdr:col>100</xdr:col>
      <xdr:colOff>0</xdr:colOff>
      <xdr:row>30</xdr:row>
      <xdr:rowOff>198606</xdr:rowOff>
    </xdr:from>
    <xdr:to>
      <xdr:col>103</xdr:col>
      <xdr:colOff>0</xdr:colOff>
      <xdr:row>34</xdr:row>
      <xdr:rowOff>1682</xdr:rowOff>
    </xdr:to>
    <xdr:sp macro="" textlink="">
      <xdr:nvSpPr>
        <xdr:cNvPr id="2231" name="Elipse 2230">
          <a:extLst>
            <a:ext uri="{FF2B5EF4-FFF2-40B4-BE49-F238E27FC236}">
              <a16:creationId xmlns:a16="http://schemas.microsoft.com/office/drawing/2014/main" id="{00000000-0008-0000-0100-0000B7080000}"/>
            </a:ext>
          </a:extLst>
        </xdr:cNvPr>
        <xdr:cNvSpPr/>
      </xdr:nvSpPr>
      <xdr:spPr>
        <a:xfrm>
          <a:off x="20290824" y="5784890"/>
          <a:ext cx="602392" cy="595968"/>
        </a:xfrm>
        <a:prstGeom prst="ellipse">
          <a:avLst/>
        </a:prstGeom>
        <a:solidFill>
          <a:schemeClr val="accent6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s-ES_tradnl" sz="1700" b="1"/>
        </a:p>
      </xdr:txBody>
    </xdr:sp>
    <xdr:clientData/>
  </xdr:twoCellAnchor>
  <xdr:twoCellAnchor>
    <xdr:from>
      <xdr:col>100</xdr:col>
      <xdr:colOff>15504</xdr:colOff>
      <xdr:row>32</xdr:row>
      <xdr:rowOff>79695</xdr:rowOff>
    </xdr:from>
    <xdr:to>
      <xdr:col>101</xdr:col>
      <xdr:colOff>145208</xdr:colOff>
      <xdr:row>33</xdr:row>
      <xdr:rowOff>124280</xdr:rowOff>
    </xdr:to>
    <xdr:sp macro="" textlink="">
      <xdr:nvSpPr>
        <xdr:cNvPr id="2232" name="CuadroTexto 2231">
          <a:extLst>
            <a:ext uri="{FF2B5EF4-FFF2-40B4-BE49-F238E27FC236}">
              <a16:creationId xmlns:a16="http://schemas.microsoft.com/office/drawing/2014/main" id="{00000000-0008-0000-0100-0000B8080000}"/>
            </a:ext>
          </a:extLst>
        </xdr:cNvPr>
        <xdr:cNvSpPr txBox="1"/>
      </xdr:nvSpPr>
      <xdr:spPr>
        <a:xfrm>
          <a:off x="20306328" y="6067573"/>
          <a:ext cx="330502" cy="245383"/>
        </a:xfrm>
        <a:prstGeom prst="rect">
          <a:avLst/>
        </a:prstGeom>
        <a:solidFill>
          <a:srgbClr val="385723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000" b="1">
              <a:solidFill>
                <a:schemeClr val="bg1"/>
              </a:solidFill>
            </a:rPr>
            <a:t>59</a:t>
          </a:r>
        </a:p>
      </xdr:txBody>
    </xdr:sp>
    <xdr:clientData/>
  </xdr:twoCellAnchor>
  <xdr:twoCellAnchor>
    <xdr:from>
      <xdr:col>101</xdr:col>
      <xdr:colOff>73871</xdr:colOff>
      <xdr:row>32</xdr:row>
      <xdr:rowOff>78024</xdr:rowOff>
    </xdr:from>
    <xdr:to>
      <xdr:col>103</xdr:col>
      <xdr:colOff>154934</xdr:colOff>
      <xdr:row>33</xdr:row>
      <xdr:rowOff>110449</xdr:rowOff>
    </xdr:to>
    <xdr:sp macro="" textlink="">
      <xdr:nvSpPr>
        <xdr:cNvPr id="2233" name="CuadroTexto 2232">
          <a:extLst>
            <a:ext uri="{FF2B5EF4-FFF2-40B4-BE49-F238E27FC236}">
              <a16:creationId xmlns:a16="http://schemas.microsoft.com/office/drawing/2014/main" id="{00000000-0008-0000-0100-0000B9080000}"/>
            </a:ext>
          </a:extLst>
        </xdr:cNvPr>
        <xdr:cNvSpPr txBox="1"/>
      </xdr:nvSpPr>
      <xdr:spPr>
        <a:xfrm>
          <a:off x="20565493" y="6065902"/>
          <a:ext cx="482657" cy="233223"/>
        </a:xfrm>
        <a:prstGeom prst="rect">
          <a:avLst/>
        </a:prstGeom>
        <a:solidFill>
          <a:srgbClr val="FFFFFF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000" b="1">
              <a:solidFill>
                <a:schemeClr val="bg1"/>
              </a:solidFill>
            </a:rPr>
            <a:t>59</a:t>
          </a:r>
        </a:p>
      </xdr:txBody>
    </xdr:sp>
    <xdr:clientData/>
  </xdr:twoCellAnchor>
  <xdr:twoCellAnchor>
    <xdr:from>
      <xdr:col>101</xdr:col>
      <xdr:colOff>97631</xdr:colOff>
      <xdr:row>32</xdr:row>
      <xdr:rowOff>95250</xdr:rowOff>
    </xdr:from>
    <xdr:to>
      <xdr:col>101</xdr:col>
      <xdr:colOff>100013</xdr:colOff>
      <xdr:row>34</xdr:row>
      <xdr:rowOff>1682</xdr:rowOff>
    </xdr:to>
    <xdr:cxnSp macro="">
      <xdr:nvCxnSpPr>
        <xdr:cNvPr id="2234" name="Conector recto 2233">
          <a:extLst>
            <a:ext uri="{FF2B5EF4-FFF2-40B4-BE49-F238E27FC236}">
              <a16:creationId xmlns:a16="http://schemas.microsoft.com/office/drawing/2014/main" id="{00000000-0008-0000-0100-0000BA080000}"/>
            </a:ext>
          </a:extLst>
        </xdr:cNvPr>
        <xdr:cNvCxnSpPr>
          <a:stCxn id="2231" idx="4"/>
        </xdr:cNvCxnSpPr>
      </xdr:nvCxnSpPr>
      <xdr:spPr>
        <a:xfrm flipH="1" flipV="1">
          <a:off x="20589253" y="6083128"/>
          <a:ext cx="2382" cy="29773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100</xdr:col>
      <xdr:colOff>0</xdr:colOff>
      <xdr:row>32</xdr:row>
      <xdr:rowOff>95382</xdr:rowOff>
    </xdr:from>
    <xdr:to>
      <xdr:col>103</xdr:col>
      <xdr:colOff>0</xdr:colOff>
      <xdr:row>32</xdr:row>
      <xdr:rowOff>95382</xdr:rowOff>
    </xdr:to>
    <xdr:cxnSp macro="">
      <xdr:nvCxnSpPr>
        <xdr:cNvPr id="2235" name="Conector recto 2234">
          <a:extLst>
            <a:ext uri="{FF2B5EF4-FFF2-40B4-BE49-F238E27FC236}">
              <a16:creationId xmlns:a16="http://schemas.microsoft.com/office/drawing/2014/main" id="{00000000-0008-0000-0100-0000BB080000}"/>
            </a:ext>
          </a:extLst>
        </xdr:cNvPr>
        <xdr:cNvCxnSpPr>
          <a:stCxn id="2231" idx="6"/>
          <a:endCxn id="2231" idx="2"/>
        </xdr:cNvCxnSpPr>
      </xdr:nvCxnSpPr>
      <xdr:spPr>
        <a:xfrm flipH="1">
          <a:off x="20290824" y="6083260"/>
          <a:ext cx="602392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100</xdr:col>
      <xdr:colOff>104775</xdr:colOff>
      <xdr:row>31</xdr:row>
      <xdr:rowOff>19049</xdr:rowOff>
    </xdr:from>
    <xdr:to>
      <xdr:col>102</xdr:col>
      <xdr:colOff>80963</xdr:colOff>
      <xdr:row>32</xdr:row>
      <xdr:rowOff>9524</xdr:rowOff>
    </xdr:to>
    <xdr:sp macro="" textlink="">
      <xdr:nvSpPr>
        <xdr:cNvPr id="2236" name="CuadroTexto 2235">
          <a:extLst>
            <a:ext uri="{FF2B5EF4-FFF2-40B4-BE49-F238E27FC236}">
              <a16:creationId xmlns:a16="http://schemas.microsoft.com/office/drawing/2014/main" id="{00000000-0008-0000-0100-0000BC080000}"/>
            </a:ext>
          </a:extLst>
        </xdr:cNvPr>
        <xdr:cNvSpPr txBox="1"/>
      </xdr:nvSpPr>
      <xdr:spPr>
        <a:xfrm>
          <a:off x="20395599" y="5806130"/>
          <a:ext cx="377783" cy="191272"/>
        </a:xfrm>
        <a:prstGeom prst="rect">
          <a:avLst/>
        </a:prstGeom>
        <a:solidFill>
          <a:srgbClr val="BCBCBC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_tradnl" sz="1100" b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35</a:t>
          </a:r>
          <a:endParaRPr lang="es-ES_tradnl" b="0">
            <a:solidFill>
              <a:schemeClr val="bg1"/>
            </a:solidFill>
            <a:effectLst/>
          </a:endParaRPr>
        </a:p>
        <a:p>
          <a:endParaRPr lang="es-ES_tradnl" sz="1100"/>
        </a:p>
      </xdr:txBody>
    </xdr:sp>
    <xdr:clientData/>
  </xdr:twoCellAnchor>
  <xdr:twoCellAnchor>
    <xdr:from>
      <xdr:col>105</xdr:col>
      <xdr:colOff>0</xdr:colOff>
      <xdr:row>30</xdr:row>
      <xdr:rowOff>198606</xdr:rowOff>
    </xdr:from>
    <xdr:to>
      <xdr:col>108</xdr:col>
      <xdr:colOff>0</xdr:colOff>
      <xdr:row>34</xdr:row>
      <xdr:rowOff>1682</xdr:rowOff>
    </xdr:to>
    <xdr:sp macro="" textlink="">
      <xdr:nvSpPr>
        <xdr:cNvPr id="2237" name="Elipse 2236">
          <a:extLst>
            <a:ext uri="{FF2B5EF4-FFF2-40B4-BE49-F238E27FC236}">
              <a16:creationId xmlns:a16="http://schemas.microsoft.com/office/drawing/2014/main" id="{00000000-0008-0000-0100-0000BD080000}"/>
            </a:ext>
          </a:extLst>
        </xdr:cNvPr>
        <xdr:cNvSpPr/>
      </xdr:nvSpPr>
      <xdr:spPr>
        <a:xfrm>
          <a:off x="20290824" y="5784890"/>
          <a:ext cx="602392" cy="595968"/>
        </a:xfrm>
        <a:prstGeom prst="ellipse">
          <a:avLst/>
        </a:prstGeom>
        <a:solidFill>
          <a:schemeClr val="accent6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s-ES_tradnl" sz="1700" b="1"/>
        </a:p>
      </xdr:txBody>
    </xdr:sp>
    <xdr:clientData/>
  </xdr:twoCellAnchor>
  <xdr:twoCellAnchor>
    <xdr:from>
      <xdr:col>105</xdr:col>
      <xdr:colOff>15504</xdr:colOff>
      <xdr:row>32</xdr:row>
      <xdr:rowOff>79695</xdr:rowOff>
    </xdr:from>
    <xdr:to>
      <xdr:col>106</xdr:col>
      <xdr:colOff>145208</xdr:colOff>
      <xdr:row>33</xdr:row>
      <xdr:rowOff>124280</xdr:rowOff>
    </xdr:to>
    <xdr:sp macro="" textlink="">
      <xdr:nvSpPr>
        <xdr:cNvPr id="2238" name="CuadroTexto 2237">
          <a:extLst>
            <a:ext uri="{FF2B5EF4-FFF2-40B4-BE49-F238E27FC236}">
              <a16:creationId xmlns:a16="http://schemas.microsoft.com/office/drawing/2014/main" id="{00000000-0008-0000-0100-0000BE080000}"/>
            </a:ext>
          </a:extLst>
        </xdr:cNvPr>
        <xdr:cNvSpPr txBox="1"/>
      </xdr:nvSpPr>
      <xdr:spPr>
        <a:xfrm>
          <a:off x="20306328" y="6067573"/>
          <a:ext cx="330502" cy="245383"/>
        </a:xfrm>
        <a:prstGeom prst="rect">
          <a:avLst/>
        </a:prstGeom>
        <a:solidFill>
          <a:srgbClr val="385723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000" b="1">
              <a:solidFill>
                <a:schemeClr val="bg1"/>
              </a:solidFill>
            </a:rPr>
            <a:t>64</a:t>
          </a:r>
        </a:p>
      </xdr:txBody>
    </xdr:sp>
    <xdr:clientData/>
  </xdr:twoCellAnchor>
  <xdr:twoCellAnchor>
    <xdr:from>
      <xdr:col>106</xdr:col>
      <xdr:colOff>73871</xdr:colOff>
      <xdr:row>32</xdr:row>
      <xdr:rowOff>78024</xdr:rowOff>
    </xdr:from>
    <xdr:to>
      <xdr:col>108</xdr:col>
      <xdr:colOff>154934</xdr:colOff>
      <xdr:row>33</xdr:row>
      <xdr:rowOff>110449</xdr:rowOff>
    </xdr:to>
    <xdr:sp macro="" textlink="">
      <xdr:nvSpPr>
        <xdr:cNvPr id="2239" name="CuadroTexto 2238">
          <a:extLst>
            <a:ext uri="{FF2B5EF4-FFF2-40B4-BE49-F238E27FC236}">
              <a16:creationId xmlns:a16="http://schemas.microsoft.com/office/drawing/2014/main" id="{00000000-0008-0000-0100-0000BF080000}"/>
            </a:ext>
          </a:extLst>
        </xdr:cNvPr>
        <xdr:cNvSpPr txBox="1"/>
      </xdr:nvSpPr>
      <xdr:spPr>
        <a:xfrm>
          <a:off x="20565493" y="6065902"/>
          <a:ext cx="482657" cy="233223"/>
        </a:xfrm>
        <a:prstGeom prst="rect">
          <a:avLst/>
        </a:prstGeom>
        <a:solidFill>
          <a:srgbClr val="FFFFFF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000" b="1">
              <a:solidFill>
                <a:schemeClr val="bg1"/>
              </a:solidFill>
            </a:rPr>
            <a:t>64</a:t>
          </a:r>
        </a:p>
      </xdr:txBody>
    </xdr:sp>
    <xdr:clientData/>
  </xdr:twoCellAnchor>
  <xdr:twoCellAnchor>
    <xdr:from>
      <xdr:col>106</xdr:col>
      <xdr:colOff>97631</xdr:colOff>
      <xdr:row>32</xdr:row>
      <xdr:rowOff>95250</xdr:rowOff>
    </xdr:from>
    <xdr:to>
      <xdr:col>106</xdr:col>
      <xdr:colOff>100013</xdr:colOff>
      <xdr:row>34</xdr:row>
      <xdr:rowOff>1682</xdr:rowOff>
    </xdr:to>
    <xdr:cxnSp macro="">
      <xdr:nvCxnSpPr>
        <xdr:cNvPr id="2240" name="Conector recto 2239">
          <a:extLst>
            <a:ext uri="{FF2B5EF4-FFF2-40B4-BE49-F238E27FC236}">
              <a16:creationId xmlns:a16="http://schemas.microsoft.com/office/drawing/2014/main" id="{00000000-0008-0000-0100-0000C0080000}"/>
            </a:ext>
          </a:extLst>
        </xdr:cNvPr>
        <xdr:cNvCxnSpPr>
          <a:stCxn id="2237" idx="4"/>
        </xdr:cNvCxnSpPr>
      </xdr:nvCxnSpPr>
      <xdr:spPr>
        <a:xfrm flipH="1" flipV="1">
          <a:off x="20589253" y="6083128"/>
          <a:ext cx="2382" cy="29773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105</xdr:col>
      <xdr:colOff>0</xdr:colOff>
      <xdr:row>32</xdr:row>
      <xdr:rowOff>95382</xdr:rowOff>
    </xdr:from>
    <xdr:to>
      <xdr:col>108</xdr:col>
      <xdr:colOff>0</xdr:colOff>
      <xdr:row>32</xdr:row>
      <xdr:rowOff>95382</xdr:rowOff>
    </xdr:to>
    <xdr:cxnSp macro="">
      <xdr:nvCxnSpPr>
        <xdr:cNvPr id="2241" name="Conector recto 2240">
          <a:extLst>
            <a:ext uri="{FF2B5EF4-FFF2-40B4-BE49-F238E27FC236}">
              <a16:creationId xmlns:a16="http://schemas.microsoft.com/office/drawing/2014/main" id="{00000000-0008-0000-0100-0000C1080000}"/>
            </a:ext>
          </a:extLst>
        </xdr:cNvPr>
        <xdr:cNvCxnSpPr>
          <a:stCxn id="2237" idx="6"/>
          <a:endCxn id="2237" idx="2"/>
        </xdr:cNvCxnSpPr>
      </xdr:nvCxnSpPr>
      <xdr:spPr>
        <a:xfrm flipH="1">
          <a:off x="20290824" y="6083260"/>
          <a:ext cx="602392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105</xdr:col>
      <xdr:colOff>104775</xdr:colOff>
      <xdr:row>31</xdr:row>
      <xdr:rowOff>19049</xdr:rowOff>
    </xdr:from>
    <xdr:to>
      <xdr:col>107</xdr:col>
      <xdr:colOff>80963</xdr:colOff>
      <xdr:row>32</xdr:row>
      <xdr:rowOff>9524</xdr:rowOff>
    </xdr:to>
    <xdr:sp macro="" textlink="">
      <xdr:nvSpPr>
        <xdr:cNvPr id="2242" name="CuadroTexto 2241">
          <a:extLst>
            <a:ext uri="{FF2B5EF4-FFF2-40B4-BE49-F238E27FC236}">
              <a16:creationId xmlns:a16="http://schemas.microsoft.com/office/drawing/2014/main" id="{00000000-0008-0000-0100-0000C2080000}"/>
            </a:ext>
          </a:extLst>
        </xdr:cNvPr>
        <xdr:cNvSpPr txBox="1"/>
      </xdr:nvSpPr>
      <xdr:spPr>
        <a:xfrm>
          <a:off x="20395599" y="5806130"/>
          <a:ext cx="377783" cy="191272"/>
        </a:xfrm>
        <a:prstGeom prst="rect">
          <a:avLst/>
        </a:prstGeom>
        <a:solidFill>
          <a:srgbClr val="BCBCBC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_tradnl" sz="1100" b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36</a:t>
          </a:r>
          <a:endParaRPr lang="es-ES_tradnl" b="0">
            <a:solidFill>
              <a:schemeClr val="bg1"/>
            </a:solidFill>
            <a:effectLst/>
          </a:endParaRPr>
        </a:p>
        <a:p>
          <a:endParaRPr lang="es-ES_tradnl" sz="1100"/>
        </a:p>
      </xdr:txBody>
    </xdr:sp>
    <xdr:clientData/>
  </xdr:twoCellAnchor>
  <xdr:twoCellAnchor>
    <xdr:from>
      <xdr:col>110</xdr:col>
      <xdr:colOff>0</xdr:colOff>
      <xdr:row>30</xdr:row>
      <xdr:rowOff>198606</xdr:rowOff>
    </xdr:from>
    <xdr:to>
      <xdr:col>113</xdr:col>
      <xdr:colOff>0</xdr:colOff>
      <xdr:row>34</xdr:row>
      <xdr:rowOff>1682</xdr:rowOff>
    </xdr:to>
    <xdr:sp macro="" textlink="">
      <xdr:nvSpPr>
        <xdr:cNvPr id="2243" name="Elipse 2242">
          <a:extLst>
            <a:ext uri="{FF2B5EF4-FFF2-40B4-BE49-F238E27FC236}">
              <a16:creationId xmlns:a16="http://schemas.microsoft.com/office/drawing/2014/main" id="{00000000-0008-0000-0100-0000C3080000}"/>
            </a:ext>
          </a:extLst>
        </xdr:cNvPr>
        <xdr:cNvSpPr/>
      </xdr:nvSpPr>
      <xdr:spPr>
        <a:xfrm>
          <a:off x="20290824" y="5784890"/>
          <a:ext cx="602392" cy="595968"/>
        </a:xfrm>
        <a:prstGeom prst="ellipse">
          <a:avLst/>
        </a:prstGeom>
        <a:solidFill>
          <a:schemeClr val="accent6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s-ES_tradnl" sz="1700" b="1"/>
        </a:p>
      </xdr:txBody>
    </xdr:sp>
    <xdr:clientData/>
  </xdr:twoCellAnchor>
  <xdr:twoCellAnchor>
    <xdr:from>
      <xdr:col>110</xdr:col>
      <xdr:colOff>15504</xdr:colOff>
      <xdr:row>32</xdr:row>
      <xdr:rowOff>79695</xdr:rowOff>
    </xdr:from>
    <xdr:to>
      <xdr:col>111</xdr:col>
      <xdr:colOff>145208</xdr:colOff>
      <xdr:row>33</xdr:row>
      <xdr:rowOff>124280</xdr:rowOff>
    </xdr:to>
    <xdr:sp macro="" textlink="">
      <xdr:nvSpPr>
        <xdr:cNvPr id="2244" name="CuadroTexto 2243">
          <a:extLst>
            <a:ext uri="{FF2B5EF4-FFF2-40B4-BE49-F238E27FC236}">
              <a16:creationId xmlns:a16="http://schemas.microsoft.com/office/drawing/2014/main" id="{00000000-0008-0000-0100-0000C4080000}"/>
            </a:ext>
          </a:extLst>
        </xdr:cNvPr>
        <xdr:cNvSpPr txBox="1"/>
      </xdr:nvSpPr>
      <xdr:spPr>
        <a:xfrm>
          <a:off x="20306328" y="6067573"/>
          <a:ext cx="330502" cy="245383"/>
        </a:xfrm>
        <a:prstGeom prst="rect">
          <a:avLst/>
        </a:prstGeom>
        <a:solidFill>
          <a:srgbClr val="385723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000" b="1">
              <a:solidFill>
                <a:schemeClr val="bg1"/>
              </a:solidFill>
            </a:rPr>
            <a:t>69</a:t>
          </a:r>
        </a:p>
      </xdr:txBody>
    </xdr:sp>
    <xdr:clientData/>
  </xdr:twoCellAnchor>
  <xdr:twoCellAnchor>
    <xdr:from>
      <xdr:col>111</xdr:col>
      <xdr:colOff>73871</xdr:colOff>
      <xdr:row>32</xdr:row>
      <xdr:rowOff>78024</xdr:rowOff>
    </xdr:from>
    <xdr:to>
      <xdr:col>113</xdr:col>
      <xdr:colOff>154934</xdr:colOff>
      <xdr:row>33</xdr:row>
      <xdr:rowOff>110449</xdr:rowOff>
    </xdr:to>
    <xdr:sp macro="" textlink="">
      <xdr:nvSpPr>
        <xdr:cNvPr id="2245" name="CuadroTexto 2244">
          <a:extLst>
            <a:ext uri="{FF2B5EF4-FFF2-40B4-BE49-F238E27FC236}">
              <a16:creationId xmlns:a16="http://schemas.microsoft.com/office/drawing/2014/main" id="{00000000-0008-0000-0100-0000C5080000}"/>
            </a:ext>
          </a:extLst>
        </xdr:cNvPr>
        <xdr:cNvSpPr txBox="1"/>
      </xdr:nvSpPr>
      <xdr:spPr>
        <a:xfrm>
          <a:off x="20565493" y="6065902"/>
          <a:ext cx="482657" cy="233223"/>
        </a:xfrm>
        <a:prstGeom prst="rect">
          <a:avLst/>
        </a:prstGeom>
        <a:solidFill>
          <a:srgbClr val="FFFFFF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000" b="1">
              <a:solidFill>
                <a:schemeClr val="bg1"/>
              </a:solidFill>
            </a:rPr>
            <a:t>69</a:t>
          </a:r>
        </a:p>
      </xdr:txBody>
    </xdr:sp>
    <xdr:clientData/>
  </xdr:twoCellAnchor>
  <xdr:twoCellAnchor>
    <xdr:from>
      <xdr:col>111</xdr:col>
      <xdr:colOff>97631</xdr:colOff>
      <xdr:row>32</xdr:row>
      <xdr:rowOff>95250</xdr:rowOff>
    </xdr:from>
    <xdr:to>
      <xdr:col>111</xdr:col>
      <xdr:colOff>100013</xdr:colOff>
      <xdr:row>34</xdr:row>
      <xdr:rowOff>1682</xdr:rowOff>
    </xdr:to>
    <xdr:cxnSp macro="">
      <xdr:nvCxnSpPr>
        <xdr:cNvPr id="2246" name="Conector recto 2245">
          <a:extLst>
            <a:ext uri="{FF2B5EF4-FFF2-40B4-BE49-F238E27FC236}">
              <a16:creationId xmlns:a16="http://schemas.microsoft.com/office/drawing/2014/main" id="{00000000-0008-0000-0100-0000C6080000}"/>
            </a:ext>
          </a:extLst>
        </xdr:cNvPr>
        <xdr:cNvCxnSpPr>
          <a:stCxn id="2243" idx="4"/>
        </xdr:cNvCxnSpPr>
      </xdr:nvCxnSpPr>
      <xdr:spPr>
        <a:xfrm flipH="1" flipV="1">
          <a:off x="20589253" y="6083128"/>
          <a:ext cx="2382" cy="29773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110</xdr:col>
      <xdr:colOff>0</xdr:colOff>
      <xdr:row>32</xdr:row>
      <xdr:rowOff>95382</xdr:rowOff>
    </xdr:from>
    <xdr:to>
      <xdr:col>113</xdr:col>
      <xdr:colOff>0</xdr:colOff>
      <xdr:row>32</xdr:row>
      <xdr:rowOff>95382</xdr:rowOff>
    </xdr:to>
    <xdr:cxnSp macro="">
      <xdr:nvCxnSpPr>
        <xdr:cNvPr id="2247" name="Conector recto 2246">
          <a:extLst>
            <a:ext uri="{FF2B5EF4-FFF2-40B4-BE49-F238E27FC236}">
              <a16:creationId xmlns:a16="http://schemas.microsoft.com/office/drawing/2014/main" id="{00000000-0008-0000-0100-0000C7080000}"/>
            </a:ext>
          </a:extLst>
        </xdr:cNvPr>
        <xdr:cNvCxnSpPr>
          <a:stCxn id="2243" idx="6"/>
          <a:endCxn id="2243" idx="2"/>
        </xdr:cNvCxnSpPr>
      </xdr:nvCxnSpPr>
      <xdr:spPr>
        <a:xfrm flipH="1">
          <a:off x="20290824" y="6083260"/>
          <a:ext cx="602392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110</xdr:col>
      <xdr:colOff>104775</xdr:colOff>
      <xdr:row>31</xdr:row>
      <xdr:rowOff>19049</xdr:rowOff>
    </xdr:from>
    <xdr:to>
      <xdr:col>112</xdr:col>
      <xdr:colOff>80963</xdr:colOff>
      <xdr:row>32</xdr:row>
      <xdr:rowOff>9524</xdr:rowOff>
    </xdr:to>
    <xdr:sp macro="" textlink="">
      <xdr:nvSpPr>
        <xdr:cNvPr id="2248" name="CuadroTexto 2247">
          <a:extLst>
            <a:ext uri="{FF2B5EF4-FFF2-40B4-BE49-F238E27FC236}">
              <a16:creationId xmlns:a16="http://schemas.microsoft.com/office/drawing/2014/main" id="{00000000-0008-0000-0100-0000C8080000}"/>
            </a:ext>
          </a:extLst>
        </xdr:cNvPr>
        <xdr:cNvSpPr txBox="1"/>
      </xdr:nvSpPr>
      <xdr:spPr>
        <a:xfrm>
          <a:off x="20395599" y="5806130"/>
          <a:ext cx="377783" cy="191272"/>
        </a:xfrm>
        <a:prstGeom prst="rect">
          <a:avLst/>
        </a:prstGeom>
        <a:solidFill>
          <a:srgbClr val="BCBCBC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_tradnl" sz="1100" b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37</a:t>
          </a:r>
          <a:endParaRPr lang="es-ES_tradnl" b="0">
            <a:solidFill>
              <a:schemeClr val="bg1"/>
            </a:solidFill>
            <a:effectLst/>
          </a:endParaRPr>
        </a:p>
        <a:p>
          <a:endParaRPr lang="es-ES_tradnl" sz="1100"/>
        </a:p>
      </xdr:txBody>
    </xdr:sp>
    <xdr:clientData/>
  </xdr:twoCellAnchor>
  <xdr:twoCellAnchor>
    <xdr:from>
      <xdr:col>110</xdr:col>
      <xdr:colOff>0</xdr:colOff>
      <xdr:row>40</xdr:row>
      <xdr:rowOff>198606</xdr:rowOff>
    </xdr:from>
    <xdr:to>
      <xdr:col>113</xdr:col>
      <xdr:colOff>0</xdr:colOff>
      <xdr:row>44</xdr:row>
      <xdr:rowOff>1682</xdr:rowOff>
    </xdr:to>
    <xdr:sp macro="" textlink="">
      <xdr:nvSpPr>
        <xdr:cNvPr id="2249" name="Elipse 2248">
          <a:extLst>
            <a:ext uri="{FF2B5EF4-FFF2-40B4-BE49-F238E27FC236}">
              <a16:creationId xmlns:a16="http://schemas.microsoft.com/office/drawing/2014/main" id="{00000000-0008-0000-0100-0000C9080000}"/>
            </a:ext>
          </a:extLst>
        </xdr:cNvPr>
        <xdr:cNvSpPr/>
      </xdr:nvSpPr>
      <xdr:spPr>
        <a:xfrm>
          <a:off x="20290824" y="5784890"/>
          <a:ext cx="602392" cy="595968"/>
        </a:xfrm>
        <a:prstGeom prst="ellipse">
          <a:avLst/>
        </a:prstGeom>
        <a:solidFill>
          <a:schemeClr val="accent6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s-ES_tradnl" sz="1700" b="1"/>
        </a:p>
      </xdr:txBody>
    </xdr:sp>
    <xdr:clientData/>
  </xdr:twoCellAnchor>
  <xdr:twoCellAnchor>
    <xdr:from>
      <xdr:col>110</xdr:col>
      <xdr:colOff>15504</xdr:colOff>
      <xdr:row>42</xdr:row>
      <xdr:rowOff>79695</xdr:rowOff>
    </xdr:from>
    <xdr:to>
      <xdr:col>111</xdr:col>
      <xdr:colOff>145208</xdr:colOff>
      <xdr:row>43</xdr:row>
      <xdr:rowOff>124280</xdr:rowOff>
    </xdr:to>
    <xdr:sp macro="" textlink="">
      <xdr:nvSpPr>
        <xdr:cNvPr id="2250" name="CuadroTexto 2249">
          <a:extLst>
            <a:ext uri="{FF2B5EF4-FFF2-40B4-BE49-F238E27FC236}">
              <a16:creationId xmlns:a16="http://schemas.microsoft.com/office/drawing/2014/main" id="{00000000-0008-0000-0100-0000CA080000}"/>
            </a:ext>
          </a:extLst>
        </xdr:cNvPr>
        <xdr:cNvSpPr txBox="1"/>
      </xdr:nvSpPr>
      <xdr:spPr>
        <a:xfrm>
          <a:off x="20306328" y="6067573"/>
          <a:ext cx="330502" cy="245383"/>
        </a:xfrm>
        <a:prstGeom prst="rect">
          <a:avLst/>
        </a:prstGeom>
        <a:solidFill>
          <a:srgbClr val="385723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000" b="1">
              <a:solidFill>
                <a:schemeClr val="bg1"/>
              </a:solidFill>
            </a:rPr>
            <a:t>66</a:t>
          </a:r>
        </a:p>
      </xdr:txBody>
    </xdr:sp>
    <xdr:clientData/>
  </xdr:twoCellAnchor>
  <xdr:twoCellAnchor>
    <xdr:from>
      <xdr:col>111</xdr:col>
      <xdr:colOff>73871</xdr:colOff>
      <xdr:row>42</xdr:row>
      <xdr:rowOff>78024</xdr:rowOff>
    </xdr:from>
    <xdr:to>
      <xdr:col>113</xdr:col>
      <xdr:colOff>154934</xdr:colOff>
      <xdr:row>43</xdr:row>
      <xdr:rowOff>110449</xdr:rowOff>
    </xdr:to>
    <xdr:sp macro="" textlink="">
      <xdr:nvSpPr>
        <xdr:cNvPr id="2251" name="CuadroTexto 2250">
          <a:extLst>
            <a:ext uri="{FF2B5EF4-FFF2-40B4-BE49-F238E27FC236}">
              <a16:creationId xmlns:a16="http://schemas.microsoft.com/office/drawing/2014/main" id="{00000000-0008-0000-0100-0000CB080000}"/>
            </a:ext>
          </a:extLst>
        </xdr:cNvPr>
        <xdr:cNvSpPr txBox="1"/>
      </xdr:nvSpPr>
      <xdr:spPr>
        <a:xfrm>
          <a:off x="20565493" y="6065902"/>
          <a:ext cx="482657" cy="233223"/>
        </a:xfrm>
        <a:prstGeom prst="rect">
          <a:avLst/>
        </a:prstGeom>
        <a:solidFill>
          <a:srgbClr val="FFFFFF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000" b="1">
              <a:solidFill>
                <a:schemeClr val="bg1"/>
              </a:solidFill>
            </a:rPr>
            <a:t>71</a:t>
          </a:r>
        </a:p>
      </xdr:txBody>
    </xdr:sp>
    <xdr:clientData/>
  </xdr:twoCellAnchor>
  <xdr:twoCellAnchor>
    <xdr:from>
      <xdr:col>111</xdr:col>
      <xdr:colOff>97631</xdr:colOff>
      <xdr:row>42</xdr:row>
      <xdr:rowOff>95250</xdr:rowOff>
    </xdr:from>
    <xdr:to>
      <xdr:col>111</xdr:col>
      <xdr:colOff>100013</xdr:colOff>
      <xdr:row>44</xdr:row>
      <xdr:rowOff>1682</xdr:rowOff>
    </xdr:to>
    <xdr:cxnSp macro="">
      <xdr:nvCxnSpPr>
        <xdr:cNvPr id="2252" name="Conector recto 2251">
          <a:extLst>
            <a:ext uri="{FF2B5EF4-FFF2-40B4-BE49-F238E27FC236}">
              <a16:creationId xmlns:a16="http://schemas.microsoft.com/office/drawing/2014/main" id="{00000000-0008-0000-0100-0000CC080000}"/>
            </a:ext>
          </a:extLst>
        </xdr:cNvPr>
        <xdr:cNvCxnSpPr>
          <a:stCxn id="2249" idx="4"/>
        </xdr:cNvCxnSpPr>
      </xdr:nvCxnSpPr>
      <xdr:spPr>
        <a:xfrm flipH="1" flipV="1">
          <a:off x="20589253" y="6083128"/>
          <a:ext cx="2382" cy="29773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110</xdr:col>
      <xdr:colOff>0</xdr:colOff>
      <xdr:row>42</xdr:row>
      <xdr:rowOff>95382</xdr:rowOff>
    </xdr:from>
    <xdr:to>
      <xdr:col>113</xdr:col>
      <xdr:colOff>0</xdr:colOff>
      <xdr:row>42</xdr:row>
      <xdr:rowOff>95382</xdr:rowOff>
    </xdr:to>
    <xdr:cxnSp macro="">
      <xdr:nvCxnSpPr>
        <xdr:cNvPr id="2253" name="Conector recto 2252">
          <a:extLst>
            <a:ext uri="{FF2B5EF4-FFF2-40B4-BE49-F238E27FC236}">
              <a16:creationId xmlns:a16="http://schemas.microsoft.com/office/drawing/2014/main" id="{00000000-0008-0000-0100-0000CD080000}"/>
            </a:ext>
          </a:extLst>
        </xdr:cNvPr>
        <xdr:cNvCxnSpPr>
          <a:stCxn id="2249" idx="6"/>
          <a:endCxn id="2249" idx="2"/>
        </xdr:cNvCxnSpPr>
      </xdr:nvCxnSpPr>
      <xdr:spPr>
        <a:xfrm flipH="1">
          <a:off x="20290824" y="6083260"/>
          <a:ext cx="602392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110</xdr:col>
      <xdr:colOff>104775</xdr:colOff>
      <xdr:row>41</xdr:row>
      <xdr:rowOff>19049</xdr:rowOff>
    </xdr:from>
    <xdr:to>
      <xdr:col>112</xdr:col>
      <xdr:colOff>80963</xdr:colOff>
      <xdr:row>42</xdr:row>
      <xdr:rowOff>9524</xdr:rowOff>
    </xdr:to>
    <xdr:sp macro="" textlink="">
      <xdr:nvSpPr>
        <xdr:cNvPr id="2254" name="CuadroTexto 2253">
          <a:extLst>
            <a:ext uri="{FF2B5EF4-FFF2-40B4-BE49-F238E27FC236}">
              <a16:creationId xmlns:a16="http://schemas.microsoft.com/office/drawing/2014/main" id="{00000000-0008-0000-0100-0000CE080000}"/>
            </a:ext>
          </a:extLst>
        </xdr:cNvPr>
        <xdr:cNvSpPr txBox="1"/>
      </xdr:nvSpPr>
      <xdr:spPr>
        <a:xfrm>
          <a:off x="20395599" y="5806130"/>
          <a:ext cx="377783" cy="191272"/>
        </a:xfrm>
        <a:prstGeom prst="rect">
          <a:avLst/>
        </a:prstGeom>
        <a:solidFill>
          <a:srgbClr val="BCBCBC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_tradnl" sz="1100" b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38</a:t>
          </a:r>
          <a:endParaRPr lang="es-ES_tradnl" b="0">
            <a:solidFill>
              <a:schemeClr val="bg1"/>
            </a:solidFill>
            <a:effectLst/>
          </a:endParaRPr>
        </a:p>
        <a:p>
          <a:endParaRPr lang="es-ES_tradnl" sz="1100"/>
        </a:p>
      </xdr:txBody>
    </xdr:sp>
    <xdr:clientData/>
  </xdr:twoCellAnchor>
  <xdr:twoCellAnchor>
    <xdr:from>
      <xdr:col>115</xdr:col>
      <xdr:colOff>0</xdr:colOff>
      <xdr:row>50</xdr:row>
      <xdr:rowOff>198606</xdr:rowOff>
    </xdr:from>
    <xdr:to>
      <xdr:col>118</xdr:col>
      <xdr:colOff>0</xdr:colOff>
      <xdr:row>54</xdr:row>
      <xdr:rowOff>1682</xdr:rowOff>
    </xdr:to>
    <xdr:sp macro="" textlink="">
      <xdr:nvSpPr>
        <xdr:cNvPr id="2255" name="Elipse 2254">
          <a:extLst>
            <a:ext uri="{FF2B5EF4-FFF2-40B4-BE49-F238E27FC236}">
              <a16:creationId xmlns:a16="http://schemas.microsoft.com/office/drawing/2014/main" id="{00000000-0008-0000-0100-0000CF080000}"/>
            </a:ext>
          </a:extLst>
        </xdr:cNvPr>
        <xdr:cNvSpPr/>
      </xdr:nvSpPr>
      <xdr:spPr>
        <a:xfrm>
          <a:off x="20290824" y="5784890"/>
          <a:ext cx="602392" cy="595968"/>
        </a:xfrm>
        <a:prstGeom prst="ellipse">
          <a:avLst/>
        </a:prstGeom>
        <a:solidFill>
          <a:schemeClr val="accent6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s-ES_tradnl" sz="1700" b="1"/>
        </a:p>
      </xdr:txBody>
    </xdr:sp>
    <xdr:clientData/>
  </xdr:twoCellAnchor>
  <xdr:twoCellAnchor>
    <xdr:from>
      <xdr:col>115</xdr:col>
      <xdr:colOff>15504</xdr:colOff>
      <xdr:row>52</xdr:row>
      <xdr:rowOff>79695</xdr:rowOff>
    </xdr:from>
    <xdr:to>
      <xdr:col>116</xdr:col>
      <xdr:colOff>145208</xdr:colOff>
      <xdr:row>53</xdr:row>
      <xdr:rowOff>124280</xdr:rowOff>
    </xdr:to>
    <xdr:sp macro="" textlink="">
      <xdr:nvSpPr>
        <xdr:cNvPr id="2256" name="CuadroTexto 2255">
          <a:extLst>
            <a:ext uri="{FF2B5EF4-FFF2-40B4-BE49-F238E27FC236}">
              <a16:creationId xmlns:a16="http://schemas.microsoft.com/office/drawing/2014/main" id="{00000000-0008-0000-0100-0000D0080000}"/>
            </a:ext>
          </a:extLst>
        </xdr:cNvPr>
        <xdr:cNvSpPr txBox="1"/>
      </xdr:nvSpPr>
      <xdr:spPr>
        <a:xfrm>
          <a:off x="20306328" y="6067573"/>
          <a:ext cx="330502" cy="245383"/>
        </a:xfrm>
        <a:prstGeom prst="rect">
          <a:avLst/>
        </a:prstGeom>
        <a:solidFill>
          <a:srgbClr val="385723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000" b="1">
              <a:solidFill>
                <a:schemeClr val="bg1"/>
              </a:solidFill>
            </a:rPr>
            <a:t>73</a:t>
          </a:r>
        </a:p>
      </xdr:txBody>
    </xdr:sp>
    <xdr:clientData/>
  </xdr:twoCellAnchor>
  <xdr:twoCellAnchor>
    <xdr:from>
      <xdr:col>116</xdr:col>
      <xdr:colOff>73871</xdr:colOff>
      <xdr:row>52</xdr:row>
      <xdr:rowOff>78024</xdr:rowOff>
    </xdr:from>
    <xdr:to>
      <xdr:col>118</xdr:col>
      <xdr:colOff>154934</xdr:colOff>
      <xdr:row>53</xdr:row>
      <xdr:rowOff>110449</xdr:rowOff>
    </xdr:to>
    <xdr:sp macro="" textlink="">
      <xdr:nvSpPr>
        <xdr:cNvPr id="2257" name="CuadroTexto 2256">
          <a:extLst>
            <a:ext uri="{FF2B5EF4-FFF2-40B4-BE49-F238E27FC236}">
              <a16:creationId xmlns:a16="http://schemas.microsoft.com/office/drawing/2014/main" id="{00000000-0008-0000-0100-0000D1080000}"/>
            </a:ext>
          </a:extLst>
        </xdr:cNvPr>
        <xdr:cNvSpPr txBox="1"/>
      </xdr:nvSpPr>
      <xdr:spPr>
        <a:xfrm>
          <a:off x="20565493" y="6065902"/>
          <a:ext cx="482657" cy="233223"/>
        </a:xfrm>
        <a:prstGeom prst="rect">
          <a:avLst/>
        </a:prstGeom>
        <a:solidFill>
          <a:srgbClr val="FFFFFF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000" b="1">
              <a:solidFill>
                <a:schemeClr val="bg1"/>
              </a:solidFill>
            </a:rPr>
            <a:t>73</a:t>
          </a:r>
        </a:p>
      </xdr:txBody>
    </xdr:sp>
    <xdr:clientData/>
  </xdr:twoCellAnchor>
  <xdr:twoCellAnchor>
    <xdr:from>
      <xdr:col>116</xdr:col>
      <xdr:colOff>97631</xdr:colOff>
      <xdr:row>52</xdr:row>
      <xdr:rowOff>95250</xdr:rowOff>
    </xdr:from>
    <xdr:to>
      <xdr:col>116</xdr:col>
      <xdr:colOff>100013</xdr:colOff>
      <xdr:row>54</xdr:row>
      <xdr:rowOff>1682</xdr:rowOff>
    </xdr:to>
    <xdr:cxnSp macro="">
      <xdr:nvCxnSpPr>
        <xdr:cNvPr id="2258" name="Conector recto 2257">
          <a:extLst>
            <a:ext uri="{FF2B5EF4-FFF2-40B4-BE49-F238E27FC236}">
              <a16:creationId xmlns:a16="http://schemas.microsoft.com/office/drawing/2014/main" id="{00000000-0008-0000-0100-0000D2080000}"/>
            </a:ext>
          </a:extLst>
        </xdr:cNvPr>
        <xdr:cNvCxnSpPr>
          <a:stCxn id="2255" idx="4"/>
        </xdr:cNvCxnSpPr>
      </xdr:nvCxnSpPr>
      <xdr:spPr>
        <a:xfrm flipH="1" flipV="1">
          <a:off x="20589253" y="6083128"/>
          <a:ext cx="2382" cy="29773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115</xdr:col>
      <xdr:colOff>0</xdr:colOff>
      <xdr:row>52</xdr:row>
      <xdr:rowOff>95382</xdr:rowOff>
    </xdr:from>
    <xdr:to>
      <xdr:col>118</xdr:col>
      <xdr:colOff>0</xdr:colOff>
      <xdr:row>52</xdr:row>
      <xdr:rowOff>95382</xdr:rowOff>
    </xdr:to>
    <xdr:cxnSp macro="">
      <xdr:nvCxnSpPr>
        <xdr:cNvPr id="2259" name="Conector recto 2258">
          <a:extLst>
            <a:ext uri="{FF2B5EF4-FFF2-40B4-BE49-F238E27FC236}">
              <a16:creationId xmlns:a16="http://schemas.microsoft.com/office/drawing/2014/main" id="{00000000-0008-0000-0100-0000D3080000}"/>
            </a:ext>
          </a:extLst>
        </xdr:cNvPr>
        <xdr:cNvCxnSpPr>
          <a:stCxn id="2255" idx="6"/>
          <a:endCxn id="2255" idx="2"/>
        </xdr:cNvCxnSpPr>
      </xdr:nvCxnSpPr>
      <xdr:spPr>
        <a:xfrm flipH="1">
          <a:off x="20290824" y="6083260"/>
          <a:ext cx="602392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115</xdr:col>
      <xdr:colOff>104775</xdr:colOff>
      <xdr:row>51</xdr:row>
      <xdr:rowOff>19049</xdr:rowOff>
    </xdr:from>
    <xdr:to>
      <xdr:col>117</xdr:col>
      <xdr:colOff>80963</xdr:colOff>
      <xdr:row>52</xdr:row>
      <xdr:rowOff>9524</xdr:rowOff>
    </xdr:to>
    <xdr:sp macro="" textlink="">
      <xdr:nvSpPr>
        <xdr:cNvPr id="2260" name="CuadroTexto 2259">
          <a:extLst>
            <a:ext uri="{FF2B5EF4-FFF2-40B4-BE49-F238E27FC236}">
              <a16:creationId xmlns:a16="http://schemas.microsoft.com/office/drawing/2014/main" id="{00000000-0008-0000-0100-0000D4080000}"/>
            </a:ext>
          </a:extLst>
        </xdr:cNvPr>
        <xdr:cNvSpPr txBox="1"/>
      </xdr:nvSpPr>
      <xdr:spPr>
        <a:xfrm>
          <a:off x="20395599" y="5806130"/>
          <a:ext cx="377783" cy="191272"/>
        </a:xfrm>
        <a:prstGeom prst="rect">
          <a:avLst/>
        </a:prstGeom>
        <a:solidFill>
          <a:srgbClr val="BCBCBC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_tradnl" sz="1100" b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41</a:t>
          </a:r>
          <a:endParaRPr lang="es-ES_tradnl" b="0">
            <a:solidFill>
              <a:schemeClr val="bg1"/>
            </a:solidFill>
            <a:effectLst/>
          </a:endParaRPr>
        </a:p>
        <a:p>
          <a:endParaRPr lang="es-ES_tradnl" sz="1100"/>
        </a:p>
      </xdr:txBody>
    </xdr:sp>
    <xdr:clientData/>
  </xdr:twoCellAnchor>
  <xdr:twoCellAnchor>
    <xdr:from>
      <xdr:col>120</xdr:col>
      <xdr:colOff>0</xdr:colOff>
      <xdr:row>50</xdr:row>
      <xdr:rowOff>198606</xdr:rowOff>
    </xdr:from>
    <xdr:to>
      <xdr:col>123</xdr:col>
      <xdr:colOff>0</xdr:colOff>
      <xdr:row>54</xdr:row>
      <xdr:rowOff>1682</xdr:rowOff>
    </xdr:to>
    <xdr:sp macro="" textlink="">
      <xdr:nvSpPr>
        <xdr:cNvPr id="2261" name="Elipse 2260">
          <a:extLst>
            <a:ext uri="{FF2B5EF4-FFF2-40B4-BE49-F238E27FC236}">
              <a16:creationId xmlns:a16="http://schemas.microsoft.com/office/drawing/2014/main" id="{00000000-0008-0000-0100-0000D5080000}"/>
            </a:ext>
          </a:extLst>
        </xdr:cNvPr>
        <xdr:cNvSpPr/>
      </xdr:nvSpPr>
      <xdr:spPr>
        <a:xfrm>
          <a:off x="20290824" y="5784890"/>
          <a:ext cx="602392" cy="595968"/>
        </a:xfrm>
        <a:prstGeom prst="ellipse">
          <a:avLst/>
        </a:prstGeom>
        <a:solidFill>
          <a:schemeClr val="accent6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s-ES_tradnl" sz="1700" b="1"/>
        </a:p>
      </xdr:txBody>
    </xdr:sp>
    <xdr:clientData/>
  </xdr:twoCellAnchor>
  <xdr:twoCellAnchor>
    <xdr:from>
      <xdr:col>120</xdr:col>
      <xdr:colOff>15504</xdr:colOff>
      <xdr:row>52</xdr:row>
      <xdr:rowOff>79695</xdr:rowOff>
    </xdr:from>
    <xdr:to>
      <xdr:col>121</xdr:col>
      <xdr:colOff>145208</xdr:colOff>
      <xdr:row>53</xdr:row>
      <xdr:rowOff>124280</xdr:rowOff>
    </xdr:to>
    <xdr:sp macro="" textlink="">
      <xdr:nvSpPr>
        <xdr:cNvPr id="2262" name="CuadroTexto 2261">
          <a:extLst>
            <a:ext uri="{FF2B5EF4-FFF2-40B4-BE49-F238E27FC236}">
              <a16:creationId xmlns:a16="http://schemas.microsoft.com/office/drawing/2014/main" id="{00000000-0008-0000-0100-0000D6080000}"/>
            </a:ext>
          </a:extLst>
        </xdr:cNvPr>
        <xdr:cNvSpPr txBox="1"/>
      </xdr:nvSpPr>
      <xdr:spPr>
        <a:xfrm>
          <a:off x="20306328" y="6067573"/>
          <a:ext cx="330502" cy="245383"/>
        </a:xfrm>
        <a:prstGeom prst="rect">
          <a:avLst/>
        </a:prstGeom>
        <a:solidFill>
          <a:srgbClr val="385723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000" b="1">
              <a:solidFill>
                <a:schemeClr val="bg1"/>
              </a:solidFill>
            </a:rPr>
            <a:t>75</a:t>
          </a:r>
        </a:p>
      </xdr:txBody>
    </xdr:sp>
    <xdr:clientData/>
  </xdr:twoCellAnchor>
  <xdr:twoCellAnchor>
    <xdr:from>
      <xdr:col>121</xdr:col>
      <xdr:colOff>73871</xdr:colOff>
      <xdr:row>52</xdr:row>
      <xdr:rowOff>78024</xdr:rowOff>
    </xdr:from>
    <xdr:to>
      <xdr:col>123</xdr:col>
      <xdr:colOff>154934</xdr:colOff>
      <xdr:row>53</xdr:row>
      <xdr:rowOff>110449</xdr:rowOff>
    </xdr:to>
    <xdr:sp macro="" textlink="">
      <xdr:nvSpPr>
        <xdr:cNvPr id="2263" name="CuadroTexto 2262">
          <a:extLst>
            <a:ext uri="{FF2B5EF4-FFF2-40B4-BE49-F238E27FC236}">
              <a16:creationId xmlns:a16="http://schemas.microsoft.com/office/drawing/2014/main" id="{00000000-0008-0000-0100-0000D7080000}"/>
            </a:ext>
          </a:extLst>
        </xdr:cNvPr>
        <xdr:cNvSpPr txBox="1"/>
      </xdr:nvSpPr>
      <xdr:spPr>
        <a:xfrm>
          <a:off x="20565493" y="6065902"/>
          <a:ext cx="482657" cy="233223"/>
        </a:xfrm>
        <a:prstGeom prst="rect">
          <a:avLst/>
        </a:prstGeom>
        <a:solidFill>
          <a:srgbClr val="FFFFFF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000" b="1">
              <a:solidFill>
                <a:schemeClr val="bg1"/>
              </a:solidFill>
            </a:rPr>
            <a:t>75</a:t>
          </a:r>
        </a:p>
      </xdr:txBody>
    </xdr:sp>
    <xdr:clientData/>
  </xdr:twoCellAnchor>
  <xdr:twoCellAnchor>
    <xdr:from>
      <xdr:col>121</xdr:col>
      <xdr:colOff>97631</xdr:colOff>
      <xdr:row>52</xdr:row>
      <xdr:rowOff>95250</xdr:rowOff>
    </xdr:from>
    <xdr:to>
      <xdr:col>121</xdr:col>
      <xdr:colOff>100013</xdr:colOff>
      <xdr:row>54</xdr:row>
      <xdr:rowOff>1682</xdr:rowOff>
    </xdr:to>
    <xdr:cxnSp macro="">
      <xdr:nvCxnSpPr>
        <xdr:cNvPr id="2264" name="Conector recto 2263">
          <a:extLst>
            <a:ext uri="{FF2B5EF4-FFF2-40B4-BE49-F238E27FC236}">
              <a16:creationId xmlns:a16="http://schemas.microsoft.com/office/drawing/2014/main" id="{00000000-0008-0000-0100-0000D8080000}"/>
            </a:ext>
          </a:extLst>
        </xdr:cNvPr>
        <xdr:cNvCxnSpPr>
          <a:stCxn id="2261" idx="4"/>
        </xdr:cNvCxnSpPr>
      </xdr:nvCxnSpPr>
      <xdr:spPr>
        <a:xfrm flipH="1" flipV="1">
          <a:off x="20589253" y="6083128"/>
          <a:ext cx="2382" cy="29773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120</xdr:col>
      <xdr:colOff>0</xdr:colOff>
      <xdr:row>52</xdr:row>
      <xdr:rowOff>95382</xdr:rowOff>
    </xdr:from>
    <xdr:to>
      <xdr:col>123</xdr:col>
      <xdr:colOff>0</xdr:colOff>
      <xdr:row>52</xdr:row>
      <xdr:rowOff>95382</xdr:rowOff>
    </xdr:to>
    <xdr:cxnSp macro="">
      <xdr:nvCxnSpPr>
        <xdr:cNvPr id="2265" name="Conector recto 2264">
          <a:extLst>
            <a:ext uri="{FF2B5EF4-FFF2-40B4-BE49-F238E27FC236}">
              <a16:creationId xmlns:a16="http://schemas.microsoft.com/office/drawing/2014/main" id="{00000000-0008-0000-0100-0000D9080000}"/>
            </a:ext>
          </a:extLst>
        </xdr:cNvPr>
        <xdr:cNvCxnSpPr>
          <a:stCxn id="2261" idx="6"/>
          <a:endCxn id="2261" idx="2"/>
        </xdr:cNvCxnSpPr>
      </xdr:nvCxnSpPr>
      <xdr:spPr>
        <a:xfrm flipH="1">
          <a:off x="20290824" y="6083260"/>
          <a:ext cx="602392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120</xdr:col>
      <xdr:colOff>104775</xdr:colOff>
      <xdr:row>51</xdr:row>
      <xdr:rowOff>19049</xdr:rowOff>
    </xdr:from>
    <xdr:to>
      <xdr:col>122</xdr:col>
      <xdr:colOff>80963</xdr:colOff>
      <xdr:row>52</xdr:row>
      <xdr:rowOff>9524</xdr:rowOff>
    </xdr:to>
    <xdr:sp macro="" textlink="">
      <xdr:nvSpPr>
        <xdr:cNvPr id="2266" name="CuadroTexto 2265">
          <a:extLst>
            <a:ext uri="{FF2B5EF4-FFF2-40B4-BE49-F238E27FC236}">
              <a16:creationId xmlns:a16="http://schemas.microsoft.com/office/drawing/2014/main" id="{00000000-0008-0000-0100-0000DA080000}"/>
            </a:ext>
          </a:extLst>
        </xdr:cNvPr>
        <xdr:cNvSpPr txBox="1"/>
      </xdr:nvSpPr>
      <xdr:spPr>
        <a:xfrm>
          <a:off x="20395599" y="5806130"/>
          <a:ext cx="377783" cy="191272"/>
        </a:xfrm>
        <a:prstGeom prst="rect">
          <a:avLst/>
        </a:prstGeom>
        <a:solidFill>
          <a:srgbClr val="BCBCBC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_tradnl" sz="1100" b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42</a:t>
          </a:r>
          <a:endParaRPr lang="es-ES_tradnl" b="0">
            <a:solidFill>
              <a:schemeClr val="bg1"/>
            </a:solidFill>
            <a:effectLst/>
          </a:endParaRPr>
        </a:p>
        <a:p>
          <a:endParaRPr lang="es-ES_tradnl" sz="1100"/>
        </a:p>
      </xdr:txBody>
    </xdr:sp>
    <xdr:clientData/>
  </xdr:twoCellAnchor>
  <xdr:twoCellAnchor>
    <xdr:from>
      <xdr:col>80</xdr:col>
      <xdr:colOff>0</xdr:colOff>
      <xdr:row>46</xdr:row>
      <xdr:rowOff>198606</xdr:rowOff>
    </xdr:from>
    <xdr:to>
      <xdr:col>83</xdr:col>
      <xdr:colOff>0</xdr:colOff>
      <xdr:row>50</xdr:row>
      <xdr:rowOff>1682</xdr:rowOff>
    </xdr:to>
    <xdr:sp macro="" textlink="">
      <xdr:nvSpPr>
        <xdr:cNvPr id="2267" name="Elipse 2266">
          <a:extLst>
            <a:ext uri="{FF2B5EF4-FFF2-40B4-BE49-F238E27FC236}">
              <a16:creationId xmlns:a16="http://schemas.microsoft.com/office/drawing/2014/main" id="{00000000-0008-0000-0100-0000DB080000}"/>
            </a:ext>
          </a:extLst>
        </xdr:cNvPr>
        <xdr:cNvSpPr/>
      </xdr:nvSpPr>
      <xdr:spPr>
        <a:xfrm>
          <a:off x="20290824" y="5784890"/>
          <a:ext cx="602392" cy="595968"/>
        </a:xfrm>
        <a:prstGeom prst="ellipse">
          <a:avLst/>
        </a:prstGeom>
        <a:solidFill>
          <a:schemeClr val="accent6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s-ES_tradnl" sz="1700" b="1"/>
        </a:p>
      </xdr:txBody>
    </xdr:sp>
    <xdr:clientData/>
  </xdr:twoCellAnchor>
  <xdr:twoCellAnchor>
    <xdr:from>
      <xdr:col>80</xdr:col>
      <xdr:colOff>15504</xdr:colOff>
      <xdr:row>48</xdr:row>
      <xdr:rowOff>79695</xdr:rowOff>
    </xdr:from>
    <xdr:to>
      <xdr:col>81</xdr:col>
      <xdr:colOff>145208</xdr:colOff>
      <xdr:row>49</xdr:row>
      <xdr:rowOff>124280</xdr:rowOff>
    </xdr:to>
    <xdr:sp macro="" textlink="">
      <xdr:nvSpPr>
        <xdr:cNvPr id="2268" name="CuadroTexto 2267">
          <a:extLst>
            <a:ext uri="{FF2B5EF4-FFF2-40B4-BE49-F238E27FC236}">
              <a16:creationId xmlns:a16="http://schemas.microsoft.com/office/drawing/2014/main" id="{00000000-0008-0000-0100-0000DC080000}"/>
            </a:ext>
          </a:extLst>
        </xdr:cNvPr>
        <xdr:cNvSpPr txBox="1"/>
      </xdr:nvSpPr>
      <xdr:spPr>
        <a:xfrm>
          <a:off x="20306328" y="6067573"/>
          <a:ext cx="330502" cy="245383"/>
        </a:xfrm>
        <a:prstGeom prst="rect">
          <a:avLst/>
        </a:prstGeom>
        <a:solidFill>
          <a:srgbClr val="385723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000" b="1">
              <a:solidFill>
                <a:schemeClr val="bg1"/>
              </a:solidFill>
            </a:rPr>
            <a:t>32</a:t>
          </a:r>
        </a:p>
      </xdr:txBody>
    </xdr:sp>
    <xdr:clientData/>
  </xdr:twoCellAnchor>
  <xdr:twoCellAnchor>
    <xdr:from>
      <xdr:col>81</xdr:col>
      <xdr:colOff>73871</xdr:colOff>
      <xdr:row>48</xdr:row>
      <xdr:rowOff>78024</xdr:rowOff>
    </xdr:from>
    <xdr:to>
      <xdr:col>83</xdr:col>
      <xdr:colOff>154934</xdr:colOff>
      <xdr:row>49</xdr:row>
      <xdr:rowOff>110449</xdr:rowOff>
    </xdr:to>
    <xdr:sp macro="" textlink="">
      <xdr:nvSpPr>
        <xdr:cNvPr id="2269" name="CuadroTexto 2268">
          <a:extLst>
            <a:ext uri="{FF2B5EF4-FFF2-40B4-BE49-F238E27FC236}">
              <a16:creationId xmlns:a16="http://schemas.microsoft.com/office/drawing/2014/main" id="{00000000-0008-0000-0100-0000DD080000}"/>
            </a:ext>
          </a:extLst>
        </xdr:cNvPr>
        <xdr:cNvSpPr txBox="1"/>
      </xdr:nvSpPr>
      <xdr:spPr>
        <a:xfrm>
          <a:off x="20565493" y="6065902"/>
          <a:ext cx="482657" cy="233223"/>
        </a:xfrm>
        <a:prstGeom prst="rect">
          <a:avLst/>
        </a:prstGeom>
        <a:solidFill>
          <a:srgbClr val="FFFFFF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000" b="1">
              <a:solidFill>
                <a:schemeClr val="bg1"/>
              </a:solidFill>
            </a:rPr>
            <a:t>54</a:t>
          </a:r>
        </a:p>
      </xdr:txBody>
    </xdr:sp>
    <xdr:clientData/>
  </xdr:twoCellAnchor>
  <xdr:twoCellAnchor>
    <xdr:from>
      <xdr:col>81</xdr:col>
      <xdr:colOff>97631</xdr:colOff>
      <xdr:row>48</xdr:row>
      <xdr:rowOff>95250</xdr:rowOff>
    </xdr:from>
    <xdr:to>
      <xdr:col>81</xdr:col>
      <xdr:colOff>100013</xdr:colOff>
      <xdr:row>50</xdr:row>
      <xdr:rowOff>1682</xdr:rowOff>
    </xdr:to>
    <xdr:cxnSp macro="">
      <xdr:nvCxnSpPr>
        <xdr:cNvPr id="2270" name="Conector recto 2269">
          <a:extLst>
            <a:ext uri="{FF2B5EF4-FFF2-40B4-BE49-F238E27FC236}">
              <a16:creationId xmlns:a16="http://schemas.microsoft.com/office/drawing/2014/main" id="{00000000-0008-0000-0100-0000DE080000}"/>
            </a:ext>
          </a:extLst>
        </xdr:cNvPr>
        <xdr:cNvCxnSpPr>
          <a:stCxn id="2267" idx="4"/>
        </xdr:cNvCxnSpPr>
      </xdr:nvCxnSpPr>
      <xdr:spPr>
        <a:xfrm flipH="1" flipV="1">
          <a:off x="20589253" y="6083128"/>
          <a:ext cx="2382" cy="29773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80</xdr:col>
      <xdr:colOff>0</xdr:colOff>
      <xdr:row>48</xdr:row>
      <xdr:rowOff>95382</xdr:rowOff>
    </xdr:from>
    <xdr:to>
      <xdr:col>83</xdr:col>
      <xdr:colOff>0</xdr:colOff>
      <xdr:row>48</xdr:row>
      <xdr:rowOff>95382</xdr:rowOff>
    </xdr:to>
    <xdr:cxnSp macro="">
      <xdr:nvCxnSpPr>
        <xdr:cNvPr id="2271" name="Conector recto 2270">
          <a:extLst>
            <a:ext uri="{FF2B5EF4-FFF2-40B4-BE49-F238E27FC236}">
              <a16:creationId xmlns:a16="http://schemas.microsoft.com/office/drawing/2014/main" id="{00000000-0008-0000-0100-0000DF080000}"/>
            </a:ext>
          </a:extLst>
        </xdr:cNvPr>
        <xdr:cNvCxnSpPr>
          <a:stCxn id="2267" idx="6"/>
          <a:endCxn id="2267" idx="2"/>
        </xdr:cNvCxnSpPr>
      </xdr:nvCxnSpPr>
      <xdr:spPr>
        <a:xfrm flipH="1">
          <a:off x="20290824" y="6083260"/>
          <a:ext cx="602392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80</xdr:col>
      <xdr:colOff>104775</xdr:colOff>
      <xdr:row>47</xdr:row>
      <xdr:rowOff>19049</xdr:rowOff>
    </xdr:from>
    <xdr:to>
      <xdr:col>82</xdr:col>
      <xdr:colOff>80963</xdr:colOff>
      <xdr:row>48</xdr:row>
      <xdr:rowOff>9524</xdr:rowOff>
    </xdr:to>
    <xdr:sp macro="" textlink="">
      <xdr:nvSpPr>
        <xdr:cNvPr id="2272" name="CuadroTexto 2271">
          <a:extLst>
            <a:ext uri="{FF2B5EF4-FFF2-40B4-BE49-F238E27FC236}">
              <a16:creationId xmlns:a16="http://schemas.microsoft.com/office/drawing/2014/main" id="{00000000-0008-0000-0100-0000E0080000}"/>
            </a:ext>
          </a:extLst>
        </xdr:cNvPr>
        <xdr:cNvSpPr txBox="1"/>
      </xdr:nvSpPr>
      <xdr:spPr>
        <a:xfrm>
          <a:off x="20395599" y="5806130"/>
          <a:ext cx="377783" cy="191272"/>
        </a:xfrm>
        <a:prstGeom prst="rect">
          <a:avLst/>
        </a:prstGeom>
        <a:solidFill>
          <a:srgbClr val="BCBCBC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_tradnl" sz="1100" b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30</a:t>
          </a:r>
          <a:endParaRPr lang="es-ES_tradnl" b="0">
            <a:solidFill>
              <a:schemeClr val="bg1"/>
            </a:solidFill>
            <a:effectLst/>
          </a:endParaRPr>
        </a:p>
        <a:p>
          <a:endParaRPr lang="es-ES_tradnl" sz="1100"/>
        </a:p>
      </xdr:txBody>
    </xdr:sp>
    <xdr:clientData/>
  </xdr:twoCellAnchor>
  <xdr:twoCellAnchor>
    <xdr:from>
      <xdr:col>75</xdr:col>
      <xdr:colOff>0</xdr:colOff>
      <xdr:row>40</xdr:row>
      <xdr:rowOff>198606</xdr:rowOff>
    </xdr:from>
    <xdr:to>
      <xdr:col>78</xdr:col>
      <xdr:colOff>0</xdr:colOff>
      <xdr:row>44</xdr:row>
      <xdr:rowOff>1682</xdr:rowOff>
    </xdr:to>
    <xdr:sp macro="" textlink="">
      <xdr:nvSpPr>
        <xdr:cNvPr id="2273" name="Elipse 2272">
          <a:extLst>
            <a:ext uri="{FF2B5EF4-FFF2-40B4-BE49-F238E27FC236}">
              <a16:creationId xmlns:a16="http://schemas.microsoft.com/office/drawing/2014/main" id="{00000000-0008-0000-0100-0000E1080000}"/>
            </a:ext>
          </a:extLst>
        </xdr:cNvPr>
        <xdr:cNvSpPr/>
      </xdr:nvSpPr>
      <xdr:spPr>
        <a:xfrm>
          <a:off x="20290824" y="5784890"/>
          <a:ext cx="602392" cy="595968"/>
        </a:xfrm>
        <a:prstGeom prst="ellipse">
          <a:avLst/>
        </a:prstGeom>
        <a:solidFill>
          <a:schemeClr val="accent6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s-ES_tradnl" sz="1700" b="1"/>
        </a:p>
      </xdr:txBody>
    </xdr:sp>
    <xdr:clientData/>
  </xdr:twoCellAnchor>
  <xdr:twoCellAnchor>
    <xdr:from>
      <xdr:col>75</xdr:col>
      <xdr:colOff>15504</xdr:colOff>
      <xdr:row>42</xdr:row>
      <xdr:rowOff>79695</xdr:rowOff>
    </xdr:from>
    <xdr:to>
      <xdr:col>76</xdr:col>
      <xdr:colOff>145208</xdr:colOff>
      <xdr:row>43</xdr:row>
      <xdr:rowOff>124280</xdr:rowOff>
    </xdr:to>
    <xdr:sp macro="" textlink="">
      <xdr:nvSpPr>
        <xdr:cNvPr id="2274" name="CuadroTexto 2273">
          <a:extLst>
            <a:ext uri="{FF2B5EF4-FFF2-40B4-BE49-F238E27FC236}">
              <a16:creationId xmlns:a16="http://schemas.microsoft.com/office/drawing/2014/main" id="{00000000-0008-0000-0100-0000E2080000}"/>
            </a:ext>
          </a:extLst>
        </xdr:cNvPr>
        <xdr:cNvSpPr txBox="1"/>
      </xdr:nvSpPr>
      <xdr:spPr>
        <a:xfrm>
          <a:off x="20306328" y="6067573"/>
          <a:ext cx="330502" cy="245383"/>
        </a:xfrm>
        <a:prstGeom prst="rect">
          <a:avLst/>
        </a:prstGeom>
        <a:solidFill>
          <a:srgbClr val="385723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000" b="1">
              <a:solidFill>
                <a:schemeClr val="bg1"/>
              </a:solidFill>
            </a:rPr>
            <a:t>28</a:t>
          </a:r>
        </a:p>
      </xdr:txBody>
    </xdr:sp>
    <xdr:clientData/>
  </xdr:twoCellAnchor>
  <xdr:twoCellAnchor>
    <xdr:from>
      <xdr:col>76</xdr:col>
      <xdr:colOff>73871</xdr:colOff>
      <xdr:row>42</xdr:row>
      <xdr:rowOff>78024</xdr:rowOff>
    </xdr:from>
    <xdr:to>
      <xdr:col>78</xdr:col>
      <xdr:colOff>154934</xdr:colOff>
      <xdr:row>43</xdr:row>
      <xdr:rowOff>110449</xdr:rowOff>
    </xdr:to>
    <xdr:sp macro="" textlink="">
      <xdr:nvSpPr>
        <xdr:cNvPr id="2275" name="CuadroTexto 2274">
          <a:extLst>
            <a:ext uri="{FF2B5EF4-FFF2-40B4-BE49-F238E27FC236}">
              <a16:creationId xmlns:a16="http://schemas.microsoft.com/office/drawing/2014/main" id="{00000000-0008-0000-0100-0000E3080000}"/>
            </a:ext>
          </a:extLst>
        </xdr:cNvPr>
        <xdr:cNvSpPr txBox="1"/>
      </xdr:nvSpPr>
      <xdr:spPr>
        <a:xfrm>
          <a:off x="20565493" y="6065902"/>
          <a:ext cx="482657" cy="233223"/>
        </a:xfrm>
        <a:prstGeom prst="rect">
          <a:avLst/>
        </a:prstGeom>
        <a:solidFill>
          <a:srgbClr val="FFFFFF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000" b="1">
              <a:solidFill>
                <a:schemeClr val="bg1"/>
              </a:solidFill>
            </a:rPr>
            <a:t>51</a:t>
          </a:r>
        </a:p>
      </xdr:txBody>
    </xdr:sp>
    <xdr:clientData/>
  </xdr:twoCellAnchor>
  <xdr:twoCellAnchor>
    <xdr:from>
      <xdr:col>76</xdr:col>
      <xdr:colOff>97631</xdr:colOff>
      <xdr:row>42</xdr:row>
      <xdr:rowOff>95250</xdr:rowOff>
    </xdr:from>
    <xdr:to>
      <xdr:col>76</xdr:col>
      <xdr:colOff>100013</xdr:colOff>
      <xdr:row>44</xdr:row>
      <xdr:rowOff>1682</xdr:rowOff>
    </xdr:to>
    <xdr:cxnSp macro="">
      <xdr:nvCxnSpPr>
        <xdr:cNvPr id="2276" name="Conector recto 2275">
          <a:extLst>
            <a:ext uri="{FF2B5EF4-FFF2-40B4-BE49-F238E27FC236}">
              <a16:creationId xmlns:a16="http://schemas.microsoft.com/office/drawing/2014/main" id="{00000000-0008-0000-0100-0000E4080000}"/>
            </a:ext>
          </a:extLst>
        </xdr:cNvPr>
        <xdr:cNvCxnSpPr>
          <a:stCxn id="2273" idx="4"/>
        </xdr:cNvCxnSpPr>
      </xdr:nvCxnSpPr>
      <xdr:spPr>
        <a:xfrm flipH="1" flipV="1">
          <a:off x="20589253" y="6083128"/>
          <a:ext cx="2382" cy="29773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0</xdr:colOff>
      <xdr:row>42</xdr:row>
      <xdr:rowOff>95382</xdr:rowOff>
    </xdr:from>
    <xdr:to>
      <xdr:col>78</xdr:col>
      <xdr:colOff>0</xdr:colOff>
      <xdr:row>42</xdr:row>
      <xdr:rowOff>95382</xdr:rowOff>
    </xdr:to>
    <xdr:cxnSp macro="">
      <xdr:nvCxnSpPr>
        <xdr:cNvPr id="2277" name="Conector recto 2276">
          <a:extLst>
            <a:ext uri="{FF2B5EF4-FFF2-40B4-BE49-F238E27FC236}">
              <a16:creationId xmlns:a16="http://schemas.microsoft.com/office/drawing/2014/main" id="{00000000-0008-0000-0100-0000E5080000}"/>
            </a:ext>
          </a:extLst>
        </xdr:cNvPr>
        <xdr:cNvCxnSpPr>
          <a:stCxn id="2273" idx="6"/>
          <a:endCxn id="2273" idx="2"/>
        </xdr:cNvCxnSpPr>
      </xdr:nvCxnSpPr>
      <xdr:spPr>
        <a:xfrm flipH="1">
          <a:off x="20290824" y="6083260"/>
          <a:ext cx="602392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104775</xdr:colOff>
      <xdr:row>41</xdr:row>
      <xdr:rowOff>19049</xdr:rowOff>
    </xdr:from>
    <xdr:to>
      <xdr:col>77</xdr:col>
      <xdr:colOff>80963</xdr:colOff>
      <xdr:row>42</xdr:row>
      <xdr:rowOff>9524</xdr:rowOff>
    </xdr:to>
    <xdr:sp macro="" textlink="">
      <xdr:nvSpPr>
        <xdr:cNvPr id="2278" name="CuadroTexto 2277">
          <a:extLst>
            <a:ext uri="{FF2B5EF4-FFF2-40B4-BE49-F238E27FC236}">
              <a16:creationId xmlns:a16="http://schemas.microsoft.com/office/drawing/2014/main" id="{00000000-0008-0000-0100-0000E6080000}"/>
            </a:ext>
          </a:extLst>
        </xdr:cNvPr>
        <xdr:cNvSpPr txBox="1"/>
      </xdr:nvSpPr>
      <xdr:spPr>
        <a:xfrm>
          <a:off x="20395599" y="5806130"/>
          <a:ext cx="377783" cy="191272"/>
        </a:xfrm>
        <a:prstGeom prst="rect">
          <a:avLst/>
        </a:prstGeom>
        <a:solidFill>
          <a:srgbClr val="BCBCBC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_tradnl" sz="1100" b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29</a:t>
          </a:r>
          <a:endParaRPr lang="es-ES_tradnl" b="0">
            <a:solidFill>
              <a:schemeClr val="bg1"/>
            </a:solidFill>
            <a:effectLst/>
          </a:endParaRPr>
        </a:p>
        <a:p>
          <a:endParaRPr lang="es-ES_tradnl" sz="1100"/>
        </a:p>
      </xdr:txBody>
    </xdr:sp>
    <xdr:clientData/>
  </xdr:twoCellAnchor>
  <xdr:twoCellAnchor>
    <xdr:from>
      <xdr:col>65</xdr:col>
      <xdr:colOff>0</xdr:colOff>
      <xdr:row>46</xdr:row>
      <xdr:rowOff>198606</xdr:rowOff>
    </xdr:from>
    <xdr:to>
      <xdr:col>68</xdr:col>
      <xdr:colOff>0</xdr:colOff>
      <xdr:row>50</xdr:row>
      <xdr:rowOff>1682</xdr:rowOff>
    </xdr:to>
    <xdr:sp macro="" textlink="">
      <xdr:nvSpPr>
        <xdr:cNvPr id="2292" name="Elipse 2291">
          <a:extLst>
            <a:ext uri="{FF2B5EF4-FFF2-40B4-BE49-F238E27FC236}">
              <a16:creationId xmlns:a16="http://schemas.microsoft.com/office/drawing/2014/main" id="{00000000-0008-0000-0100-0000F4080000}"/>
            </a:ext>
          </a:extLst>
        </xdr:cNvPr>
        <xdr:cNvSpPr/>
      </xdr:nvSpPr>
      <xdr:spPr>
        <a:xfrm>
          <a:off x="20290824" y="5784890"/>
          <a:ext cx="602392" cy="595968"/>
        </a:xfrm>
        <a:prstGeom prst="ellipse">
          <a:avLst/>
        </a:prstGeom>
        <a:solidFill>
          <a:schemeClr val="accent6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s-ES_tradnl" sz="1700" b="1"/>
        </a:p>
      </xdr:txBody>
    </xdr:sp>
    <xdr:clientData/>
  </xdr:twoCellAnchor>
  <xdr:twoCellAnchor>
    <xdr:from>
      <xdr:col>65</xdr:col>
      <xdr:colOff>15504</xdr:colOff>
      <xdr:row>48</xdr:row>
      <xdr:rowOff>79695</xdr:rowOff>
    </xdr:from>
    <xdr:to>
      <xdr:col>66</xdr:col>
      <xdr:colOff>145208</xdr:colOff>
      <xdr:row>49</xdr:row>
      <xdr:rowOff>124280</xdr:rowOff>
    </xdr:to>
    <xdr:sp macro="" textlink="">
      <xdr:nvSpPr>
        <xdr:cNvPr id="2293" name="CuadroTexto 2292">
          <a:extLst>
            <a:ext uri="{FF2B5EF4-FFF2-40B4-BE49-F238E27FC236}">
              <a16:creationId xmlns:a16="http://schemas.microsoft.com/office/drawing/2014/main" id="{00000000-0008-0000-0100-0000F5080000}"/>
            </a:ext>
          </a:extLst>
        </xdr:cNvPr>
        <xdr:cNvSpPr txBox="1"/>
      </xdr:nvSpPr>
      <xdr:spPr>
        <a:xfrm>
          <a:off x="20306328" y="6067573"/>
          <a:ext cx="330502" cy="245383"/>
        </a:xfrm>
        <a:prstGeom prst="rect">
          <a:avLst/>
        </a:prstGeom>
        <a:solidFill>
          <a:srgbClr val="385723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000" b="1">
              <a:solidFill>
                <a:schemeClr val="bg1"/>
              </a:solidFill>
            </a:rPr>
            <a:t>29</a:t>
          </a:r>
        </a:p>
      </xdr:txBody>
    </xdr:sp>
    <xdr:clientData/>
  </xdr:twoCellAnchor>
  <xdr:twoCellAnchor>
    <xdr:from>
      <xdr:col>66</xdr:col>
      <xdr:colOff>73871</xdr:colOff>
      <xdr:row>48</xdr:row>
      <xdr:rowOff>78024</xdr:rowOff>
    </xdr:from>
    <xdr:to>
      <xdr:col>68</xdr:col>
      <xdr:colOff>154934</xdr:colOff>
      <xdr:row>49</xdr:row>
      <xdr:rowOff>110449</xdr:rowOff>
    </xdr:to>
    <xdr:sp macro="" textlink="">
      <xdr:nvSpPr>
        <xdr:cNvPr id="2294" name="CuadroTexto 2293">
          <a:extLst>
            <a:ext uri="{FF2B5EF4-FFF2-40B4-BE49-F238E27FC236}">
              <a16:creationId xmlns:a16="http://schemas.microsoft.com/office/drawing/2014/main" id="{00000000-0008-0000-0100-0000F6080000}"/>
            </a:ext>
          </a:extLst>
        </xdr:cNvPr>
        <xdr:cNvSpPr txBox="1"/>
      </xdr:nvSpPr>
      <xdr:spPr>
        <a:xfrm>
          <a:off x="20565493" y="6065902"/>
          <a:ext cx="482657" cy="233223"/>
        </a:xfrm>
        <a:prstGeom prst="rect">
          <a:avLst/>
        </a:prstGeom>
        <a:solidFill>
          <a:srgbClr val="FFFFFF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000" b="1">
              <a:solidFill>
                <a:schemeClr val="bg1"/>
              </a:solidFill>
            </a:rPr>
            <a:t>51</a:t>
          </a:r>
        </a:p>
      </xdr:txBody>
    </xdr:sp>
    <xdr:clientData/>
  </xdr:twoCellAnchor>
  <xdr:twoCellAnchor>
    <xdr:from>
      <xdr:col>66</xdr:col>
      <xdr:colOff>97631</xdr:colOff>
      <xdr:row>48</xdr:row>
      <xdr:rowOff>95250</xdr:rowOff>
    </xdr:from>
    <xdr:to>
      <xdr:col>66</xdr:col>
      <xdr:colOff>100013</xdr:colOff>
      <xdr:row>50</xdr:row>
      <xdr:rowOff>1682</xdr:rowOff>
    </xdr:to>
    <xdr:cxnSp macro="">
      <xdr:nvCxnSpPr>
        <xdr:cNvPr id="2295" name="Conector recto 2294">
          <a:extLst>
            <a:ext uri="{FF2B5EF4-FFF2-40B4-BE49-F238E27FC236}">
              <a16:creationId xmlns:a16="http://schemas.microsoft.com/office/drawing/2014/main" id="{00000000-0008-0000-0100-0000F7080000}"/>
            </a:ext>
          </a:extLst>
        </xdr:cNvPr>
        <xdr:cNvCxnSpPr>
          <a:stCxn id="2292" idx="4"/>
        </xdr:cNvCxnSpPr>
      </xdr:nvCxnSpPr>
      <xdr:spPr>
        <a:xfrm flipH="1" flipV="1">
          <a:off x="20589253" y="6083128"/>
          <a:ext cx="2382" cy="29773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65</xdr:col>
      <xdr:colOff>0</xdr:colOff>
      <xdr:row>48</xdr:row>
      <xdr:rowOff>95382</xdr:rowOff>
    </xdr:from>
    <xdr:to>
      <xdr:col>68</xdr:col>
      <xdr:colOff>0</xdr:colOff>
      <xdr:row>48</xdr:row>
      <xdr:rowOff>95382</xdr:rowOff>
    </xdr:to>
    <xdr:cxnSp macro="">
      <xdr:nvCxnSpPr>
        <xdr:cNvPr id="2296" name="Conector recto 2295">
          <a:extLst>
            <a:ext uri="{FF2B5EF4-FFF2-40B4-BE49-F238E27FC236}">
              <a16:creationId xmlns:a16="http://schemas.microsoft.com/office/drawing/2014/main" id="{00000000-0008-0000-0100-0000F8080000}"/>
            </a:ext>
          </a:extLst>
        </xdr:cNvPr>
        <xdr:cNvCxnSpPr>
          <a:stCxn id="2292" idx="6"/>
          <a:endCxn id="2292" idx="2"/>
        </xdr:cNvCxnSpPr>
      </xdr:nvCxnSpPr>
      <xdr:spPr>
        <a:xfrm flipH="1">
          <a:off x="20290824" y="6083260"/>
          <a:ext cx="602392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65</xdr:col>
      <xdr:colOff>104775</xdr:colOff>
      <xdr:row>47</xdr:row>
      <xdr:rowOff>19049</xdr:rowOff>
    </xdr:from>
    <xdr:to>
      <xdr:col>67</xdr:col>
      <xdr:colOff>80963</xdr:colOff>
      <xdr:row>48</xdr:row>
      <xdr:rowOff>9524</xdr:rowOff>
    </xdr:to>
    <xdr:sp macro="" textlink="">
      <xdr:nvSpPr>
        <xdr:cNvPr id="2297" name="CuadroTexto 2296">
          <a:extLst>
            <a:ext uri="{FF2B5EF4-FFF2-40B4-BE49-F238E27FC236}">
              <a16:creationId xmlns:a16="http://schemas.microsoft.com/office/drawing/2014/main" id="{00000000-0008-0000-0100-0000F9080000}"/>
            </a:ext>
          </a:extLst>
        </xdr:cNvPr>
        <xdr:cNvSpPr txBox="1"/>
      </xdr:nvSpPr>
      <xdr:spPr>
        <a:xfrm>
          <a:off x="20395599" y="5806130"/>
          <a:ext cx="377783" cy="191272"/>
        </a:xfrm>
        <a:prstGeom prst="rect">
          <a:avLst/>
        </a:prstGeom>
        <a:solidFill>
          <a:srgbClr val="BCBCBC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_tradnl" sz="1100" b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19</a:t>
          </a:r>
          <a:endParaRPr lang="es-ES_tradnl" b="0">
            <a:solidFill>
              <a:schemeClr val="bg1"/>
            </a:solidFill>
            <a:effectLst/>
          </a:endParaRPr>
        </a:p>
        <a:p>
          <a:endParaRPr lang="es-ES_tradnl" sz="1100"/>
        </a:p>
      </xdr:txBody>
    </xdr:sp>
    <xdr:clientData/>
  </xdr:twoCellAnchor>
  <xdr:twoCellAnchor>
    <xdr:from>
      <xdr:col>60</xdr:col>
      <xdr:colOff>0</xdr:colOff>
      <xdr:row>40</xdr:row>
      <xdr:rowOff>198606</xdr:rowOff>
    </xdr:from>
    <xdr:to>
      <xdr:col>63</xdr:col>
      <xdr:colOff>0</xdr:colOff>
      <xdr:row>44</xdr:row>
      <xdr:rowOff>1682</xdr:rowOff>
    </xdr:to>
    <xdr:sp macro="" textlink="">
      <xdr:nvSpPr>
        <xdr:cNvPr id="2298" name="Elipse 2297">
          <a:extLst>
            <a:ext uri="{FF2B5EF4-FFF2-40B4-BE49-F238E27FC236}">
              <a16:creationId xmlns:a16="http://schemas.microsoft.com/office/drawing/2014/main" id="{00000000-0008-0000-0100-0000FA080000}"/>
            </a:ext>
          </a:extLst>
        </xdr:cNvPr>
        <xdr:cNvSpPr/>
      </xdr:nvSpPr>
      <xdr:spPr>
        <a:xfrm>
          <a:off x="20290824" y="5784890"/>
          <a:ext cx="602392" cy="595968"/>
        </a:xfrm>
        <a:prstGeom prst="ellipse">
          <a:avLst/>
        </a:prstGeom>
        <a:solidFill>
          <a:schemeClr val="accent6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s-ES_tradnl" sz="1700" b="1"/>
        </a:p>
      </xdr:txBody>
    </xdr:sp>
    <xdr:clientData/>
  </xdr:twoCellAnchor>
  <xdr:twoCellAnchor>
    <xdr:from>
      <xdr:col>60</xdr:col>
      <xdr:colOff>15504</xdr:colOff>
      <xdr:row>42</xdr:row>
      <xdr:rowOff>79695</xdr:rowOff>
    </xdr:from>
    <xdr:to>
      <xdr:col>61</xdr:col>
      <xdr:colOff>145208</xdr:colOff>
      <xdr:row>43</xdr:row>
      <xdr:rowOff>124280</xdr:rowOff>
    </xdr:to>
    <xdr:sp macro="" textlink="">
      <xdr:nvSpPr>
        <xdr:cNvPr id="2299" name="CuadroTexto 2298">
          <a:extLst>
            <a:ext uri="{FF2B5EF4-FFF2-40B4-BE49-F238E27FC236}">
              <a16:creationId xmlns:a16="http://schemas.microsoft.com/office/drawing/2014/main" id="{00000000-0008-0000-0100-0000FB080000}"/>
            </a:ext>
          </a:extLst>
        </xdr:cNvPr>
        <xdr:cNvSpPr txBox="1"/>
      </xdr:nvSpPr>
      <xdr:spPr>
        <a:xfrm>
          <a:off x="20306328" y="6067573"/>
          <a:ext cx="330502" cy="245383"/>
        </a:xfrm>
        <a:prstGeom prst="rect">
          <a:avLst/>
        </a:prstGeom>
        <a:solidFill>
          <a:srgbClr val="385723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000" b="1">
              <a:solidFill>
                <a:schemeClr val="bg1"/>
              </a:solidFill>
            </a:rPr>
            <a:t>27</a:t>
          </a:r>
        </a:p>
      </xdr:txBody>
    </xdr:sp>
    <xdr:clientData/>
  </xdr:twoCellAnchor>
  <xdr:twoCellAnchor>
    <xdr:from>
      <xdr:col>61</xdr:col>
      <xdr:colOff>73871</xdr:colOff>
      <xdr:row>42</xdr:row>
      <xdr:rowOff>78024</xdr:rowOff>
    </xdr:from>
    <xdr:to>
      <xdr:col>63</xdr:col>
      <xdr:colOff>154934</xdr:colOff>
      <xdr:row>43</xdr:row>
      <xdr:rowOff>110449</xdr:rowOff>
    </xdr:to>
    <xdr:sp macro="" textlink="">
      <xdr:nvSpPr>
        <xdr:cNvPr id="2300" name="CuadroTexto 2299">
          <a:extLst>
            <a:ext uri="{FF2B5EF4-FFF2-40B4-BE49-F238E27FC236}">
              <a16:creationId xmlns:a16="http://schemas.microsoft.com/office/drawing/2014/main" id="{00000000-0008-0000-0100-0000FC080000}"/>
            </a:ext>
          </a:extLst>
        </xdr:cNvPr>
        <xdr:cNvSpPr txBox="1"/>
      </xdr:nvSpPr>
      <xdr:spPr>
        <a:xfrm>
          <a:off x="20565493" y="6065902"/>
          <a:ext cx="482657" cy="233223"/>
        </a:xfrm>
        <a:prstGeom prst="rect">
          <a:avLst/>
        </a:prstGeom>
        <a:solidFill>
          <a:srgbClr val="FFFFFF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000" b="1">
              <a:solidFill>
                <a:schemeClr val="bg1"/>
              </a:solidFill>
            </a:rPr>
            <a:t>50</a:t>
          </a:r>
        </a:p>
      </xdr:txBody>
    </xdr:sp>
    <xdr:clientData/>
  </xdr:twoCellAnchor>
  <xdr:twoCellAnchor>
    <xdr:from>
      <xdr:col>61</xdr:col>
      <xdr:colOff>97631</xdr:colOff>
      <xdr:row>42</xdr:row>
      <xdr:rowOff>95250</xdr:rowOff>
    </xdr:from>
    <xdr:to>
      <xdr:col>61</xdr:col>
      <xdr:colOff>100013</xdr:colOff>
      <xdr:row>44</xdr:row>
      <xdr:rowOff>1682</xdr:rowOff>
    </xdr:to>
    <xdr:cxnSp macro="">
      <xdr:nvCxnSpPr>
        <xdr:cNvPr id="2301" name="Conector recto 2300">
          <a:extLst>
            <a:ext uri="{FF2B5EF4-FFF2-40B4-BE49-F238E27FC236}">
              <a16:creationId xmlns:a16="http://schemas.microsoft.com/office/drawing/2014/main" id="{00000000-0008-0000-0100-0000FD080000}"/>
            </a:ext>
          </a:extLst>
        </xdr:cNvPr>
        <xdr:cNvCxnSpPr>
          <a:stCxn id="2298" idx="4"/>
        </xdr:cNvCxnSpPr>
      </xdr:nvCxnSpPr>
      <xdr:spPr>
        <a:xfrm flipH="1" flipV="1">
          <a:off x="20589253" y="6083128"/>
          <a:ext cx="2382" cy="29773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60</xdr:col>
      <xdr:colOff>0</xdr:colOff>
      <xdr:row>42</xdr:row>
      <xdr:rowOff>95382</xdr:rowOff>
    </xdr:from>
    <xdr:to>
      <xdr:col>63</xdr:col>
      <xdr:colOff>0</xdr:colOff>
      <xdr:row>42</xdr:row>
      <xdr:rowOff>95382</xdr:rowOff>
    </xdr:to>
    <xdr:cxnSp macro="">
      <xdr:nvCxnSpPr>
        <xdr:cNvPr id="2302" name="Conector recto 2301">
          <a:extLst>
            <a:ext uri="{FF2B5EF4-FFF2-40B4-BE49-F238E27FC236}">
              <a16:creationId xmlns:a16="http://schemas.microsoft.com/office/drawing/2014/main" id="{00000000-0008-0000-0100-0000FE080000}"/>
            </a:ext>
          </a:extLst>
        </xdr:cNvPr>
        <xdr:cNvCxnSpPr>
          <a:stCxn id="2298" idx="6"/>
          <a:endCxn id="2298" idx="2"/>
        </xdr:cNvCxnSpPr>
      </xdr:nvCxnSpPr>
      <xdr:spPr>
        <a:xfrm flipH="1">
          <a:off x="20290824" y="6083260"/>
          <a:ext cx="602392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60</xdr:col>
      <xdr:colOff>104775</xdr:colOff>
      <xdr:row>41</xdr:row>
      <xdr:rowOff>19049</xdr:rowOff>
    </xdr:from>
    <xdr:to>
      <xdr:col>62</xdr:col>
      <xdr:colOff>80963</xdr:colOff>
      <xdr:row>42</xdr:row>
      <xdr:rowOff>9524</xdr:rowOff>
    </xdr:to>
    <xdr:sp macro="" textlink="">
      <xdr:nvSpPr>
        <xdr:cNvPr id="2303" name="CuadroTexto 2302">
          <a:extLst>
            <a:ext uri="{FF2B5EF4-FFF2-40B4-BE49-F238E27FC236}">
              <a16:creationId xmlns:a16="http://schemas.microsoft.com/office/drawing/2014/main" id="{00000000-0008-0000-0100-0000FF080000}"/>
            </a:ext>
          </a:extLst>
        </xdr:cNvPr>
        <xdr:cNvSpPr txBox="1"/>
      </xdr:nvSpPr>
      <xdr:spPr>
        <a:xfrm>
          <a:off x="20395599" y="5806130"/>
          <a:ext cx="377783" cy="191272"/>
        </a:xfrm>
        <a:prstGeom prst="rect">
          <a:avLst/>
        </a:prstGeom>
        <a:solidFill>
          <a:srgbClr val="BCBCBC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_tradnl" sz="1100" b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18</a:t>
          </a:r>
          <a:endParaRPr lang="es-ES_tradnl" b="0">
            <a:solidFill>
              <a:schemeClr val="bg1"/>
            </a:solidFill>
            <a:effectLst/>
          </a:endParaRPr>
        </a:p>
        <a:p>
          <a:endParaRPr lang="es-ES_tradnl" sz="1100"/>
        </a:p>
      </xdr:txBody>
    </xdr:sp>
    <xdr:clientData/>
  </xdr:twoCellAnchor>
  <xdr:twoCellAnchor>
    <xdr:from>
      <xdr:col>55</xdr:col>
      <xdr:colOff>0</xdr:colOff>
      <xdr:row>40</xdr:row>
      <xdr:rowOff>198606</xdr:rowOff>
    </xdr:from>
    <xdr:to>
      <xdr:col>58</xdr:col>
      <xdr:colOff>0</xdr:colOff>
      <xdr:row>44</xdr:row>
      <xdr:rowOff>1682</xdr:rowOff>
    </xdr:to>
    <xdr:sp macro="" textlink="">
      <xdr:nvSpPr>
        <xdr:cNvPr id="2304" name="Elipse 2303">
          <a:extLst>
            <a:ext uri="{FF2B5EF4-FFF2-40B4-BE49-F238E27FC236}">
              <a16:creationId xmlns:a16="http://schemas.microsoft.com/office/drawing/2014/main" id="{00000000-0008-0000-0100-000000090000}"/>
            </a:ext>
          </a:extLst>
        </xdr:cNvPr>
        <xdr:cNvSpPr/>
      </xdr:nvSpPr>
      <xdr:spPr>
        <a:xfrm>
          <a:off x="20290824" y="5784890"/>
          <a:ext cx="602392" cy="595968"/>
        </a:xfrm>
        <a:prstGeom prst="ellipse">
          <a:avLst/>
        </a:prstGeom>
        <a:solidFill>
          <a:schemeClr val="accent6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s-ES_tradnl" sz="1700" b="1"/>
        </a:p>
      </xdr:txBody>
    </xdr:sp>
    <xdr:clientData/>
  </xdr:twoCellAnchor>
  <xdr:twoCellAnchor>
    <xdr:from>
      <xdr:col>55</xdr:col>
      <xdr:colOff>15504</xdr:colOff>
      <xdr:row>42</xdr:row>
      <xdr:rowOff>79695</xdr:rowOff>
    </xdr:from>
    <xdr:to>
      <xdr:col>56</xdr:col>
      <xdr:colOff>145208</xdr:colOff>
      <xdr:row>43</xdr:row>
      <xdr:rowOff>124280</xdr:rowOff>
    </xdr:to>
    <xdr:sp macro="" textlink="">
      <xdr:nvSpPr>
        <xdr:cNvPr id="2305" name="CuadroTexto 2304">
          <a:extLst>
            <a:ext uri="{FF2B5EF4-FFF2-40B4-BE49-F238E27FC236}">
              <a16:creationId xmlns:a16="http://schemas.microsoft.com/office/drawing/2014/main" id="{00000000-0008-0000-0100-000001090000}"/>
            </a:ext>
          </a:extLst>
        </xdr:cNvPr>
        <xdr:cNvSpPr txBox="1"/>
      </xdr:nvSpPr>
      <xdr:spPr>
        <a:xfrm>
          <a:off x="20306328" y="6067573"/>
          <a:ext cx="330502" cy="245383"/>
        </a:xfrm>
        <a:prstGeom prst="rect">
          <a:avLst/>
        </a:prstGeom>
        <a:solidFill>
          <a:srgbClr val="385723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000" b="1">
              <a:solidFill>
                <a:schemeClr val="bg1"/>
              </a:solidFill>
            </a:rPr>
            <a:t>15</a:t>
          </a:r>
        </a:p>
      </xdr:txBody>
    </xdr:sp>
    <xdr:clientData/>
  </xdr:twoCellAnchor>
  <xdr:twoCellAnchor>
    <xdr:from>
      <xdr:col>56</xdr:col>
      <xdr:colOff>73871</xdr:colOff>
      <xdr:row>42</xdr:row>
      <xdr:rowOff>78024</xdr:rowOff>
    </xdr:from>
    <xdr:to>
      <xdr:col>58</xdr:col>
      <xdr:colOff>154934</xdr:colOff>
      <xdr:row>43</xdr:row>
      <xdr:rowOff>110449</xdr:rowOff>
    </xdr:to>
    <xdr:sp macro="" textlink="">
      <xdr:nvSpPr>
        <xdr:cNvPr id="2306" name="CuadroTexto 2305">
          <a:extLst>
            <a:ext uri="{FF2B5EF4-FFF2-40B4-BE49-F238E27FC236}">
              <a16:creationId xmlns:a16="http://schemas.microsoft.com/office/drawing/2014/main" id="{00000000-0008-0000-0100-000002090000}"/>
            </a:ext>
          </a:extLst>
        </xdr:cNvPr>
        <xdr:cNvSpPr txBox="1"/>
      </xdr:nvSpPr>
      <xdr:spPr>
        <a:xfrm>
          <a:off x="20565493" y="6065902"/>
          <a:ext cx="482657" cy="233223"/>
        </a:xfrm>
        <a:prstGeom prst="rect">
          <a:avLst/>
        </a:prstGeom>
        <a:solidFill>
          <a:srgbClr val="FFFFFF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000" b="1">
              <a:solidFill>
                <a:schemeClr val="bg1"/>
              </a:solidFill>
            </a:rPr>
            <a:t>38</a:t>
          </a:r>
        </a:p>
      </xdr:txBody>
    </xdr:sp>
    <xdr:clientData/>
  </xdr:twoCellAnchor>
  <xdr:twoCellAnchor>
    <xdr:from>
      <xdr:col>56</xdr:col>
      <xdr:colOff>97631</xdr:colOff>
      <xdr:row>42</xdr:row>
      <xdr:rowOff>95250</xdr:rowOff>
    </xdr:from>
    <xdr:to>
      <xdr:col>56</xdr:col>
      <xdr:colOff>100013</xdr:colOff>
      <xdr:row>44</xdr:row>
      <xdr:rowOff>1682</xdr:rowOff>
    </xdr:to>
    <xdr:cxnSp macro="">
      <xdr:nvCxnSpPr>
        <xdr:cNvPr id="2307" name="Conector recto 2306">
          <a:extLst>
            <a:ext uri="{FF2B5EF4-FFF2-40B4-BE49-F238E27FC236}">
              <a16:creationId xmlns:a16="http://schemas.microsoft.com/office/drawing/2014/main" id="{00000000-0008-0000-0100-000003090000}"/>
            </a:ext>
          </a:extLst>
        </xdr:cNvPr>
        <xdr:cNvCxnSpPr>
          <a:stCxn id="2304" idx="4"/>
        </xdr:cNvCxnSpPr>
      </xdr:nvCxnSpPr>
      <xdr:spPr>
        <a:xfrm flipH="1" flipV="1">
          <a:off x="20589253" y="6083128"/>
          <a:ext cx="2382" cy="29773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55</xdr:col>
      <xdr:colOff>0</xdr:colOff>
      <xdr:row>42</xdr:row>
      <xdr:rowOff>95382</xdr:rowOff>
    </xdr:from>
    <xdr:to>
      <xdr:col>58</xdr:col>
      <xdr:colOff>0</xdr:colOff>
      <xdr:row>42</xdr:row>
      <xdr:rowOff>95382</xdr:rowOff>
    </xdr:to>
    <xdr:cxnSp macro="">
      <xdr:nvCxnSpPr>
        <xdr:cNvPr id="2308" name="Conector recto 2307">
          <a:extLst>
            <a:ext uri="{FF2B5EF4-FFF2-40B4-BE49-F238E27FC236}">
              <a16:creationId xmlns:a16="http://schemas.microsoft.com/office/drawing/2014/main" id="{00000000-0008-0000-0100-000004090000}"/>
            </a:ext>
          </a:extLst>
        </xdr:cNvPr>
        <xdr:cNvCxnSpPr>
          <a:stCxn id="2304" idx="6"/>
          <a:endCxn id="2304" idx="2"/>
        </xdr:cNvCxnSpPr>
      </xdr:nvCxnSpPr>
      <xdr:spPr>
        <a:xfrm flipH="1">
          <a:off x="20290824" y="6083260"/>
          <a:ext cx="602392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55</xdr:col>
      <xdr:colOff>104775</xdr:colOff>
      <xdr:row>41</xdr:row>
      <xdr:rowOff>19049</xdr:rowOff>
    </xdr:from>
    <xdr:to>
      <xdr:col>57</xdr:col>
      <xdr:colOff>80963</xdr:colOff>
      <xdr:row>42</xdr:row>
      <xdr:rowOff>9524</xdr:rowOff>
    </xdr:to>
    <xdr:sp macro="" textlink="">
      <xdr:nvSpPr>
        <xdr:cNvPr id="2309" name="CuadroTexto 2308">
          <a:extLst>
            <a:ext uri="{FF2B5EF4-FFF2-40B4-BE49-F238E27FC236}">
              <a16:creationId xmlns:a16="http://schemas.microsoft.com/office/drawing/2014/main" id="{00000000-0008-0000-0100-000005090000}"/>
            </a:ext>
          </a:extLst>
        </xdr:cNvPr>
        <xdr:cNvSpPr txBox="1"/>
      </xdr:nvSpPr>
      <xdr:spPr>
        <a:xfrm>
          <a:off x="20395599" y="5806130"/>
          <a:ext cx="377783" cy="191272"/>
        </a:xfrm>
        <a:prstGeom prst="rect">
          <a:avLst/>
        </a:prstGeom>
        <a:solidFill>
          <a:srgbClr val="BCBCBC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_tradnl" b="0">
              <a:solidFill>
                <a:schemeClr val="bg1"/>
              </a:solidFill>
              <a:effectLst/>
            </a:rPr>
            <a:t>17</a:t>
          </a:r>
        </a:p>
        <a:p>
          <a:endParaRPr lang="es-ES_tradnl" sz="1100"/>
        </a:p>
      </xdr:txBody>
    </xdr:sp>
    <xdr:clientData/>
  </xdr:twoCellAnchor>
  <xdr:twoCellAnchor>
    <xdr:from>
      <xdr:col>50</xdr:col>
      <xdr:colOff>0</xdr:colOff>
      <xdr:row>40</xdr:row>
      <xdr:rowOff>198606</xdr:rowOff>
    </xdr:from>
    <xdr:to>
      <xdr:col>53</xdr:col>
      <xdr:colOff>0</xdr:colOff>
      <xdr:row>44</xdr:row>
      <xdr:rowOff>1682</xdr:rowOff>
    </xdr:to>
    <xdr:sp macro="" textlink="">
      <xdr:nvSpPr>
        <xdr:cNvPr id="2310" name="Elipse 2309">
          <a:extLst>
            <a:ext uri="{FF2B5EF4-FFF2-40B4-BE49-F238E27FC236}">
              <a16:creationId xmlns:a16="http://schemas.microsoft.com/office/drawing/2014/main" id="{00000000-0008-0000-0100-000006090000}"/>
            </a:ext>
          </a:extLst>
        </xdr:cNvPr>
        <xdr:cNvSpPr/>
      </xdr:nvSpPr>
      <xdr:spPr>
        <a:xfrm>
          <a:off x="20290824" y="5784890"/>
          <a:ext cx="602392" cy="595968"/>
        </a:xfrm>
        <a:prstGeom prst="ellipse">
          <a:avLst/>
        </a:prstGeom>
        <a:solidFill>
          <a:schemeClr val="accent6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s-ES_tradnl" sz="1700" b="1"/>
        </a:p>
      </xdr:txBody>
    </xdr:sp>
    <xdr:clientData/>
  </xdr:twoCellAnchor>
  <xdr:twoCellAnchor>
    <xdr:from>
      <xdr:col>50</xdr:col>
      <xdr:colOff>15504</xdr:colOff>
      <xdr:row>42</xdr:row>
      <xdr:rowOff>79695</xdr:rowOff>
    </xdr:from>
    <xdr:to>
      <xdr:col>51</xdr:col>
      <xdr:colOff>145208</xdr:colOff>
      <xdr:row>43</xdr:row>
      <xdr:rowOff>124280</xdr:rowOff>
    </xdr:to>
    <xdr:sp macro="" textlink="">
      <xdr:nvSpPr>
        <xdr:cNvPr id="2311" name="CuadroTexto 2310">
          <a:extLst>
            <a:ext uri="{FF2B5EF4-FFF2-40B4-BE49-F238E27FC236}">
              <a16:creationId xmlns:a16="http://schemas.microsoft.com/office/drawing/2014/main" id="{00000000-0008-0000-0100-000007090000}"/>
            </a:ext>
          </a:extLst>
        </xdr:cNvPr>
        <xdr:cNvSpPr txBox="1"/>
      </xdr:nvSpPr>
      <xdr:spPr>
        <a:xfrm>
          <a:off x="20306328" y="6067573"/>
          <a:ext cx="330502" cy="245383"/>
        </a:xfrm>
        <a:prstGeom prst="rect">
          <a:avLst/>
        </a:prstGeom>
        <a:solidFill>
          <a:srgbClr val="385723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000" b="1">
              <a:solidFill>
                <a:schemeClr val="bg1"/>
              </a:solidFill>
            </a:rPr>
            <a:t>11</a:t>
          </a:r>
        </a:p>
      </xdr:txBody>
    </xdr:sp>
    <xdr:clientData/>
  </xdr:twoCellAnchor>
  <xdr:twoCellAnchor>
    <xdr:from>
      <xdr:col>51</xdr:col>
      <xdr:colOff>73871</xdr:colOff>
      <xdr:row>42</xdr:row>
      <xdr:rowOff>78024</xdr:rowOff>
    </xdr:from>
    <xdr:to>
      <xdr:col>53</xdr:col>
      <xdr:colOff>154934</xdr:colOff>
      <xdr:row>43</xdr:row>
      <xdr:rowOff>110449</xdr:rowOff>
    </xdr:to>
    <xdr:sp macro="" textlink="">
      <xdr:nvSpPr>
        <xdr:cNvPr id="2312" name="CuadroTexto 2311">
          <a:extLst>
            <a:ext uri="{FF2B5EF4-FFF2-40B4-BE49-F238E27FC236}">
              <a16:creationId xmlns:a16="http://schemas.microsoft.com/office/drawing/2014/main" id="{00000000-0008-0000-0100-000008090000}"/>
            </a:ext>
          </a:extLst>
        </xdr:cNvPr>
        <xdr:cNvSpPr txBox="1"/>
      </xdr:nvSpPr>
      <xdr:spPr>
        <a:xfrm>
          <a:off x="20565493" y="6065902"/>
          <a:ext cx="482657" cy="233223"/>
        </a:xfrm>
        <a:prstGeom prst="rect">
          <a:avLst/>
        </a:prstGeom>
        <a:solidFill>
          <a:srgbClr val="FFFFFF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000" b="1">
              <a:solidFill>
                <a:schemeClr val="bg1"/>
              </a:solidFill>
            </a:rPr>
            <a:t>34</a:t>
          </a:r>
        </a:p>
      </xdr:txBody>
    </xdr:sp>
    <xdr:clientData/>
  </xdr:twoCellAnchor>
  <xdr:twoCellAnchor>
    <xdr:from>
      <xdr:col>51</xdr:col>
      <xdr:colOff>97631</xdr:colOff>
      <xdr:row>42</xdr:row>
      <xdr:rowOff>95250</xdr:rowOff>
    </xdr:from>
    <xdr:to>
      <xdr:col>51</xdr:col>
      <xdr:colOff>100013</xdr:colOff>
      <xdr:row>44</xdr:row>
      <xdr:rowOff>1682</xdr:rowOff>
    </xdr:to>
    <xdr:cxnSp macro="">
      <xdr:nvCxnSpPr>
        <xdr:cNvPr id="2313" name="Conector recto 2312">
          <a:extLst>
            <a:ext uri="{FF2B5EF4-FFF2-40B4-BE49-F238E27FC236}">
              <a16:creationId xmlns:a16="http://schemas.microsoft.com/office/drawing/2014/main" id="{00000000-0008-0000-0100-000009090000}"/>
            </a:ext>
          </a:extLst>
        </xdr:cNvPr>
        <xdr:cNvCxnSpPr>
          <a:stCxn id="2310" idx="4"/>
        </xdr:cNvCxnSpPr>
      </xdr:nvCxnSpPr>
      <xdr:spPr>
        <a:xfrm flipH="1" flipV="1">
          <a:off x="20589253" y="6083128"/>
          <a:ext cx="2382" cy="29773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50</xdr:col>
      <xdr:colOff>0</xdr:colOff>
      <xdr:row>42</xdr:row>
      <xdr:rowOff>95382</xdr:rowOff>
    </xdr:from>
    <xdr:to>
      <xdr:col>53</xdr:col>
      <xdr:colOff>0</xdr:colOff>
      <xdr:row>42</xdr:row>
      <xdr:rowOff>95382</xdr:rowOff>
    </xdr:to>
    <xdr:cxnSp macro="">
      <xdr:nvCxnSpPr>
        <xdr:cNvPr id="2314" name="Conector recto 2313">
          <a:extLst>
            <a:ext uri="{FF2B5EF4-FFF2-40B4-BE49-F238E27FC236}">
              <a16:creationId xmlns:a16="http://schemas.microsoft.com/office/drawing/2014/main" id="{00000000-0008-0000-0100-00000A090000}"/>
            </a:ext>
          </a:extLst>
        </xdr:cNvPr>
        <xdr:cNvCxnSpPr>
          <a:stCxn id="2310" idx="6"/>
          <a:endCxn id="2310" idx="2"/>
        </xdr:cNvCxnSpPr>
      </xdr:nvCxnSpPr>
      <xdr:spPr>
        <a:xfrm flipH="1">
          <a:off x="20290824" y="6083260"/>
          <a:ext cx="602392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50</xdr:col>
      <xdr:colOff>104775</xdr:colOff>
      <xdr:row>41</xdr:row>
      <xdr:rowOff>19049</xdr:rowOff>
    </xdr:from>
    <xdr:to>
      <xdr:col>52</xdr:col>
      <xdr:colOff>80963</xdr:colOff>
      <xdr:row>42</xdr:row>
      <xdr:rowOff>9524</xdr:rowOff>
    </xdr:to>
    <xdr:sp macro="" textlink="">
      <xdr:nvSpPr>
        <xdr:cNvPr id="2315" name="CuadroTexto 2314">
          <a:extLst>
            <a:ext uri="{FF2B5EF4-FFF2-40B4-BE49-F238E27FC236}">
              <a16:creationId xmlns:a16="http://schemas.microsoft.com/office/drawing/2014/main" id="{00000000-0008-0000-0100-00000B090000}"/>
            </a:ext>
          </a:extLst>
        </xdr:cNvPr>
        <xdr:cNvSpPr txBox="1"/>
      </xdr:nvSpPr>
      <xdr:spPr>
        <a:xfrm>
          <a:off x="20395599" y="5806130"/>
          <a:ext cx="377783" cy="191272"/>
        </a:xfrm>
        <a:prstGeom prst="rect">
          <a:avLst/>
        </a:prstGeom>
        <a:solidFill>
          <a:srgbClr val="BCBCBC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_tradnl" sz="1100" b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16</a:t>
          </a:r>
          <a:endParaRPr lang="es-ES_tradnl" b="0">
            <a:solidFill>
              <a:schemeClr val="bg1"/>
            </a:solidFill>
            <a:effectLst/>
          </a:endParaRPr>
        </a:p>
        <a:p>
          <a:endParaRPr lang="es-ES_tradnl" sz="1100"/>
        </a:p>
      </xdr:txBody>
    </xdr:sp>
    <xdr:clientData/>
  </xdr:twoCellAnchor>
  <xdr:twoCellAnchor>
    <xdr:from>
      <xdr:col>50</xdr:col>
      <xdr:colOff>0</xdr:colOff>
      <xdr:row>50</xdr:row>
      <xdr:rowOff>198606</xdr:rowOff>
    </xdr:from>
    <xdr:to>
      <xdr:col>53</xdr:col>
      <xdr:colOff>0</xdr:colOff>
      <xdr:row>54</xdr:row>
      <xdr:rowOff>1682</xdr:rowOff>
    </xdr:to>
    <xdr:sp macro="" textlink="">
      <xdr:nvSpPr>
        <xdr:cNvPr id="2316" name="Elipse 2315">
          <a:extLst>
            <a:ext uri="{FF2B5EF4-FFF2-40B4-BE49-F238E27FC236}">
              <a16:creationId xmlns:a16="http://schemas.microsoft.com/office/drawing/2014/main" id="{00000000-0008-0000-0100-00000C090000}"/>
            </a:ext>
          </a:extLst>
        </xdr:cNvPr>
        <xdr:cNvSpPr/>
      </xdr:nvSpPr>
      <xdr:spPr>
        <a:xfrm>
          <a:off x="20290824" y="5784890"/>
          <a:ext cx="602392" cy="595968"/>
        </a:xfrm>
        <a:prstGeom prst="ellipse">
          <a:avLst/>
        </a:prstGeom>
        <a:solidFill>
          <a:schemeClr val="accent6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s-ES_tradnl" sz="1700" b="1"/>
        </a:p>
      </xdr:txBody>
    </xdr:sp>
    <xdr:clientData/>
  </xdr:twoCellAnchor>
  <xdr:twoCellAnchor>
    <xdr:from>
      <xdr:col>50</xdr:col>
      <xdr:colOff>15504</xdr:colOff>
      <xdr:row>52</xdr:row>
      <xdr:rowOff>79695</xdr:rowOff>
    </xdr:from>
    <xdr:to>
      <xdr:col>51</xdr:col>
      <xdr:colOff>145208</xdr:colOff>
      <xdr:row>53</xdr:row>
      <xdr:rowOff>124280</xdr:rowOff>
    </xdr:to>
    <xdr:sp macro="" textlink="">
      <xdr:nvSpPr>
        <xdr:cNvPr id="2317" name="CuadroTexto 2316">
          <a:extLst>
            <a:ext uri="{FF2B5EF4-FFF2-40B4-BE49-F238E27FC236}">
              <a16:creationId xmlns:a16="http://schemas.microsoft.com/office/drawing/2014/main" id="{00000000-0008-0000-0100-00000D090000}"/>
            </a:ext>
          </a:extLst>
        </xdr:cNvPr>
        <xdr:cNvSpPr txBox="1"/>
      </xdr:nvSpPr>
      <xdr:spPr>
        <a:xfrm>
          <a:off x="20306328" y="6067573"/>
          <a:ext cx="330502" cy="245383"/>
        </a:xfrm>
        <a:prstGeom prst="rect">
          <a:avLst/>
        </a:prstGeom>
        <a:solidFill>
          <a:srgbClr val="385723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000" b="1">
              <a:solidFill>
                <a:schemeClr val="bg1"/>
              </a:solidFill>
            </a:rPr>
            <a:t>4</a:t>
          </a:r>
        </a:p>
      </xdr:txBody>
    </xdr:sp>
    <xdr:clientData/>
  </xdr:twoCellAnchor>
  <xdr:twoCellAnchor>
    <xdr:from>
      <xdr:col>51</xdr:col>
      <xdr:colOff>73871</xdr:colOff>
      <xdr:row>52</xdr:row>
      <xdr:rowOff>78024</xdr:rowOff>
    </xdr:from>
    <xdr:to>
      <xdr:col>53</xdr:col>
      <xdr:colOff>154934</xdr:colOff>
      <xdr:row>53</xdr:row>
      <xdr:rowOff>110449</xdr:rowOff>
    </xdr:to>
    <xdr:sp macro="" textlink="">
      <xdr:nvSpPr>
        <xdr:cNvPr id="2318" name="CuadroTexto 2317">
          <a:extLst>
            <a:ext uri="{FF2B5EF4-FFF2-40B4-BE49-F238E27FC236}">
              <a16:creationId xmlns:a16="http://schemas.microsoft.com/office/drawing/2014/main" id="{00000000-0008-0000-0100-00000E090000}"/>
            </a:ext>
          </a:extLst>
        </xdr:cNvPr>
        <xdr:cNvSpPr txBox="1"/>
      </xdr:nvSpPr>
      <xdr:spPr>
        <a:xfrm>
          <a:off x="20565493" y="6065902"/>
          <a:ext cx="482657" cy="233223"/>
        </a:xfrm>
        <a:prstGeom prst="rect">
          <a:avLst/>
        </a:prstGeom>
        <a:solidFill>
          <a:srgbClr val="FFFFFF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000" b="1">
              <a:solidFill>
                <a:schemeClr val="bg1"/>
              </a:solidFill>
            </a:rPr>
            <a:t>71</a:t>
          </a:r>
        </a:p>
        <a:p>
          <a:endParaRPr lang="es-ES_tradnl" sz="1000"/>
        </a:p>
      </xdr:txBody>
    </xdr:sp>
    <xdr:clientData/>
  </xdr:twoCellAnchor>
  <xdr:twoCellAnchor>
    <xdr:from>
      <xdr:col>51</xdr:col>
      <xdr:colOff>97631</xdr:colOff>
      <xdr:row>52</xdr:row>
      <xdr:rowOff>95250</xdr:rowOff>
    </xdr:from>
    <xdr:to>
      <xdr:col>51</xdr:col>
      <xdr:colOff>100013</xdr:colOff>
      <xdr:row>54</xdr:row>
      <xdr:rowOff>1682</xdr:rowOff>
    </xdr:to>
    <xdr:cxnSp macro="">
      <xdr:nvCxnSpPr>
        <xdr:cNvPr id="2319" name="Conector recto 2318">
          <a:extLst>
            <a:ext uri="{FF2B5EF4-FFF2-40B4-BE49-F238E27FC236}">
              <a16:creationId xmlns:a16="http://schemas.microsoft.com/office/drawing/2014/main" id="{00000000-0008-0000-0100-00000F090000}"/>
            </a:ext>
          </a:extLst>
        </xdr:cNvPr>
        <xdr:cNvCxnSpPr>
          <a:stCxn id="2316" idx="4"/>
        </xdr:cNvCxnSpPr>
      </xdr:nvCxnSpPr>
      <xdr:spPr>
        <a:xfrm flipH="1" flipV="1">
          <a:off x="20589253" y="6083128"/>
          <a:ext cx="2382" cy="29773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50</xdr:col>
      <xdr:colOff>0</xdr:colOff>
      <xdr:row>52</xdr:row>
      <xdr:rowOff>95382</xdr:rowOff>
    </xdr:from>
    <xdr:to>
      <xdr:col>53</xdr:col>
      <xdr:colOff>0</xdr:colOff>
      <xdr:row>52</xdr:row>
      <xdr:rowOff>95382</xdr:rowOff>
    </xdr:to>
    <xdr:cxnSp macro="">
      <xdr:nvCxnSpPr>
        <xdr:cNvPr id="2320" name="Conector recto 2319">
          <a:extLst>
            <a:ext uri="{FF2B5EF4-FFF2-40B4-BE49-F238E27FC236}">
              <a16:creationId xmlns:a16="http://schemas.microsoft.com/office/drawing/2014/main" id="{00000000-0008-0000-0100-000010090000}"/>
            </a:ext>
          </a:extLst>
        </xdr:cNvPr>
        <xdr:cNvCxnSpPr>
          <a:stCxn id="2316" idx="6"/>
          <a:endCxn id="2316" idx="2"/>
        </xdr:cNvCxnSpPr>
      </xdr:nvCxnSpPr>
      <xdr:spPr>
        <a:xfrm flipH="1">
          <a:off x="20290824" y="6083260"/>
          <a:ext cx="602392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50</xdr:col>
      <xdr:colOff>104775</xdr:colOff>
      <xdr:row>51</xdr:row>
      <xdr:rowOff>19049</xdr:rowOff>
    </xdr:from>
    <xdr:to>
      <xdr:col>52</xdr:col>
      <xdr:colOff>80963</xdr:colOff>
      <xdr:row>52</xdr:row>
      <xdr:rowOff>9524</xdr:rowOff>
    </xdr:to>
    <xdr:sp macro="" textlink="">
      <xdr:nvSpPr>
        <xdr:cNvPr id="2321" name="CuadroTexto 2320">
          <a:extLst>
            <a:ext uri="{FF2B5EF4-FFF2-40B4-BE49-F238E27FC236}">
              <a16:creationId xmlns:a16="http://schemas.microsoft.com/office/drawing/2014/main" id="{00000000-0008-0000-0100-000011090000}"/>
            </a:ext>
          </a:extLst>
        </xdr:cNvPr>
        <xdr:cNvSpPr txBox="1"/>
      </xdr:nvSpPr>
      <xdr:spPr>
        <a:xfrm>
          <a:off x="20395599" y="5806130"/>
          <a:ext cx="377783" cy="191272"/>
        </a:xfrm>
        <a:prstGeom prst="rect">
          <a:avLst/>
        </a:prstGeom>
        <a:solidFill>
          <a:srgbClr val="BCBCBC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_tradnl" sz="1100" b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40</a:t>
          </a:r>
          <a:endParaRPr lang="es-ES_tradnl" b="0">
            <a:solidFill>
              <a:schemeClr val="bg1"/>
            </a:solidFill>
            <a:effectLst/>
          </a:endParaRPr>
        </a:p>
        <a:p>
          <a:endParaRPr lang="es-ES_tradnl" sz="1100"/>
        </a:p>
      </xdr:txBody>
    </xdr:sp>
    <xdr:clientData/>
  </xdr:twoCellAnchor>
  <xdr:twoCellAnchor>
    <xdr:from>
      <xdr:col>45</xdr:col>
      <xdr:colOff>0</xdr:colOff>
      <xdr:row>50</xdr:row>
      <xdr:rowOff>198606</xdr:rowOff>
    </xdr:from>
    <xdr:to>
      <xdr:col>48</xdr:col>
      <xdr:colOff>0</xdr:colOff>
      <xdr:row>54</xdr:row>
      <xdr:rowOff>1682</xdr:rowOff>
    </xdr:to>
    <xdr:sp macro="" textlink="">
      <xdr:nvSpPr>
        <xdr:cNvPr id="2322" name="Elipse 2321">
          <a:extLst>
            <a:ext uri="{FF2B5EF4-FFF2-40B4-BE49-F238E27FC236}">
              <a16:creationId xmlns:a16="http://schemas.microsoft.com/office/drawing/2014/main" id="{00000000-0008-0000-0100-000012090000}"/>
            </a:ext>
          </a:extLst>
        </xdr:cNvPr>
        <xdr:cNvSpPr/>
      </xdr:nvSpPr>
      <xdr:spPr>
        <a:xfrm>
          <a:off x="20290824" y="5784890"/>
          <a:ext cx="602392" cy="595968"/>
        </a:xfrm>
        <a:prstGeom prst="ellipse">
          <a:avLst/>
        </a:prstGeom>
        <a:solidFill>
          <a:schemeClr val="accent6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s-ES_tradnl" sz="1700" b="1"/>
        </a:p>
      </xdr:txBody>
    </xdr:sp>
    <xdr:clientData/>
  </xdr:twoCellAnchor>
  <xdr:twoCellAnchor>
    <xdr:from>
      <xdr:col>45</xdr:col>
      <xdr:colOff>15504</xdr:colOff>
      <xdr:row>52</xdr:row>
      <xdr:rowOff>79695</xdr:rowOff>
    </xdr:from>
    <xdr:to>
      <xdr:col>46</xdr:col>
      <xdr:colOff>145208</xdr:colOff>
      <xdr:row>53</xdr:row>
      <xdr:rowOff>124280</xdr:rowOff>
    </xdr:to>
    <xdr:sp macro="" textlink="">
      <xdr:nvSpPr>
        <xdr:cNvPr id="2323" name="CuadroTexto 2322">
          <a:extLst>
            <a:ext uri="{FF2B5EF4-FFF2-40B4-BE49-F238E27FC236}">
              <a16:creationId xmlns:a16="http://schemas.microsoft.com/office/drawing/2014/main" id="{00000000-0008-0000-0100-000013090000}"/>
            </a:ext>
          </a:extLst>
        </xdr:cNvPr>
        <xdr:cNvSpPr txBox="1"/>
      </xdr:nvSpPr>
      <xdr:spPr>
        <a:xfrm>
          <a:off x="20306328" y="6067573"/>
          <a:ext cx="330502" cy="245383"/>
        </a:xfrm>
        <a:prstGeom prst="rect">
          <a:avLst/>
        </a:prstGeom>
        <a:solidFill>
          <a:srgbClr val="385723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000" b="1">
              <a:solidFill>
                <a:schemeClr val="bg1"/>
              </a:solidFill>
            </a:rPr>
            <a:t>2</a:t>
          </a:r>
        </a:p>
      </xdr:txBody>
    </xdr:sp>
    <xdr:clientData/>
  </xdr:twoCellAnchor>
  <xdr:twoCellAnchor>
    <xdr:from>
      <xdr:col>46</xdr:col>
      <xdr:colOff>73871</xdr:colOff>
      <xdr:row>52</xdr:row>
      <xdr:rowOff>78024</xdr:rowOff>
    </xdr:from>
    <xdr:to>
      <xdr:col>48</xdr:col>
      <xdr:colOff>154934</xdr:colOff>
      <xdr:row>53</xdr:row>
      <xdr:rowOff>110449</xdr:rowOff>
    </xdr:to>
    <xdr:sp macro="" textlink="">
      <xdr:nvSpPr>
        <xdr:cNvPr id="2324" name="CuadroTexto 2323">
          <a:extLst>
            <a:ext uri="{FF2B5EF4-FFF2-40B4-BE49-F238E27FC236}">
              <a16:creationId xmlns:a16="http://schemas.microsoft.com/office/drawing/2014/main" id="{00000000-0008-0000-0100-000014090000}"/>
            </a:ext>
          </a:extLst>
        </xdr:cNvPr>
        <xdr:cNvSpPr txBox="1"/>
      </xdr:nvSpPr>
      <xdr:spPr>
        <a:xfrm>
          <a:off x="20565493" y="6065902"/>
          <a:ext cx="482657" cy="233223"/>
        </a:xfrm>
        <a:prstGeom prst="rect">
          <a:avLst/>
        </a:prstGeom>
        <a:solidFill>
          <a:srgbClr val="FFFFFF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000" b="1">
              <a:solidFill>
                <a:schemeClr val="bg1"/>
              </a:solidFill>
            </a:rPr>
            <a:t>70</a:t>
          </a:r>
        </a:p>
      </xdr:txBody>
    </xdr:sp>
    <xdr:clientData/>
  </xdr:twoCellAnchor>
  <xdr:twoCellAnchor>
    <xdr:from>
      <xdr:col>46</xdr:col>
      <xdr:colOff>97631</xdr:colOff>
      <xdr:row>52</xdr:row>
      <xdr:rowOff>95250</xdr:rowOff>
    </xdr:from>
    <xdr:to>
      <xdr:col>46</xdr:col>
      <xdr:colOff>100013</xdr:colOff>
      <xdr:row>54</xdr:row>
      <xdr:rowOff>1682</xdr:rowOff>
    </xdr:to>
    <xdr:cxnSp macro="">
      <xdr:nvCxnSpPr>
        <xdr:cNvPr id="2325" name="Conector recto 2324">
          <a:extLst>
            <a:ext uri="{FF2B5EF4-FFF2-40B4-BE49-F238E27FC236}">
              <a16:creationId xmlns:a16="http://schemas.microsoft.com/office/drawing/2014/main" id="{00000000-0008-0000-0100-000015090000}"/>
            </a:ext>
          </a:extLst>
        </xdr:cNvPr>
        <xdr:cNvCxnSpPr>
          <a:stCxn id="2322" idx="4"/>
        </xdr:cNvCxnSpPr>
      </xdr:nvCxnSpPr>
      <xdr:spPr>
        <a:xfrm flipH="1" flipV="1">
          <a:off x="20589253" y="6083128"/>
          <a:ext cx="2382" cy="29773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45</xdr:col>
      <xdr:colOff>0</xdr:colOff>
      <xdr:row>52</xdr:row>
      <xdr:rowOff>95382</xdr:rowOff>
    </xdr:from>
    <xdr:to>
      <xdr:col>48</xdr:col>
      <xdr:colOff>0</xdr:colOff>
      <xdr:row>52</xdr:row>
      <xdr:rowOff>95382</xdr:rowOff>
    </xdr:to>
    <xdr:cxnSp macro="">
      <xdr:nvCxnSpPr>
        <xdr:cNvPr id="2326" name="Conector recto 2325">
          <a:extLst>
            <a:ext uri="{FF2B5EF4-FFF2-40B4-BE49-F238E27FC236}">
              <a16:creationId xmlns:a16="http://schemas.microsoft.com/office/drawing/2014/main" id="{00000000-0008-0000-0100-000016090000}"/>
            </a:ext>
          </a:extLst>
        </xdr:cNvPr>
        <xdr:cNvCxnSpPr>
          <a:stCxn id="2322" idx="6"/>
          <a:endCxn id="2322" idx="2"/>
        </xdr:cNvCxnSpPr>
      </xdr:nvCxnSpPr>
      <xdr:spPr>
        <a:xfrm flipH="1">
          <a:off x="20290824" y="6083260"/>
          <a:ext cx="602392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45</xdr:col>
      <xdr:colOff>104775</xdr:colOff>
      <xdr:row>51</xdr:row>
      <xdr:rowOff>19049</xdr:rowOff>
    </xdr:from>
    <xdr:to>
      <xdr:col>47</xdr:col>
      <xdr:colOff>80963</xdr:colOff>
      <xdr:row>52</xdr:row>
      <xdr:rowOff>9524</xdr:rowOff>
    </xdr:to>
    <xdr:sp macro="" textlink="">
      <xdr:nvSpPr>
        <xdr:cNvPr id="2327" name="CuadroTexto 2326">
          <a:extLst>
            <a:ext uri="{FF2B5EF4-FFF2-40B4-BE49-F238E27FC236}">
              <a16:creationId xmlns:a16="http://schemas.microsoft.com/office/drawing/2014/main" id="{00000000-0008-0000-0100-000017090000}"/>
            </a:ext>
          </a:extLst>
        </xdr:cNvPr>
        <xdr:cNvSpPr txBox="1"/>
      </xdr:nvSpPr>
      <xdr:spPr>
        <a:xfrm>
          <a:off x="20395599" y="5806130"/>
          <a:ext cx="377783" cy="191272"/>
        </a:xfrm>
        <a:prstGeom prst="rect">
          <a:avLst/>
        </a:prstGeom>
        <a:solidFill>
          <a:srgbClr val="BCBCBC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_tradnl" sz="1100" b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39</a:t>
          </a:r>
          <a:endParaRPr lang="es-ES_tradnl" b="0">
            <a:solidFill>
              <a:schemeClr val="bg1"/>
            </a:solidFill>
            <a:effectLst/>
          </a:endParaRPr>
        </a:p>
        <a:p>
          <a:endParaRPr lang="es-ES_tradnl" sz="1100"/>
        </a:p>
      </xdr:txBody>
    </xdr:sp>
    <xdr:clientData/>
  </xdr:twoCellAnchor>
  <xdr:twoCellAnchor>
    <xdr:from>
      <xdr:col>50</xdr:col>
      <xdr:colOff>0</xdr:colOff>
      <xdr:row>36</xdr:row>
      <xdr:rowOff>198606</xdr:rowOff>
    </xdr:from>
    <xdr:to>
      <xdr:col>53</xdr:col>
      <xdr:colOff>0</xdr:colOff>
      <xdr:row>40</xdr:row>
      <xdr:rowOff>1682</xdr:rowOff>
    </xdr:to>
    <xdr:sp macro="" textlink="">
      <xdr:nvSpPr>
        <xdr:cNvPr id="2328" name="Elipse 2327">
          <a:extLst>
            <a:ext uri="{FF2B5EF4-FFF2-40B4-BE49-F238E27FC236}">
              <a16:creationId xmlns:a16="http://schemas.microsoft.com/office/drawing/2014/main" id="{00000000-0008-0000-0100-000018090000}"/>
            </a:ext>
          </a:extLst>
        </xdr:cNvPr>
        <xdr:cNvSpPr/>
      </xdr:nvSpPr>
      <xdr:spPr>
        <a:xfrm>
          <a:off x="20260597" y="5763050"/>
          <a:ext cx="599153" cy="592729"/>
        </a:xfrm>
        <a:prstGeom prst="ellipse">
          <a:avLst/>
        </a:prstGeom>
        <a:solidFill>
          <a:schemeClr val="accent6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s-ES_tradnl" sz="1700" b="1"/>
        </a:p>
      </xdr:txBody>
    </xdr:sp>
    <xdr:clientData/>
  </xdr:twoCellAnchor>
  <xdr:twoCellAnchor>
    <xdr:from>
      <xdr:col>50</xdr:col>
      <xdr:colOff>15504</xdr:colOff>
      <xdr:row>38</xdr:row>
      <xdr:rowOff>79695</xdr:rowOff>
    </xdr:from>
    <xdr:to>
      <xdr:col>51</xdr:col>
      <xdr:colOff>145208</xdr:colOff>
      <xdr:row>39</xdr:row>
      <xdr:rowOff>124280</xdr:rowOff>
    </xdr:to>
    <xdr:sp macro="" textlink="">
      <xdr:nvSpPr>
        <xdr:cNvPr id="2329" name="CuadroTexto 2328">
          <a:extLst>
            <a:ext uri="{FF2B5EF4-FFF2-40B4-BE49-F238E27FC236}">
              <a16:creationId xmlns:a16="http://schemas.microsoft.com/office/drawing/2014/main" id="{00000000-0008-0000-0100-000019090000}"/>
            </a:ext>
          </a:extLst>
        </xdr:cNvPr>
        <xdr:cNvSpPr txBox="1"/>
      </xdr:nvSpPr>
      <xdr:spPr>
        <a:xfrm>
          <a:off x="20276101" y="6043574"/>
          <a:ext cx="329422" cy="244303"/>
        </a:xfrm>
        <a:prstGeom prst="rect">
          <a:avLst/>
        </a:prstGeom>
        <a:solidFill>
          <a:srgbClr val="385723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000" b="1">
              <a:solidFill>
                <a:schemeClr val="bg1"/>
              </a:solidFill>
            </a:rPr>
            <a:t>11</a:t>
          </a:r>
        </a:p>
      </xdr:txBody>
    </xdr:sp>
    <xdr:clientData/>
  </xdr:twoCellAnchor>
  <xdr:twoCellAnchor>
    <xdr:from>
      <xdr:col>51</xdr:col>
      <xdr:colOff>73871</xdr:colOff>
      <xdr:row>38</xdr:row>
      <xdr:rowOff>78024</xdr:rowOff>
    </xdr:from>
    <xdr:to>
      <xdr:col>53</xdr:col>
      <xdr:colOff>154934</xdr:colOff>
      <xdr:row>39</xdr:row>
      <xdr:rowOff>110449</xdr:rowOff>
    </xdr:to>
    <xdr:sp macro="" textlink="">
      <xdr:nvSpPr>
        <xdr:cNvPr id="2330" name="CuadroTexto 2329">
          <a:extLst>
            <a:ext uri="{FF2B5EF4-FFF2-40B4-BE49-F238E27FC236}">
              <a16:creationId xmlns:a16="http://schemas.microsoft.com/office/drawing/2014/main" id="{00000000-0008-0000-0100-00001A090000}"/>
            </a:ext>
          </a:extLst>
        </xdr:cNvPr>
        <xdr:cNvSpPr txBox="1"/>
      </xdr:nvSpPr>
      <xdr:spPr>
        <a:xfrm>
          <a:off x="20534186" y="6041903"/>
          <a:ext cx="480498" cy="232143"/>
        </a:xfrm>
        <a:prstGeom prst="rect">
          <a:avLst/>
        </a:prstGeom>
        <a:solidFill>
          <a:srgbClr val="FFFFFF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000" b="1">
              <a:solidFill>
                <a:schemeClr val="bg1"/>
              </a:solidFill>
            </a:rPr>
            <a:t>12</a:t>
          </a:r>
        </a:p>
      </xdr:txBody>
    </xdr:sp>
    <xdr:clientData/>
  </xdr:twoCellAnchor>
  <xdr:twoCellAnchor>
    <xdr:from>
      <xdr:col>51</xdr:col>
      <xdr:colOff>97631</xdr:colOff>
      <xdr:row>38</xdr:row>
      <xdr:rowOff>95250</xdr:rowOff>
    </xdr:from>
    <xdr:to>
      <xdr:col>51</xdr:col>
      <xdr:colOff>100013</xdr:colOff>
      <xdr:row>40</xdr:row>
      <xdr:rowOff>1682</xdr:rowOff>
    </xdr:to>
    <xdr:cxnSp macro="">
      <xdr:nvCxnSpPr>
        <xdr:cNvPr id="2331" name="Conector recto 2330">
          <a:extLst>
            <a:ext uri="{FF2B5EF4-FFF2-40B4-BE49-F238E27FC236}">
              <a16:creationId xmlns:a16="http://schemas.microsoft.com/office/drawing/2014/main" id="{00000000-0008-0000-0100-00001B090000}"/>
            </a:ext>
          </a:extLst>
        </xdr:cNvPr>
        <xdr:cNvCxnSpPr>
          <a:stCxn id="2328" idx="4"/>
        </xdr:cNvCxnSpPr>
      </xdr:nvCxnSpPr>
      <xdr:spPr>
        <a:xfrm flipH="1" flipV="1">
          <a:off x="20557946" y="6059129"/>
          <a:ext cx="2382" cy="2966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50</xdr:col>
      <xdr:colOff>0</xdr:colOff>
      <xdr:row>38</xdr:row>
      <xdr:rowOff>95382</xdr:rowOff>
    </xdr:from>
    <xdr:to>
      <xdr:col>53</xdr:col>
      <xdr:colOff>0</xdr:colOff>
      <xdr:row>38</xdr:row>
      <xdr:rowOff>95382</xdr:rowOff>
    </xdr:to>
    <xdr:cxnSp macro="">
      <xdr:nvCxnSpPr>
        <xdr:cNvPr id="2332" name="Conector recto 2331">
          <a:extLst>
            <a:ext uri="{FF2B5EF4-FFF2-40B4-BE49-F238E27FC236}">
              <a16:creationId xmlns:a16="http://schemas.microsoft.com/office/drawing/2014/main" id="{00000000-0008-0000-0100-00001C090000}"/>
            </a:ext>
          </a:extLst>
        </xdr:cNvPr>
        <xdr:cNvCxnSpPr>
          <a:stCxn id="2328" idx="6"/>
          <a:endCxn id="2328" idx="2"/>
        </xdr:cNvCxnSpPr>
      </xdr:nvCxnSpPr>
      <xdr:spPr>
        <a:xfrm flipH="1">
          <a:off x="20260597" y="6059261"/>
          <a:ext cx="599153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50</xdr:col>
      <xdr:colOff>104775</xdr:colOff>
      <xdr:row>37</xdr:row>
      <xdr:rowOff>19049</xdr:rowOff>
    </xdr:from>
    <xdr:to>
      <xdr:col>52</xdr:col>
      <xdr:colOff>80963</xdr:colOff>
      <xdr:row>38</xdr:row>
      <xdr:rowOff>9524</xdr:rowOff>
    </xdr:to>
    <xdr:sp macro="" textlink="">
      <xdr:nvSpPr>
        <xdr:cNvPr id="2333" name="CuadroTexto 2332">
          <a:extLst>
            <a:ext uri="{FF2B5EF4-FFF2-40B4-BE49-F238E27FC236}">
              <a16:creationId xmlns:a16="http://schemas.microsoft.com/office/drawing/2014/main" id="{00000000-0008-0000-0100-00001D090000}"/>
            </a:ext>
          </a:extLst>
        </xdr:cNvPr>
        <xdr:cNvSpPr txBox="1"/>
      </xdr:nvSpPr>
      <xdr:spPr>
        <a:xfrm>
          <a:off x="20365372" y="5783210"/>
          <a:ext cx="375623" cy="190193"/>
        </a:xfrm>
        <a:prstGeom prst="rect">
          <a:avLst/>
        </a:prstGeom>
        <a:solidFill>
          <a:srgbClr val="BCBCBC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_tradnl" sz="1100" b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12</a:t>
          </a:r>
          <a:endParaRPr lang="es-ES_tradnl" b="0">
            <a:solidFill>
              <a:schemeClr val="bg1"/>
            </a:solidFill>
            <a:effectLst/>
          </a:endParaRPr>
        </a:p>
        <a:p>
          <a:endParaRPr lang="es-ES_tradnl" sz="1100"/>
        </a:p>
      </xdr:txBody>
    </xdr:sp>
    <xdr:clientData/>
  </xdr:twoCellAnchor>
  <xdr:twoCellAnchor>
    <xdr:from>
      <xdr:col>55</xdr:col>
      <xdr:colOff>0</xdr:colOff>
      <xdr:row>32</xdr:row>
      <xdr:rowOff>198606</xdr:rowOff>
    </xdr:from>
    <xdr:to>
      <xdr:col>58</xdr:col>
      <xdr:colOff>0</xdr:colOff>
      <xdr:row>36</xdr:row>
      <xdr:rowOff>1682</xdr:rowOff>
    </xdr:to>
    <xdr:sp macro="" textlink="">
      <xdr:nvSpPr>
        <xdr:cNvPr id="2334" name="Elipse 2333">
          <a:extLst>
            <a:ext uri="{FF2B5EF4-FFF2-40B4-BE49-F238E27FC236}">
              <a16:creationId xmlns:a16="http://schemas.microsoft.com/office/drawing/2014/main" id="{00000000-0008-0000-0100-00001E090000}"/>
            </a:ext>
          </a:extLst>
        </xdr:cNvPr>
        <xdr:cNvSpPr/>
      </xdr:nvSpPr>
      <xdr:spPr>
        <a:xfrm>
          <a:off x="20260597" y="5763050"/>
          <a:ext cx="599153" cy="592729"/>
        </a:xfrm>
        <a:prstGeom prst="ellipse">
          <a:avLst/>
        </a:prstGeom>
        <a:solidFill>
          <a:schemeClr val="accent6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s-ES_tradnl" sz="1700" b="1"/>
        </a:p>
      </xdr:txBody>
    </xdr:sp>
    <xdr:clientData/>
  </xdr:twoCellAnchor>
  <xdr:twoCellAnchor>
    <xdr:from>
      <xdr:col>55</xdr:col>
      <xdr:colOff>15504</xdr:colOff>
      <xdr:row>34</xdr:row>
      <xdr:rowOff>79695</xdr:rowOff>
    </xdr:from>
    <xdr:to>
      <xdr:col>56</xdr:col>
      <xdr:colOff>145208</xdr:colOff>
      <xdr:row>35</xdr:row>
      <xdr:rowOff>124280</xdr:rowOff>
    </xdr:to>
    <xdr:sp macro="" textlink="">
      <xdr:nvSpPr>
        <xdr:cNvPr id="2335" name="CuadroTexto 2334">
          <a:extLst>
            <a:ext uri="{FF2B5EF4-FFF2-40B4-BE49-F238E27FC236}">
              <a16:creationId xmlns:a16="http://schemas.microsoft.com/office/drawing/2014/main" id="{00000000-0008-0000-0100-00001F090000}"/>
            </a:ext>
          </a:extLst>
        </xdr:cNvPr>
        <xdr:cNvSpPr txBox="1"/>
      </xdr:nvSpPr>
      <xdr:spPr>
        <a:xfrm>
          <a:off x="20276101" y="6043574"/>
          <a:ext cx="329422" cy="244303"/>
        </a:xfrm>
        <a:prstGeom prst="rect">
          <a:avLst/>
        </a:prstGeom>
        <a:solidFill>
          <a:srgbClr val="385723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000" b="1">
              <a:solidFill>
                <a:schemeClr val="bg1"/>
              </a:solidFill>
            </a:rPr>
            <a:t>20</a:t>
          </a:r>
        </a:p>
      </xdr:txBody>
    </xdr:sp>
    <xdr:clientData/>
  </xdr:twoCellAnchor>
  <xdr:twoCellAnchor>
    <xdr:from>
      <xdr:col>56</xdr:col>
      <xdr:colOff>73871</xdr:colOff>
      <xdr:row>34</xdr:row>
      <xdr:rowOff>78024</xdr:rowOff>
    </xdr:from>
    <xdr:to>
      <xdr:col>58</xdr:col>
      <xdr:colOff>154934</xdr:colOff>
      <xdr:row>35</xdr:row>
      <xdr:rowOff>110449</xdr:rowOff>
    </xdr:to>
    <xdr:sp macro="" textlink="">
      <xdr:nvSpPr>
        <xdr:cNvPr id="2336" name="CuadroTexto 2335">
          <a:extLst>
            <a:ext uri="{FF2B5EF4-FFF2-40B4-BE49-F238E27FC236}">
              <a16:creationId xmlns:a16="http://schemas.microsoft.com/office/drawing/2014/main" id="{00000000-0008-0000-0100-000020090000}"/>
            </a:ext>
          </a:extLst>
        </xdr:cNvPr>
        <xdr:cNvSpPr txBox="1"/>
      </xdr:nvSpPr>
      <xdr:spPr>
        <a:xfrm>
          <a:off x="20534186" y="6041903"/>
          <a:ext cx="480498" cy="232143"/>
        </a:xfrm>
        <a:prstGeom prst="rect">
          <a:avLst/>
        </a:prstGeom>
        <a:solidFill>
          <a:srgbClr val="FFFFFF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000" b="1">
              <a:solidFill>
                <a:schemeClr val="bg1"/>
              </a:solidFill>
            </a:rPr>
            <a:t>21</a:t>
          </a:r>
        </a:p>
      </xdr:txBody>
    </xdr:sp>
    <xdr:clientData/>
  </xdr:twoCellAnchor>
  <xdr:twoCellAnchor>
    <xdr:from>
      <xdr:col>56</xdr:col>
      <xdr:colOff>97631</xdr:colOff>
      <xdr:row>34</xdr:row>
      <xdr:rowOff>95250</xdr:rowOff>
    </xdr:from>
    <xdr:to>
      <xdr:col>56</xdr:col>
      <xdr:colOff>100013</xdr:colOff>
      <xdr:row>36</xdr:row>
      <xdr:rowOff>1682</xdr:rowOff>
    </xdr:to>
    <xdr:cxnSp macro="">
      <xdr:nvCxnSpPr>
        <xdr:cNvPr id="2337" name="Conector recto 2336">
          <a:extLst>
            <a:ext uri="{FF2B5EF4-FFF2-40B4-BE49-F238E27FC236}">
              <a16:creationId xmlns:a16="http://schemas.microsoft.com/office/drawing/2014/main" id="{00000000-0008-0000-0100-000021090000}"/>
            </a:ext>
          </a:extLst>
        </xdr:cNvPr>
        <xdr:cNvCxnSpPr>
          <a:stCxn id="2334" idx="4"/>
        </xdr:cNvCxnSpPr>
      </xdr:nvCxnSpPr>
      <xdr:spPr>
        <a:xfrm flipH="1" flipV="1">
          <a:off x="20557946" y="6059129"/>
          <a:ext cx="2382" cy="2966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55</xdr:col>
      <xdr:colOff>0</xdr:colOff>
      <xdr:row>34</xdr:row>
      <xdr:rowOff>95382</xdr:rowOff>
    </xdr:from>
    <xdr:to>
      <xdr:col>58</xdr:col>
      <xdr:colOff>0</xdr:colOff>
      <xdr:row>34</xdr:row>
      <xdr:rowOff>95382</xdr:rowOff>
    </xdr:to>
    <xdr:cxnSp macro="">
      <xdr:nvCxnSpPr>
        <xdr:cNvPr id="2338" name="Conector recto 2337">
          <a:extLst>
            <a:ext uri="{FF2B5EF4-FFF2-40B4-BE49-F238E27FC236}">
              <a16:creationId xmlns:a16="http://schemas.microsoft.com/office/drawing/2014/main" id="{00000000-0008-0000-0100-000022090000}"/>
            </a:ext>
          </a:extLst>
        </xdr:cNvPr>
        <xdr:cNvCxnSpPr>
          <a:stCxn id="2334" idx="6"/>
          <a:endCxn id="2334" idx="2"/>
        </xdr:cNvCxnSpPr>
      </xdr:nvCxnSpPr>
      <xdr:spPr>
        <a:xfrm flipH="1">
          <a:off x="20260597" y="6059261"/>
          <a:ext cx="599153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55</xdr:col>
      <xdr:colOff>104775</xdr:colOff>
      <xdr:row>33</xdr:row>
      <xdr:rowOff>19049</xdr:rowOff>
    </xdr:from>
    <xdr:to>
      <xdr:col>57</xdr:col>
      <xdr:colOff>80963</xdr:colOff>
      <xdr:row>34</xdr:row>
      <xdr:rowOff>9524</xdr:rowOff>
    </xdr:to>
    <xdr:sp macro="" textlink="">
      <xdr:nvSpPr>
        <xdr:cNvPr id="2339" name="CuadroTexto 2338">
          <a:extLst>
            <a:ext uri="{FF2B5EF4-FFF2-40B4-BE49-F238E27FC236}">
              <a16:creationId xmlns:a16="http://schemas.microsoft.com/office/drawing/2014/main" id="{00000000-0008-0000-0100-000023090000}"/>
            </a:ext>
          </a:extLst>
        </xdr:cNvPr>
        <xdr:cNvSpPr txBox="1"/>
      </xdr:nvSpPr>
      <xdr:spPr>
        <a:xfrm>
          <a:off x="20365372" y="5783210"/>
          <a:ext cx="375623" cy="190193"/>
        </a:xfrm>
        <a:prstGeom prst="rect">
          <a:avLst/>
        </a:prstGeom>
        <a:solidFill>
          <a:srgbClr val="BCBCBC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_tradnl" sz="1100" b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13</a:t>
          </a:r>
          <a:endParaRPr lang="es-ES_tradnl" b="0">
            <a:solidFill>
              <a:schemeClr val="bg1"/>
            </a:solidFill>
            <a:effectLst/>
          </a:endParaRPr>
        </a:p>
        <a:p>
          <a:endParaRPr lang="es-ES_tradnl" sz="1100"/>
        </a:p>
      </xdr:txBody>
    </xdr:sp>
    <xdr:clientData/>
  </xdr:twoCellAnchor>
  <xdr:twoCellAnchor>
    <xdr:from>
      <xdr:col>60</xdr:col>
      <xdr:colOff>0</xdr:colOff>
      <xdr:row>32</xdr:row>
      <xdr:rowOff>198606</xdr:rowOff>
    </xdr:from>
    <xdr:to>
      <xdr:col>63</xdr:col>
      <xdr:colOff>0</xdr:colOff>
      <xdr:row>36</xdr:row>
      <xdr:rowOff>1682</xdr:rowOff>
    </xdr:to>
    <xdr:sp macro="" textlink="">
      <xdr:nvSpPr>
        <xdr:cNvPr id="2340" name="Elipse 2339">
          <a:extLst>
            <a:ext uri="{FF2B5EF4-FFF2-40B4-BE49-F238E27FC236}">
              <a16:creationId xmlns:a16="http://schemas.microsoft.com/office/drawing/2014/main" id="{00000000-0008-0000-0100-000024090000}"/>
            </a:ext>
          </a:extLst>
        </xdr:cNvPr>
        <xdr:cNvSpPr/>
      </xdr:nvSpPr>
      <xdr:spPr>
        <a:xfrm>
          <a:off x="20260597" y="5763050"/>
          <a:ext cx="599153" cy="592729"/>
        </a:xfrm>
        <a:prstGeom prst="ellipse">
          <a:avLst/>
        </a:prstGeom>
        <a:solidFill>
          <a:schemeClr val="accent6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s-ES_tradnl" sz="1700" b="1"/>
        </a:p>
      </xdr:txBody>
    </xdr:sp>
    <xdr:clientData/>
  </xdr:twoCellAnchor>
  <xdr:twoCellAnchor>
    <xdr:from>
      <xdr:col>60</xdr:col>
      <xdr:colOff>15504</xdr:colOff>
      <xdr:row>34</xdr:row>
      <xdr:rowOff>79695</xdr:rowOff>
    </xdr:from>
    <xdr:to>
      <xdr:col>61</xdr:col>
      <xdr:colOff>145208</xdr:colOff>
      <xdr:row>35</xdr:row>
      <xdr:rowOff>124280</xdr:rowOff>
    </xdr:to>
    <xdr:sp macro="" textlink="">
      <xdr:nvSpPr>
        <xdr:cNvPr id="2341" name="CuadroTexto 2340">
          <a:extLst>
            <a:ext uri="{FF2B5EF4-FFF2-40B4-BE49-F238E27FC236}">
              <a16:creationId xmlns:a16="http://schemas.microsoft.com/office/drawing/2014/main" id="{00000000-0008-0000-0100-000025090000}"/>
            </a:ext>
          </a:extLst>
        </xdr:cNvPr>
        <xdr:cNvSpPr txBox="1"/>
      </xdr:nvSpPr>
      <xdr:spPr>
        <a:xfrm>
          <a:off x="20276101" y="6043574"/>
          <a:ext cx="329422" cy="244303"/>
        </a:xfrm>
        <a:prstGeom prst="rect">
          <a:avLst/>
        </a:prstGeom>
        <a:solidFill>
          <a:srgbClr val="385723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000" b="1">
              <a:solidFill>
                <a:schemeClr val="bg1"/>
              </a:solidFill>
            </a:rPr>
            <a:t>23</a:t>
          </a:r>
        </a:p>
      </xdr:txBody>
    </xdr:sp>
    <xdr:clientData/>
  </xdr:twoCellAnchor>
  <xdr:twoCellAnchor>
    <xdr:from>
      <xdr:col>61</xdr:col>
      <xdr:colOff>73871</xdr:colOff>
      <xdr:row>34</xdr:row>
      <xdr:rowOff>78024</xdr:rowOff>
    </xdr:from>
    <xdr:to>
      <xdr:col>63</xdr:col>
      <xdr:colOff>154934</xdr:colOff>
      <xdr:row>35</xdr:row>
      <xdr:rowOff>110449</xdr:rowOff>
    </xdr:to>
    <xdr:sp macro="" textlink="">
      <xdr:nvSpPr>
        <xdr:cNvPr id="2342" name="CuadroTexto 2341">
          <a:extLst>
            <a:ext uri="{FF2B5EF4-FFF2-40B4-BE49-F238E27FC236}">
              <a16:creationId xmlns:a16="http://schemas.microsoft.com/office/drawing/2014/main" id="{00000000-0008-0000-0100-000026090000}"/>
            </a:ext>
          </a:extLst>
        </xdr:cNvPr>
        <xdr:cNvSpPr txBox="1"/>
      </xdr:nvSpPr>
      <xdr:spPr>
        <a:xfrm>
          <a:off x="20534186" y="6041903"/>
          <a:ext cx="480498" cy="232143"/>
        </a:xfrm>
        <a:prstGeom prst="rect">
          <a:avLst/>
        </a:prstGeom>
        <a:solidFill>
          <a:srgbClr val="FFFFFF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000" b="1">
              <a:solidFill>
                <a:schemeClr val="bg1"/>
              </a:solidFill>
            </a:rPr>
            <a:t>24</a:t>
          </a:r>
        </a:p>
      </xdr:txBody>
    </xdr:sp>
    <xdr:clientData/>
  </xdr:twoCellAnchor>
  <xdr:twoCellAnchor>
    <xdr:from>
      <xdr:col>61</xdr:col>
      <xdr:colOff>97631</xdr:colOff>
      <xdr:row>34</xdr:row>
      <xdr:rowOff>95250</xdr:rowOff>
    </xdr:from>
    <xdr:to>
      <xdr:col>61</xdr:col>
      <xdr:colOff>100013</xdr:colOff>
      <xdr:row>36</xdr:row>
      <xdr:rowOff>1682</xdr:rowOff>
    </xdr:to>
    <xdr:cxnSp macro="">
      <xdr:nvCxnSpPr>
        <xdr:cNvPr id="2343" name="Conector recto 2342">
          <a:extLst>
            <a:ext uri="{FF2B5EF4-FFF2-40B4-BE49-F238E27FC236}">
              <a16:creationId xmlns:a16="http://schemas.microsoft.com/office/drawing/2014/main" id="{00000000-0008-0000-0100-000027090000}"/>
            </a:ext>
          </a:extLst>
        </xdr:cNvPr>
        <xdr:cNvCxnSpPr>
          <a:stCxn id="2340" idx="4"/>
        </xdr:cNvCxnSpPr>
      </xdr:nvCxnSpPr>
      <xdr:spPr>
        <a:xfrm flipH="1" flipV="1">
          <a:off x="20557946" y="6059129"/>
          <a:ext cx="2382" cy="2966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60</xdr:col>
      <xdr:colOff>0</xdr:colOff>
      <xdr:row>34</xdr:row>
      <xdr:rowOff>95382</xdr:rowOff>
    </xdr:from>
    <xdr:to>
      <xdr:col>63</xdr:col>
      <xdr:colOff>0</xdr:colOff>
      <xdr:row>34</xdr:row>
      <xdr:rowOff>95382</xdr:rowOff>
    </xdr:to>
    <xdr:cxnSp macro="">
      <xdr:nvCxnSpPr>
        <xdr:cNvPr id="2344" name="Conector recto 2343">
          <a:extLst>
            <a:ext uri="{FF2B5EF4-FFF2-40B4-BE49-F238E27FC236}">
              <a16:creationId xmlns:a16="http://schemas.microsoft.com/office/drawing/2014/main" id="{00000000-0008-0000-0100-000028090000}"/>
            </a:ext>
          </a:extLst>
        </xdr:cNvPr>
        <xdr:cNvCxnSpPr>
          <a:stCxn id="2340" idx="6"/>
          <a:endCxn id="2340" idx="2"/>
        </xdr:cNvCxnSpPr>
      </xdr:nvCxnSpPr>
      <xdr:spPr>
        <a:xfrm flipH="1">
          <a:off x="20260597" y="6059261"/>
          <a:ext cx="599153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60</xdr:col>
      <xdr:colOff>104775</xdr:colOff>
      <xdr:row>33</xdr:row>
      <xdr:rowOff>19049</xdr:rowOff>
    </xdr:from>
    <xdr:to>
      <xdr:col>62</xdr:col>
      <xdr:colOff>80963</xdr:colOff>
      <xdr:row>34</xdr:row>
      <xdr:rowOff>9524</xdr:rowOff>
    </xdr:to>
    <xdr:sp macro="" textlink="">
      <xdr:nvSpPr>
        <xdr:cNvPr id="2345" name="CuadroTexto 2344">
          <a:extLst>
            <a:ext uri="{FF2B5EF4-FFF2-40B4-BE49-F238E27FC236}">
              <a16:creationId xmlns:a16="http://schemas.microsoft.com/office/drawing/2014/main" id="{00000000-0008-0000-0100-000029090000}"/>
            </a:ext>
          </a:extLst>
        </xdr:cNvPr>
        <xdr:cNvSpPr txBox="1"/>
      </xdr:nvSpPr>
      <xdr:spPr>
        <a:xfrm>
          <a:off x="20365372" y="5783210"/>
          <a:ext cx="375623" cy="190193"/>
        </a:xfrm>
        <a:prstGeom prst="rect">
          <a:avLst/>
        </a:prstGeom>
        <a:solidFill>
          <a:srgbClr val="BCBCBC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_tradnl" sz="1100" b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14</a:t>
          </a:r>
          <a:endParaRPr lang="es-ES_tradnl" b="0">
            <a:solidFill>
              <a:schemeClr val="bg1"/>
            </a:solidFill>
            <a:effectLst/>
          </a:endParaRPr>
        </a:p>
        <a:p>
          <a:endParaRPr lang="es-ES_tradnl" sz="1100"/>
        </a:p>
      </xdr:txBody>
    </xdr:sp>
    <xdr:clientData/>
  </xdr:twoCellAnchor>
  <xdr:twoCellAnchor>
    <xdr:from>
      <xdr:col>65</xdr:col>
      <xdr:colOff>0</xdr:colOff>
      <xdr:row>32</xdr:row>
      <xdr:rowOff>198606</xdr:rowOff>
    </xdr:from>
    <xdr:to>
      <xdr:col>68</xdr:col>
      <xdr:colOff>0</xdr:colOff>
      <xdr:row>36</xdr:row>
      <xdr:rowOff>1682</xdr:rowOff>
    </xdr:to>
    <xdr:sp macro="" textlink="">
      <xdr:nvSpPr>
        <xdr:cNvPr id="2346" name="Elipse 2345">
          <a:extLst>
            <a:ext uri="{FF2B5EF4-FFF2-40B4-BE49-F238E27FC236}">
              <a16:creationId xmlns:a16="http://schemas.microsoft.com/office/drawing/2014/main" id="{00000000-0008-0000-0100-00002A090000}"/>
            </a:ext>
          </a:extLst>
        </xdr:cNvPr>
        <xdr:cNvSpPr/>
      </xdr:nvSpPr>
      <xdr:spPr>
        <a:xfrm>
          <a:off x="20260597" y="5763050"/>
          <a:ext cx="599153" cy="592729"/>
        </a:xfrm>
        <a:prstGeom prst="ellipse">
          <a:avLst/>
        </a:prstGeom>
        <a:solidFill>
          <a:schemeClr val="accent6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s-ES_tradnl" sz="1700" b="1"/>
        </a:p>
      </xdr:txBody>
    </xdr:sp>
    <xdr:clientData/>
  </xdr:twoCellAnchor>
  <xdr:twoCellAnchor>
    <xdr:from>
      <xdr:col>65</xdr:col>
      <xdr:colOff>15504</xdr:colOff>
      <xdr:row>34</xdr:row>
      <xdr:rowOff>79695</xdr:rowOff>
    </xdr:from>
    <xdr:to>
      <xdr:col>66</xdr:col>
      <xdr:colOff>145208</xdr:colOff>
      <xdr:row>35</xdr:row>
      <xdr:rowOff>124280</xdr:rowOff>
    </xdr:to>
    <xdr:sp macro="" textlink="">
      <xdr:nvSpPr>
        <xdr:cNvPr id="2347" name="CuadroTexto 2346">
          <a:extLst>
            <a:ext uri="{FF2B5EF4-FFF2-40B4-BE49-F238E27FC236}">
              <a16:creationId xmlns:a16="http://schemas.microsoft.com/office/drawing/2014/main" id="{00000000-0008-0000-0100-00002B090000}"/>
            </a:ext>
          </a:extLst>
        </xdr:cNvPr>
        <xdr:cNvSpPr txBox="1"/>
      </xdr:nvSpPr>
      <xdr:spPr>
        <a:xfrm>
          <a:off x="20276101" y="6043574"/>
          <a:ext cx="329422" cy="244303"/>
        </a:xfrm>
        <a:prstGeom prst="rect">
          <a:avLst/>
        </a:prstGeom>
        <a:solidFill>
          <a:srgbClr val="385723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000" b="1">
              <a:solidFill>
                <a:schemeClr val="bg1"/>
              </a:solidFill>
            </a:rPr>
            <a:t>29</a:t>
          </a:r>
        </a:p>
      </xdr:txBody>
    </xdr:sp>
    <xdr:clientData/>
  </xdr:twoCellAnchor>
  <xdr:twoCellAnchor>
    <xdr:from>
      <xdr:col>66</xdr:col>
      <xdr:colOff>73871</xdr:colOff>
      <xdr:row>34</xdr:row>
      <xdr:rowOff>78024</xdr:rowOff>
    </xdr:from>
    <xdr:to>
      <xdr:col>68</xdr:col>
      <xdr:colOff>154934</xdr:colOff>
      <xdr:row>35</xdr:row>
      <xdr:rowOff>110449</xdr:rowOff>
    </xdr:to>
    <xdr:sp macro="" textlink="">
      <xdr:nvSpPr>
        <xdr:cNvPr id="2348" name="CuadroTexto 2347">
          <a:extLst>
            <a:ext uri="{FF2B5EF4-FFF2-40B4-BE49-F238E27FC236}">
              <a16:creationId xmlns:a16="http://schemas.microsoft.com/office/drawing/2014/main" id="{00000000-0008-0000-0100-00002C090000}"/>
            </a:ext>
          </a:extLst>
        </xdr:cNvPr>
        <xdr:cNvSpPr txBox="1"/>
      </xdr:nvSpPr>
      <xdr:spPr>
        <a:xfrm>
          <a:off x="20534186" y="6041903"/>
          <a:ext cx="480498" cy="232143"/>
        </a:xfrm>
        <a:prstGeom prst="rect">
          <a:avLst/>
        </a:prstGeom>
        <a:solidFill>
          <a:srgbClr val="FFFFFF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000" b="1">
              <a:solidFill>
                <a:schemeClr val="bg1"/>
              </a:solidFill>
            </a:rPr>
            <a:t>30</a:t>
          </a:r>
        </a:p>
      </xdr:txBody>
    </xdr:sp>
    <xdr:clientData/>
  </xdr:twoCellAnchor>
  <xdr:twoCellAnchor>
    <xdr:from>
      <xdr:col>66</xdr:col>
      <xdr:colOff>97631</xdr:colOff>
      <xdr:row>34</xdr:row>
      <xdr:rowOff>95250</xdr:rowOff>
    </xdr:from>
    <xdr:to>
      <xdr:col>66</xdr:col>
      <xdr:colOff>100013</xdr:colOff>
      <xdr:row>36</xdr:row>
      <xdr:rowOff>1682</xdr:rowOff>
    </xdr:to>
    <xdr:cxnSp macro="">
      <xdr:nvCxnSpPr>
        <xdr:cNvPr id="2349" name="Conector recto 2348">
          <a:extLst>
            <a:ext uri="{FF2B5EF4-FFF2-40B4-BE49-F238E27FC236}">
              <a16:creationId xmlns:a16="http://schemas.microsoft.com/office/drawing/2014/main" id="{00000000-0008-0000-0100-00002D090000}"/>
            </a:ext>
          </a:extLst>
        </xdr:cNvPr>
        <xdr:cNvCxnSpPr>
          <a:stCxn id="2346" idx="4"/>
        </xdr:cNvCxnSpPr>
      </xdr:nvCxnSpPr>
      <xdr:spPr>
        <a:xfrm flipH="1" flipV="1">
          <a:off x="20557946" y="6059129"/>
          <a:ext cx="2382" cy="2966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65</xdr:col>
      <xdr:colOff>0</xdr:colOff>
      <xdr:row>34</xdr:row>
      <xdr:rowOff>95382</xdr:rowOff>
    </xdr:from>
    <xdr:to>
      <xdr:col>68</xdr:col>
      <xdr:colOff>0</xdr:colOff>
      <xdr:row>34</xdr:row>
      <xdr:rowOff>95382</xdr:rowOff>
    </xdr:to>
    <xdr:cxnSp macro="">
      <xdr:nvCxnSpPr>
        <xdr:cNvPr id="2350" name="Conector recto 2349">
          <a:extLst>
            <a:ext uri="{FF2B5EF4-FFF2-40B4-BE49-F238E27FC236}">
              <a16:creationId xmlns:a16="http://schemas.microsoft.com/office/drawing/2014/main" id="{00000000-0008-0000-0100-00002E090000}"/>
            </a:ext>
          </a:extLst>
        </xdr:cNvPr>
        <xdr:cNvCxnSpPr>
          <a:stCxn id="2346" idx="6"/>
          <a:endCxn id="2346" idx="2"/>
        </xdr:cNvCxnSpPr>
      </xdr:nvCxnSpPr>
      <xdr:spPr>
        <a:xfrm flipH="1">
          <a:off x="20260597" y="6059261"/>
          <a:ext cx="599153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65</xdr:col>
      <xdr:colOff>104775</xdr:colOff>
      <xdr:row>33</xdr:row>
      <xdr:rowOff>19049</xdr:rowOff>
    </xdr:from>
    <xdr:to>
      <xdr:col>67</xdr:col>
      <xdr:colOff>80963</xdr:colOff>
      <xdr:row>34</xdr:row>
      <xdr:rowOff>9524</xdr:rowOff>
    </xdr:to>
    <xdr:sp macro="" textlink="">
      <xdr:nvSpPr>
        <xdr:cNvPr id="2351" name="CuadroTexto 2350">
          <a:extLst>
            <a:ext uri="{FF2B5EF4-FFF2-40B4-BE49-F238E27FC236}">
              <a16:creationId xmlns:a16="http://schemas.microsoft.com/office/drawing/2014/main" id="{00000000-0008-0000-0100-00002F090000}"/>
            </a:ext>
          </a:extLst>
        </xdr:cNvPr>
        <xdr:cNvSpPr txBox="1"/>
      </xdr:nvSpPr>
      <xdr:spPr>
        <a:xfrm>
          <a:off x="20365372" y="5783210"/>
          <a:ext cx="375623" cy="190193"/>
        </a:xfrm>
        <a:prstGeom prst="rect">
          <a:avLst/>
        </a:prstGeom>
        <a:solidFill>
          <a:srgbClr val="BCBCBC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_tradnl" sz="1100" b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15</a:t>
          </a:r>
          <a:endParaRPr lang="es-ES_tradnl" b="0">
            <a:solidFill>
              <a:schemeClr val="bg1"/>
            </a:solidFill>
            <a:effectLst/>
          </a:endParaRPr>
        </a:p>
        <a:p>
          <a:endParaRPr lang="es-ES_tradnl" sz="1100"/>
        </a:p>
      </xdr:txBody>
    </xdr:sp>
    <xdr:clientData/>
  </xdr:twoCellAnchor>
  <xdr:twoCellAnchor>
    <xdr:from>
      <xdr:col>65</xdr:col>
      <xdr:colOff>0</xdr:colOff>
      <xdr:row>36</xdr:row>
      <xdr:rowOff>198606</xdr:rowOff>
    </xdr:from>
    <xdr:to>
      <xdr:col>68</xdr:col>
      <xdr:colOff>0</xdr:colOff>
      <xdr:row>40</xdr:row>
      <xdr:rowOff>1682</xdr:rowOff>
    </xdr:to>
    <xdr:sp macro="" textlink="">
      <xdr:nvSpPr>
        <xdr:cNvPr id="2352" name="Elipse 2351">
          <a:extLst>
            <a:ext uri="{FF2B5EF4-FFF2-40B4-BE49-F238E27FC236}">
              <a16:creationId xmlns:a16="http://schemas.microsoft.com/office/drawing/2014/main" id="{00000000-0008-0000-0100-000030090000}"/>
            </a:ext>
          </a:extLst>
        </xdr:cNvPr>
        <xdr:cNvSpPr/>
      </xdr:nvSpPr>
      <xdr:spPr>
        <a:xfrm>
          <a:off x="20260597" y="5763050"/>
          <a:ext cx="599153" cy="592729"/>
        </a:xfrm>
        <a:prstGeom prst="ellipse">
          <a:avLst/>
        </a:prstGeom>
        <a:solidFill>
          <a:schemeClr val="accent3">
            <a:lumMod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s-ES_tradnl" sz="1700" b="1"/>
        </a:p>
      </xdr:txBody>
    </xdr:sp>
    <xdr:clientData/>
  </xdr:twoCellAnchor>
  <xdr:twoCellAnchor>
    <xdr:from>
      <xdr:col>65</xdr:col>
      <xdr:colOff>15504</xdr:colOff>
      <xdr:row>38</xdr:row>
      <xdr:rowOff>79695</xdr:rowOff>
    </xdr:from>
    <xdr:to>
      <xdr:col>66</xdr:col>
      <xdr:colOff>145208</xdr:colOff>
      <xdr:row>39</xdr:row>
      <xdr:rowOff>124280</xdr:rowOff>
    </xdr:to>
    <xdr:sp macro="" textlink="">
      <xdr:nvSpPr>
        <xdr:cNvPr id="2353" name="CuadroTexto 2352">
          <a:extLst>
            <a:ext uri="{FF2B5EF4-FFF2-40B4-BE49-F238E27FC236}">
              <a16:creationId xmlns:a16="http://schemas.microsoft.com/office/drawing/2014/main" id="{00000000-0008-0000-0100-000031090000}"/>
            </a:ext>
          </a:extLst>
        </xdr:cNvPr>
        <xdr:cNvSpPr txBox="1"/>
      </xdr:nvSpPr>
      <xdr:spPr>
        <a:xfrm>
          <a:off x="20276101" y="6043574"/>
          <a:ext cx="329422" cy="244303"/>
        </a:xfrm>
        <a:prstGeom prst="rect">
          <a:avLst/>
        </a:prstGeom>
        <a:solidFill>
          <a:srgbClr val="385723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000" b="1">
              <a:solidFill>
                <a:schemeClr val="bg1"/>
              </a:solidFill>
            </a:rPr>
            <a:t>20</a:t>
          </a:r>
        </a:p>
      </xdr:txBody>
    </xdr:sp>
    <xdr:clientData/>
  </xdr:twoCellAnchor>
  <xdr:twoCellAnchor>
    <xdr:from>
      <xdr:col>66</xdr:col>
      <xdr:colOff>73871</xdr:colOff>
      <xdr:row>38</xdr:row>
      <xdr:rowOff>78024</xdr:rowOff>
    </xdr:from>
    <xdr:to>
      <xdr:col>68</xdr:col>
      <xdr:colOff>154934</xdr:colOff>
      <xdr:row>39</xdr:row>
      <xdr:rowOff>110449</xdr:rowOff>
    </xdr:to>
    <xdr:sp macro="" textlink="">
      <xdr:nvSpPr>
        <xdr:cNvPr id="2354" name="CuadroTexto 2353">
          <a:extLst>
            <a:ext uri="{FF2B5EF4-FFF2-40B4-BE49-F238E27FC236}">
              <a16:creationId xmlns:a16="http://schemas.microsoft.com/office/drawing/2014/main" id="{00000000-0008-0000-0100-000032090000}"/>
            </a:ext>
          </a:extLst>
        </xdr:cNvPr>
        <xdr:cNvSpPr txBox="1"/>
      </xdr:nvSpPr>
      <xdr:spPr>
        <a:xfrm>
          <a:off x="20534186" y="6041903"/>
          <a:ext cx="480498" cy="232143"/>
        </a:xfrm>
        <a:prstGeom prst="rect">
          <a:avLst/>
        </a:prstGeom>
        <a:solidFill>
          <a:srgbClr val="FFFFFF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000" b="1">
              <a:solidFill>
                <a:schemeClr val="bg1"/>
              </a:solidFill>
            </a:rPr>
            <a:t>38</a:t>
          </a:r>
        </a:p>
      </xdr:txBody>
    </xdr:sp>
    <xdr:clientData/>
  </xdr:twoCellAnchor>
  <xdr:twoCellAnchor>
    <xdr:from>
      <xdr:col>66</xdr:col>
      <xdr:colOff>97631</xdr:colOff>
      <xdr:row>38</xdr:row>
      <xdr:rowOff>95250</xdr:rowOff>
    </xdr:from>
    <xdr:to>
      <xdr:col>66</xdr:col>
      <xdr:colOff>100013</xdr:colOff>
      <xdr:row>40</xdr:row>
      <xdr:rowOff>1682</xdr:rowOff>
    </xdr:to>
    <xdr:cxnSp macro="">
      <xdr:nvCxnSpPr>
        <xdr:cNvPr id="2355" name="Conector recto 2354">
          <a:extLst>
            <a:ext uri="{FF2B5EF4-FFF2-40B4-BE49-F238E27FC236}">
              <a16:creationId xmlns:a16="http://schemas.microsoft.com/office/drawing/2014/main" id="{00000000-0008-0000-0100-000033090000}"/>
            </a:ext>
          </a:extLst>
        </xdr:cNvPr>
        <xdr:cNvCxnSpPr>
          <a:stCxn id="2352" idx="4"/>
        </xdr:cNvCxnSpPr>
      </xdr:nvCxnSpPr>
      <xdr:spPr>
        <a:xfrm flipH="1" flipV="1">
          <a:off x="20557946" y="6059129"/>
          <a:ext cx="2382" cy="2966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65</xdr:col>
      <xdr:colOff>0</xdr:colOff>
      <xdr:row>38</xdr:row>
      <xdr:rowOff>95382</xdr:rowOff>
    </xdr:from>
    <xdr:to>
      <xdr:col>68</xdr:col>
      <xdr:colOff>0</xdr:colOff>
      <xdr:row>38</xdr:row>
      <xdr:rowOff>95382</xdr:rowOff>
    </xdr:to>
    <xdr:cxnSp macro="">
      <xdr:nvCxnSpPr>
        <xdr:cNvPr id="2356" name="Conector recto 2355">
          <a:extLst>
            <a:ext uri="{FF2B5EF4-FFF2-40B4-BE49-F238E27FC236}">
              <a16:creationId xmlns:a16="http://schemas.microsoft.com/office/drawing/2014/main" id="{00000000-0008-0000-0100-000034090000}"/>
            </a:ext>
          </a:extLst>
        </xdr:cNvPr>
        <xdr:cNvCxnSpPr>
          <a:stCxn id="2352" idx="6"/>
          <a:endCxn id="2352" idx="2"/>
        </xdr:cNvCxnSpPr>
      </xdr:nvCxnSpPr>
      <xdr:spPr>
        <a:xfrm flipH="1">
          <a:off x="20260597" y="6059261"/>
          <a:ext cx="599153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65</xdr:col>
      <xdr:colOff>104775</xdr:colOff>
      <xdr:row>37</xdr:row>
      <xdr:rowOff>19049</xdr:rowOff>
    </xdr:from>
    <xdr:to>
      <xdr:col>67</xdr:col>
      <xdr:colOff>80963</xdr:colOff>
      <xdr:row>38</xdr:row>
      <xdr:rowOff>9524</xdr:rowOff>
    </xdr:to>
    <xdr:sp macro="" textlink="">
      <xdr:nvSpPr>
        <xdr:cNvPr id="2357" name="CuadroTexto 2356">
          <a:extLst>
            <a:ext uri="{FF2B5EF4-FFF2-40B4-BE49-F238E27FC236}">
              <a16:creationId xmlns:a16="http://schemas.microsoft.com/office/drawing/2014/main" id="{00000000-0008-0000-0100-000035090000}"/>
            </a:ext>
          </a:extLst>
        </xdr:cNvPr>
        <xdr:cNvSpPr txBox="1"/>
      </xdr:nvSpPr>
      <xdr:spPr>
        <a:xfrm>
          <a:off x="20365372" y="5783210"/>
          <a:ext cx="375623" cy="190193"/>
        </a:xfrm>
        <a:prstGeom prst="rect">
          <a:avLst/>
        </a:prstGeom>
        <a:solidFill>
          <a:srgbClr val="BCBCBC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_tradnl" sz="1100" b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25</a:t>
          </a:r>
          <a:endParaRPr lang="es-ES_tradnl" b="0">
            <a:solidFill>
              <a:schemeClr val="bg1"/>
            </a:solidFill>
            <a:effectLst/>
          </a:endParaRPr>
        </a:p>
        <a:p>
          <a:endParaRPr lang="es-ES_tradnl" sz="1100"/>
        </a:p>
      </xdr:txBody>
    </xdr:sp>
    <xdr:clientData/>
  </xdr:twoCellAnchor>
  <xdr:twoCellAnchor>
    <xdr:from>
      <xdr:col>70</xdr:col>
      <xdr:colOff>0</xdr:colOff>
      <xdr:row>36</xdr:row>
      <xdr:rowOff>198606</xdr:rowOff>
    </xdr:from>
    <xdr:to>
      <xdr:col>73</xdr:col>
      <xdr:colOff>0</xdr:colOff>
      <xdr:row>40</xdr:row>
      <xdr:rowOff>1682</xdr:rowOff>
    </xdr:to>
    <xdr:sp macro="" textlink="">
      <xdr:nvSpPr>
        <xdr:cNvPr id="2358" name="Elipse 2357">
          <a:extLst>
            <a:ext uri="{FF2B5EF4-FFF2-40B4-BE49-F238E27FC236}">
              <a16:creationId xmlns:a16="http://schemas.microsoft.com/office/drawing/2014/main" id="{00000000-0008-0000-0100-000036090000}"/>
            </a:ext>
          </a:extLst>
        </xdr:cNvPr>
        <xdr:cNvSpPr/>
      </xdr:nvSpPr>
      <xdr:spPr>
        <a:xfrm>
          <a:off x="20260597" y="5763050"/>
          <a:ext cx="599153" cy="592729"/>
        </a:xfrm>
        <a:prstGeom prst="ellipse">
          <a:avLst/>
        </a:prstGeom>
        <a:solidFill>
          <a:schemeClr val="accent6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s-ES_tradnl" sz="1700" b="1"/>
        </a:p>
      </xdr:txBody>
    </xdr:sp>
    <xdr:clientData/>
  </xdr:twoCellAnchor>
  <xdr:twoCellAnchor>
    <xdr:from>
      <xdr:col>70</xdr:col>
      <xdr:colOff>15504</xdr:colOff>
      <xdr:row>38</xdr:row>
      <xdr:rowOff>79695</xdr:rowOff>
    </xdr:from>
    <xdr:to>
      <xdr:col>71</xdr:col>
      <xdr:colOff>145208</xdr:colOff>
      <xdr:row>39</xdr:row>
      <xdr:rowOff>124280</xdr:rowOff>
    </xdr:to>
    <xdr:sp macro="" textlink="">
      <xdr:nvSpPr>
        <xdr:cNvPr id="2359" name="CuadroTexto 2358">
          <a:extLst>
            <a:ext uri="{FF2B5EF4-FFF2-40B4-BE49-F238E27FC236}">
              <a16:creationId xmlns:a16="http://schemas.microsoft.com/office/drawing/2014/main" id="{00000000-0008-0000-0100-000037090000}"/>
            </a:ext>
          </a:extLst>
        </xdr:cNvPr>
        <xdr:cNvSpPr txBox="1"/>
      </xdr:nvSpPr>
      <xdr:spPr>
        <a:xfrm>
          <a:off x="20276101" y="6043574"/>
          <a:ext cx="329422" cy="244303"/>
        </a:xfrm>
        <a:prstGeom prst="rect">
          <a:avLst/>
        </a:prstGeom>
        <a:solidFill>
          <a:srgbClr val="385723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000" b="1">
              <a:solidFill>
                <a:schemeClr val="bg1"/>
              </a:solidFill>
            </a:rPr>
            <a:t>40</a:t>
          </a:r>
        </a:p>
      </xdr:txBody>
    </xdr:sp>
    <xdr:clientData/>
  </xdr:twoCellAnchor>
  <xdr:twoCellAnchor>
    <xdr:from>
      <xdr:col>71</xdr:col>
      <xdr:colOff>73871</xdr:colOff>
      <xdr:row>38</xdr:row>
      <xdr:rowOff>78024</xdr:rowOff>
    </xdr:from>
    <xdr:to>
      <xdr:col>73</xdr:col>
      <xdr:colOff>154934</xdr:colOff>
      <xdr:row>39</xdr:row>
      <xdr:rowOff>110449</xdr:rowOff>
    </xdr:to>
    <xdr:sp macro="" textlink="">
      <xdr:nvSpPr>
        <xdr:cNvPr id="2360" name="CuadroTexto 2359">
          <a:extLst>
            <a:ext uri="{FF2B5EF4-FFF2-40B4-BE49-F238E27FC236}">
              <a16:creationId xmlns:a16="http://schemas.microsoft.com/office/drawing/2014/main" id="{00000000-0008-0000-0100-000038090000}"/>
            </a:ext>
          </a:extLst>
        </xdr:cNvPr>
        <xdr:cNvSpPr txBox="1"/>
      </xdr:nvSpPr>
      <xdr:spPr>
        <a:xfrm>
          <a:off x="20534186" y="6041903"/>
          <a:ext cx="480498" cy="232143"/>
        </a:xfrm>
        <a:prstGeom prst="rect">
          <a:avLst/>
        </a:prstGeom>
        <a:solidFill>
          <a:srgbClr val="FFFFFF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000" b="1">
              <a:solidFill>
                <a:schemeClr val="bg1"/>
              </a:solidFill>
            </a:rPr>
            <a:t>41</a:t>
          </a:r>
        </a:p>
      </xdr:txBody>
    </xdr:sp>
    <xdr:clientData/>
  </xdr:twoCellAnchor>
  <xdr:twoCellAnchor>
    <xdr:from>
      <xdr:col>71</xdr:col>
      <xdr:colOff>97631</xdr:colOff>
      <xdr:row>38</xdr:row>
      <xdr:rowOff>95250</xdr:rowOff>
    </xdr:from>
    <xdr:to>
      <xdr:col>71</xdr:col>
      <xdr:colOff>100013</xdr:colOff>
      <xdr:row>40</xdr:row>
      <xdr:rowOff>1682</xdr:rowOff>
    </xdr:to>
    <xdr:cxnSp macro="">
      <xdr:nvCxnSpPr>
        <xdr:cNvPr id="2361" name="Conector recto 2360">
          <a:extLst>
            <a:ext uri="{FF2B5EF4-FFF2-40B4-BE49-F238E27FC236}">
              <a16:creationId xmlns:a16="http://schemas.microsoft.com/office/drawing/2014/main" id="{00000000-0008-0000-0100-000039090000}"/>
            </a:ext>
          </a:extLst>
        </xdr:cNvPr>
        <xdr:cNvCxnSpPr>
          <a:stCxn id="2358" idx="4"/>
        </xdr:cNvCxnSpPr>
      </xdr:nvCxnSpPr>
      <xdr:spPr>
        <a:xfrm flipH="1" flipV="1">
          <a:off x="20557946" y="6059129"/>
          <a:ext cx="2382" cy="2966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70</xdr:col>
      <xdr:colOff>0</xdr:colOff>
      <xdr:row>38</xdr:row>
      <xdr:rowOff>95382</xdr:rowOff>
    </xdr:from>
    <xdr:to>
      <xdr:col>73</xdr:col>
      <xdr:colOff>0</xdr:colOff>
      <xdr:row>38</xdr:row>
      <xdr:rowOff>95382</xdr:rowOff>
    </xdr:to>
    <xdr:cxnSp macro="">
      <xdr:nvCxnSpPr>
        <xdr:cNvPr id="2362" name="Conector recto 2361">
          <a:extLst>
            <a:ext uri="{FF2B5EF4-FFF2-40B4-BE49-F238E27FC236}">
              <a16:creationId xmlns:a16="http://schemas.microsoft.com/office/drawing/2014/main" id="{00000000-0008-0000-0100-00003A090000}"/>
            </a:ext>
          </a:extLst>
        </xdr:cNvPr>
        <xdr:cNvCxnSpPr>
          <a:stCxn id="2358" idx="6"/>
          <a:endCxn id="2358" idx="2"/>
        </xdr:cNvCxnSpPr>
      </xdr:nvCxnSpPr>
      <xdr:spPr>
        <a:xfrm flipH="1">
          <a:off x="20260597" y="6059261"/>
          <a:ext cx="599153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70</xdr:col>
      <xdr:colOff>104775</xdr:colOff>
      <xdr:row>37</xdr:row>
      <xdr:rowOff>19049</xdr:rowOff>
    </xdr:from>
    <xdr:to>
      <xdr:col>72</xdr:col>
      <xdr:colOff>80963</xdr:colOff>
      <xdr:row>38</xdr:row>
      <xdr:rowOff>9524</xdr:rowOff>
    </xdr:to>
    <xdr:sp macro="" textlink="">
      <xdr:nvSpPr>
        <xdr:cNvPr id="2363" name="CuadroTexto 2362">
          <a:extLst>
            <a:ext uri="{FF2B5EF4-FFF2-40B4-BE49-F238E27FC236}">
              <a16:creationId xmlns:a16="http://schemas.microsoft.com/office/drawing/2014/main" id="{00000000-0008-0000-0100-00003B090000}"/>
            </a:ext>
          </a:extLst>
        </xdr:cNvPr>
        <xdr:cNvSpPr txBox="1"/>
      </xdr:nvSpPr>
      <xdr:spPr>
        <a:xfrm>
          <a:off x="20365372" y="5783210"/>
          <a:ext cx="375623" cy="190193"/>
        </a:xfrm>
        <a:prstGeom prst="rect">
          <a:avLst/>
        </a:prstGeom>
        <a:solidFill>
          <a:srgbClr val="BCBCBC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_tradnl" sz="1100" b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26</a:t>
          </a:r>
          <a:endParaRPr lang="es-ES_tradnl" b="0">
            <a:solidFill>
              <a:schemeClr val="bg1"/>
            </a:solidFill>
            <a:effectLst/>
          </a:endParaRPr>
        </a:p>
        <a:p>
          <a:endParaRPr lang="es-ES_tradnl" sz="1100"/>
        </a:p>
      </xdr:txBody>
    </xdr:sp>
    <xdr:clientData/>
  </xdr:twoCellAnchor>
  <xdr:twoCellAnchor>
    <xdr:from>
      <xdr:col>75</xdr:col>
      <xdr:colOff>0</xdr:colOff>
      <xdr:row>36</xdr:row>
      <xdr:rowOff>198606</xdr:rowOff>
    </xdr:from>
    <xdr:to>
      <xdr:col>78</xdr:col>
      <xdr:colOff>0</xdr:colOff>
      <xdr:row>40</xdr:row>
      <xdr:rowOff>1682</xdr:rowOff>
    </xdr:to>
    <xdr:sp macro="" textlink="">
      <xdr:nvSpPr>
        <xdr:cNvPr id="2364" name="Elipse 2363">
          <a:extLst>
            <a:ext uri="{FF2B5EF4-FFF2-40B4-BE49-F238E27FC236}">
              <a16:creationId xmlns:a16="http://schemas.microsoft.com/office/drawing/2014/main" id="{00000000-0008-0000-0100-00003C090000}"/>
            </a:ext>
          </a:extLst>
        </xdr:cNvPr>
        <xdr:cNvSpPr/>
      </xdr:nvSpPr>
      <xdr:spPr>
        <a:xfrm>
          <a:off x="20260597" y="5763050"/>
          <a:ext cx="599153" cy="592729"/>
        </a:xfrm>
        <a:prstGeom prst="ellipse">
          <a:avLst/>
        </a:prstGeom>
        <a:solidFill>
          <a:schemeClr val="accent6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s-ES_tradnl" sz="1700" b="1"/>
        </a:p>
      </xdr:txBody>
    </xdr:sp>
    <xdr:clientData/>
  </xdr:twoCellAnchor>
  <xdr:twoCellAnchor>
    <xdr:from>
      <xdr:col>75</xdr:col>
      <xdr:colOff>15504</xdr:colOff>
      <xdr:row>38</xdr:row>
      <xdr:rowOff>79695</xdr:rowOff>
    </xdr:from>
    <xdr:to>
      <xdr:col>76</xdr:col>
      <xdr:colOff>145208</xdr:colOff>
      <xdr:row>39</xdr:row>
      <xdr:rowOff>124280</xdr:rowOff>
    </xdr:to>
    <xdr:sp macro="" textlink="">
      <xdr:nvSpPr>
        <xdr:cNvPr id="2365" name="CuadroTexto 2364">
          <a:extLst>
            <a:ext uri="{FF2B5EF4-FFF2-40B4-BE49-F238E27FC236}">
              <a16:creationId xmlns:a16="http://schemas.microsoft.com/office/drawing/2014/main" id="{00000000-0008-0000-0100-00003D090000}"/>
            </a:ext>
          </a:extLst>
        </xdr:cNvPr>
        <xdr:cNvSpPr txBox="1"/>
      </xdr:nvSpPr>
      <xdr:spPr>
        <a:xfrm>
          <a:off x="20276101" y="6043574"/>
          <a:ext cx="329422" cy="244303"/>
        </a:xfrm>
        <a:prstGeom prst="rect">
          <a:avLst/>
        </a:prstGeom>
        <a:solidFill>
          <a:srgbClr val="385723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000" b="1">
              <a:solidFill>
                <a:schemeClr val="bg1"/>
              </a:solidFill>
            </a:rPr>
            <a:t>50</a:t>
          </a:r>
        </a:p>
      </xdr:txBody>
    </xdr:sp>
    <xdr:clientData/>
  </xdr:twoCellAnchor>
  <xdr:twoCellAnchor>
    <xdr:from>
      <xdr:col>76</xdr:col>
      <xdr:colOff>73871</xdr:colOff>
      <xdr:row>38</xdr:row>
      <xdr:rowOff>78024</xdr:rowOff>
    </xdr:from>
    <xdr:to>
      <xdr:col>78</xdr:col>
      <xdr:colOff>154934</xdr:colOff>
      <xdr:row>39</xdr:row>
      <xdr:rowOff>110449</xdr:rowOff>
    </xdr:to>
    <xdr:sp macro="" textlink="">
      <xdr:nvSpPr>
        <xdr:cNvPr id="2366" name="CuadroTexto 2365">
          <a:extLst>
            <a:ext uri="{FF2B5EF4-FFF2-40B4-BE49-F238E27FC236}">
              <a16:creationId xmlns:a16="http://schemas.microsoft.com/office/drawing/2014/main" id="{00000000-0008-0000-0100-00003E090000}"/>
            </a:ext>
          </a:extLst>
        </xdr:cNvPr>
        <xdr:cNvSpPr txBox="1"/>
      </xdr:nvSpPr>
      <xdr:spPr>
        <a:xfrm>
          <a:off x="20534186" y="6041903"/>
          <a:ext cx="480498" cy="232143"/>
        </a:xfrm>
        <a:prstGeom prst="rect">
          <a:avLst/>
        </a:prstGeom>
        <a:solidFill>
          <a:srgbClr val="FFFFFF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000" b="1">
              <a:solidFill>
                <a:schemeClr val="bg1"/>
              </a:solidFill>
            </a:rPr>
            <a:t>51</a:t>
          </a:r>
        </a:p>
      </xdr:txBody>
    </xdr:sp>
    <xdr:clientData/>
  </xdr:twoCellAnchor>
  <xdr:twoCellAnchor>
    <xdr:from>
      <xdr:col>76</xdr:col>
      <xdr:colOff>97631</xdr:colOff>
      <xdr:row>38</xdr:row>
      <xdr:rowOff>95250</xdr:rowOff>
    </xdr:from>
    <xdr:to>
      <xdr:col>76</xdr:col>
      <xdr:colOff>100013</xdr:colOff>
      <xdr:row>40</xdr:row>
      <xdr:rowOff>1682</xdr:rowOff>
    </xdr:to>
    <xdr:cxnSp macro="">
      <xdr:nvCxnSpPr>
        <xdr:cNvPr id="2367" name="Conector recto 2366">
          <a:extLst>
            <a:ext uri="{FF2B5EF4-FFF2-40B4-BE49-F238E27FC236}">
              <a16:creationId xmlns:a16="http://schemas.microsoft.com/office/drawing/2014/main" id="{00000000-0008-0000-0100-00003F090000}"/>
            </a:ext>
          </a:extLst>
        </xdr:cNvPr>
        <xdr:cNvCxnSpPr>
          <a:stCxn id="2364" idx="4"/>
        </xdr:cNvCxnSpPr>
      </xdr:nvCxnSpPr>
      <xdr:spPr>
        <a:xfrm flipH="1" flipV="1">
          <a:off x="20557946" y="6059129"/>
          <a:ext cx="2382" cy="2966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0</xdr:colOff>
      <xdr:row>38</xdr:row>
      <xdr:rowOff>95382</xdr:rowOff>
    </xdr:from>
    <xdr:to>
      <xdr:col>78</xdr:col>
      <xdr:colOff>0</xdr:colOff>
      <xdr:row>38</xdr:row>
      <xdr:rowOff>95382</xdr:rowOff>
    </xdr:to>
    <xdr:cxnSp macro="">
      <xdr:nvCxnSpPr>
        <xdr:cNvPr id="2368" name="Conector recto 2367">
          <a:extLst>
            <a:ext uri="{FF2B5EF4-FFF2-40B4-BE49-F238E27FC236}">
              <a16:creationId xmlns:a16="http://schemas.microsoft.com/office/drawing/2014/main" id="{00000000-0008-0000-0100-000040090000}"/>
            </a:ext>
          </a:extLst>
        </xdr:cNvPr>
        <xdr:cNvCxnSpPr>
          <a:stCxn id="2364" idx="6"/>
          <a:endCxn id="2364" idx="2"/>
        </xdr:cNvCxnSpPr>
      </xdr:nvCxnSpPr>
      <xdr:spPr>
        <a:xfrm flipH="1">
          <a:off x="20260597" y="6059261"/>
          <a:ext cx="599153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104775</xdr:colOff>
      <xdr:row>37</xdr:row>
      <xdr:rowOff>19049</xdr:rowOff>
    </xdr:from>
    <xdr:to>
      <xdr:col>77</xdr:col>
      <xdr:colOff>80963</xdr:colOff>
      <xdr:row>38</xdr:row>
      <xdr:rowOff>9524</xdr:rowOff>
    </xdr:to>
    <xdr:sp macro="" textlink="">
      <xdr:nvSpPr>
        <xdr:cNvPr id="2369" name="CuadroTexto 2368">
          <a:extLst>
            <a:ext uri="{FF2B5EF4-FFF2-40B4-BE49-F238E27FC236}">
              <a16:creationId xmlns:a16="http://schemas.microsoft.com/office/drawing/2014/main" id="{00000000-0008-0000-0100-000041090000}"/>
            </a:ext>
          </a:extLst>
        </xdr:cNvPr>
        <xdr:cNvSpPr txBox="1"/>
      </xdr:nvSpPr>
      <xdr:spPr>
        <a:xfrm>
          <a:off x="20365372" y="5783210"/>
          <a:ext cx="375623" cy="190193"/>
        </a:xfrm>
        <a:prstGeom prst="rect">
          <a:avLst/>
        </a:prstGeom>
        <a:solidFill>
          <a:srgbClr val="BCBCBC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_tradnl" sz="1100" b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27</a:t>
          </a:r>
          <a:endParaRPr lang="es-ES_tradnl" b="0">
            <a:solidFill>
              <a:schemeClr val="bg1"/>
            </a:solidFill>
            <a:effectLst/>
          </a:endParaRPr>
        </a:p>
        <a:p>
          <a:endParaRPr lang="es-ES_tradnl" sz="1100"/>
        </a:p>
      </xdr:txBody>
    </xdr:sp>
    <xdr:clientData/>
  </xdr:twoCellAnchor>
  <xdr:twoCellAnchor>
    <xdr:from>
      <xdr:col>80</xdr:col>
      <xdr:colOff>0</xdr:colOff>
      <xdr:row>36</xdr:row>
      <xdr:rowOff>198606</xdr:rowOff>
    </xdr:from>
    <xdr:to>
      <xdr:col>83</xdr:col>
      <xdr:colOff>0</xdr:colOff>
      <xdr:row>40</xdr:row>
      <xdr:rowOff>1682</xdr:rowOff>
    </xdr:to>
    <xdr:sp macro="" textlink="">
      <xdr:nvSpPr>
        <xdr:cNvPr id="2370" name="Elipse 2369">
          <a:extLst>
            <a:ext uri="{FF2B5EF4-FFF2-40B4-BE49-F238E27FC236}">
              <a16:creationId xmlns:a16="http://schemas.microsoft.com/office/drawing/2014/main" id="{00000000-0008-0000-0100-000042090000}"/>
            </a:ext>
          </a:extLst>
        </xdr:cNvPr>
        <xdr:cNvSpPr/>
      </xdr:nvSpPr>
      <xdr:spPr>
        <a:xfrm>
          <a:off x="20260597" y="5763050"/>
          <a:ext cx="599153" cy="592729"/>
        </a:xfrm>
        <a:prstGeom prst="ellipse">
          <a:avLst/>
        </a:prstGeom>
        <a:solidFill>
          <a:schemeClr val="accent6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s-ES_tradnl" sz="1700" b="1"/>
        </a:p>
      </xdr:txBody>
    </xdr:sp>
    <xdr:clientData/>
  </xdr:twoCellAnchor>
  <xdr:twoCellAnchor>
    <xdr:from>
      <xdr:col>80</xdr:col>
      <xdr:colOff>15504</xdr:colOff>
      <xdr:row>38</xdr:row>
      <xdr:rowOff>79695</xdr:rowOff>
    </xdr:from>
    <xdr:to>
      <xdr:col>81</xdr:col>
      <xdr:colOff>145208</xdr:colOff>
      <xdr:row>39</xdr:row>
      <xdr:rowOff>124280</xdr:rowOff>
    </xdr:to>
    <xdr:sp macro="" textlink="">
      <xdr:nvSpPr>
        <xdr:cNvPr id="2371" name="CuadroTexto 2370">
          <a:extLst>
            <a:ext uri="{FF2B5EF4-FFF2-40B4-BE49-F238E27FC236}">
              <a16:creationId xmlns:a16="http://schemas.microsoft.com/office/drawing/2014/main" id="{00000000-0008-0000-0100-000043090000}"/>
            </a:ext>
          </a:extLst>
        </xdr:cNvPr>
        <xdr:cNvSpPr txBox="1"/>
      </xdr:nvSpPr>
      <xdr:spPr>
        <a:xfrm>
          <a:off x="20276101" y="6043574"/>
          <a:ext cx="329422" cy="244303"/>
        </a:xfrm>
        <a:prstGeom prst="rect">
          <a:avLst/>
        </a:prstGeom>
        <a:solidFill>
          <a:srgbClr val="385723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000" b="1">
              <a:solidFill>
                <a:schemeClr val="bg1"/>
              </a:solidFill>
            </a:rPr>
            <a:t>55</a:t>
          </a:r>
        </a:p>
      </xdr:txBody>
    </xdr:sp>
    <xdr:clientData/>
  </xdr:twoCellAnchor>
  <xdr:twoCellAnchor>
    <xdr:from>
      <xdr:col>81</xdr:col>
      <xdr:colOff>73871</xdr:colOff>
      <xdr:row>38</xdr:row>
      <xdr:rowOff>78024</xdr:rowOff>
    </xdr:from>
    <xdr:to>
      <xdr:col>83</xdr:col>
      <xdr:colOff>154934</xdr:colOff>
      <xdr:row>39</xdr:row>
      <xdr:rowOff>110449</xdr:rowOff>
    </xdr:to>
    <xdr:sp macro="" textlink="">
      <xdr:nvSpPr>
        <xdr:cNvPr id="2372" name="CuadroTexto 2371">
          <a:extLst>
            <a:ext uri="{FF2B5EF4-FFF2-40B4-BE49-F238E27FC236}">
              <a16:creationId xmlns:a16="http://schemas.microsoft.com/office/drawing/2014/main" id="{00000000-0008-0000-0100-000044090000}"/>
            </a:ext>
          </a:extLst>
        </xdr:cNvPr>
        <xdr:cNvSpPr txBox="1"/>
      </xdr:nvSpPr>
      <xdr:spPr>
        <a:xfrm>
          <a:off x="20534186" y="6041903"/>
          <a:ext cx="480498" cy="232143"/>
        </a:xfrm>
        <a:prstGeom prst="rect">
          <a:avLst/>
        </a:prstGeom>
        <a:solidFill>
          <a:srgbClr val="FFFFFF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000" b="1">
              <a:solidFill>
                <a:schemeClr val="bg1"/>
              </a:solidFill>
            </a:rPr>
            <a:t>56</a:t>
          </a:r>
        </a:p>
      </xdr:txBody>
    </xdr:sp>
    <xdr:clientData/>
  </xdr:twoCellAnchor>
  <xdr:twoCellAnchor>
    <xdr:from>
      <xdr:col>81</xdr:col>
      <xdr:colOff>97631</xdr:colOff>
      <xdr:row>38</xdr:row>
      <xdr:rowOff>95250</xdr:rowOff>
    </xdr:from>
    <xdr:to>
      <xdr:col>81</xdr:col>
      <xdr:colOff>100013</xdr:colOff>
      <xdr:row>40</xdr:row>
      <xdr:rowOff>1682</xdr:rowOff>
    </xdr:to>
    <xdr:cxnSp macro="">
      <xdr:nvCxnSpPr>
        <xdr:cNvPr id="2373" name="Conector recto 2372">
          <a:extLst>
            <a:ext uri="{FF2B5EF4-FFF2-40B4-BE49-F238E27FC236}">
              <a16:creationId xmlns:a16="http://schemas.microsoft.com/office/drawing/2014/main" id="{00000000-0008-0000-0100-000045090000}"/>
            </a:ext>
          </a:extLst>
        </xdr:cNvPr>
        <xdr:cNvCxnSpPr>
          <a:stCxn id="2370" idx="4"/>
        </xdr:cNvCxnSpPr>
      </xdr:nvCxnSpPr>
      <xdr:spPr>
        <a:xfrm flipH="1" flipV="1">
          <a:off x="20557946" y="6059129"/>
          <a:ext cx="2382" cy="2966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80</xdr:col>
      <xdr:colOff>0</xdr:colOff>
      <xdr:row>38</xdr:row>
      <xdr:rowOff>95382</xdr:rowOff>
    </xdr:from>
    <xdr:to>
      <xdr:col>83</xdr:col>
      <xdr:colOff>0</xdr:colOff>
      <xdr:row>38</xdr:row>
      <xdr:rowOff>95382</xdr:rowOff>
    </xdr:to>
    <xdr:cxnSp macro="">
      <xdr:nvCxnSpPr>
        <xdr:cNvPr id="2374" name="Conector recto 2373">
          <a:extLst>
            <a:ext uri="{FF2B5EF4-FFF2-40B4-BE49-F238E27FC236}">
              <a16:creationId xmlns:a16="http://schemas.microsoft.com/office/drawing/2014/main" id="{00000000-0008-0000-0100-000046090000}"/>
            </a:ext>
          </a:extLst>
        </xdr:cNvPr>
        <xdr:cNvCxnSpPr>
          <a:stCxn id="2370" idx="6"/>
          <a:endCxn id="2370" idx="2"/>
        </xdr:cNvCxnSpPr>
      </xdr:nvCxnSpPr>
      <xdr:spPr>
        <a:xfrm flipH="1">
          <a:off x="20260597" y="6059261"/>
          <a:ext cx="599153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80</xdr:col>
      <xdr:colOff>104775</xdr:colOff>
      <xdr:row>37</xdr:row>
      <xdr:rowOff>19049</xdr:rowOff>
    </xdr:from>
    <xdr:to>
      <xdr:col>82</xdr:col>
      <xdr:colOff>80963</xdr:colOff>
      <xdr:row>38</xdr:row>
      <xdr:rowOff>9524</xdr:rowOff>
    </xdr:to>
    <xdr:sp macro="" textlink="">
      <xdr:nvSpPr>
        <xdr:cNvPr id="2375" name="CuadroTexto 2374">
          <a:extLst>
            <a:ext uri="{FF2B5EF4-FFF2-40B4-BE49-F238E27FC236}">
              <a16:creationId xmlns:a16="http://schemas.microsoft.com/office/drawing/2014/main" id="{00000000-0008-0000-0100-000047090000}"/>
            </a:ext>
          </a:extLst>
        </xdr:cNvPr>
        <xdr:cNvSpPr txBox="1"/>
      </xdr:nvSpPr>
      <xdr:spPr>
        <a:xfrm>
          <a:off x="20365372" y="5783210"/>
          <a:ext cx="375623" cy="190193"/>
        </a:xfrm>
        <a:prstGeom prst="rect">
          <a:avLst/>
        </a:prstGeom>
        <a:solidFill>
          <a:srgbClr val="BCBCBC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_tradnl" sz="1100" b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28</a:t>
          </a:r>
          <a:endParaRPr lang="es-ES_tradnl" b="0">
            <a:solidFill>
              <a:schemeClr val="bg1"/>
            </a:solidFill>
            <a:effectLst/>
          </a:endParaRPr>
        </a:p>
        <a:p>
          <a:endParaRPr lang="es-ES_tradnl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781050</xdr:colOff>
          <xdr:row>11</xdr:row>
          <xdr:rowOff>200025</xdr:rowOff>
        </xdr:from>
        <xdr:to>
          <xdr:col>8</xdr:col>
          <xdr:colOff>0</xdr:colOff>
          <xdr:row>12</xdr:row>
          <xdr:rowOff>180975</xdr:rowOff>
        </xdr:to>
        <xdr:sp macro="" textlink="">
          <xdr:nvSpPr>
            <xdr:cNvPr id="1025" name="Scroll Bar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2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386EB-16DC-4DFC-9E2B-394C78951BCD}">
  <dimension ref="A1:AS116"/>
  <sheetViews>
    <sheetView zoomScale="85" zoomScaleNormal="85" workbookViewId="0">
      <selection activeCell="AI46" sqref="AI46"/>
    </sheetView>
  </sheetViews>
  <sheetFormatPr baseColWidth="10" defaultRowHeight="15" x14ac:dyDescent="0.25"/>
  <cols>
    <col min="1" max="1" width="2.85546875" customWidth="1"/>
    <col min="2" max="15" width="8.85546875" customWidth="1"/>
    <col min="16" max="16" width="2.85546875" customWidth="1"/>
    <col min="17" max="44" width="8.5703125" customWidth="1"/>
    <col min="45" max="46" width="2.85546875" customWidth="1"/>
    <col min="47" max="52" width="8.5703125" customWidth="1"/>
  </cols>
  <sheetData>
    <row r="1" spans="1:45" ht="16.5" thickTop="1" thickBot="1" x14ac:dyDescent="0.3">
      <c r="A1" s="38"/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39"/>
      <c r="AJ1" s="39"/>
      <c r="AK1" s="39"/>
      <c r="AL1" s="39"/>
      <c r="AM1" s="39"/>
      <c r="AN1" s="39"/>
      <c r="AO1" s="39"/>
      <c r="AP1" s="39"/>
      <c r="AQ1" s="39"/>
      <c r="AR1" s="39"/>
      <c r="AS1" s="40"/>
    </row>
    <row r="2" spans="1:45" ht="15.75" thickTop="1" x14ac:dyDescent="0.25">
      <c r="A2" s="46"/>
      <c r="B2" s="122" t="s">
        <v>138</v>
      </c>
      <c r="C2" s="123"/>
      <c r="D2" s="123"/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23"/>
      <c r="U2" s="123"/>
      <c r="V2" s="123"/>
      <c r="W2" s="123"/>
      <c r="X2" s="123"/>
      <c r="Y2" s="123"/>
      <c r="Z2" s="123"/>
      <c r="AA2" s="123"/>
      <c r="AB2" s="123"/>
      <c r="AC2" s="123"/>
      <c r="AD2" s="123"/>
      <c r="AE2" s="123"/>
      <c r="AF2" s="123"/>
      <c r="AG2" s="123"/>
      <c r="AH2" s="123"/>
      <c r="AI2" s="123"/>
      <c r="AJ2" s="123"/>
      <c r="AK2" s="123"/>
      <c r="AL2" s="123"/>
      <c r="AM2" s="123"/>
      <c r="AN2" s="123"/>
      <c r="AO2" s="123"/>
      <c r="AP2" s="123"/>
      <c r="AQ2" s="123"/>
      <c r="AR2" s="124"/>
      <c r="AS2" s="41"/>
    </row>
    <row r="3" spans="1:45" ht="15" customHeight="1" x14ac:dyDescent="0.25">
      <c r="A3" s="46"/>
      <c r="B3" s="125"/>
      <c r="C3" s="126"/>
      <c r="D3" s="126"/>
      <c r="E3" s="126"/>
      <c r="F3" s="126"/>
      <c r="G3" s="126"/>
      <c r="H3" s="126"/>
      <c r="I3" s="126"/>
      <c r="J3" s="126"/>
      <c r="K3" s="126"/>
      <c r="L3" s="126"/>
      <c r="M3" s="126"/>
      <c r="N3" s="126"/>
      <c r="O3" s="126"/>
      <c r="P3" s="126"/>
      <c r="Q3" s="126"/>
      <c r="R3" s="126"/>
      <c r="S3" s="126"/>
      <c r="T3" s="126"/>
      <c r="U3" s="126"/>
      <c r="V3" s="126"/>
      <c r="W3" s="126"/>
      <c r="X3" s="126"/>
      <c r="Y3" s="126"/>
      <c r="Z3" s="126"/>
      <c r="AA3" s="126"/>
      <c r="AB3" s="126"/>
      <c r="AC3" s="126"/>
      <c r="AD3" s="126"/>
      <c r="AE3" s="126"/>
      <c r="AF3" s="126"/>
      <c r="AG3" s="126"/>
      <c r="AH3" s="126"/>
      <c r="AI3" s="126"/>
      <c r="AJ3" s="126"/>
      <c r="AK3" s="126"/>
      <c r="AL3" s="126"/>
      <c r="AM3" s="126"/>
      <c r="AN3" s="126"/>
      <c r="AO3" s="126"/>
      <c r="AP3" s="126"/>
      <c r="AQ3" s="126"/>
      <c r="AR3" s="127"/>
      <c r="AS3" s="41"/>
    </row>
    <row r="4" spans="1:45" ht="15" customHeight="1" thickBot="1" x14ac:dyDescent="0.3">
      <c r="A4" s="46"/>
      <c r="B4" s="128"/>
      <c r="C4" s="129"/>
      <c r="D4" s="129"/>
      <c r="E4" s="129"/>
      <c r="F4" s="129"/>
      <c r="G4" s="129"/>
      <c r="H4" s="129"/>
      <c r="I4" s="129"/>
      <c r="J4" s="129"/>
      <c r="K4" s="129"/>
      <c r="L4" s="129"/>
      <c r="M4" s="129"/>
      <c r="N4" s="129"/>
      <c r="O4" s="129"/>
      <c r="P4" s="129"/>
      <c r="Q4" s="129"/>
      <c r="R4" s="129"/>
      <c r="S4" s="129"/>
      <c r="T4" s="129"/>
      <c r="U4" s="129"/>
      <c r="V4" s="129"/>
      <c r="W4" s="129"/>
      <c r="X4" s="129"/>
      <c r="Y4" s="129"/>
      <c r="Z4" s="129"/>
      <c r="AA4" s="129"/>
      <c r="AB4" s="129"/>
      <c r="AC4" s="129"/>
      <c r="AD4" s="129"/>
      <c r="AE4" s="129"/>
      <c r="AF4" s="129"/>
      <c r="AG4" s="129"/>
      <c r="AH4" s="129"/>
      <c r="AI4" s="129"/>
      <c r="AJ4" s="129"/>
      <c r="AK4" s="129"/>
      <c r="AL4" s="129"/>
      <c r="AM4" s="129"/>
      <c r="AN4" s="129"/>
      <c r="AO4" s="129"/>
      <c r="AP4" s="129"/>
      <c r="AQ4" s="129"/>
      <c r="AR4" s="130"/>
      <c r="AS4" s="41"/>
    </row>
    <row r="5" spans="1:45" ht="15" customHeight="1" thickTop="1" thickBot="1" x14ac:dyDescent="0.3">
      <c r="A5" s="46"/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  <c r="AL5" s="39"/>
      <c r="AM5" s="39"/>
      <c r="AN5" s="39"/>
      <c r="AO5" s="39"/>
      <c r="AP5" s="39"/>
      <c r="AQ5" s="39"/>
      <c r="AR5" s="39"/>
      <c r="AS5" s="41"/>
    </row>
    <row r="6" spans="1:45" ht="15" customHeight="1" thickTop="1" thickBot="1" x14ac:dyDescent="0.3">
      <c r="A6" s="46"/>
      <c r="B6" s="171" t="s">
        <v>123</v>
      </c>
      <c r="C6" s="172"/>
      <c r="D6" s="172"/>
      <c r="E6" s="172"/>
      <c r="F6" s="172"/>
      <c r="G6" s="172"/>
      <c r="H6" s="172"/>
      <c r="I6" s="172"/>
      <c r="J6" s="172"/>
      <c r="K6" s="172"/>
      <c r="L6" s="172"/>
      <c r="M6" s="172"/>
      <c r="N6" s="172"/>
      <c r="O6" s="173"/>
      <c r="P6" s="43"/>
      <c r="Q6" s="153" t="s">
        <v>110</v>
      </c>
      <c r="R6" s="154"/>
      <c r="S6" s="154"/>
      <c r="T6" s="154"/>
      <c r="U6" s="154"/>
      <c r="V6" s="154"/>
      <c r="W6" s="154"/>
      <c r="X6" s="154"/>
      <c r="Y6" s="154"/>
      <c r="Z6" s="154"/>
      <c r="AA6" s="154"/>
      <c r="AB6" s="154"/>
      <c r="AC6" s="154"/>
      <c r="AD6" s="154"/>
      <c r="AE6" s="154"/>
      <c r="AF6" s="154"/>
      <c r="AG6" s="154"/>
      <c r="AH6" s="154"/>
      <c r="AI6" s="154"/>
      <c r="AJ6" s="154"/>
      <c r="AK6" s="154"/>
      <c r="AL6" s="154"/>
      <c r="AM6" s="154"/>
      <c r="AN6" s="154"/>
      <c r="AO6" s="154"/>
      <c r="AP6" s="154"/>
      <c r="AQ6" s="154"/>
      <c r="AR6" s="155"/>
      <c r="AS6" s="41"/>
    </row>
    <row r="7" spans="1:45" ht="15" customHeight="1" thickTop="1" thickBot="1" x14ac:dyDescent="0.3">
      <c r="A7" s="46"/>
      <c r="B7" s="47"/>
      <c r="C7" s="48"/>
      <c r="D7" s="48"/>
      <c r="E7" s="48"/>
      <c r="F7" s="48"/>
      <c r="G7" s="48"/>
      <c r="H7" s="48"/>
      <c r="I7" s="48"/>
      <c r="J7" s="48"/>
      <c r="K7" s="48"/>
      <c r="L7" s="48"/>
      <c r="M7" s="48"/>
      <c r="N7" s="48"/>
      <c r="O7" s="49"/>
      <c r="P7" s="43"/>
      <c r="Q7" s="156"/>
      <c r="R7" s="157"/>
      <c r="S7" s="157"/>
      <c r="T7" s="157"/>
      <c r="U7" s="157"/>
      <c r="V7" s="157"/>
      <c r="W7" s="157"/>
      <c r="X7" s="157"/>
      <c r="Y7" s="157"/>
      <c r="Z7" s="157"/>
      <c r="AA7" s="157"/>
      <c r="AB7" s="157"/>
      <c r="AC7" s="157"/>
      <c r="AD7" s="157"/>
      <c r="AE7" s="157"/>
      <c r="AF7" s="157"/>
      <c r="AG7" s="157"/>
      <c r="AH7" s="157"/>
      <c r="AI7" s="157"/>
      <c r="AJ7" s="157"/>
      <c r="AK7" s="157"/>
      <c r="AL7" s="157"/>
      <c r="AM7" s="157"/>
      <c r="AN7" s="157"/>
      <c r="AO7" s="157"/>
      <c r="AP7" s="157"/>
      <c r="AQ7" s="157"/>
      <c r="AR7" s="158"/>
      <c r="AS7" s="41"/>
    </row>
    <row r="8" spans="1:45" ht="15" customHeight="1" thickTop="1" thickBot="1" x14ac:dyDescent="0.3">
      <c r="A8" s="46"/>
      <c r="B8" s="50"/>
      <c r="C8" s="190" t="s">
        <v>124</v>
      </c>
      <c r="D8" s="191"/>
      <c r="E8" s="191"/>
      <c r="F8" s="191"/>
      <c r="G8" s="167" t="s">
        <v>126</v>
      </c>
      <c r="H8" s="167"/>
      <c r="I8" s="167"/>
      <c r="J8" s="167"/>
      <c r="K8" s="167"/>
      <c r="L8" s="167"/>
      <c r="M8" s="167"/>
      <c r="N8" s="168"/>
      <c r="O8" s="52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43"/>
      <c r="AN8" s="43"/>
      <c r="AO8" s="43"/>
      <c r="AP8" s="43"/>
      <c r="AQ8" s="43"/>
      <c r="AR8" s="43"/>
      <c r="AS8" s="41"/>
    </row>
    <row r="9" spans="1:45" ht="15" customHeight="1" thickTop="1" thickBot="1" x14ac:dyDescent="0.3">
      <c r="A9" s="46"/>
      <c r="B9" s="50"/>
      <c r="C9" s="188" t="s">
        <v>125</v>
      </c>
      <c r="D9" s="189"/>
      <c r="E9" s="189"/>
      <c r="F9" s="189"/>
      <c r="G9" s="169"/>
      <c r="H9" s="169"/>
      <c r="I9" s="169"/>
      <c r="J9" s="169"/>
      <c r="K9" s="169"/>
      <c r="L9" s="169"/>
      <c r="M9" s="169"/>
      <c r="N9" s="170"/>
      <c r="O9" s="52"/>
      <c r="P9" s="43"/>
      <c r="Q9" s="117" t="s">
        <v>113</v>
      </c>
      <c r="R9" s="118"/>
      <c r="S9" s="150" t="s">
        <v>114</v>
      </c>
      <c r="T9" s="151"/>
      <c r="U9" s="151"/>
      <c r="V9" s="151"/>
      <c r="W9" s="151"/>
      <c r="X9" s="151"/>
      <c r="Y9" s="151"/>
      <c r="Z9" s="151"/>
      <c r="AA9" s="151"/>
      <c r="AB9" s="151"/>
      <c r="AC9" s="151"/>
      <c r="AD9" s="151"/>
      <c r="AE9" s="151"/>
      <c r="AF9" s="151"/>
      <c r="AG9" s="151"/>
      <c r="AH9" s="151"/>
      <c r="AI9" s="151"/>
      <c r="AJ9" s="151"/>
      <c r="AK9" s="151"/>
      <c r="AL9" s="151"/>
      <c r="AM9" s="151"/>
      <c r="AN9" s="151"/>
      <c r="AO9" s="151"/>
      <c r="AP9" s="151"/>
      <c r="AQ9" s="151"/>
      <c r="AR9" s="152"/>
      <c r="AS9" s="41"/>
    </row>
    <row r="10" spans="1:45" ht="15" customHeight="1" thickTop="1" thickBot="1" x14ac:dyDescent="0.3">
      <c r="A10" s="46"/>
      <c r="B10" s="53"/>
      <c r="C10" s="54"/>
      <c r="D10" s="54"/>
      <c r="E10" s="54"/>
      <c r="F10" s="54"/>
      <c r="G10" s="54"/>
      <c r="H10" s="54"/>
      <c r="I10" s="54"/>
      <c r="J10" s="54"/>
      <c r="K10" s="54"/>
      <c r="L10" s="54"/>
      <c r="M10" s="54"/>
      <c r="N10" s="54"/>
      <c r="O10" s="55"/>
      <c r="P10" s="43"/>
      <c r="Q10" s="47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8"/>
      <c r="AE10" s="48"/>
      <c r="AF10" s="48"/>
      <c r="AG10" s="48"/>
      <c r="AH10" s="48"/>
      <c r="AI10" s="48"/>
      <c r="AJ10" s="48"/>
      <c r="AK10" s="48"/>
      <c r="AL10" s="48"/>
      <c r="AM10" s="48"/>
      <c r="AN10" s="48"/>
      <c r="AO10" s="48"/>
      <c r="AP10" s="48"/>
      <c r="AQ10" s="48"/>
      <c r="AR10" s="49"/>
      <c r="AS10" s="41"/>
    </row>
    <row r="11" spans="1:45" ht="15" customHeight="1" thickTop="1" thickBot="1" x14ac:dyDescent="0.3">
      <c r="A11" s="46"/>
      <c r="B11" s="43"/>
      <c r="C11" s="43"/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50"/>
      <c r="R11" s="56"/>
      <c r="S11" s="56"/>
      <c r="T11" s="56"/>
      <c r="U11" s="56"/>
      <c r="V11" s="56"/>
      <c r="W11" s="56"/>
      <c r="X11" s="56"/>
      <c r="Y11" s="56"/>
      <c r="Z11" s="56"/>
      <c r="AA11" s="56"/>
      <c r="AB11" s="56"/>
      <c r="AC11" s="56" t="s">
        <v>5</v>
      </c>
      <c r="AD11" s="56"/>
      <c r="AE11" s="56"/>
      <c r="AF11" s="56"/>
      <c r="AG11" s="56"/>
      <c r="AH11" s="56"/>
      <c r="AI11" s="56"/>
      <c r="AJ11" s="56"/>
      <c r="AK11" s="56"/>
      <c r="AL11" s="56"/>
      <c r="AM11" s="56"/>
      <c r="AN11" s="56"/>
      <c r="AO11" s="56"/>
      <c r="AP11" s="56"/>
      <c r="AQ11" s="56"/>
      <c r="AR11" s="52"/>
      <c r="AS11" s="41"/>
    </row>
    <row r="12" spans="1:45" ht="15" customHeight="1" thickTop="1" thickBot="1" x14ac:dyDescent="0.3">
      <c r="A12" s="46"/>
      <c r="B12" s="171" t="s">
        <v>102</v>
      </c>
      <c r="C12" s="172"/>
      <c r="D12" s="172"/>
      <c r="E12" s="172"/>
      <c r="F12" s="172"/>
      <c r="G12" s="172"/>
      <c r="H12" s="172"/>
      <c r="I12" s="172"/>
      <c r="J12" s="172"/>
      <c r="K12" s="172"/>
      <c r="L12" s="172"/>
      <c r="M12" s="172"/>
      <c r="N12" s="172"/>
      <c r="O12" s="173"/>
      <c r="P12" s="43"/>
      <c r="Q12" s="50"/>
      <c r="R12" s="56"/>
      <c r="S12" s="56"/>
      <c r="T12" s="56"/>
      <c r="U12" s="56"/>
      <c r="V12" s="56"/>
      <c r="W12" s="56"/>
      <c r="X12" s="56"/>
      <c r="Y12" s="56"/>
      <c r="Z12" s="56"/>
      <c r="AA12" s="56"/>
      <c r="AB12" s="56"/>
      <c r="AC12" s="56"/>
      <c r="AD12" s="56"/>
      <c r="AE12" s="56"/>
      <c r="AF12" s="56"/>
      <c r="AG12" s="56"/>
      <c r="AH12" s="56"/>
      <c r="AI12" s="56"/>
      <c r="AJ12" s="56"/>
      <c r="AK12" s="56"/>
      <c r="AL12" s="56"/>
      <c r="AM12" s="56"/>
      <c r="AN12" s="56"/>
      <c r="AO12" s="56"/>
      <c r="AP12" s="56"/>
      <c r="AQ12" s="56"/>
      <c r="AR12" s="52"/>
      <c r="AS12" s="41"/>
    </row>
    <row r="13" spans="1:45" ht="16.5" thickTop="1" thickBot="1" x14ac:dyDescent="0.3">
      <c r="A13" s="46"/>
      <c r="B13" s="174"/>
      <c r="C13" s="175"/>
      <c r="D13" s="176"/>
      <c r="E13" s="177" t="s">
        <v>103</v>
      </c>
      <c r="F13" s="178"/>
      <c r="G13" s="131" t="s">
        <v>127</v>
      </c>
      <c r="H13" s="132"/>
      <c r="I13" s="132"/>
      <c r="J13" s="132"/>
      <c r="K13" s="132"/>
      <c r="L13" s="132"/>
      <c r="M13" s="132"/>
      <c r="N13" s="132"/>
      <c r="O13" s="133"/>
      <c r="P13" s="43"/>
      <c r="Q13" s="50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6"/>
      <c r="AD13" s="56"/>
      <c r="AE13" s="56"/>
      <c r="AF13" s="56"/>
      <c r="AG13" s="56"/>
      <c r="AH13" s="56"/>
      <c r="AI13" s="56"/>
      <c r="AJ13" s="56"/>
      <c r="AK13" s="56"/>
      <c r="AL13" s="56"/>
      <c r="AM13" s="56"/>
      <c r="AN13" s="56"/>
      <c r="AO13" s="56"/>
      <c r="AP13" s="56"/>
      <c r="AQ13" s="56"/>
      <c r="AR13" s="52"/>
      <c r="AS13" s="41"/>
    </row>
    <row r="14" spans="1:45" ht="16.5" thickTop="1" thickBot="1" x14ac:dyDescent="0.3">
      <c r="A14" s="46"/>
      <c r="B14" s="174"/>
      <c r="C14" s="175"/>
      <c r="D14" s="176"/>
      <c r="E14" s="177"/>
      <c r="F14" s="178"/>
      <c r="G14" s="134"/>
      <c r="H14" s="135"/>
      <c r="I14" s="135"/>
      <c r="J14" s="135"/>
      <c r="K14" s="135"/>
      <c r="L14" s="135"/>
      <c r="M14" s="135"/>
      <c r="N14" s="135"/>
      <c r="O14" s="136"/>
      <c r="P14" s="43"/>
      <c r="Q14" s="50"/>
      <c r="R14" s="56"/>
      <c r="S14" s="56"/>
      <c r="T14" s="56"/>
      <c r="U14" s="56"/>
      <c r="V14" s="56"/>
      <c r="W14" s="56"/>
      <c r="X14" s="56"/>
      <c r="Y14" s="56"/>
      <c r="Z14" s="56"/>
      <c r="AA14" s="113" t="s">
        <v>108</v>
      </c>
      <c r="AB14" s="113"/>
      <c r="AC14" s="113"/>
      <c r="AD14" s="56"/>
      <c r="AE14" s="56"/>
      <c r="AF14" s="113" t="s">
        <v>109</v>
      </c>
      <c r="AG14" s="113"/>
      <c r="AH14" s="113"/>
      <c r="AI14" s="56"/>
      <c r="AJ14" s="56"/>
      <c r="AK14" s="56"/>
      <c r="AL14" s="56"/>
      <c r="AM14" s="56"/>
      <c r="AN14" s="56"/>
      <c r="AO14" s="56"/>
      <c r="AP14" s="56"/>
      <c r="AQ14" s="56"/>
      <c r="AR14" s="52"/>
      <c r="AS14" s="41"/>
    </row>
    <row r="15" spans="1:45" ht="16.5" thickTop="1" thickBot="1" x14ac:dyDescent="0.3">
      <c r="A15" s="46"/>
      <c r="B15" s="174"/>
      <c r="C15" s="175"/>
      <c r="D15" s="176"/>
      <c r="E15" s="177"/>
      <c r="F15" s="178"/>
      <c r="G15" s="134"/>
      <c r="H15" s="135"/>
      <c r="I15" s="135"/>
      <c r="J15" s="135"/>
      <c r="K15" s="135"/>
      <c r="L15" s="135"/>
      <c r="M15" s="135"/>
      <c r="N15" s="135"/>
      <c r="O15" s="136"/>
      <c r="P15" s="43"/>
      <c r="Q15" s="53"/>
      <c r="R15" s="54"/>
      <c r="S15" s="54"/>
      <c r="T15" s="54"/>
      <c r="U15" s="54"/>
      <c r="V15" s="54"/>
      <c r="W15" s="54"/>
      <c r="X15" s="54"/>
      <c r="Y15" s="54"/>
      <c r="Z15" s="54"/>
      <c r="AA15" s="54"/>
      <c r="AB15" s="54"/>
      <c r="AC15" s="54"/>
      <c r="AD15" s="54"/>
      <c r="AE15" s="54"/>
      <c r="AF15" s="54"/>
      <c r="AG15" s="54"/>
      <c r="AH15" s="54"/>
      <c r="AI15" s="54"/>
      <c r="AJ15" s="54"/>
      <c r="AK15" s="54"/>
      <c r="AL15" s="54"/>
      <c r="AM15" s="54"/>
      <c r="AN15" s="54"/>
      <c r="AO15" s="54"/>
      <c r="AP15" s="54"/>
      <c r="AQ15" s="54"/>
      <c r="AR15" s="55"/>
      <c r="AS15" s="41"/>
    </row>
    <row r="16" spans="1:45" ht="16.5" thickTop="1" thickBot="1" x14ac:dyDescent="0.3">
      <c r="A16" s="46"/>
      <c r="B16" s="174"/>
      <c r="C16" s="175"/>
      <c r="D16" s="176"/>
      <c r="E16" s="177"/>
      <c r="F16" s="178"/>
      <c r="G16" s="137"/>
      <c r="H16" s="138"/>
      <c r="I16" s="138"/>
      <c r="J16" s="138"/>
      <c r="K16" s="138"/>
      <c r="L16" s="138"/>
      <c r="M16" s="138"/>
      <c r="N16" s="138"/>
      <c r="O16" s="139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43"/>
      <c r="AG16" s="43"/>
      <c r="AH16" s="43"/>
      <c r="AI16" s="43"/>
      <c r="AJ16" s="43"/>
      <c r="AK16" s="43"/>
      <c r="AL16" s="43"/>
      <c r="AM16" s="43"/>
      <c r="AN16" s="43"/>
      <c r="AO16" s="43"/>
      <c r="AP16" s="43"/>
      <c r="AQ16" s="43"/>
      <c r="AR16" s="43"/>
      <c r="AS16" s="41"/>
    </row>
    <row r="17" spans="1:45" ht="16.5" thickTop="1" thickBot="1" x14ac:dyDescent="0.3">
      <c r="A17" s="46"/>
      <c r="B17" s="174"/>
      <c r="C17" s="175"/>
      <c r="D17" s="176"/>
      <c r="E17" s="165" t="s">
        <v>104</v>
      </c>
      <c r="F17" s="166"/>
      <c r="G17" s="185" t="s">
        <v>106</v>
      </c>
      <c r="H17" s="186"/>
      <c r="I17" s="186"/>
      <c r="J17" s="186"/>
      <c r="K17" s="186"/>
      <c r="L17" s="186"/>
      <c r="M17" s="186"/>
      <c r="N17" s="186"/>
      <c r="O17" s="187"/>
      <c r="P17" s="43"/>
      <c r="Q17" s="117" t="s">
        <v>111</v>
      </c>
      <c r="R17" s="118"/>
      <c r="S17" s="150" t="s">
        <v>112</v>
      </c>
      <c r="T17" s="151"/>
      <c r="U17" s="151"/>
      <c r="V17" s="151"/>
      <c r="W17" s="151"/>
      <c r="X17" s="151"/>
      <c r="Y17" s="151"/>
      <c r="Z17" s="151"/>
      <c r="AA17" s="151"/>
      <c r="AB17" s="151"/>
      <c r="AC17" s="151"/>
      <c r="AD17" s="151"/>
      <c r="AE17" s="151"/>
      <c r="AF17" s="151"/>
      <c r="AG17" s="151"/>
      <c r="AH17" s="151"/>
      <c r="AI17" s="151"/>
      <c r="AJ17" s="151"/>
      <c r="AK17" s="151"/>
      <c r="AL17" s="151"/>
      <c r="AM17" s="151"/>
      <c r="AN17" s="151"/>
      <c r="AO17" s="151"/>
      <c r="AP17" s="151"/>
      <c r="AQ17" s="151"/>
      <c r="AR17" s="152"/>
      <c r="AS17" s="41"/>
    </row>
    <row r="18" spans="1:45" ht="16.5" thickTop="1" thickBot="1" x14ac:dyDescent="0.3">
      <c r="A18" s="46"/>
      <c r="B18" s="174"/>
      <c r="C18" s="175"/>
      <c r="D18" s="176"/>
      <c r="E18" s="177" t="s">
        <v>105</v>
      </c>
      <c r="F18" s="178"/>
      <c r="G18" s="182" t="s">
        <v>128</v>
      </c>
      <c r="H18" s="183"/>
      <c r="I18" s="183"/>
      <c r="J18" s="183"/>
      <c r="K18" s="183"/>
      <c r="L18" s="183"/>
      <c r="M18" s="183"/>
      <c r="N18" s="183"/>
      <c r="O18" s="184"/>
      <c r="P18" s="43"/>
      <c r="Q18" s="47"/>
      <c r="R18" s="48"/>
      <c r="S18" s="48"/>
      <c r="T18" s="48"/>
      <c r="U18" s="48"/>
      <c r="V18" s="48"/>
      <c r="W18" s="48"/>
      <c r="X18" s="48"/>
      <c r="Y18" s="48"/>
      <c r="Z18" s="48"/>
      <c r="AA18" s="48"/>
      <c r="AB18" s="48"/>
      <c r="AC18" s="48"/>
      <c r="AD18" s="49"/>
      <c r="AE18" s="47"/>
      <c r="AF18" s="48"/>
      <c r="AG18" s="48"/>
      <c r="AH18" s="48"/>
      <c r="AI18" s="48"/>
      <c r="AJ18" s="48"/>
      <c r="AK18" s="62"/>
      <c r="AL18" s="62"/>
      <c r="AM18" s="48"/>
      <c r="AN18" s="48"/>
      <c r="AO18" s="48"/>
      <c r="AP18" s="48"/>
      <c r="AQ18" s="48"/>
      <c r="AR18" s="49"/>
      <c r="AS18" s="41"/>
    </row>
    <row r="19" spans="1:45" ht="16.5" thickTop="1" thickBot="1" x14ac:dyDescent="0.3">
      <c r="A19" s="46"/>
      <c r="B19" s="174"/>
      <c r="C19" s="175"/>
      <c r="D19" s="176"/>
      <c r="E19" s="177"/>
      <c r="F19" s="178"/>
      <c r="G19" s="179" t="s">
        <v>129</v>
      </c>
      <c r="H19" s="180"/>
      <c r="I19" s="180"/>
      <c r="J19" s="180"/>
      <c r="K19" s="180"/>
      <c r="L19" s="180"/>
      <c r="M19" s="180"/>
      <c r="N19" s="180"/>
      <c r="O19" s="181"/>
      <c r="P19" s="43"/>
      <c r="Q19" s="50"/>
      <c r="R19" s="112" t="s">
        <v>115</v>
      </c>
      <c r="S19" s="112"/>
      <c r="T19" s="56"/>
      <c r="U19" s="56"/>
      <c r="V19" s="56"/>
      <c r="W19" s="119" t="s">
        <v>5</v>
      </c>
      <c r="X19" s="119"/>
      <c r="Y19" s="56"/>
      <c r="Z19" s="56"/>
      <c r="AA19" s="56"/>
      <c r="AB19" s="56"/>
      <c r="AC19" s="56"/>
      <c r="AD19" s="52"/>
      <c r="AE19" s="50"/>
      <c r="AF19" s="112" t="s">
        <v>115</v>
      </c>
      <c r="AG19" s="112"/>
      <c r="AH19" s="56"/>
      <c r="AI19" s="56"/>
      <c r="AJ19" s="56"/>
      <c r="AK19" s="56"/>
      <c r="AL19" s="56"/>
      <c r="AM19" s="56"/>
      <c r="AN19" s="56"/>
      <c r="AO19" s="56"/>
      <c r="AP19" s="56"/>
      <c r="AQ19" s="56"/>
      <c r="AR19" s="52"/>
      <c r="AS19" s="41"/>
    </row>
    <row r="20" spans="1:45" ht="16.5" thickTop="1" thickBot="1" x14ac:dyDescent="0.3">
      <c r="A20" s="46"/>
      <c r="B20" s="43"/>
      <c r="C20" s="43"/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50"/>
      <c r="R20" s="56"/>
      <c r="S20" s="56"/>
      <c r="T20" s="56"/>
      <c r="U20" s="56"/>
      <c r="V20" s="56"/>
      <c r="W20" s="119"/>
      <c r="X20" s="119"/>
      <c r="Y20" s="56"/>
      <c r="Z20" s="56"/>
      <c r="AA20" s="56"/>
      <c r="AB20" s="56"/>
      <c r="AC20" s="56"/>
      <c r="AD20" s="52"/>
      <c r="AE20" s="50"/>
      <c r="AF20" s="56"/>
      <c r="AG20" s="56"/>
      <c r="AH20" s="56"/>
      <c r="AI20" s="56"/>
      <c r="AJ20" s="56"/>
      <c r="AK20" s="61" t="s">
        <v>5</v>
      </c>
      <c r="AL20" s="63" t="s">
        <v>7</v>
      </c>
      <c r="AM20" s="56"/>
      <c r="AN20" s="56"/>
      <c r="AO20" s="56"/>
      <c r="AP20" s="56"/>
      <c r="AQ20" s="56"/>
      <c r="AR20" s="52"/>
      <c r="AS20" s="41"/>
    </row>
    <row r="21" spans="1:45" ht="15.75" thickTop="1" x14ac:dyDescent="0.25">
      <c r="A21" s="46"/>
      <c r="B21" s="159" t="s">
        <v>107</v>
      </c>
      <c r="C21" s="160"/>
      <c r="D21" s="160"/>
      <c r="E21" s="160"/>
      <c r="F21" s="160"/>
      <c r="G21" s="160"/>
      <c r="H21" s="160"/>
      <c r="I21" s="160"/>
      <c r="J21" s="160"/>
      <c r="K21" s="160"/>
      <c r="L21" s="160"/>
      <c r="M21" s="160"/>
      <c r="N21" s="160"/>
      <c r="O21" s="161"/>
      <c r="P21" s="43"/>
      <c r="Q21" s="50"/>
      <c r="R21" s="56"/>
      <c r="S21" s="56"/>
      <c r="T21" s="56"/>
      <c r="U21" s="56"/>
      <c r="V21" s="56"/>
      <c r="W21" s="56"/>
      <c r="X21" s="56"/>
      <c r="Y21" s="56"/>
      <c r="Z21" s="56"/>
      <c r="AA21" s="56"/>
      <c r="AB21" s="56"/>
      <c r="AC21" s="56"/>
      <c r="AD21" s="52"/>
      <c r="AE21" s="50"/>
      <c r="AF21" s="56"/>
      <c r="AG21" s="56"/>
      <c r="AH21" s="56"/>
      <c r="AI21" s="56"/>
      <c r="AJ21" s="56"/>
      <c r="AK21" s="56"/>
      <c r="AL21" s="56"/>
      <c r="AM21" s="56"/>
      <c r="AN21" s="56"/>
      <c r="AO21" s="56"/>
      <c r="AP21" s="56"/>
      <c r="AQ21" s="56"/>
      <c r="AR21" s="52"/>
      <c r="AS21" s="41"/>
    </row>
    <row r="22" spans="1:45" ht="15.75" thickBot="1" x14ac:dyDescent="0.3">
      <c r="A22" s="46"/>
      <c r="B22" s="162"/>
      <c r="C22" s="163"/>
      <c r="D22" s="163"/>
      <c r="E22" s="163"/>
      <c r="F22" s="163"/>
      <c r="G22" s="163"/>
      <c r="H22" s="163"/>
      <c r="I22" s="163"/>
      <c r="J22" s="163"/>
      <c r="K22" s="163"/>
      <c r="L22" s="163"/>
      <c r="M22" s="163"/>
      <c r="N22" s="163"/>
      <c r="O22" s="164"/>
      <c r="P22" s="43"/>
      <c r="Q22" s="50"/>
      <c r="R22" s="56"/>
      <c r="S22" s="56"/>
      <c r="T22" s="56"/>
      <c r="U22" s="56"/>
      <c r="V22" s="56"/>
      <c r="W22" s="56"/>
      <c r="X22" s="56"/>
      <c r="Y22" s="56"/>
      <c r="Z22" s="56"/>
      <c r="AA22" s="56"/>
      <c r="AB22" s="56"/>
      <c r="AC22" s="56"/>
      <c r="AD22" s="52"/>
      <c r="AE22" s="50"/>
      <c r="AF22" s="56"/>
      <c r="AG22" s="56"/>
      <c r="AH22" s="56"/>
      <c r="AI22" s="56"/>
      <c r="AJ22" s="56"/>
      <c r="AK22" s="56"/>
      <c r="AL22" s="56"/>
      <c r="AM22" s="56"/>
      <c r="AN22" s="56"/>
      <c r="AO22" s="56"/>
      <c r="AP22" s="56"/>
      <c r="AQ22" s="56"/>
      <c r="AR22" s="52"/>
      <c r="AS22" s="41"/>
    </row>
    <row r="23" spans="1:45" ht="15.75" thickTop="1" x14ac:dyDescent="0.25">
      <c r="A23" s="46"/>
      <c r="B23" s="47"/>
      <c r="C23" s="48"/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49"/>
      <c r="P23" s="43"/>
      <c r="Q23" s="50"/>
      <c r="R23" s="56"/>
      <c r="S23" s="56"/>
      <c r="T23" s="56"/>
      <c r="U23" s="56"/>
      <c r="V23" s="56"/>
      <c r="W23" s="56"/>
      <c r="X23" s="56"/>
      <c r="Y23" s="56"/>
      <c r="Z23" s="56"/>
      <c r="AA23" s="56"/>
      <c r="AB23" s="56"/>
      <c r="AC23" s="56"/>
      <c r="AD23" s="52"/>
      <c r="AE23" s="50"/>
      <c r="AF23" s="56"/>
      <c r="AG23" s="56"/>
      <c r="AH23" s="56"/>
      <c r="AI23" s="56"/>
      <c r="AJ23" s="56"/>
      <c r="AK23" s="56"/>
      <c r="AL23" s="56"/>
      <c r="AM23" s="56"/>
      <c r="AN23" s="56"/>
      <c r="AO23" s="56"/>
      <c r="AP23" s="56"/>
      <c r="AQ23" s="56"/>
      <c r="AR23" s="52"/>
      <c r="AS23" s="41"/>
    </row>
    <row r="24" spans="1:45" x14ac:dyDescent="0.25">
      <c r="A24" s="46"/>
      <c r="B24" s="50"/>
      <c r="C24" s="56"/>
      <c r="D24" s="56"/>
      <c r="E24" s="56"/>
      <c r="F24" s="56"/>
      <c r="G24" s="121" t="s">
        <v>5</v>
      </c>
      <c r="H24" s="121"/>
      <c r="I24" s="121"/>
      <c r="J24" s="121"/>
      <c r="K24" s="56"/>
      <c r="L24" s="56"/>
      <c r="M24" s="56"/>
      <c r="N24" s="56"/>
      <c r="O24" s="52"/>
      <c r="P24" s="43"/>
      <c r="Q24" s="50"/>
      <c r="R24" s="56"/>
      <c r="S24" s="56"/>
      <c r="T24" s="113" t="s">
        <v>108</v>
      </c>
      <c r="U24" s="113"/>
      <c r="V24" s="113"/>
      <c r="W24" s="119" t="s">
        <v>6</v>
      </c>
      <c r="X24" s="119"/>
      <c r="Y24" s="113" t="s">
        <v>109</v>
      </c>
      <c r="Z24" s="113"/>
      <c r="AA24" s="113"/>
      <c r="AB24" s="56"/>
      <c r="AC24" s="56"/>
      <c r="AD24" s="52"/>
      <c r="AE24" s="50"/>
      <c r="AF24" s="56"/>
      <c r="AG24" s="56"/>
      <c r="AH24" s="56"/>
      <c r="AI24" s="56"/>
      <c r="AJ24" s="51" t="s">
        <v>6</v>
      </c>
      <c r="AK24" s="56"/>
      <c r="AL24" s="56"/>
      <c r="AM24" s="51" t="s">
        <v>8</v>
      </c>
      <c r="AN24" s="56"/>
      <c r="AO24" s="56"/>
      <c r="AP24" s="56"/>
      <c r="AQ24" s="56"/>
      <c r="AR24" s="52"/>
      <c r="AS24" s="41"/>
    </row>
    <row r="25" spans="1:45" x14ac:dyDescent="0.25">
      <c r="A25" s="46"/>
      <c r="B25" s="50"/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2"/>
      <c r="P25" s="43"/>
      <c r="Q25" s="50"/>
      <c r="R25" s="56"/>
      <c r="S25" s="56"/>
      <c r="T25" s="56"/>
      <c r="U25" s="56"/>
      <c r="V25" s="56"/>
      <c r="W25" s="119"/>
      <c r="X25" s="119"/>
      <c r="Y25" s="56"/>
      <c r="Z25" s="56"/>
      <c r="AA25" s="56"/>
      <c r="AB25" s="56"/>
      <c r="AC25" s="56"/>
      <c r="AD25" s="52"/>
      <c r="AE25" s="50"/>
      <c r="AF25" s="56"/>
      <c r="AG25" s="56"/>
      <c r="AH25" s="56"/>
      <c r="AI25" s="56"/>
      <c r="AJ25" s="56"/>
      <c r="AK25" s="56"/>
      <c r="AL25" s="56"/>
      <c r="AM25" s="56"/>
      <c r="AN25" s="56"/>
      <c r="AO25" s="56"/>
      <c r="AP25" s="56"/>
      <c r="AQ25" s="56"/>
      <c r="AR25" s="52"/>
      <c r="AS25" s="41"/>
    </row>
    <row r="26" spans="1:45" ht="15.75" thickBot="1" x14ac:dyDescent="0.3">
      <c r="A26" s="46"/>
      <c r="B26" s="50"/>
      <c r="C26" s="56"/>
      <c r="D26" s="56"/>
      <c r="E26" s="56"/>
      <c r="F26" s="56"/>
      <c r="G26" s="121"/>
      <c r="H26" s="121"/>
      <c r="I26" s="121"/>
      <c r="J26" s="121"/>
      <c r="K26" s="56"/>
      <c r="L26" s="56"/>
      <c r="M26" s="56"/>
      <c r="N26" s="56"/>
      <c r="O26" s="52"/>
      <c r="P26" s="43"/>
      <c r="Q26" s="53"/>
      <c r="R26" s="54"/>
      <c r="S26" s="54"/>
      <c r="T26" s="54"/>
      <c r="U26" s="54"/>
      <c r="V26" s="54"/>
      <c r="W26" s="54"/>
      <c r="X26" s="54"/>
      <c r="Y26" s="54"/>
      <c r="Z26" s="54"/>
      <c r="AA26" s="54"/>
      <c r="AB26" s="54"/>
      <c r="AC26" s="54"/>
      <c r="AD26" s="55"/>
      <c r="AE26" s="50"/>
      <c r="AF26" s="56"/>
      <c r="AG26" s="56"/>
      <c r="AH26" s="56"/>
      <c r="AI26" s="56"/>
      <c r="AJ26" s="58"/>
      <c r="AK26" s="56"/>
      <c r="AL26" s="56"/>
      <c r="AM26" s="56"/>
      <c r="AN26" s="56"/>
      <c r="AO26" s="56"/>
      <c r="AP26" s="56"/>
      <c r="AQ26" s="56"/>
      <c r="AR26" s="52"/>
      <c r="AS26" s="41"/>
    </row>
    <row r="27" spans="1:45" ht="15.75" thickTop="1" x14ac:dyDescent="0.25">
      <c r="A27" s="46"/>
      <c r="B27" s="50"/>
      <c r="C27" s="56"/>
      <c r="D27" s="56"/>
      <c r="E27" s="121" t="s">
        <v>108</v>
      </c>
      <c r="F27" s="121"/>
      <c r="G27" s="121"/>
      <c r="H27" s="56"/>
      <c r="I27" s="56"/>
      <c r="J27" s="121" t="s">
        <v>109</v>
      </c>
      <c r="K27" s="121"/>
      <c r="L27" s="121"/>
      <c r="M27" s="56"/>
      <c r="N27" s="56"/>
      <c r="O27" s="52"/>
      <c r="P27" s="43"/>
      <c r="Q27" s="47"/>
      <c r="R27" s="48"/>
      <c r="S27" s="48"/>
      <c r="T27" s="48"/>
      <c r="U27" s="48"/>
      <c r="V27" s="48"/>
      <c r="W27" s="48"/>
      <c r="X27" s="48"/>
      <c r="Y27" s="48"/>
      <c r="Z27" s="48"/>
      <c r="AA27" s="48"/>
      <c r="AB27" s="48"/>
      <c r="AC27" s="48"/>
      <c r="AD27" s="49"/>
      <c r="AE27" s="50"/>
      <c r="AF27" s="56"/>
      <c r="AG27" s="56"/>
      <c r="AH27" s="56"/>
      <c r="AI27" s="56"/>
      <c r="AJ27" s="56"/>
      <c r="AK27" s="56"/>
      <c r="AL27" s="56"/>
      <c r="AM27" s="56"/>
      <c r="AN27" s="56"/>
      <c r="AO27" s="56"/>
      <c r="AP27" s="56"/>
      <c r="AQ27" s="56"/>
      <c r="AR27" s="52"/>
      <c r="AS27" s="41"/>
    </row>
    <row r="28" spans="1:45" ht="15.75" thickBot="1" x14ac:dyDescent="0.3">
      <c r="A28" s="46"/>
      <c r="B28" s="50"/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2"/>
      <c r="P28" s="43"/>
      <c r="Q28" s="50"/>
      <c r="R28" s="120" t="s">
        <v>116</v>
      </c>
      <c r="S28" s="120"/>
      <c r="T28" s="56"/>
      <c r="U28" s="56"/>
      <c r="V28" s="56"/>
      <c r="W28" s="56"/>
      <c r="X28" s="56"/>
      <c r="Y28" s="56"/>
      <c r="Z28" s="56"/>
      <c r="AA28" s="56"/>
      <c r="AB28" s="56"/>
      <c r="AC28" s="56"/>
      <c r="AD28" s="52"/>
      <c r="AE28" s="53"/>
      <c r="AF28" s="54"/>
      <c r="AG28" s="54"/>
      <c r="AH28" s="54"/>
      <c r="AI28" s="54"/>
      <c r="AJ28" s="54"/>
      <c r="AK28" s="54"/>
      <c r="AL28" s="54"/>
      <c r="AM28" s="54"/>
      <c r="AN28" s="54"/>
      <c r="AO28" s="54"/>
      <c r="AP28" s="54"/>
      <c r="AQ28" s="54"/>
      <c r="AR28" s="55"/>
      <c r="AS28" s="41"/>
    </row>
    <row r="29" spans="1:45" ht="15.75" thickTop="1" x14ac:dyDescent="0.25">
      <c r="A29" s="46"/>
      <c r="B29" s="50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2"/>
      <c r="P29" s="43"/>
      <c r="Q29" s="50"/>
      <c r="R29" s="56"/>
      <c r="S29" s="56"/>
      <c r="T29" s="56"/>
      <c r="U29" s="56"/>
      <c r="V29" s="56"/>
      <c r="W29" s="56"/>
      <c r="X29" s="56"/>
      <c r="Y29" s="56"/>
      <c r="Z29" s="56"/>
      <c r="AA29" s="56"/>
      <c r="AB29" s="56"/>
      <c r="AC29" s="56"/>
      <c r="AD29" s="52"/>
      <c r="AE29" s="47"/>
      <c r="AF29" s="48"/>
      <c r="AG29" s="48"/>
      <c r="AH29" s="48"/>
      <c r="AI29" s="48"/>
      <c r="AJ29" s="48"/>
      <c r="AK29" s="62"/>
      <c r="AL29" s="62"/>
      <c r="AM29" s="48"/>
      <c r="AN29" s="48"/>
      <c r="AO29" s="48"/>
      <c r="AP29" s="48"/>
      <c r="AQ29" s="48"/>
      <c r="AR29" s="49"/>
      <c r="AS29" s="41"/>
    </row>
    <row r="30" spans="1:45" x14ac:dyDescent="0.25">
      <c r="A30" s="46"/>
      <c r="B30" s="50"/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2"/>
      <c r="P30" s="43"/>
      <c r="Q30" s="50"/>
      <c r="R30" s="56"/>
      <c r="S30" s="56"/>
      <c r="T30" s="56"/>
      <c r="U30" s="56"/>
      <c r="V30" s="51" t="s">
        <v>5</v>
      </c>
      <c r="W30" s="56"/>
      <c r="X30" s="56"/>
      <c r="Y30" s="51" t="s">
        <v>117</v>
      </c>
      <c r="Z30" s="56"/>
      <c r="AA30" s="56"/>
      <c r="AB30" s="56"/>
      <c r="AC30" s="56"/>
      <c r="AD30" s="52"/>
      <c r="AE30" s="50"/>
      <c r="AF30" s="120" t="s">
        <v>116</v>
      </c>
      <c r="AG30" s="120"/>
      <c r="AH30" s="56"/>
      <c r="AI30" s="56"/>
      <c r="AJ30" s="51" t="s">
        <v>5</v>
      </c>
      <c r="AK30" s="56"/>
      <c r="AL30" s="56"/>
      <c r="AM30" s="51" t="s">
        <v>7</v>
      </c>
      <c r="AN30" s="56"/>
      <c r="AO30" s="56"/>
      <c r="AP30" s="56"/>
      <c r="AQ30" s="56"/>
      <c r="AR30" s="52"/>
      <c r="AS30" s="41"/>
    </row>
    <row r="31" spans="1:45" x14ac:dyDescent="0.25">
      <c r="A31" s="46"/>
      <c r="B31" s="50"/>
      <c r="C31" s="56"/>
      <c r="D31" s="56"/>
      <c r="E31" s="56"/>
      <c r="F31" s="56"/>
      <c r="G31" s="56" t="s">
        <v>5</v>
      </c>
      <c r="H31" s="56"/>
      <c r="I31" s="56"/>
      <c r="J31" s="56"/>
      <c r="K31" s="56"/>
      <c r="L31" s="56"/>
      <c r="M31" s="56"/>
      <c r="N31" s="56"/>
      <c r="O31" s="52"/>
      <c r="P31" s="43"/>
      <c r="Q31" s="50"/>
      <c r="R31" s="56"/>
      <c r="S31" s="56"/>
      <c r="T31" s="56"/>
      <c r="U31" s="56"/>
      <c r="V31" s="56"/>
      <c r="W31" s="121"/>
      <c r="X31" s="121"/>
      <c r="Y31" s="56"/>
      <c r="Z31" s="56"/>
      <c r="AA31" s="56"/>
      <c r="AB31" s="56"/>
      <c r="AC31" s="56"/>
      <c r="AD31" s="52"/>
      <c r="AE31" s="50"/>
      <c r="AF31" s="56"/>
      <c r="AG31" s="56"/>
      <c r="AH31" s="56"/>
      <c r="AI31" s="56"/>
      <c r="AJ31" s="56"/>
      <c r="AK31" s="56"/>
      <c r="AL31" s="58"/>
      <c r="AM31" s="56"/>
      <c r="AN31" s="56"/>
      <c r="AO31" s="56"/>
      <c r="AP31" s="56"/>
      <c r="AQ31" s="56"/>
      <c r="AR31" s="52"/>
      <c r="AS31" s="41"/>
    </row>
    <row r="32" spans="1:45" x14ac:dyDescent="0.25">
      <c r="A32" s="46"/>
      <c r="B32" s="50"/>
      <c r="C32" s="56"/>
      <c r="D32" s="56"/>
      <c r="E32" s="56"/>
      <c r="F32" s="56"/>
      <c r="G32" s="56"/>
      <c r="H32" s="56"/>
      <c r="I32" s="56"/>
      <c r="J32" s="57" t="s">
        <v>7</v>
      </c>
      <c r="K32" s="56"/>
      <c r="L32" s="56"/>
      <c r="M32" s="56"/>
      <c r="N32" s="56"/>
      <c r="O32" s="52"/>
      <c r="P32" s="43"/>
      <c r="Q32" s="50"/>
      <c r="R32" s="56"/>
      <c r="S32" s="56"/>
      <c r="T32" s="56"/>
      <c r="U32" s="56"/>
      <c r="V32" s="56"/>
      <c r="W32" s="113" t="s">
        <v>6</v>
      </c>
      <c r="X32" s="113"/>
      <c r="Y32" s="56"/>
      <c r="Z32" s="56"/>
      <c r="AA32" s="56"/>
      <c r="AB32" s="56"/>
      <c r="AC32" s="56"/>
      <c r="AD32" s="52"/>
      <c r="AE32" s="50"/>
      <c r="AF32" s="56"/>
      <c r="AG32" s="56"/>
      <c r="AH32" s="56"/>
      <c r="AI32" s="56"/>
      <c r="AJ32" s="56"/>
      <c r="AK32" s="56"/>
      <c r="AL32" s="56"/>
      <c r="AM32" s="56"/>
      <c r="AN32" s="56"/>
      <c r="AO32" s="56"/>
      <c r="AP32" s="56"/>
      <c r="AQ32" s="56"/>
      <c r="AR32" s="52"/>
      <c r="AS32" s="41"/>
    </row>
    <row r="33" spans="1:45" x14ac:dyDescent="0.25">
      <c r="A33" s="46"/>
      <c r="B33" s="50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2"/>
      <c r="P33" s="43"/>
      <c r="Q33" s="50"/>
      <c r="R33" s="56"/>
      <c r="S33" s="56"/>
      <c r="T33" s="56"/>
      <c r="U33" s="56"/>
      <c r="V33" s="56"/>
      <c r="W33" s="56"/>
      <c r="X33" s="56"/>
      <c r="Y33" s="56"/>
      <c r="Z33" s="56"/>
      <c r="AA33" s="56"/>
      <c r="AB33" s="56"/>
      <c r="AC33" s="56"/>
      <c r="AD33" s="52"/>
      <c r="AE33" s="50"/>
      <c r="AF33" s="56"/>
      <c r="AG33" s="56"/>
      <c r="AH33" s="56"/>
      <c r="AI33" s="56"/>
      <c r="AJ33" s="56"/>
      <c r="AK33" s="56"/>
      <c r="AL33" s="56"/>
      <c r="AM33" s="56"/>
      <c r="AN33" s="56"/>
      <c r="AO33" s="56"/>
      <c r="AP33" s="56"/>
      <c r="AQ33" s="56"/>
      <c r="AR33" s="52"/>
      <c r="AS33" s="41"/>
    </row>
    <row r="34" spans="1:45" x14ac:dyDescent="0.25">
      <c r="A34" s="46"/>
      <c r="B34" s="50"/>
      <c r="C34" s="56"/>
      <c r="D34" s="56"/>
      <c r="E34" s="56"/>
      <c r="F34" s="58" t="s">
        <v>6</v>
      </c>
      <c r="G34" s="56"/>
      <c r="H34" s="56"/>
      <c r="I34" s="56"/>
      <c r="J34" s="56"/>
      <c r="K34" s="56"/>
      <c r="L34" s="56"/>
      <c r="M34" s="56"/>
      <c r="N34" s="56"/>
      <c r="O34" s="52"/>
      <c r="P34" s="43"/>
      <c r="Q34" s="50"/>
      <c r="R34" s="56"/>
      <c r="S34" s="56"/>
      <c r="T34" s="56"/>
      <c r="U34" s="56"/>
      <c r="V34" s="56"/>
      <c r="W34" s="56"/>
      <c r="X34" s="56"/>
      <c r="Y34" s="56"/>
      <c r="Z34" s="56"/>
      <c r="AA34" s="56"/>
      <c r="AB34" s="56"/>
      <c r="AC34" s="56"/>
      <c r="AD34" s="52"/>
      <c r="AE34" s="50"/>
      <c r="AF34" s="56"/>
      <c r="AG34" s="56"/>
      <c r="AH34" s="56"/>
      <c r="AI34" s="56"/>
      <c r="AJ34" s="56"/>
      <c r="AK34" s="51" t="s">
        <v>117</v>
      </c>
      <c r="AL34" s="56"/>
      <c r="AM34" s="56"/>
      <c r="AN34" s="56"/>
      <c r="AO34" s="56"/>
      <c r="AP34" s="56"/>
      <c r="AQ34" s="56"/>
      <c r="AR34" s="52"/>
      <c r="AS34" s="41"/>
    </row>
    <row r="35" spans="1:45" x14ac:dyDescent="0.25">
      <c r="A35" s="46"/>
      <c r="B35" s="50"/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2"/>
      <c r="P35" s="43"/>
      <c r="Q35" s="50"/>
      <c r="R35" s="56"/>
      <c r="S35" s="56"/>
      <c r="T35" s="113" t="s">
        <v>108</v>
      </c>
      <c r="U35" s="113"/>
      <c r="V35" s="113"/>
      <c r="W35" s="56"/>
      <c r="X35" s="56"/>
      <c r="Y35" s="113" t="s">
        <v>109</v>
      </c>
      <c r="Z35" s="113"/>
      <c r="AA35" s="113"/>
      <c r="AB35" s="56"/>
      <c r="AC35" s="56"/>
      <c r="AD35" s="52"/>
      <c r="AE35" s="50"/>
      <c r="AF35" s="56"/>
      <c r="AG35" s="56"/>
      <c r="AH35" s="56"/>
      <c r="AI35" s="56"/>
      <c r="AJ35" s="57"/>
      <c r="AK35" s="56"/>
      <c r="AL35" s="56"/>
      <c r="AM35" s="57"/>
      <c r="AN35" s="56"/>
      <c r="AO35" s="56"/>
      <c r="AP35" s="56"/>
      <c r="AQ35" s="56"/>
      <c r="AR35" s="52"/>
      <c r="AS35" s="41"/>
    </row>
    <row r="36" spans="1:45" ht="15.75" thickBot="1" x14ac:dyDescent="0.3">
      <c r="A36" s="46"/>
      <c r="B36" s="50"/>
      <c r="C36" s="56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2"/>
      <c r="P36" s="43"/>
      <c r="Q36" s="53"/>
      <c r="R36" s="54"/>
      <c r="S36" s="54"/>
      <c r="T36" s="54"/>
      <c r="U36" s="54"/>
      <c r="V36" s="54"/>
      <c r="W36" s="54"/>
      <c r="X36" s="54"/>
      <c r="Y36" s="54"/>
      <c r="Z36" s="54"/>
      <c r="AA36" s="54"/>
      <c r="AB36" s="54"/>
      <c r="AC36" s="54"/>
      <c r="AD36" s="55"/>
      <c r="AE36" s="50"/>
      <c r="AF36" s="56"/>
      <c r="AG36" s="56"/>
      <c r="AH36" s="56"/>
      <c r="AI36" s="56"/>
      <c r="AJ36" s="51" t="s">
        <v>6</v>
      </c>
      <c r="AK36" s="56"/>
      <c r="AL36" s="56"/>
      <c r="AM36" s="51" t="s">
        <v>8</v>
      </c>
      <c r="AN36" s="56"/>
      <c r="AO36" s="56"/>
      <c r="AP36" s="56"/>
      <c r="AQ36" s="56"/>
      <c r="AR36" s="52"/>
      <c r="AS36" s="41"/>
    </row>
    <row r="37" spans="1:45" ht="15.75" thickTop="1" x14ac:dyDescent="0.25">
      <c r="A37" s="46"/>
      <c r="B37" s="50"/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2"/>
      <c r="P37" s="43"/>
      <c r="Q37" s="47"/>
      <c r="R37" s="48"/>
      <c r="S37" s="48"/>
      <c r="T37" s="48"/>
      <c r="U37" s="48"/>
      <c r="V37" s="48"/>
      <c r="W37" s="48"/>
      <c r="X37" s="48"/>
      <c r="Y37" s="48"/>
      <c r="Z37" s="48"/>
      <c r="AA37" s="48"/>
      <c r="AB37" s="48"/>
      <c r="AC37" s="48"/>
      <c r="AD37" s="49"/>
      <c r="AE37" s="50"/>
      <c r="AF37" s="56"/>
      <c r="AG37" s="56"/>
      <c r="AH37" s="56"/>
      <c r="AI37" s="56"/>
      <c r="AJ37" s="58"/>
      <c r="AK37" s="56"/>
      <c r="AL37" s="56"/>
      <c r="AM37" s="56"/>
      <c r="AN37" s="56"/>
      <c r="AO37" s="56"/>
      <c r="AP37" s="56"/>
      <c r="AQ37" s="56"/>
      <c r="AR37" s="52"/>
      <c r="AS37" s="41"/>
    </row>
    <row r="38" spans="1:45" ht="15.75" thickBot="1" x14ac:dyDescent="0.3">
      <c r="A38" s="46"/>
      <c r="B38" s="53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5"/>
      <c r="P38" s="43"/>
      <c r="Q38" s="50"/>
      <c r="R38" s="120" t="s">
        <v>116</v>
      </c>
      <c r="S38" s="120"/>
      <c r="T38" s="56"/>
      <c r="U38" s="56"/>
      <c r="V38" s="56"/>
      <c r="W38" s="56"/>
      <c r="X38" s="56"/>
      <c r="Y38" s="56"/>
      <c r="Z38" s="56"/>
      <c r="AA38" s="56"/>
      <c r="AB38" s="56"/>
      <c r="AC38" s="56"/>
      <c r="AD38" s="52"/>
      <c r="AE38" s="50"/>
      <c r="AF38" s="56"/>
      <c r="AG38" s="56"/>
      <c r="AH38" s="56"/>
      <c r="AI38" s="56"/>
      <c r="AJ38" s="56"/>
      <c r="AK38" s="56"/>
      <c r="AL38" s="56"/>
      <c r="AM38" s="56"/>
      <c r="AN38" s="56"/>
      <c r="AO38" s="56"/>
      <c r="AP38" s="56"/>
      <c r="AQ38" s="56"/>
      <c r="AR38" s="52"/>
      <c r="AS38" s="41"/>
    </row>
    <row r="39" spans="1:45" ht="16.5" thickTop="1" thickBot="1" x14ac:dyDescent="0.3">
      <c r="A39" s="46"/>
      <c r="B39" s="43"/>
      <c r="C39" s="43"/>
      <c r="D39" s="43"/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50"/>
      <c r="R39" s="56"/>
      <c r="S39" s="56"/>
      <c r="T39" s="56"/>
      <c r="U39" s="56"/>
      <c r="V39" s="56"/>
      <c r="W39" s="56"/>
      <c r="X39" s="56"/>
      <c r="Y39" s="56"/>
      <c r="Z39" s="56"/>
      <c r="AA39" s="56"/>
      <c r="AB39" s="56"/>
      <c r="AC39" s="56"/>
      <c r="AD39" s="52"/>
      <c r="AE39" s="53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5"/>
      <c r="AS39" s="41"/>
    </row>
    <row r="40" spans="1:45" ht="16.5" thickTop="1" thickBot="1" x14ac:dyDescent="0.3">
      <c r="A40" s="46"/>
      <c r="B40" s="147" t="s">
        <v>118</v>
      </c>
      <c r="C40" s="148"/>
      <c r="D40" s="148"/>
      <c r="E40" s="148"/>
      <c r="F40" s="148"/>
      <c r="G40" s="148"/>
      <c r="H40" s="148"/>
      <c r="I40" s="148"/>
      <c r="J40" s="148"/>
      <c r="K40" s="148"/>
      <c r="L40" s="148"/>
      <c r="M40" s="148"/>
      <c r="N40" s="148"/>
      <c r="O40" s="149"/>
      <c r="P40" s="43"/>
      <c r="Q40" s="50"/>
      <c r="R40" s="56"/>
      <c r="S40" s="56"/>
      <c r="T40" s="56"/>
      <c r="U40" s="56"/>
      <c r="V40" s="51" t="s">
        <v>117</v>
      </c>
      <c r="W40" s="56"/>
      <c r="X40" s="56"/>
      <c r="Y40" s="51" t="s">
        <v>5</v>
      </c>
      <c r="Z40" s="56"/>
      <c r="AA40" s="56"/>
      <c r="AB40" s="56"/>
      <c r="AC40" s="56"/>
      <c r="AD40" s="52"/>
      <c r="AE40" s="43"/>
      <c r="AF40" s="43"/>
      <c r="AG40" s="43"/>
      <c r="AH40" s="43"/>
      <c r="AI40" s="43"/>
      <c r="AJ40" s="43"/>
      <c r="AK40" s="43"/>
      <c r="AL40" s="43"/>
      <c r="AM40" s="43"/>
      <c r="AN40" s="43"/>
      <c r="AO40" s="43"/>
      <c r="AP40" s="43"/>
      <c r="AQ40" s="43"/>
      <c r="AR40" s="43"/>
      <c r="AS40" s="41"/>
    </row>
    <row r="41" spans="1:45" ht="15" customHeight="1" thickTop="1" x14ac:dyDescent="0.25">
      <c r="A41" s="46"/>
      <c r="B41" s="47"/>
      <c r="C41" s="48"/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9"/>
      <c r="P41" s="43"/>
      <c r="Q41" s="50"/>
      <c r="R41" s="56"/>
      <c r="S41" s="56"/>
      <c r="T41" s="56"/>
      <c r="U41" s="56"/>
      <c r="V41" s="56"/>
      <c r="W41" s="121"/>
      <c r="X41" s="121"/>
      <c r="Y41" s="56"/>
      <c r="Z41" s="56"/>
      <c r="AA41" s="56"/>
      <c r="AB41" s="56"/>
      <c r="AC41" s="56"/>
      <c r="AD41" s="52"/>
      <c r="AE41" s="43"/>
      <c r="AF41" s="43"/>
      <c r="AG41" s="43"/>
      <c r="AH41" s="43"/>
      <c r="AI41" s="43"/>
      <c r="AJ41" s="43"/>
      <c r="AK41" s="43"/>
      <c r="AL41" s="43"/>
      <c r="AM41" s="43"/>
      <c r="AN41" s="43"/>
      <c r="AO41" s="43"/>
      <c r="AP41" s="43"/>
      <c r="AQ41" s="43"/>
      <c r="AR41" s="43"/>
      <c r="AS41" s="41"/>
    </row>
    <row r="42" spans="1:45" ht="15" customHeight="1" x14ac:dyDescent="0.25">
      <c r="A42" s="46"/>
      <c r="B42" s="50"/>
      <c r="C42" s="56"/>
      <c r="D42" s="140" t="s">
        <v>119</v>
      </c>
      <c r="E42" s="140"/>
      <c r="F42" s="140"/>
      <c r="G42" s="140"/>
      <c r="H42" s="140"/>
      <c r="I42" s="140"/>
      <c r="J42" s="140"/>
      <c r="K42" s="140"/>
      <c r="L42" s="140"/>
      <c r="M42" s="140"/>
      <c r="N42" s="56"/>
      <c r="O42" s="52"/>
      <c r="P42" s="43"/>
      <c r="Q42" s="50"/>
      <c r="R42" s="56"/>
      <c r="S42" s="56"/>
      <c r="T42" s="56"/>
      <c r="U42" s="56"/>
      <c r="V42" s="56"/>
      <c r="W42" s="113" t="s">
        <v>6</v>
      </c>
      <c r="X42" s="113"/>
      <c r="Y42" s="56"/>
      <c r="Z42" s="56"/>
      <c r="AA42" s="56"/>
      <c r="AB42" s="56"/>
      <c r="AC42" s="56"/>
      <c r="AD42" s="52"/>
      <c r="AE42" s="43"/>
      <c r="AF42" s="43"/>
      <c r="AG42" s="43"/>
      <c r="AH42" s="43"/>
      <c r="AI42" s="43"/>
      <c r="AJ42" s="43"/>
      <c r="AK42" s="43"/>
      <c r="AL42" s="43"/>
      <c r="AM42" s="43"/>
      <c r="AN42" s="43"/>
      <c r="AO42" s="43"/>
      <c r="AP42" s="43"/>
      <c r="AQ42" s="43"/>
      <c r="AR42" s="43"/>
      <c r="AS42" s="41"/>
    </row>
    <row r="43" spans="1:45" x14ac:dyDescent="0.25">
      <c r="A43" s="46"/>
      <c r="B43" s="50"/>
      <c r="C43" s="56"/>
      <c r="D43" s="140" t="s">
        <v>120</v>
      </c>
      <c r="E43" s="140"/>
      <c r="F43" s="140"/>
      <c r="G43" s="140"/>
      <c r="H43" s="140"/>
      <c r="I43" s="140"/>
      <c r="J43" s="140"/>
      <c r="K43" s="140"/>
      <c r="L43" s="140"/>
      <c r="M43" s="140"/>
      <c r="N43" s="56"/>
      <c r="O43" s="52"/>
      <c r="P43" s="43"/>
      <c r="Q43" s="50"/>
      <c r="R43" s="56"/>
      <c r="S43" s="56"/>
      <c r="T43" s="56"/>
      <c r="U43" s="56"/>
      <c r="V43" s="56"/>
      <c r="W43" s="56"/>
      <c r="X43" s="56"/>
      <c r="Y43" s="56"/>
      <c r="Z43" s="56"/>
      <c r="AA43" s="56"/>
      <c r="AB43" s="56"/>
      <c r="AC43" s="56"/>
      <c r="AD43" s="52"/>
      <c r="AE43" s="43"/>
      <c r="AF43" s="43"/>
      <c r="AG43" s="43"/>
      <c r="AH43" s="43"/>
      <c r="AI43" s="43"/>
      <c r="AJ43" s="43"/>
      <c r="AK43" s="43"/>
      <c r="AL43" s="43"/>
      <c r="AM43" s="43"/>
      <c r="AN43" s="43"/>
      <c r="AO43" s="43"/>
      <c r="AP43" s="43"/>
      <c r="AQ43" s="43"/>
      <c r="AR43" s="43"/>
      <c r="AS43" s="41"/>
    </row>
    <row r="44" spans="1:45" x14ac:dyDescent="0.25">
      <c r="A44" s="46"/>
      <c r="B44" s="50"/>
      <c r="C44" s="56"/>
      <c r="D44" s="140" t="s">
        <v>121</v>
      </c>
      <c r="E44" s="140"/>
      <c r="F44" s="140"/>
      <c r="G44" s="140"/>
      <c r="H44" s="140"/>
      <c r="I44" s="140"/>
      <c r="J44" s="140"/>
      <c r="K44" s="140"/>
      <c r="L44" s="140"/>
      <c r="M44" s="140"/>
      <c r="N44" s="56"/>
      <c r="O44" s="52"/>
      <c r="P44" s="43"/>
      <c r="Q44" s="50"/>
      <c r="R44" s="56"/>
      <c r="S44" s="56"/>
      <c r="T44" s="56"/>
      <c r="U44" s="56"/>
      <c r="V44" s="56"/>
      <c r="W44" s="56"/>
      <c r="X44" s="56"/>
      <c r="Y44" s="56"/>
      <c r="Z44" s="56"/>
      <c r="AA44" s="56"/>
      <c r="AB44" s="56"/>
      <c r="AC44" s="56"/>
      <c r="AD44" s="52"/>
      <c r="AE44" s="43"/>
      <c r="AF44" s="43"/>
      <c r="AG44" s="43"/>
      <c r="AH44" s="43"/>
      <c r="AI44" s="43"/>
      <c r="AJ44" s="43"/>
      <c r="AK44" s="43"/>
      <c r="AL44" s="43"/>
      <c r="AM44" s="43"/>
      <c r="AN44" s="43"/>
      <c r="AO44" s="43"/>
      <c r="AP44" s="43"/>
      <c r="AQ44" s="43"/>
      <c r="AR44" s="43"/>
      <c r="AS44" s="41"/>
    </row>
    <row r="45" spans="1:45" ht="15.75" thickBot="1" x14ac:dyDescent="0.3">
      <c r="A45" s="46"/>
      <c r="B45" s="53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5"/>
      <c r="P45" s="43"/>
      <c r="Q45" s="50"/>
      <c r="R45" s="56"/>
      <c r="S45" s="56"/>
      <c r="T45" s="113" t="s">
        <v>108</v>
      </c>
      <c r="U45" s="113"/>
      <c r="V45" s="113"/>
      <c r="W45" s="56"/>
      <c r="X45" s="56"/>
      <c r="Y45" s="113" t="s">
        <v>109</v>
      </c>
      <c r="Z45" s="113"/>
      <c r="AA45" s="113"/>
      <c r="AB45" s="56"/>
      <c r="AC45" s="56"/>
      <c r="AD45" s="52"/>
      <c r="AE45" s="43"/>
      <c r="AF45" s="43"/>
      <c r="AG45" s="43"/>
      <c r="AH45" s="43"/>
      <c r="AI45" s="43"/>
      <c r="AJ45" s="43"/>
      <c r="AK45" s="43"/>
      <c r="AL45" s="43"/>
      <c r="AM45" s="43"/>
      <c r="AN45" s="43"/>
      <c r="AO45" s="43"/>
      <c r="AP45" s="43"/>
      <c r="AQ45" s="43"/>
      <c r="AR45" s="43"/>
      <c r="AS45" s="41"/>
    </row>
    <row r="46" spans="1:45" ht="15" customHeight="1" thickTop="1" thickBot="1" x14ac:dyDescent="0.3">
      <c r="A46" s="46"/>
      <c r="B46" s="43"/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53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5"/>
      <c r="AE46" s="43"/>
      <c r="AF46" s="43"/>
      <c r="AG46" s="43"/>
      <c r="AH46" s="43"/>
      <c r="AI46" s="43"/>
      <c r="AJ46" s="43"/>
      <c r="AK46" s="43"/>
      <c r="AL46" s="43"/>
      <c r="AM46" s="43"/>
      <c r="AN46" s="43"/>
      <c r="AO46" s="43"/>
      <c r="AP46" s="43"/>
      <c r="AQ46" s="43"/>
      <c r="AR46" s="43"/>
      <c r="AS46" s="41"/>
    </row>
    <row r="47" spans="1:45" ht="15" customHeight="1" thickTop="1" thickBot="1" x14ac:dyDescent="0.3">
      <c r="A47" s="46"/>
      <c r="B47" s="147" t="s">
        <v>122</v>
      </c>
      <c r="C47" s="148"/>
      <c r="D47" s="148"/>
      <c r="E47" s="148"/>
      <c r="F47" s="148"/>
      <c r="G47" s="148"/>
      <c r="H47" s="148"/>
      <c r="I47" s="148"/>
      <c r="J47" s="148"/>
      <c r="K47" s="148"/>
      <c r="L47" s="148"/>
      <c r="M47" s="148"/>
      <c r="N47" s="148"/>
      <c r="O47" s="149"/>
      <c r="P47" s="43"/>
      <c r="Q47" s="47"/>
      <c r="R47" s="48"/>
      <c r="S47" s="48"/>
      <c r="T47" s="48"/>
      <c r="U47" s="48"/>
      <c r="V47" s="48"/>
      <c r="W47" s="48"/>
      <c r="X47" s="48"/>
      <c r="Y47" s="48"/>
      <c r="Z47" s="48"/>
      <c r="AA47" s="48"/>
      <c r="AB47" s="48"/>
      <c r="AC47" s="48"/>
      <c r="AD47" s="49"/>
      <c r="AE47" s="43"/>
      <c r="AF47" s="43"/>
      <c r="AG47" s="43"/>
      <c r="AH47" s="43"/>
      <c r="AI47" s="43"/>
      <c r="AJ47" s="43"/>
      <c r="AK47" s="43"/>
      <c r="AL47" s="43"/>
      <c r="AM47" s="43"/>
      <c r="AN47" s="43"/>
      <c r="AO47" s="43"/>
      <c r="AP47" s="43"/>
      <c r="AQ47" s="43"/>
      <c r="AR47" s="43"/>
      <c r="AS47" s="41"/>
    </row>
    <row r="48" spans="1:45" ht="15.75" thickTop="1" x14ac:dyDescent="0.25">
      <c r="A48" s="46"/>
      <c r="B48" s="47"/>
      <c r="C48" s="48"/>
      <c r="D48" s="48"/>
      <c r="E48" s="48"/>
      <c r="F48" s="48"/>
      <c r="G48" s="48"/>
      <c r="H48" s="48"/>
      <c r="I48" s="48"/>
      <c r="J48" s="48"/>
      <c r="K48" s="48"/>
      <c r="L48" s="48"/>
      <c r="M48" s="48"/>
      <c r="N48" s="48"/>
      <c r="O48" s="49"/>
      <c r="P48" s="43"/>
      <c r="Q48" s="50"/>
      <c r="R48" s="120" t="s">
        <v>116</v>
      </c>
      <c r="S48" s="120"/>
      <c r="T48" s="56"/>
      <c r="U48" s="56"/>
      <c r="V48" s="56"/>
      <c r="W48" s="56"/>
      <c r="X48" s="56"/>
      <c r="Y48" s="56"/>
      <c r="Z48" s="56"/>
      <c r="AA48" s="56"/>
      <c r="AB48" s="56"/>
      <c r="AC48" s="56"/>
      <c r="AD48" s="52"/>
      <c r="AE48" s="43"/>
      <c r="AF48" s="43"/>
      <c r="AG48" s="43"/>
      <c r="AH48" s="43"/>
      <c r="AI48" s="43"/>
      <c r="AJ48" s="43"/>
      <c r="AK48" s="43"/>
      <c r="AL48" s="43"/>
      <c r="AM48" s="43"/>
      <c r="AN48" s="43"/>
      <c r="AO48" s="43"/>
      <c r="AP48" s="43"/>
      <c r="AQ48" s="43"/>
      <c r="AR48" s="43"/>
      <c r="AS48" s="41"/>
    </row>
    <row r="49" spans="1:45" x14ac:dyDescent="0.25">
      <c r="A49" s="46"/>
      <c r="B49" s="50"/>
      <c r="C49" s="56"/>
      <c r="D49" s="56"/>
      <c r="E49" s="59"/>
      <c r="F49" s="37">
        <v>1</v>
      </c>
      <c r="G49" s="141" t="s">
        <v>130</v>
      </c>
      <c r="H49" s="142"/>
      <c r="I49" s="142"/>
      <c r="J49" s="142"/>
      <c r="K49" s="143"/>
      <c r="L49" s="60"/>
      <c r="M49" s="56"/>
      <c r="N49" s="56"/>
      <c r="O49" s="52"/>
      <c r="P49" s="43"/>
      <c r="Q49" s="50"/>
      <c r="R49" s="56"/>
      <c r="S49" s="56"/>
      <c r="T49" s="56"/>
      <c r="U49" s="56"/>
      <c r="V49" s="56"/>
      <c r="W49" s="56"/>
      <c r="X49" s="56"/>
      <c r="Y49" s="56"/>
      <c r="Z49" s="56"/>
      <c r="AA49" s="56"/>
      <c r="AB49" s="56"/>
      <c r="AC49" s="56"/>
      <c r="AD49" s="52"/>
      <c r="AE49" s="43"/>
      <c r="AF49" s="43"/>
      <c r="AG49" s="43"/>
      <c r="AH49" s="43"/>
      <c r="AI49" s="43"/>
      <c r="AJ49" s="43"/>
      <c r="AK49" s="43"/>
      <c r="AL49" s="43"/>
      <c r="AM49" s="43"/>
      <c r="AN49" s="43"/>
      <c r="AO49" s="43"/>
      <c r="AP49" s="43"/>
      <c r="AQ49" s="43"/>
      <c r="AR49" s="43"/>
      <c r="AS49" s="41"/>
    </row>
    <row r="50" spans="1:45" x14ac:dyDescent="0.25">
      <c r="A50" s="46"/>
      <c r="B50" s="50"/>
      <c r="C50" s="56"/>
      <c r="D50" s="56"/>
      <c r="E50" s="59"/>
      <c r="F50" s="37">
        <v>2</v>
      </c>
      <c r="G50" s="144" t="s">
        <v>131</v>
      </c>
      <c r="H50" s="145"/>
      <c r="I50" s="145"/>
      <c r="J50" s="145"/>
      <c r="K50" s="146"/>
      <c r="L50" s="60"/>
      <c r="M50" s="56"/>
      <c r="N50" s="56"/>
      <c r="O50" s="52"/>
      <c r="P50" s="43"/>
      <c r="Q50" s="50"/>
      <c r="R50" s="56"/>
      <c r="S50" s="56"/>
      <c r="T50" s="56"/>
      <c r="U50" s="56"/>
      <c r="V50" s="51" t="s">
        <v>117</v>
      </c>
      <c r="W50" s="56"/>
      <c r="X50" s="56"/>
      <c r="Y50" s="51" t="s">
        <v>6</v>
      </c>
      <c r="Z50" s="56"/>
      <c r="AA50" s="56"/>
      <c r="AB50" s="56"/>
      <c r="AC50" s="56"/>
      <c r="AD50" s="52"/>
      <c r="AE50" s="43"/>
      <c r="AF50" s="43"/>
      <c r="AG50" s="43"/>
      <c r="AH50" s="43"/>
      <c r="AI50" s="43"/>
      <c r="AJ50" s="43"/>
      <c r="AK50" s="43"/>
      <c r="AL50" s="43"/>
      <c r="AM50" s="43"/>
      <c r="AN50" s="43"/>
      <c r="AO50" s="43"/>
      <c r="AP50" s="43"/>
      <c r="AQ50" s="43"/>
      <c r="AR50" s="43"/>
      <c r="AS50" s="41"/>
    </row>
    <row r="51" spans="1:45" x14ac:dyDescent="0.25">
      <c r="A51" s="46"/>
      <c r="B51" s="50"/>
      <c r="C51" s="56"/>
      <c r="D51" s="56"/>
      <c r="E51" s="59"/>
      <c r="F51" s="37">
        <v>3</v>
      </c>
      <c r="G51" s="141" t="s">
        <v>132</v>
      </c>
      <c r="H51" s="142"/>
      <c r="I51" s="142"/>
      <c r="J51" s="142"/>
      <c r="K51" s="143"/>
      <c r="L51" s="60"/>
      <c r="M51" s="56"/>
      <c r="N51" s="56"/>
      <c r="O51" s="52"/>
      <c r="P51" s="43"/>
      <c r="Q51" s="50"/>
      <c r="R51" s="56"/>
      <c r="S51" s="56"/>
      <c r="T51" s="56"/>
      <c r="U51" s="56"/>
      <c r="V51" s="56"/>
      <c r="W51" s="121"/>
      <c r="X51" s="121"/>
      <c r="Y51" s="56"/>
      <c r="Z51" s="56"/>
      <c r="AA51" s="56"/>
      <c r="AB51" s="56"/>
      <c r="AC51" s="56"/>
      <c r="AD51" s="52"/>
      <c r="AE51" s="43"/>
      <c r="AF51" s="43"/>
      <c r="AG51" s="43"/>
      <c r="AH51" s="43"/>
      <c r="AI51" s="43"/>
      <c r="AJ51" s="43"/>
      <c r="AK51" s="43"/>
      <c r="AL51" s="43"/>
      <c r="AM51" s="43"/>
      <c r="AN51" s="43"/>
      <c r="AO51" s="43"/>
      <c r="AP51" s="43"/>
      <c r="AQ51" s="43"/>
      <c r="AR51" s="43"/>
      <c r="AS51" s="41"/>
    </row>
    <row r="52" spans="1:45" x14ac:dyDescent="0.25">
      <c r="A52" s="46"/>
      <c r="B52" s="50"/>
      <c r="C52" s="56"/>
      <c r="D52" s="56"/>
      <c r="E52" s="59"/>
      <c r="F52" s="37">
        <v>4</v>
      </c>
      <c r="G52" s="144" t="s">
        <v>133</v>
      </c>
      <c r="H52" s="145"/>
      <c r="I52" s="145"/>
      <c r="J52" s="145"/>
      <c r="K52" s="146"/>
      <c r="L52" s="60"/>
      <c r="M52" s="56"/>
      <c r="N52" s="56"/>
      <c r="O52" s="52"/>
      <c r="P52" s="43"/>
      <c r="Q52" s="50"/>
      <c r="R52" s="56"/>
      <c r="S52" s="56"/>
      <c r="T52" s="56"/>
      <c r="U52" s="56"/>
      <c r="V52" s="56"/>
      <c r="W52" s="113" t="s">
        <v>5</v>
      </c>
      <c r="X52" s="113"/>
      <c r="Y52" s="56"/>
      <c r="Z52" s="56"/>
      <c r="AA52" s="56"/>
      <c r="AB52" s="56"/>
      <c r="AC52" s="56"/>
      <c r="AD52" s="52"/>
      <c r="AE52" s="43"/>
      <c r="AF52" s="43"/>
      <c r="AG52" s="43"/>
      <c r="AH52" s="43"/>
      <c r="AI52" s="43"/>
      <c r="AJ52" s="43"/>
      <c r="AK52" s="43"/>
      <c r="AL52" s="43"/>
      <c r="AM52" s="43"/>
      <c r="AN52" s="43"/>
      <c r="AO52" s="43"/>
      <c r="AP52" s="43"/>
      <c r="AQ52" s="43"/>
      <c r="AR52" s="43"/>
      <c r="AS52" s="41"/>
    </row>
    <row r="53" spans="1:45" x14ac:dyDescent="0.25">
      <c r="A53" s="46"/>
      <c r="B53" s="50"/>
      <c r="C53" s="56"/>
      <c r="D53" s="56"/>
      <c r="E53" s="59"/>
      <c r="F53" s="37">
        <v>5</v>
      </c>
      <c r="G53" s="141" t="s">
        <v>134</v>
      </c>
      <c r="H53" s="142"/>
      <c r="I53" s="142"/>
      <c r="J53" s="142"/>
      <c r="K53" s="143"/>
      <c r="L53" s="60"/>
      <c r="M53" s="56"/>
      <c r="N53" s="56"/>
      <c r="O53" s="52"/>
      <c r="P53" s="43"/>
      <c r="Q53" s="50"/>
      <c r="R53" s="56"/>
      <c r="S53" s="56"/>
      <c r="T53" s="56"/>
      <c r="U53" s="56"/>
      <c r="V53" s="56"/>
      <c r="W53" s="56"/>
      <c r="X53" s="56"/>
      <c r="Y53" s="56"/>
      <c r="Z53" s="56"/>
      <c r="AA53" s="56"/>
      <c r="AB53" s="56"/>
      <c r="AC53" s="56"/>
      <c r="AD53" s="52"/>
      <c r="AE53" s="43"/>
      <c r="AF53" s="43"/>
      <c r="AG53" s="43"/>
      <c r="AH53" s="43"/>
      <c r="AI53" s="43"/>
      <c r="AJ53" s="43"/>
      <c r="AK53" s="43"/>
      <c r="AL53" s="43"/>
      <c r="AM53" s="43"/>
      <c r="AN53" s="43"/>
      <c r="AO53" s="43"/>
      <c r="AP53" s="43"/>
      <c r="AQ53" s="43"/>
      <c r="AR53" s="43"/>
      <c r="AS53" s="41"/>
    </row>
    <row r="54" spans="1:45" x14ac:dyDescent="0.25">
      <c r="A54" s="46"/>
      <c r="B54" s="50"/>
      <c r="C54" s="56"/>
      <c r="D54" s="56"/>
      <c r="E54" s="59"/>
      <c r="F54" s="37">
        <v>6</v>
      </c>
      <c r="G54" s="144" t="s">
        <v>135</v>
      </c>
      <c r="H54" s="145"/>
      <c r="I54" s="145"/>
      <c r="J54" s="145"/>
      <c r="K54" s="146"/>
      <c r="L54" s="60"/>
      <c r="M54" s="56"/>
      <c r="N54" s="56"/>
      <c r="O54" s="52"/>
      <c r="P54" s="43"/>
      <c r="Q54" s="50"/>
      <c r="R54" s="56"/>
      <c r="S54" s="56"/>
      <c r="T54" s="56"/>
      <c r="U54" s="56"/>
      <c r="V54" s="56"/>
      <c r="W54" s="56"/>
      <c r="X54" s="56"/>
      <c r="Y54" s="56"/>
      <c r="Z54" s="56"/>
      <c r="AA54" s="56"/>
      <c r="AB54" s="56"/>
      <c r="AC54" s="56"/>
      <c r="AD54" s="52"/>
      <c r="AE54" s="43"/>
      <c r="AF54" s="43"/>
      <c r="AG54" s="43"/>
      <c r="AH54" s="43"/>
      <c r="AI54" s="43"/>
      <c r="AJ54" s="43"/>
      <c r="AK54" s="43"/>
      <c r="AL54" s="43"/>
      <c r="AM54" s="43"/>
      <c r="AN54" s="43"/>
      <c r="AO54" s="43"/>
      <c r="AP54" s="43"/>
      <c r="AQ54" s="43"/>
      <c r="AR54" s="43"/>
      <c r="AS54" s="41"/>
    </row>
    <row r="55" spans="1:45" x14ac:dyDescent="0.25">
      <c r="A55" s="46"/>
      <c r="B55" s="50"/>
      <c r="C55" s="56"/>
      <c r="D55" s="56"/>
      <c r="E55" s="59"/>
      <c r="F55" s="37">
        <v>7</v>
      </c>
      <c r="G55" s="141" t="s">
        <v>136</v>
      </c>
      <c r="H55" s="142"/>
      <c r="I55" s="142"/>
      <c r="J55" s="142"/>
      <c r="K55" s="143"/>
      <c r="L55" s="60"/>
      <c r="M55" s="56"/>
      <c r="N55" s="56"/>
      <c r="O55" s="52"/>
      <c r="P55" s="43"/>
      <c r="Q55" s="50"/>
      <c r="R55" s="56"/>
      <c r="S55" s="56"/>
      <c r="T55" s="113" t="s">
        <v>108</v>
      </c>
      <c r="U55" s="113"/>
      <c r="V55" s="113"/>
      <c r="W55" s="56"/>
      <c r="X55" s="56"/>
      <c r="Y55" s="113" t="s">
        <v>109</v>
      </c>
      <c r="Z55" s="113"/>
      <c r="AA55" s="113"/>
      <c r="AB55" s="56"/>
      <c r="AC55" s="56"/>
      <c r="AD55" s="52"/>
      <c r="AE55" s="43"/>
      <c r="AF55" s="43"/>
      <c r="AG55" s="43"/>
      <c r="AH55" s="43"/>
      <c r="AI55" s="43"/>
      <c r="AJ55" s="43"/>
      <c r="AK55" s="43"/>
      <c r="AL55" s="43"/>
      <c r="AM55" s="43"/>
      <c r="AN55" s="43"/>
      <c r="AO55" s="43"/>
      <c r="AP55" s="43"/>
      <c r="AQ55" s="43"/>
      <c r="AR55" s="43"/>
      <c r="AS55" s="41"/>
    </row>
    <row r="56" spans="1:45" ht="15.75" thickBot="1" x14ac:dyDescent="0.3">
      <c r="A56" s="46"/>
      <c r="B56" s="53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5"/>
      <c r="P56" s="43"/>
      <c r="Q56" s="53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5"/>
      <c r="AE56" s="43"/>
      <c r="AF56" s="43"/>
      <c r="AG56" s="43"/>
      <c r="AH56" s="43"/>
      <c r="AI56" s="43"/>
      <c r="AJ56" s="43"/>
      <c r="AK56" s="43"/>
      <c r="AL56" s="43"/>
      <c r="AM56" s="43"/>
      <c r="AN56" s="43"/>
      <c r="AO56" s="43"/>
      <c r="AP56" s="43"/>
      <c r="AQ56" s="43"/>
      <c r="AR56" s="43"/>
      <c r="AS56" s="41"/>
    </row>
    <row r="57" spans="1:45" ht="16.5" thickTop="1" thickBot="1" x14ac:dyDescent="0.3">
      <c r="A57" s="45"/>
      <c r="B57" s="44"/>
      <c r="C57" s="44"/>
      <c r="D57" s="44"/>
      <c r="E57" s="44"/>
      <c r="F57" s="44"/>
      <c r="G57" s="44"/>
      <c r="H57" s="44"/>
      <c r="I57" s="44"/>
      <c r="J57" s="44"/>
      <c r="K57" s="44"/>
      <c r="L57" s="44"/>
      <c r="M57" s="44"/>
      <c r="N57" s="44"/>
      <c r="O57" s="44"/>
      <c r="P57" s="44"/>
      <c r="Q57" s="44"/>
      <c r="R57" s="44"/>
      <c r="S57" s="44"/>
      <c r="T57" s="44"/>
      <c r="U57" s="44"/>
      <c r="V57" s="44"/>
      <c r="W57" s="44"/>
      <c r="X57" s="44"/>
      <c r="Y57" s="44"/>
      <c r="Z57" s="44"/>
      <c r="AA57" s="44"/>
      <c r="AB57" s="44"/>
      <c r="AC57" s="44"/>
      <c r="AD57" s="44"/>
      <c r="AE57" s="44"/>
      <c r="AF57" s="44"/>
      <c r="AG57" s="44"/>
      <c r="AH57" s="44"/>
      <c r="AI57" s="44"/>
      <c r="AJ57" s="44"/>
      <c r="AK57" s="44"/>
      <c r="AL57" s="44"/>
      <c r="AM57" s="44"/>
      <c r="AN57" s="44"/>
      <c r="AO57" s="44"/>
      <c r="AP57" s="44"/>
      <c r="AQ57" s="44"/>
      <c r="AR57" s="44"/>
      <c r="AS57" s="42"/>
    </row>
    <row r="58" spans="1:45" ht="15.75" thickTop="1" x14ac:dyDescent="0.25">
      <c r="A58" s="226" t="s">
        <v>141</v>
      </c>
      <c r="B58" s="227"/>
      <c r="C58" s="227"/>
      <c r="D58" s="227"/>
      <c r="E58" s="227"/>
      <c r="F58" s="227"/>
      <c r="G58" s="227"/>
      <c r="H58" s="227"/>
      <c r="I58" s="227"/>
      <c r="J58" s="227"/>
      <c r="K58" s="227"/>
      <c r="L58" s="227"/>
      <c r="M58" s="227"/>
      <c r="N58" s="227"/>
      <c r="O58" s="227"/>
      <c r="P58" s="227"/>
      <c r="Q58" s="227"/>
      <c r="R58" s="227"/>
      <c r="S58" s="227"/>
      <c r="T58" s="227"/>
      <c r="U58" s="227"/>
      <c r="V58" s="227"/>
      <c r="W58" s="227"/>
      <c r="X58" s="227"/>
      <c r="Y58" s="227"/>
      <c r="Z58" s="227"/>
      <c r="AA58" s="227"/>
      <c r="AB58" s="227"/>
      <c r="AC58" s="227"/>
      <c r="AD58" s="227"/>
      <c r="AE58" s="227"/>
      <c r="AF58" s="227"/>
      <c r="AG58" s="227"/>
      <c r="AH58" s="227"/>
      <c r="AI58" s="227"/>
      <c r="AJ58" s="227"/>
      <c r="AK58" s="227"/>
      <c r="AL58" s="227"/>
      <c r="AM58" s="227"/>
      <c r="AN58" s="227"/>
      <c r="AO58" s="227"/>
      <c r="AP58" s="227"/>
      <c r="AQ58" s="227"/>
      <c r="AR58" s="227"/>
      <c r="AS58" s="228"/>
    </row>
    <row r="59" spans="1:45" ht="15.75" thickBot="1" x14ac:dyDescent="0.3">
      <c r="A59" s="229"/>
      <c r="B59" s="230"/>
      <c r="C59" s="230"/>
      <c r="D59" s="230"/>
      <c r="E59" s="230"/>
      <c r="F59" s="230"/>
      <c r="G59" s="230"/>
      <c r="H59" s="230"/>
      <c r="I59" s="230"/>
      <c r="J59" s="230"/>
      <c r="K59" s="230"/>
      <c r="L59" s="230"/>
      <c r="M59" s="230"/>
      <c r="N59" s="230"/>
      <c r="O59" s="230"/>
      <c r="P59" s="230"/>
      <c r="Q59" s="230"/>
      <c r="R59" s="230"/>
      <c r="S59" s="230"/>
      <c r="T59" s="230"/>
      <c r="U59" s="230"/>
      <c r="V59" s="230"/>
      <c r="W59" s="230"/>
      <c r="X59" s="230"/>
      <c r="Y59" s="230"/>
      <c r="Z59" s="230"/>
      <c r="AA59" s="230"/>
      <c r="AB59" s="230"/>
      <c r="AC59" s="230"/>
      <c r="AD59" s="230"/>
      <c r="AE59" s="230"/>
      <c r="AF59" s="230"/>
      <c r="AG59" s="230"/>
      <c r="AH59" s="230"/>
      <c r="AI59" s="230"/>
      <c r="AJ59" s="230"/>
      <c r="AK59" s="230"/>
      <c r="AL59" s="230"/>
      <c r="AM59" s="230"/>
      <c r="AN59" s="230"/>
      <c r="AO59" s="230"/>
      <c r="AP59" s="230"/>
      <c r="AQ59" s="230"/>
      <c r="AR59" s="230"/>
      <c r="AS59" s="231"/>
    </row>
    <row r="60" spans="1:45" ht="16.5" thickTop="1" thickBot="1" x14ac:dyDescent="0.3">
      <c r="A60" s="38"/>
      <c r="B60" s="39"/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  <c r="AA60" s="39"/>
      <c r="AB60" s="39"/>
      <c r="AC60" s="39"/>
      <c r="AD60" s="39"/>
      <c r="AE60" s="39"/>
      <c r="AF60" s="39"/>
      <c r="AG60" s="39"/>
      <c r="AH60" s="39"/>
      <c r="AI60" s="39"/>
      <c r="AJ60" s="39"/>
      <c r="AK60" s="39"/>
      <c r="AL60" s="39"/>
      <c r="AM60" s="39"/>
      <c r="AN60" s="39"/>
      <c r="AO60" s="39"/>
      <c r="AP60" s="39"/>
      <c r="AQ60" s="39"/>
      <c r="AR60" s="39"/>
      <c r="AS60" s="40"/>
    </row>
    <row r="61" spans="1:45" ht="16.5" thickTop="1" thickBot="1" x14ac:dyDescent="0.3">
      <c r="A61" s="46"/>
      <c r="B61" s="65" t="s">
        <v>95</v>
      </c>
      <c r="C61" s="196" t="s">
        <v>18</v>
      </c>
      <c r="D61" s="196"/>
      <c r="E61" s="235" t="s">
        <v>0</v>
      </c>
      <c r="F61" s="236"/>
      <c r="G61" s="236"/>
      <c r="H61" s="236"/>
      <c r="I61" s="236"/>
      <c r="J61" s="236"/>
      <c r="K61" s="236"/>
      <c r="L61" s="237"/>
      <c r="M61" s="225" t="s">
        <v>3</v>
      </c>
      <c r="N61" s="225"/>
      <c r="O61" s="196" t="s">
        <v>4</v>
      </c>
      <c r="P61" s="196"/>
      <c r="Q61" s="43"/>
      <c r="R61" s="114" t="s">
        <v>144</v>
      </c>
      <c r="S61" s="115"/>
      <c r="T61" s="116"/>
      <c r="U61" s="43"/>
      <c r="V61" s="43"/>
      <c r="W61" s="43"/>
      <c r="X61" s="43"/>
      <c r="Y61" s="43"/>
      <c r="Z61" s="43"/>
      <c r="AA61" s="43"/>
      <c r="AB61" s="43"/>
      <c r="AC61" s="43"/>
      <c r="AD61" s="43"/>
      <c r="AE61" s="43"/>
      <c r="AF61" s="43"/>
      <c r="AG61" s="43"/>
      <c r="AH61" s="43"/>
      <c r="AI61" s="43"/>
      <c r="AJ61" s="43"/>
      <c r="AK61" s="43"/>
      <c r="AL61" s="43"/>
      <c r="AM61" s="43"/>
      <c r="AN61" s="43"/>
      <c r="AO61" s="43"/>
      <c r="AP61" s="43"/>
      <c r="AQ61" s="43"/>
      <c r="AR61" s="43"/>
      <c r="AS61" s="41"/>
    </row>
    <row r="62" spans="1:45" ht="15.75" thickTop="1" x14ac:dyDescent="0.25">
      <c r="A62" s="46"/>
      <c r="B62" s="66">
        <v>1</v>
      </c>
      <c r="C62" s="209" t="s">
        <v>5</v>
      </c>
      <c r="D62" s="210"/>
      <c r="E62" s="238" t="s">
        <v>19</v>
      </c>
      <c r="F62" s="239"/>
      <c r="G62" s="239"/>
      <c r="H62" s="239"/>
      <c r="I62" s="239"/>
      <c r="J62" s="239"/>
      <c r="K62" s="239"/>
      <c r="L62" s="240"/>
      <c r="M62" s="224">
        <v>45220</v>
      </c>
      <c r="N62" s="224"/>
      <c r="O62" s="224">
        <v>45221</v>
      </c>
      <c r="P62" s="234"/>
      <c r="Q62" s="43"/>
      <c r="R62" s="216">
        <f>O62-M62+1</f>
        <v>2</v>
      </c>
      <c r="S62" s="216"/>
      <c r="T62" s="216"/>
      <c r="U62" s="43"/>
      <c r="V62" s="43"/>
      <c r="W62" s="43"/>
      <c r="X62" s="43"/>
      <c r="Y62" s="43"/>
      <c r="Z62" s="43"/>
      <c r="AA62" s="43"/>
      <c r="AB62" s="43"/>
      <c r="AC62" s="43"/>
      <c r="AD62" s="43"/>
      <c r="AE62" s="43"/>
      <c r="AF62" s="43"/>
      <c r="AG62" s="43"/>
      <c r="AH62" s="43"/>
      <c r="AI62" s="43"/>
      <c r="AJ62" s="43"/>
      <c r="AK62" s="43"/>
      <c r="AL62" s="43"/>
      <c r="AM62" s="43"/>
      <c r="AN62" s="43"/>
      <c r="AO62" s="43"/>
      <c r="AP62" s="43"/>
      <c r="AQ62" s="43"/>
      <c r="AR62" s="43"/>
      <c r="AS62" s="41"/>
    </row>
    <row r="63" spans="1:45" x14ac:dyDescent="0.25">
      <c r="A63" s="46"/>
      <c r="B63" s="67">
        <f>B62+1</f>
        <v>2</v>
      </c>
      <c r="C63" s="201" t="s">
        <v>6</v>
      </c>
      <c r="D63" s="202"/>
      <c r="E63" s="220" t="s">
        <v>20</v>
      </c>
      <c r="F63" s="221"/>
      <c r="G63" s="221"/>
      <c r="H63" s="221"/>
      <c r="I63" s="221"/>
      <c r="J63" s="221"/>
      <c r="K63" s="221"/>
      <c r="L63" s="222"/>
      <c r="M63" s="223">
        <v>45222</v>
      </c>
      <c r="N63" s="223"/>
      <c r="O63" s="223">
        <v>45223</v>
      </c>
      <c r="P63" s="233"/>
      <c r="Q63" s="43"/>
      <c r="R63" s="216">
        <f t="shared" ref="R63:R64" si="0">O63-M63+1</f>
        <v>2</v>
      </c>
      <c r="S63" s="216"/>
      <c r="T63" s="216"/>
      <c r="U63" s="43"/>
      <c r="V63" s="43"/>
      <c r="W63" s="43"/>
      <c r="X63" s="43"/>
      <c r="Y63" s="43"/>
      <c r="Z63" s="43"/>
      <c r="AA63" s="43"/>
      <c r="AB63" s="43"/>
      <c r="AC63" s="43"/>
      <c r="AD63" s="43"/>
      <c r="AE63" s="43"/>
      <c r="AF63" s="43"/>
      <c r="AG63" s="43"/>
      <c r="AH63" s="43"/>
      <c r="AI63" s="43"/>
      <c r="AJ63" s="43"/>
      <c r="AK63" s="43"/>
      <c r="AL63" s="43"/>
      <c r="AM63" s="43"/>
      <c r="AN63" s="43"/>
      <c r="AO63" s="43"/>
      <c r="AP63" s="43"/>
      <c r="AQ63" s="43"/>
      <c r="AR63" s="43"/>
      <c r="AS63" s="41"/>
    </row>
    <row r="64" spans="1:45" x14ac:dyDescent="0.25">
      <c r="A64" s="46"/>
      <c r="B64" s="67">
        <f t="shared" ref="B64:B114" si="1">B63+1</f>
        <v>3</v>
      </c>
      <c r="C64" s="201" t="s">
        <v>7</v>
      </c>
      <c r="D64" s="202"/>
      <c r="E64" s="220" t="s">
        <v>21</v>
      </c>
      <c r="F64" s="221"/>
      <c r="G64" s="221"/>
      <c r="H64" s="221"/>
      <c r="I64" s="221"/>
      <c r="J64" s="221"/>
      <c r="K64" s="221"/>
      <c r="L64" s="222"/>
      <c r="M64" s="223">
        <v>45223</v>
      </c>
      <c r="N64" s="223"/>
      <c r="O64" s="223">
        <v>45229</v>
      </c>
      <c r="P64" s="233"/>
      <c r="Q64" s="43"/>
      <c r="R64" s="216">
        <f t="shared" si="0"/>
        <v>7</v>
      </c>
      <c r="S64" s="216"/>
      <c r="T64" s="216"/>
      <c r="U64" s="43"/>
      <c r="V64" s="43"/>
      <c r="W64" s="43"/>
      <c r="X64" s="43"/>
      <c r="Y64" s="43"/>
      <c r="Z64" s="43"/>
      <c r="AA64" s="43"/>
      <c r="AB64" s="43"/>
      <c r="AC64" s="43"/>
      <c r="AD64" s="43"/>
      <c r="AE64" s="43"/>
      <c r="AF64" s="43"/>
      <c r="AG64" s="43"/>
      <c r="AH64" s="43"/>
      <c r="AI64" s="43"/>
      <c r="AJ64" s="43"/>
      <c r="AK64" s="43"/>
      <c r="AL64" s="43"/>
      <c r="AM64" s="43"/>
      <c r="AN64" s="43"/>
      <c r="AO64" s="43"/>
      <c r="AP64" s="43"/>
      <c r="AQ64" s="43"/>
      <c r="AR64" s="43"/>
      <c r="AS64" s="41"/>
    </row>
    <row r="65" spans="1:45" x14ac:dyDescent="0.25">
      <c r="A65" s="46"/>
      <c r="B65" s="67"/>
      <c r="C65" s="201" t="s">
        <v>8</v>
      </c>
      <c r="D65" s="202"/>
      <c r="E65" s="220" t="s">
        <v>22</v>
      </c>
      <c r="F65" s="221"/>
      <c r="G65" s="221"/>
      <c r="H65" s="221"/>
      <c r="I65" s="221"/>
      <c r="J65" s="221"/>
      <c r="K65" s="221"/>
      <c r="L65" s="222"/>
      <c r="M65" s="223">
        <v>45225</v>
      </c>
      <c r="N65" s="223"/>
      <c r="O65" s="223">
        <v>45263</v>
      </c>
      <c r="P65" s="233"/>
      <c r="Q65" s="43"/>
      <c r="R65" s="215"/>
      <c r="S65" s="215"/>
      <c r="T65" s="215"/>
      <c r="U65" s="43"/>
      <c r="V65" s="43"/>
      <c r="W65" s="43"/>
      <c r="X65" s="43"/>
      <c r="Y65" s="43"/>
      <c r="Z65" s="43"/>
      <c r="AA65" s="43"/>
      <c r="AB65" s="43"/>
      <c r="AC65" s="43"/>
      <c r="AD65" s="43"/>
      <c r="AE65" s="43"/>
      <c r="AF65" s="43"/>
      <c r="AG65" s="43"/>
      <c r="AH65" s="43"/>
      <c r="AI65" s="43"/>
      <c r="AJ65" s="43"/>
      <c r="AK65" s="43"/>
      <c r="AL65" s="43"/>
      <c r="AM65" s="43"/>
      <c r="AN65" s="43"/>
      <c r="AO65" s="43"/>
      <c r="AP65" s="43"/>
      <c r="AQ65" s="43"/>
      <c r="AR65" s="43"/>
      <c r="AS65" s="41"/>
    </row>
    <row r="66" spans="1:45" x14ac:dyDescent="0.25">
      <c r="A66" s="46"/>
      <c r="B66" s="67"/>
      <c r="C66" s="194" t="s">
        <v>9</v>
      </c>
      <c r="D66" s="195"/>
      <c r="E66" s="217" t="s">
        <v>23</v>
      </c>
      <c r="F66" s="218"/>
      <c r="G66" s="218"/>
      <c r="H66" s="218"/>
      <c r="I66" s="218"/>
      <c r="J66" s="218"/>
      <c r="K66" s="218"/>
      <c r="L66" s="218"/>
      <c r="M66" s="218"/>
      <c r="N66" s="218"/>
      <c r="O66" s="218"/>
      <c r="P66" s="219"/>
      <c r="Q66" s="43"/>
      <c r="R66" s="215"/>
      <c r="S66" s="215"/>
      <c r="T66" s="215"/>
      <c r="U66" s="43"/>
      <c r="V66" s="43"/>
      <c r="W66" s="43"/>
      <c r="X66" s="43"/>
      <c r="Y66" s="43"/>
      <c r="Z66" s="43"/>
      <c r="AA66" s="43"/>
      <c r="AB66" s="43"/>
      <c r="AC66" s="43"/>
      <c r="AD66" s="43"/>
      <c r="AE66" s="43"/>
      <c r="AF66" s="43"/>
      <c r="AG66" s="43"/>
      <c r="AH66" s="43"/>
      <c r="AI66" s="43"/>
      <c r="AJ66" s="43"/>
      <c r="AK66" s="43"/>
      <c r="AL66" s="43"/>
      <c r="AM66" s="43"/>
      <c r="AN66" s="43"/>
      <c r="AO66" s="43"/>
      <c r="AP66" s="43"/>
      <c r="AQ66" s="43"/>
      <c r="AR66" s="43"/>
      <c r="AS66" s="41"/>
    </row>
    <row r="67" spans="1:45" x14ac:dyDescent="0.25">
      <c r="A67" s="46"/>
      <c r="B67" s="67">
        <f>B64+1</f>
        <v>4</v>
      </c>
      <c r="C67" s="192" t="s">
        <v>148</v>
      </c>
      <c r="D67" s="193"/>
      <c r="E67" s="213" t="s">
        <v>63</v>
      </c>
      <c r="F67" s="214"/>
      <c r="G67" s="214"/>
      <c r="H67" s="214"/>
      <c r="I67" s="214"/>
      <c r="J67" s="214"/>
      <c r="K67" s="214"/>
      <c r="L67" s="214"/>
      <c r="M67" s="205">
        <v>45220</v>
      </c>
      <c r="N67" s="205"/>
      <c r="O67" s="205">
        <v>45225</v>
      </c>
      <c r="P67" s="206"/>
      <c r="Q67" s="43"/>
      <c r="R67" s="216">
        <f t="shared" ref="R67:R70" si="2">O67-M67+1</f>
        <v>6</v>
      </c>
      <c r="S67" s="216"/>
      <c r="T67" s="216"/>
      <c r="U67" s="43"/>
      <c r="V67" s="43"/>
      <c r="W67" s="43"/>
      <c r="X67" s="43"/>
      <c r="Y67" s="43"/>
      <c r="Z67" s="43"/>
      <c r="AA67" s="43"/>
      <c r="AB67" s="43"/>
      <c r="AC67" s="43"/>
      <c r="AD67" s="43"/>
      <c r="AE67" s="43"/>
      <c r="AF67" s="43"/>
      <c r="AG67" s="43"/>
      <c r="AH67" s="43"/>
      <c r="AI67" s="43"/>
      <c r="AJ67" s="43"/>
      <c r="AK67" s="43"/>
      <c r="AL67" s="43"/>
      <c r="AM67" s="43"/>
      <c r="AN67" s="43"/>
      <c r="AO67" s="43"/>
      <c r="AP67" s="43"/>
      <c r="AQ67" s="43"/>
      <c r="AR67" s="43"/>
      <c r="AS67" s="41"/>
    </row>
    <row r="68" spans="1:45" x14ac:dyDescent="0.25">
      <c r="A68" s="46"/>
      <c r="B68" s="67">
        <f t="shared" si="1"/>
        <v>5</v>
      </c>
      <c r="C68" s="192" t="s">
        <v>147</v>
      </c>
      <c r="D68" s="193"/>
      <c r="E68" s="213" t="s">
        <v>24</v>
      </c>
      <c r="F68" s="214"/>
      <c r="G68" s="214"/>
      <c r="H68" s="214"/>
      <c r="I68" s="214"/>
      <c r="J68" s="214"/>
      <c r="K68" s="214"/>
      <c r="L68" s="214"/>
      <c r="M68" s="205">
        <v>45222</v>
      </c>
      <c r="N68" s="205"/>
      <c r="O68" s="205">
        <v>45226</v>
      </c>
      <c r="P68" s="206"/>
      <c r="Q68" s="43"/>
      <c r="R68" s="216">
        <f t="shared" si="2"/>
        <v>5</v>
      </c>
      <c r="S68" s="216"/>
      <c r="T68" s="216"/>
      <c r="U68" s="43"/>
      <c r="V68" s="43"/>
      <c r="W68" s="43"/>
      <c r="X68" s="43"/>
      <c r="Y68" s="43"/>
      <c r="Z68" s="43"/>
      <c r="AA68" s="43"/>
      <c r="AB68" s="43"/>
      <c r="AC68" s="43"/>
      <c r="AD68" s="43"/>
      <c r="AE68" s="43"/>
      <c r="AF68" s="43"/>
      <c r="AG68" s="43"/>
      <c r="AH68" s="43"/>
      <c r="AI68" s="43"/>
      <c r="AJ68" s="43"/>
      <c r="AK68" s="43"/>
      <c r="AL68" s="43"/>
      <c r="AM68" s="43"/>
      <c r="AN68" s="43"/>
      <c r="AO68" s="43"/>
      <c r="AP68" s="43"/>
      <c r="AQ68" s="43"/>
      <c r="AR68" s="43"/>
      <c r="AS68" s="41"/>
    </row>
    <row r="69" spans="1:45" x14ac:dyDescent="0.25">
      <c r="A69" s="46"/>
      <c r="B69" s="67">
        <f t="shared" si="1"/>
        <v>6</v>
      </c>
      <c r="C69" s="192" t="s">
        <v>149</v>
      </c>
      <c r="D69" s="193"/>
      <c r="E69" s="213" t="s">
        <v>25</v>
      </c>
      <c r="F69" s="214"/>
      <c r="G69" s="214"/>
      <c r="H69" s="214"/>
      <c r="I69" s="214"/>
      <c r="J69" s="214"/>
      <c r="K69" s="214"/>
      <c r="L69" s="214"/>
      <c r="M69" s="232">
        <v>45228</v>
      </c>
      <c r="N69" s="232"/>
      <c r="O69" s="205">
        <v>45231</v>
      </c>
      <c r="P69" s="206"/>
      <c r="Q69" s="43"/>
      <c r="R69" s="216">
        <f t="shared" si="2"/>
        <v>4</v>
      </c>
      <c r="S69" s="216"/>
      <c r="T69" s="216"/>
      <c r="U69" s="43"/>
      <c r="V69" s="43"/>
      <c r="W69" s="43"/>
      <c r="X69" s="43"/>
      <c r="Y69" s="43"/>
      <c r="Z69" s="43"/>
      <c r="AA69" s="43"/>
      <c r="AB69" s="43"/>
      <c r="AC69" s="43"/>
      <c r="AD69" s="43"/>
      <c r="AE69" s="43"/>
      <c r="AF69" s="43"/>
      <c r="AG69" s="43"/>
      <c r="AH69" s="43"/>
      <c r="AI69" s="43"/>
      <c r="AJ69" s="43"/>
      <c r="AK69" s="43"/>
      <c r="AL69" s="43"/>
      <c r="AM69" s="43"/>
      <c r="AN69" s="43"/>
      <c r="AO69" s="43"/>
      <c r="AP69" s="43"/>
      <c r="AQ69" s="43"/>
      <c r="AR69" s="43"/>
      <c r="AS69" s="41"/>
    </row>
    <row r="70" spans="1:45" x14ac:dyDescent="0.25">
      <c r="A70" s="46"/>
      <c r="B70" s="67">
        <f>B69+1</f>
        <v>7</v>
      </c>
      <c r="C70" s="192" t="s">
        <v>153</v>
      </c>
      <c r="D70" s="193"/>
      <c r="E70" s="213" t="s">
        <v>26</v>
      </c>
      <c r="F70" s="214"/>
      <c r="G70" s="214"/>
      <c r="H70" s="214"/>
      <c r="I70" s="214"/>
      <c r="J70" s="214"/>
      <c r="K70" s="214"/>
      <c r="L70" s="214"/>
      <c r="M70" s="205">
        <v>45232</v>
      </c>
      <c r="N70" s="205"/>
      <c r="O70" s="205">
        <v>45236</v>
      </c>
      <c r="P70" s="206"/>
      <c r="Q70" s="43"/>
      <c r="R70" s="216">
        <f t="shared" si="2"/>
        <v>5</v>
      </c>
      <c r="S70" s="216"/>
      <c r="T70" s="216"/>
      <c r="U70" s="43"/>
      <c r="V70" s="43"/>
      <c r="W70" s="43"/>
      <c r="X70" s="43"/>
      <c r="Y70" s="43"/>
      <c r="Z70" s="43"/>
      <c r="AA70" s="43"/>
      <c r="AB70" s="43"/>
      <c r="AC70" s="43"/>
      <c r="AD70" s="43"/>
      <c r="AE70" s="43"/>
      <c r="AF70" s="43"/>
      <c r="AG70" s="43"/>
      <c r="AH70" s="43"/>
      <c r="AI70" s="43"/>
      <c r="AJ70" s="43"/>
      <c r="AK70" s="43"/>
      <c r="AL70" s="43"/>
      <c r="AM70" s="43"/>
      <c r="AN70" s="43"/>
      <c r="AO70" s="43"/>
      <c r="AP70" s="43"/>
      <c r="AQ70" s="43"/>
      <c r="AR70" s="43"/>
      <c r="AS70" s="41"/>
    </row>
    <row r="71" spans="1:45" x14ac:dyDescent="0.25">
      <c r="A71" s="46"/>
      <c r="B71" s="67"/>
      <c r="C71" s="194" t="s">
        <v>10</v>
      </c>
      <c r="D71" s="195"/>
      <c r="E71" s="217" t="s">
        <v>27</v>
      </c>
      <c r="F71" s="218"/>
      <c r="G71" s="218"/>
      <c r="H71" s="218"/>
      <c r="I71" s="218"/>
      <c r="J71" s="218"/>
      <c r="K71" s="218"/>
      <c r="L71" s="218"/>
      <c r="M71" s="218"/>
      <c r="N71" s="218"/>
      <c r="O71" s="218"/>
      <c r="P71" s="219"/>
      <c r="Q71" s="43"/>
      <c r="R71" s="215"/>
      <c r="S71" s="215"/>
      <c r="T71" s="215"/>
      <c r="U71" s="43"/>
      <c r="V71" s="43"/>
      <c r="W71" s="43"/>
      <c r="X71" s="43"/>
      <c r="Y71" s="43"/>
      <c r="Z71" s="43"/>
      <c r="AA71" s="43"/>
      <c r="AB71" s="43"/>
      <c r="AC71" s="43"/>
      <c r="AD71" s="43"/>
      <c r="AE71" s="43"/>
      <c r="AF71" s="43"/>
      <c r="AG71" s="43"/>
      <c r="AH71" s="43"/>
      <c r="AI71" s="43"/>
      <c r="AJ71" s="43"/>
      <c r="AK71" s="43"/>
      <c r="AL71" s="43"/>
      <c r="AM71" s="43"/>
      <c r="AN71" s="43"/>
      <c r="AO71" s="43"/>
      <c r="AP71" s="43"/>
      <c r="AQ71" s="43"/>
      <c r="AR71" s="43"/>
      <c r="AS71" s="41"/>
    </row>
    <row r="72" spans="1:45" x14ac:dyDescent="0.25">
      <c r="A72" s="46"/>
      <c r="B72" s="67">
        <f>B70+1</f>
        <v>8</v>
      </c>
      <c r="C72" s="192" t="s">
        <v>150</v>
      </c>
      <c r="D72" s="193"/>
      <c r="E72" s="213" t="s">
        <v>62</v>
      </c>
      <c r="F72" s="214"/>
      <c r="G72" s="214"/>
      <c r="H72" s="214"/>
      <c r="I72" s="214"/>
      <c r="J72" s="214"/>
      <c r="K72" s="214"/>
      <c r="L72" s="214"/>
      <c r="M72" s="205">
        <v>45220</v>
      </c>
      <c r="N72" s="205"/>
      <c r="O72" s="205">
        <v>45220</v>
      </c>
      <c r="P72" s="206"/>
      <c r="Q72" s="43"/>
      <c r="R72" s="216">
        <f t="shared" ref="R72:R75" si="3">O72-M72+1</f>
        <v>1</v>
      </c>
      <c r="S72" s="216"/>
      <c r="T72" s="216"/>
      <c r="U72" s="43"/>
      <c r="V72" s="43"/>
      <c r="W72" s="43"/>
      <c r="X72" s="43"/>
      <c r="Y72" s="43"/>
      <c r="Z72" s="43"/>
      <c r="AA72" s="43"/>
      <c r="AB72" s="43"/>
      <c r="AC72" s="43"/>
      <c r="AD72" s="43"/>
      <c r="AE72" s="43"/>
      <c r="AF72" s="43"/>
      <c r="AG72" s="43"/>
      <c r="AH72" s="43"/>
      <c r="AI72" s="43"/>
      <c r="AJ72" s="43"/>
      <c r="AK72" s="43"/>
      <c r="AL72" s="43"/>
      <c r="AM72" s="43"/>
      <c r="AN72" s="43"/>
      <c r="AO72" s="43"/>
      <c r="AP72" s="43"/>
      <c r="AQ72" s="43"/>
      <c r="AR72" s="43"/>
      <c r="AS72" s="41"/>
    </row>
    <row r="73" spans="1:45" x14ac:dyDescent="0.25">
      <c r="A73" s="46"/>
      <c r="B73" s="67">
        <f t="shared" si="1"/>
        <v>9</v>
      </c>
      <c r="C73" s="192" t="s">
        <v>151</v>
      </c>
      <c r="D73" s="193"/>
      <c r="E73" s="213" t="s">
        <v>28</v>
      </c>
      <c r="F73" s="214"/>
      <c r="G73" s="214"/>
      <c r="H73" s="214"/>
      <c r="I73" s="214"/>
      <c r="J73" s="214"/>
      <c r="K73" s="214"/>
      <c r="L73" s="214"/>
      <c r="M73" s="205">
        <v>45223</v>
      </c>
      <c r="N73" s="205"/>
      <c r="O73" s="205">
        <v>45225</v>
      </c>
      <c r="P73" s="206"/>
      <c r="Q73" s="43"/>
      <c r="R73" s="216">
        <f t="shared" si="3"/>
        <v>3</v>
      </c>
      <c r="S73" s="216"/>
      <c r="T73" s="216"/>
      <c r="U73" s="43"/>
      <c r="V73" s="43"/>
      <c r="W73" s="43"/>
      <c r="X73" s="43"/>
      <c r="Y73" s="43"/>
      <c r="Z73" s="43"/>
      <c r="AA73" s="43"/>
      <c r="AB73" s="43"/>
      <c r="AC73" s="43"/>
      <c r="AD73" s="43"/>
      <c r="AE73" s="43"/>
      <c r="AF73" s="43"/>
      <c r="AG73" s="43"/>
      <c r="AH73" s="43"/>
      <c r="AI73" s="43"/>
      <c r="AJ73" s="43"/>
      <c r="AK73" s="43"/>
      <c r="AL73" s="43"/>
      <c r="AM73" s="43"/>
      <c r="AN73" s="43"/>
      <c r="AO73" s="43"/>
      <c r="AP73" s="43"/>
      <c r="AQ73" s="43"/>
      <c r="AR73" s="43"/>
      <c r="AS73" s="41"/>
    </row>
    <row r="74" spans="1:45" x14ac:dyDescent="0.25">
      <c r="A74" s="46"/>
      <c r="B74" s="67">
        <f t="shared" si="1"/>
        <v>10</v>
      </c>
      <c r="C74" s="192" t="s">
        <v>152</v>
      </c>
      <c r="D74" s="193"/>
      <c r="E74" s="213" t="s">
        <v>29</v>
      </c>
      <c r="F74" s="214"/>
      <c r="G74" s="214"/>
      <c r="H74" s="214"/>
      <c r="I74" s="214"/>
      <c r="J74" s="214"/>
      <c r="K74" s="214"/>
      <c r="L74" s="214"/>
      <c r="M74" s="205">
        <v>45226</v>
      </c>
      <c r="N74" s="205"/>
      <c r="O74" s="205">
        <v>45227</v>
      </c>
      <c r="P74" s="206"/>
      <c r="Q74" s="43"/>
      <c r="R74" s="216">
        <f t="shared" si="3"/>
        <v>2</v>
      </c>
      <c r="S74" s="216"/>
      <c r="T74" s="216"/>
      <c r="U74" s="43"/>
      <c r="V74" s="43"/>
      <c r="W74" s="43"/>
      <c r="X74" s="43"/>
      <c r="Y74" s="43"/>
      <c r="Z74" s="43"/>
      <c r="AA74" s="43"/>
      <c r="AB74" s="43"/>
      <c r="AC74" s="43"/>
      <c r="AD74" s="43"/>
      <c r="AE74" s="43"/>
      <c r="AF74" s="43"/>
      <c r="AG74" s="43"/>
      <c r="AH74" s="43"/>
      <c r="AI74" s="43"/>
      <c r="AJ74" s="43"/>
      <c r="AK74" s="43"/>
      <c r="AL74" s="43"/>
      <c r="AM74" s="43"/>
      <c r="AN74" s="43"/>
      <c r="AO74" s="43"/>
      <c r="AP74" s="43"/>
      <c r="AQ74" s="43"/>
      <c r="AR74" s="43"/>
      <c r="AS74" s="41"/>
    </row>
    <row r="75" spans="1:45" x14ac:dyDescent="0.25">
      <c r="A75" s="46"/>
      <c r="B75" s="67">
        <f t="shared" si="1"/>
        <v>11</v>
      </c>
      <c r="C75" s="192" t="s">
        <v>154</v>
      </c>
      <c r="D75" s="193"/>
      <c r="E75" s="213" t="s">
        <v>30</v>
      </c>
      <c r="F75" s="214"/>
      <c r="G75" s="214"/>
      <c r="H75" s="214"/>
      <c r="I75" s="214"/>
      <c r="J75" s="214"/>
      <c r="K75" s="214"/>
      <c r="L75" s="214"/>
      <c r="M75" s="205">
        <v>45228</v>
      </c>
      <c r="N75" s="205"/>
      <c r="O75" s="205">
        <v>45230</v>
      </c>
      <c r="P75" s="206"/>
      <c r="Q75" s="43"/>
      <c r="R75" s="216">
        <f t="shared" si="3"/>
        <v>3</v>
      </c>
      <c r="S75" s="216"/>
      <c r="T75" s="216"/>
      <c r="U75" s="43"/>
      <c r="V75" s="43"/>
      <c r="W75" s="43"/>
      <c r="X75" s="43"/>
      <c r="Y75" s="43"/>
      <c r="Z75" s="43"/>
      <c r="AA75" s="43"/>
      <c r="AB75" s="43"/>
      <c r="AC75" s="43"/>
      <c r="AD75" s="43"/>
      <c r="AE75" s="43"/>
      <c r="AF75" s="43"/>
      <c r="AG75" s="43"/>
      <c r="AH75" s="43"/>
      <c r="AI75" s="43"/>
      <c r="AJ75" s="43"/>
      <c r="AK75" s="43"/>
      <c r="AL75" s="43"/>
      <c r="AM75" s="43"/>
      <c r="AN75" s="43"/>
      <c r="AO75" s="43"/>
      <c r="AP75" s="43"/>
      <c r="AQ75" s="43"/>
      <c r="AR75" s="43"/>
      <c r="AS75" s="41"/>
    </row>
    <row r="76" spans="1:45" x14ac:dyDescent="0.25">
      <c r="A76" s="46"/>
      <c r="B76" s="67"/>
      <c r="C76" s="194" t="s">
        <v>11</v>
      </c>
      <c r="D76" s="195"/>
      <c r="E76" s="217" t="s">
        <v>31</v>
      </c>
      <c r="F76" s="218"/>
      <c r="G76" s="218"/>
      <c r="H76" s="218"/>
      <c r="I76" s="218"/>
      <c r="J76" s="218"/>
      <c r="K76" s="218"/>
      <c r="L76" s="218"/>
      <c r="M76" s="218"/>
      <c r="N76" s="218"/>
      <c r="O76" s="218"/>
      <c r="P76" s="219"/>
      <c r="Q76" s="43"/>
      <c r="R76" s="215"/>
      <c r="S76" s="215"/>
      <c r="T76" s="215"/>
      <c r="U76" s="43"/>
      <c r="V76" s="43"/>
      <c r="W76" s="43"/>
      <c r="X76" s="43"/>
      <c r="Y76" s="43"/>
      <c r="Z76" s="43"/>
      <c r="AA76" s="43"/>
      <c r="AB76" s="43"/>
      <c r="AC76" s="43"/>
      <c r="AD76" s="43"/>
      <c r="AE76" s="43"/>
      <c r="AF76" s="43"/>
      <c r="AG76" s="43"/>
      <c r="AH76" s="43"/>
      <c r="AI76" s="43"/>
      <c r="AJ76" s="43"/>
      <c r="AK76" s="43"/>
      <c r="AL76" s="43"/>
      <c r="AM76" s="43"/>
      <c r="AN76" s="43"/>
      <c r="AO76" s="43"/>
      <c r="AP76" s="43"/>
      <c r="AQ76" s="43"/>
      <c r="AR76" s="43"/>
      <c r="AS76" s="41"/>
    </row>
    <row r="77" spans="1:45" x14ac:dyDescent="0.25">
      <c r="A77" s="46"/>
      <c r="B77" s="67">
        <f>B75+1</f>
        <v>12</v>
      </c>
      <c r="C77" s="192" t="s">
        <v>155</v>
      </c>
      <c r="D77" s="193"/>
      <c r="E77" s="213" t="s">
        <v>61</v>
      </c>
      <c r="F77" s="214"/>
      <c r="G77" s="214"/>
      <c r="H77" s="214"/>
      <c r="I77" s="214"/>
      <c r="J77" s="214"/>
      <c r="K77" s="214"/>
      <c r="L77" s="214"/>
      <c r="M77" s="205">
        <v>45220</v>
      </c>
      <c r="N77" s="205"/>
      <c r="O77" s="205">
        <v>45228</v>
      </c>
      <c r="P77" s="206"/>
      <c r="Q77" s="43"/>
      <c r="R77" s="216">
        <f t="shared" ref="R77:R80" si="4">O77-M77+1</f>
        <v>9</v>
      </c>
      <c r="S77" s="216"/>
      <c r="T77" s="216"/>
      <c r="U77" s="43"/>
      <c r="V77" s="43"/>
      <c r="W77" s="43"/>
      <c r="X77" s="43"/>
      <c r="Y77" s="43"/>
      <c r="Z77" s="43"/>
      <c r="AA77" s="43"/>
      <c r="AB77" s="43"/>
      <c r="AC77" s="43"/>
      <c r="AD77" s="43"/>
      <c r="AE77" s="43"/>
      <c r="AF77" s="43"/>
      <c r="AG77" s="43"/>
      <c r="AH77" s="43"/>
      <c r="AI77" s="43"/>
      <c r="AJ77" s="43"/>
      <c r="AK77" s="43"/>
      <c r="AL77" s="43"/>
      <c r="AM77" s="43"/>
      <c r="AN77" s="43"/>
      <c r="AO77" s="43"/>
      <c r="AP77" s="43"/>
      <c r="AQ77" s="43"/>
      <c r="AR77" s="43"/>
      <c r="AS77" s="41"/>
    </row>
    <row r="78" spans="1:45" x14ac:dyDescent="0.25">
      <c r="A78" s="46"/>
      <c r="B78" s="67">
        <f t="shared" si="1"/>
        <v>13</v>
      </c>
      <c r="C78" s="192" t="s">
        <v>156</v>
      </c>
      <c r="D78" s="193"/>
      <c r="E78" s="213" t="s">
        <v>32</v>
      </c>
      <c r="F78" s="214"/>
      <c r="G78" s="214"/>
      <c r="H78" s="214"/>
      <c r="I78" s="214"/>
      <c r="J78" s="214"/>
      <c r="K78" s="214"/>
      <c r="L78" s="214"/>
      <c r="M78" s="205">
        <v>45224</v>
      </c>
      <c r="N78" s="205"/>
      <c r="O78" s="205">
        <v>45226</v>
      </c>
      <c r="P78" s="206"/>
      <c r="Q78" s="43"/>
      <c r="R78" s="216">
        <f t="shared" si="4"/>
        <v>3</v>
      </c>
      <c r="S78" s="216"/>
      <c r="T78" s="216"/>
      <c r="U78" s="43"/>
      <c r="V78" s="43"/>
      <c r="W78" s="43"/>
      <c r="X78" s="43"/>
      <c r="Y78" s="43"/>
      <c r="Z78" s="43"/>
      <c r="AA78" s="43"/>
      <c r="AB78" s="43"/>
      <c r="AC78" s="43"/>
      <c r="AD78" s="43"/>
      <c r="AE78" s="43"/>
      <c r="AF78" s="43"/>
      <c r="AG78" s="43"/>
      <c r="AH78" s="43"/>
      <c r="AI78" s="43"/>
      <c r="AJ78" s="43"/>
      <c r="AK78" s="43"/>
      <c r="AL78" s="43"/>
      <c r="AM78" s="43"/>
      <c r="AN78" s="43"/>
      <c r="AO78" s="43"/>
      <c r="AP78" s="43"/>
      <c r="AQ78" s="43"/>
      <c r="AR78" s="43"/>
      <c r="AS78" s="41"/>
    </row>
    <row r="79" spans="1:45" x14ac:dyDescent="0.25">
      <c r="A79" s="46"/>
      <c r="B79" s="67">
        <f t="shared" si="1"/>
        <v>14</v>
      </c>
      <c r="C79" s="192" t="s">
        <v>157</v>
      </c>
      <c r="D79" s="193"/>
      <c r="E79" s="213" t="s">
        <v>33</v>
      </c>
      <c r="F79" s="214"/>
      <c r="G79" s="214"/>
      <c r="H79" s="214"/>
      <c r="I79" s="214"/>
      <c r="J79" s="214"/>
      <c r="K79" s="214"/>
      <c r="L79" s="214"/>
      <c r="M79" s="205">
        <v>45235</v>
      </c>
      <c r="N79" s="205"/>
      <c r="O79" s="205">
        <v>45240</v>
      </c>
      <c r="P79" s="206"/>
      <c r="Q79" s="43"/>
      <c r="R79" s="216">
        <f t="shared" si="4"/>
        <v>6</v>
      </c>
      <c r="S79" s="216"/>
      <c r="T79" s="216"/>
      <c r="U79" s="43"/>
      <c r="V79" s="43"/>
      <c r="W79" s="43"/>
      <c r="X79" s="43"/>
      <c r="Y79" s="43"/>
      <c r="Z79" s="43"/>
      <c r="AA79" s="43"/>
      <c r="AB79" s="43"/>
      <c r="AC79" s="43"/>
      <c r="AD79" s="43"/>
      <c r="AE79" s="43"/>
      <c r="AF79" s="43"/>
      <c r="AG79" s="43"/>
      <c r="AH79" s="43"/>
      <c r="AI79" s="43"/>
      <c r="AJ79" s="43"/>
      <c r="AK79" s="43"/>
      <c r="AL79" s="43"/>
      <c r="AM79" s="43"/>
      <c r="AN79" s="43"/>
      <c r="AO79" s="43"/>
      <c r="AP79" s="43"/>
      <c r="AQ79" s="43"/>
      <c r="AR79" s="43"/>
      <c r="AS79" s="41"/>
    </row>
    <row r="80" spans="1:45" x14ac:dyDescent="0.25">
      <c r="A80" s="46"/>
      <c r="B80" s="67">
        <f t="shared" si="1"/>
        <v>15</v>
      </c>
      <c r="C80" s="192" t="s">
        <v>158</v>
      </c>
      <c r="D80" s="193"/>
      <c r="E80" s="213" t="s">
        <v>30</v>
      </c>
      <c r="F80" s="214"/>
      <c r="G80" s="214"/>
      <c r="H80" s="214"/>
      <c r="I80" s="214"/>
      <c r="J80" s="214"/>
      <c r="K80" s="214"/>
      <c r="L80" s="214"/>
      <c r="M80" s="205">
        <v>45228</v>
      </c>
      <c r="N80" s="205"/>
      <c r="O80" s="205">
        <v>45238</v>
      </c>
      <c r="P80" s="206"/>
      <c r="Q80" s="43"/>
      <c r="R80" s="216">
        <f t="shared" si="4"/>
        <v>11</v>
      </c>
      <c r="S80" s="216"/>
      <c r="T80" s="216"/>
      <c r="U80" s="43"/>
      <c r="V80" s="43"/>
      <c r="W80" s="43"/>
      <c r="X80" s="43"/>
      <c r="Y80" s="43"/>
      <c r="Z80" s="43"/>
      <c r="AA80" s="43"/>
      <c r="AB80" s="43"/>
      <c r="AC80" s="43"/>
      <c r="AD80" s="43"/>
      <c r="AE80" s="43"/>
      <c r="AF80" s="43"/>
      <c r="AG80" s="43"/>
      <c r="AH80" s="43"/>
      <c r="AI80" s="43"/>
      <c r="AJ80" s="43"/>
      <c r="AK80" s="43"/>
      <c r="AL80" s="43"/>
      <c r="AM80" s="43"/>
      <c r="AN80" s="43"/>
      <c r="AO80" s="43"/>
      <c r="AP80" s="43"/>
      <c r="AQ80" s="43"/>
      <c r="AR80" s="43"/>
      <c r="AS80" s="41"/>
    </row>
    <row r="81" spans="1:45" x14ac:dyDescent="0.25">
      <c r="A81" s="46"/>
      <c r="B81" s="67"/>
      <c r="C81" s="194" t="s">
        <v>12</v>
      </c>
      <c r="D81" s="195"/>
      <c r="E81" s="217" t="s">
        <v>34</v>
      </c>
      <c r="F81" s="218"/>
      <c r="G81" s="218"/>
      <c r="H81" s="218"/>
      <c r="I81" s="218"/>
      <c r="J81" s="218"/>
      <c r="K81" s="218"/>
      <c r="L81" s="218"/>
      <c r="M81" s="218"/>
      <c r="N81" s="218"/>
      <c r="O81" s="218"/>
      <c r="P81" s="219"/>
      <c r="Q81" s="43"/>
      <c r="R81" s="215"/>
      <c r="S81" s="215"/>
      <c r="T81" s="215"/>
      <c r="U81" s="43"/>
      <c r="V81" s="43"/>
      <c r="W81" s="43"/>
      <c r="X81" s="43"/>
      <c r="Y81" s="43"/>
      <c r="Z81" s="43"/>
      <c r="AA81" s="43"/>
      <c r="AB81" s="43"/>
      <c r="AC81" s="43"/>
      <c r="AD81" s="43"/>
      <c r="AE81" s="43"/>
      <c r="AF81" s="43"/>
      <c r="AG81" s="43"/>
      <c r="AH81" s="43"/>
      <c r="AI81" s="43"/>
      <c r="AJ81" s="43"/>
      <c r="AK81" s="43"/>
      <c r="AL81" s="43"/>
      <c r="AM81" s="43"/>
      <c r="AN81" s="43"/>
      <c r="AO81" s="43"/>
      <c r="AP81" s="43"/>
      <c r="AQ81" s="43"/>
      <c r="AR81" s="43"/>
      <c r="AS81" s="41"/>
    </row>
    <row r="82" spans="1:45" x14ac:dyDescent="0.25">
      <c r="A82" s="46"/>
      <c r="B82" s="67">
        <f>B80+1</f>
        <v>16</v>
      </c>
      <c r="C82" s="192" t="s">
        <v>159</v>
      </c>
      <c r="D82" s="193"/>
      <c r="E82" s="213" t="s">
        <v>60</v>
      </c>
      <c r="F82" s="214"/>
      <c r="G82" s="214"/>
      <c r="H82" s="214"/>
      <c r="I82" s="214"/>
      <c r="J82" s="214"/>
      <c r="K82" s="214"/>
      <c r="L82" s="214"/>
      <c r="M82" s="205">
        <v>45220</v>
      </c>
      <c r="N82" s="205"/>
      <c r="O82" s="205">
        <v>45223</v>
      </c>
      <c r="P82" s="206"/>
      <c r="Q82" s="43"/>
      <c r="R82" s="216">
        <f t="shared" ref="R82:R85" si="5">O82-M82+1</f>
        <v>4</v>
      </c>
      <c r="S82" s="216"/>
      <c r="T82" s="216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1"/>
    </row>
    <row r="83" spans="1:45" x14ac:dyDescent="0.25">
      <c r="A83" s="46"/>
      <c r="B83" s="67">
        <f t="shared" si="1"/>
        <v>17</v>
      </c>
      <c r="C83" s="192" t="s">
        <v>160</v>
      </c>
      <c r="D83" s="193"/>
      <c r="E83" s="213" t="s">
        <v>35</v>
      </c>
      <c r="F83" s="214"/>
      <c r="G83" s="214"/>
      <c r="H83" s="214"/>
      <c r="I83" s="214"/>
      <c r="J83" s="214"/>
      <c r="K83" s="214"/>
      <c r="L83" s="214"/>
      <c r="M83" s="205">
        <v>45222</v>
      </c>
      <c r="N83" s="205"/>
      <c r="O83" s="205">
        <v>45233</v>
      </c>
      <c r="P83" s="206"/>
      <c r="Q83" s="43"/>
      <c r="R83" s="216">
        <f t="shared" si="5"/>
        <v>12</v>
      </c>
      <c r="S83" s="216"/>
      <c r="T83" s="216"/>
      <c r="U83" s="43"/>
      <c r="V83" s="43"/>
      <c r="W83" s="43"/>
      <c r="X83" s="43"/>
      <c r="Y83" s="43"/>
      <c r="Z83" s="43"/>
      <c r="AA83" s="43"/>
      <c r="AB83" s="43"/>
      <c r="AC83" s="43"/>
      <c r="AD83" s="43"/>
      <c r="AE83" s="43"/>
      <c r="AF83" s="43"/>
      <c r="AG83" s="43"/>
      <c r="AH83" s="43"/>
      <c r="AI83" s="43"/>
      <c r="AJ83" s="43"/>
      <c r="AK83" s="43"/>
      <c r="AL83" s="43"/>
      <c r="AM83" s="43"/>
      <c r="AN83" s="43"/>
      <c r="AO83" s="43"/>
      <c r="AP83" s="43"/>
      <c r="AQ83" s="43"/>
      <c r="AR83" s="43"/>
      <c r="AS83" s="41"/>
    </row>
    <row r="84" spans="1:45" x14ac:dyDescent="0.25">
      <c r="A84" s="46"/>
      <c r="B84" s="67">
        <f t="shared" si="1"/>
        <v>18</v>
      </c>
      <c r="C84" s="192" t="s">
        <v>161</v>
      </c>
      <c r="D84" s="193"/>
      <c r="E84" s="213" t="s">
        <v>33</v>
      </c>
      <c r="F84" s="214"/>
      <c r="G84" s="214"/>
      <c r="H84" s="214"/>
      <c r="I84" s="214"/>
      <c r="J84" s="214"/>
      <c r="K84" s="214"/>
      <c r="L84" s="214"/>
      <c r="M84" s="205">
        <v>45224</v>
      </c>
      <c r="N84" s="205"/>
      <c r="O84" s="205">
        <v>45224</v>
      </c>
      <c r="P84" s="206"/>
      <c r="Q84" s="43"/>
      <c r="R84" s="216">
        <f t="shared" si="5"/>
        <v>1</v>
      </c>
      <c r="S84" s="216"/>
      <c r="T84" s="216"/>
      <c r="U84" s="43"/>
      <c r="V84" s="43"/>
      <c r="W84" s="43"/>
      <c r="X84" s="43"/>
      <c r="Y84" s="43"/>
      <c r="Z84" s="43"/>
      <c r="AA84" s="43"/>
      <c r="AB84" s="43"/>
      <c r="AC84" s="43"/>
      <c r="AD84" s="43"/>
      <c r="AE84" s="43"/>
      <c r="AF84" s="43"/>
      <c r="AG84" s="43"/>
      <c r="AH84" s="43"/>
      <c r="AI84" s="43"/>
      <c r="AJ84" s="43"/>
      <c r="AK84" s="43"/>
      <c r="AL84" s="43"/>
      <c r="AM84" s="43"/>
      <c r="AN84" s="43"/>
      <c r="AO84" s="43"/>
      <c r="AP84" s="43"/>
      <c r="AQ84" s="43"/>
      <c r="AR84" s="43"/>
      <c r="AS84" s="41"/>
    </row>
    <row r="85" spans="1:45" x14ac:dyDescent="0.25">
      <c r="A85" s="46"/>
      <c r="B85" s="67">
        <f t="shared" si="1"/>
        <v>19</v>
      </c>
      <c r="C85" s="192" t="s">
        <v>162</v>
      </c>
      <c r="D85" s="193"/>
      <c r="E85" s="213" t="s">
        <v>30</v>
      </c>
      <c r="F85" s="214"/>
      <c r="G85" s="214"/>
      <c r="H85" s="214"/>
      <c r="I85" s="214"/>
      <c r="J85" s="214"/>
      <c r="K85" s="214"/>
      <c r="L85" s="214"/>
      <c r="M85" s="205">
        <v>45225</v>
      </c>
      <c r="N85" s="205"/>
      <c r="O85" s="205">
        <v>45227</v>
      </c>
      <c r="P85" s="206"/>
      <c r="Q85" s="43"/>
      <c r="R85" s="216">
        <f t="shared" si="5"/>
        <v>3</v>
      </c>
      <c r="S85" s="216"/>
      <c r="T85" s="216"/>
      <c r="U85" s="43"/>
      <c r="V85" s="43"/>
      <c r="W85" s="43"/>
      <c r="X85" s="43"/>
      <c r="Y85" s="43"/>
      <c r="Z85" s="43"/>
      <c r="AA85" s="43"/>
      <c r="AB85" s="43"/>
      <c r="AC85" s="43"/>
      <c r="AD85" s="43"/>
      <c r="AE85" s="43"/>
      <c r="AF85" s="43"/>
      <c r="AG85" s="43"/>
      <c r="AH85" s="43"/>
      <c r="AI85" s="43"/>
      <c r="AJ85" s="43"/>
      <c r="AK85" s="43"/>
      <c r="AL85" s="43"/>
      <c r="AM85" s="43"/>
      <c r="AN85" s="43"/>
      <c r="AO85" s="43"/>
      <c r="AP85" s="43"/>
      <c r="AQ85" s="43"/>
      <c r="AR85" s="43"/>
      <c r="AS85" s="41"/>
    </row>
    <row r="86" spans="1:45" x14ac:dyDescent="0.25">
      <c r="A86" s="46"/>
      <c r="B86" s="67"/>
      <c r="C86" s="201" t="s">
        <v>13</v>
      </c>
      <c r="D86" s="202"/>
      <c r="E86" s="220" t="s">
        <v>36</v>
      </c>
      <c r="F86" s="221"/>
      <c r="G86" s="221"/>
      <c r="H86" s="221"/>
      <c r="I86" s="221"/>
      <c r="J86" s="221"/>
      <c r="K86" s="221"/>
      <c r="L86" s="222"/>
      <c r="M86" s="223">
        <v>45228</v>
      </c>
      <c r="N86" s="223"/>
      <c r="O86" s="245">
        <v>45263</v>
      </c>
      <c r="P86" s="246"/>
      <c r="Q86" s="43"/>
      <c r="R86" s="215"/>
      <c r="S86" s="215"/>
      <c r="T86" s="215"/>
      <c r="U86" s="43"/>
      <c r="V86" s="43"/>
      <c r="W86" s="43"/>
      <c r="X86" s="43"/>
      <c r="Y86" s="43"/>
      <c r="Z86" s="43"/>
      <c r="AA86" s="43"/>
      <c r="AB86" s="43"/>
      <c r="AC86" s="43"/>
      <c r="AD86" s="43"/>
      <c r="AE86" s="43"/>
      <c r="AF86" s="43"/>
      <c r="AG86" s="43"/>
      <c r="AH86" s="43"/>
      <c r="AI86" s="43"/>
      <c r="AJ86" s="43"/>
      <c r="AK86" s="43"/>
      <c r="AL86" s="43"/>
      <c r="AM86" s="43"/>
      <c r="AN86" s="43"/>
      <c r="AO86" s="43"/>
      <c r="AP86" s="43"/>
      <c r="AQ86" s="43"/>
      <c r="AR86" s="43"/>
      <c r="AS86" s="41"/>
    </row>
    <row r="87" spans="1:45" x14ac:dyDescent="0.25">
      <c r="A87" s="46"/>
      <c r="B87" s="67"/>
      <c r="C87" s="194" t="s">
        <v>14</v>
      </c>
      <c r="D87" s="195"/>
      <c r="E87" s="217" t="s">
        <v>37</v>
      </c>
      <c r="F87" s="218"/>
      <c r="G87" s="218"/>
      <c r="H87" s="218"/>
      <c r="I87" s="218"/>
      <c r="J87" s="218"/>
      <c r="K87" s="218"/>
      <c r="L87" s="218"/>
      <c r="M87" s="218"/>
      <c r="N87" s="218"/>
      <c r="O87" s="218"/>
      <c r="P87" s="219"/>
      <c r="Q87" s="43"/>
      <c r="R87" s="215"/>
      <c r="S87" s="215"/>
      <c r="T87" s="215"/>
      <c r="U87" s="43"/>
      <c r="V87" s="43"/>
      <c r="W87" s="43"/>
      <c r="X87" s="43"/>
      <c r="Y87" s="43"/>
      <c r="Z87" s="43"/>
      <c r="AA87" s="43"/>
      <c r="AB87" s="43"/>
      <c r="AC87" s="43"/>
      <c r="AD87" s="43"/>
      <c r="AE87" s="43"/>
      <c r="AF87" s="43"/>
      <c r="AG87" s="43"/>
      <c r="AH87" s="43"/>
      <c r="AI87" s="43"/>
      <c r="AJ87" s="43"/>
      <c r="AK87" s="43"/>
      <c r="AL87" s="43"/>
      <c r="AM87" s="43"/>
      <c r="AN87" s="43"/>
      <c r="AO87" s="43"/>
      <c r="AP87" s="43"/>
      <c r="AQ87" s="43"/>
      <c r="AR87" s="43"/>
      <c r="AS87" s="41"/>
    </row>
    <row r="88" spans="1:45" x14ac:dyDescent="0.25">
      <c r="A88" s="46"/>
      <c r="B88" s="67">
        <f>B85+1</f>
        <v>20</v>
      </c>
      <c r="C88" s="192" t="s">
        <v>163</v>
      </c>
      <c r="D88" s="193"/>
      <c r="E88" s="213" t="s">
        <v>38</v>
      </c>
      <c r="F88" s="214"/>
      <c r="G88" s="214"/>
      <c r="H88" s="214"/>
      <c r="I88" s="214"/>
      <c r="J88" s="214"/>
      <c r="K88" s="214"/>
      <c r="L88" s="214"/>
      <c r="M88" s="205">
        <v>45227</v>
      </c>
      <c r="N88" s="205"/>
      <c r="O88" s="205">
        <v>45231</v>
      </c>
      <c r="P88" s="206"/>
      <c r="Q88" s="43"/>
      <c r="R88" s="216">
        <f t="shared" ref="R88:R89" si="6">O88-M88+1</f>
        <v>5</v>
      </c>
      <c r="S88" s="216"/>
      <c r="T88" s="216"/>
      <c r="U88" s="43"/>
      <c r="V88" s="43"/>
      <c r="W88" s="43"/>
      <c r="X88" s="43"/>
      <c r="Y88" s="43"/>
      <c r="Z88" s="43"/>
      <c r="AA88" s="43"/>
      <c r="AB88" s="43"/>
      <c r="AC88" s="43"/>
      <c r="AD88" s="43"/>
      <c r="AE88" s="43"/>
      <c r="AF88" s="43"/>
      <c r="AG88" s="43"/>
      <c r="AH88" s="43"/>
      <c r="AI88" s="43"/>
      <c r="AJ88" s="43"/>
      <c r="AK88" s="43"/>
      <c r="AL88" s="43"/>
      <c r="AM88" s="43"/>
      <c r="AN88" s="43"/>
      <c r="AO88" s="43"/>
      <c r="AP88" s="43"/>
      <c r="AQ88" s="43"/>
      <c r="AR88" s="43"/>
      <c r="AS88" s="41"/>
    </row>
    <row r="89" spans="1:45" x14ac:dyDescent="0.25">
      <c r="A89" s="46"/>
      <c r="B89" s="67">
        <f t="shared" si="1"/>
        <v>21</v>
      </c>
      <c r="C89" s="192" t="s">
        <v>164</v>
      </c>
      <c r="D89" s="193"/>
      <c r="E89" s="213" t="s">
        <v>39</v>
      </c>
      <c r="F89" s="214"/>
      <c r="G89" s="214"/>
      <c r="H89" s="214"/>
      <c r="I89" s="214"/>
      <c r="J89" s="214"/>
      <c r="K89" s="214"/>
      <c r="L89" s="214"/>
      <c r="M89" s="205">
        <v>45233</v>
      </c>
      <c r="N89" s="205"/>
      <c r="O89" s="205">
        <v>45235</v>
      </c>
      <c r="P89" s="206"/>
      <c r="Q89" s="43"/>
      <c r="R89" s="216">
        <f t="shared" si="6"/>
        <v>3</v>
      </c>
      <c r="S89" s="216"/>
      <c r="T89" s="216"/>
      <c r="U89" s="43"/>
      <c r="V89" s="43"/>
      <c r="W89" s="43"/>
      <c r="X89" s="43"/>
      <c r="Y89" s="43"/>
      <c r="Z89" s="43"/>
      <c r="AA89" s="43"/>
      <c r="AB89" s="43"/>
      <c r="AC89" s="43"/>
      <c r="AD89" s="43"/>
      <c r="AE89" s="43"/>
      <c r="AF89" s="43"/>
      <c r="AG89" s="43"/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3"/>
      <c r="AS89" s="41"/>
    </row>
    <row r="90" spans="1:45" x14ac:dyDescent="0.25">
      <c r="A90" s="46"/>
      <c r="B90" s="67"/>
      <c r="C90" s="194" t="s">
        <v>15</v>
      </c>
      <c r="D90" s="195"/>
      <c r="E90" s="217" t="s">
        <v>40</v>
      </c>
      <c r="F90" s="218"/>
      <c r="G90" s="218"/>
      <c r="H90" s="218"/>
      <c r="I90" s="218"/>
      <c r="J90" s="218"/>
      <c r="K90" s="218"/>
      <c r="L90" s="218"/>
      <c r="M90" s="218"/>
      <c r="N90" s="218"/>
      <c r="O90" s="218"/>
      <c r="P90" s="219"/>
      <c r="Q90" s="43"/>
      <c r="R90" s="215"/>
      <c r="S90" s="215"/>
      <c r="T90" s="215"/>
      <c r="U90" s="43"/>
      <c r="V90" s="43"/>
      <c r="W90" s="43"/>
      <c r="X90" s="43"/>
      <c r="Y90" s="43"/>
      <c r="Z90" s="43"/>
      <c r="AA90" s="43"/>
      <c r="AB90" s="43"/>
      <c r="AC90" s="43"/>
      <c r="AD90" s="43"/>
      <c r="AE90" s="43"/>
      <c r="AF90" s="43"/>
      <c r="AG90" s="43"/>
      <c r="AH90" s="43"/>
      <c r="AI90" s="43"/>
      <c r="AJ90" s="43"/>
      <c r="AK90" s="43"/>
      <c r="AL90" s="43"/>
      <c r="AM90" s="43"/>
      <c r="AN90" s="43"/>
      <c r="AO90" s="43"/>
      <c r="AP90" s="43"/>
      <c r="AQ90" s="43"/>
      <c r="AR90" s="43"/>
      <c r="AS90" s="41"/>
    </row>
    <row r="91" spans="1:45" x14ac:dyDescent="0.25">
      <c r="A91" s="46"/>
      <c r="B91" s="67">
        <f>B89+1</f>
        <v>22</v>
      </c>
      <c r="C91" s="192" t="s">
        <v>165</v>
      </c>
      <c r="D91" s="193"/>
      <c r="E91" s="213" t="s">
        <v>41</v>
      </c>
      <c r="F91" s="214"/>
      <c r="G91" s="214"/>
      <c r="H91" s="214"/>
      <c r="I91" s="214"/>
      <c r="J91" s="214"/>
      <c r="K91" s="214"/>
      <c r="L91" s="214"/>
      <c r="M91" s="205">
        <v>45229</v>
      </c>
      <c r="N91" s="205"/>
      <c r="O91" s="205">
        <v>45241</v>
      </c>
      <c r="P91" s="206"/>
      <c r="Q91" s="43"/>
      <c r="R91" s="216">
        <f t="shared" ref="R91:R93" si="7">O91-M91+1</f>
        <v>13</v>
      </c>
      <c r="S91" s="216"/>
      <c r="T91" s="216"/>
      <c r="U91" s="43"/>
      <c r="V91" s="43"/>
      <c r="W91" s="43"/>
      <c r="X91" s="43"/>
      <c r="Y91" s="43"/>
      <c r="Z91" s="43"/>
      <c r="AA91" s="43"/>
      <c r="AB91" s="43"/>
      <c r="AC91" s="43"/>
      <c r="AD91" s="43"/>
      <c r="AE91" s="43"/>
      <c r="AF91" s="43"/>
      <c r="AG91" s="43"/>
      <c r="AH91" s="43"/>
      <c r="AI91" s="43"/>
      <c r="AJ91" s="43"/>
      <c r="AK91" s="43"/>
      <c r="AL91" s="43"/>
      <c r="AM91" s="43"/>
      <c r="AN91" s="43"/>
      <c r="AO91" s="43"/>
      <c r="AP91" s="43"/>
      <c r="AQ91" s="43"/>
      <c r="AR91" s="43"/>
      <c r="AS91" s="41"/>
    </row>
    <row r="92" spans="1:45" x14ac:dyDescent="0.25">
      <c r="A92" s="46"/>
      <c r="B92" s="67">
        <f t="shared" si="1"/>
        <v>23</v>
      </c>
      <c r="C92" s="192" t="s">
        <v>166</v>
      </c>
      <c r="D92" s="193"/>
      <c r="E92" s="213" t="s">
        <v>42</v>
      </c>
      <c r="F92" s="214"/>
      <c r="G92" s="214"/>
      <c r="H92" s="214"/>
      <c r="I92" s="214"/>
      <c r="J92" s="214"/>
      <c r="K92" s="214"/>
      <c r="L92" s="214"/>
      <c r="M92" s="205">
        <v>45255</v>
      </c>
      <c r="N92" s="205"/>
      <c r="O92" s="205">
        <v>45259</v>
      </c>
      <c r="P92" s="206"/>
      <c r="Q92" s="43"/>
      <c r="R92" s="216">
        <f t="shared" si="7"/>
        <v>5</v>
      </c>
      <c r="S92" s="216"/>
      <c r="T92" s="216"/>
      <c r="U92" s="43"/>
      <c r="V92" s="43"/>
      <c r="W92" s="43"/>
      <c r="X92" s="43"/>
      <c r="Y92" s="43"/>
      <c r="Z92" s="43"/>
      <c r="AA92" s="43"/>
      <c r="AB92" s="43"/>
      <c r="AC92" s="43"/>
      <c r="AD92" s="43"/>
      <c r="AE92" s="43"/>
      <c r="AF92" s="43"/>
      <c r="AG92" s="43"/>
      <c r="AH92" s="43"/>
      <c r="AI92" s="43"/>
      <c r="AJ92" s="43"/>
      <c r="AK92" s="43"/>
      <c r="AL92" s="43"/>
      <c r="AM92" s="43"/>
      <c r="AN92" s="43"/>
      <c r="AO92" s="43"/>
      <c r="AP92" s="43"/>
      <c r="AQ92" s="43"/>
      <c r="AR92" s="43"/>
      <c r="AS92" s="41"/>
    </row>
    <row r="93" spans="1:45" x14ac:dyDescent="0.25">
      <c r="A93" s="46"/>
      <c r="B93" s="67">
        <f t="shared" si="1"/>
        <v>24</v>
      </c>
      <c r="C93" s="192" t="s">
        <v>167</v>
      </c>
      <c r="D93" s="193"/>
      <c r="E93" s="213" t="s">
        <v>43</v>
      </c>
      <c r="F93" s="214"/>
      <c r="G93" s="214"/>
      <c r="H93" s="214"/>
      <c r="I93" s="214"/>
      <c r="J93" s="214"/>
      <c r="K93" s="214"/>
      <c r="L93" s="214"/>
      <c r="M93" s="205">
        <v>45257</v>
      </c>
      <c r="N93" s="205"/>
      <c r="O93" s="205">
        <v>45261</v>
      </c>
      <c r="P93" s="206"/>
      <c r="Q93" s="43"/>
      <c r="R93" s="216">
        <f t="shared" si="7"/>
        <v>5</v>
      </c>
      <c r="S93" s="216"/>
      <c r="T93" s="216"/>
      <c r="U93" s="43"/>
      <c r="V93" s="43"/>
      <c r="W93" s="43"/>
      <c r="X93" s="43"/>
      <c r="Y93" s="43"/>
      <c r="Z93" s="43"/>
      <c r="AA93" s="43"/>
      <c r="AB93" s="43"/>
      <c r="AC93" s="43"/>
      <c r="AD93" s="43"/>
      <c r="AE93" s="43"/>
      <c r="AF93" s="43"/>
      <c r="AG93" s="43"/>
      <c r="AH93" s="43"/>
      <c r="AI93" s="43"/>
      <c r="AJ93" s="43"/>
      <c r="AK93" s="43"/>
      <c r="AL93" s="43"/>
      <c r="AM93" s="43"/>
      <c r="AN93" s="43"/>
      <c r="AO93" s="43"/>
      <c r="AP93" s="43"/>
      <c r="AQ93" s="43"/>
      <c r="AR93" s="43"/>
      <c r="AS93" s="41"/>
    </row>
    <row r="94" spans="1:45" x14ac:dyDescent="0.25">
      <c r="A94" s="46"/>
      <c r="B94" s="67"/>
      <c r="C94" s="194" t="s">
        <v>16</v>
      </c>
      <c r="D94" s="195"/>
      <c r="E94" s="217" t="s">
        <v>31</v>
      </c>
      <c r="F94" s="218"/>
      <c r="G94" s="218"/>
      <c r="H94" s="218"/>
      <c r="I94" s="218"/>
      <c r="J94" s="218"/>
      <c r="K94" s="218"/>
      <c r="L94" s="218"/>
      <c r="M94" s="218"/>
      <c r="N94" s="218"/>
      <c r="O94" s="218"/>
      <c r="P94" s="219"/>
      <c r="Q94" s="43"/>
      <c r="R94" s="215"/>
      <c r="S94" s="215"/>
      <c r="T94" s="215"/>
      <c r="U94" s="43"/>
      <c r="V94" s="43"/>
      <c r="W94" s="43"/>
      <c r="X94" s="43"/>
      <c r="Y94" s="43"/>
      <c r="Z94" s="43"/>
      <c r="AA94" s="43"/>
      <c r="AB94" s="43"/>
      <c r="AC94" s="43"/>
      <c r="AD94" s="43"/>
      <c r="AE94" s="43"/>
      <c r="AF94" s="43"/>
      <c r="AG94" s="43"/>
      <c r="AH94" s="43"/>
      <c r="AI94" s="43"/>
      <c r="AJ94" s="43"/>
      <c r="AK94" s="43"/>
      <c r="AL94" s="43"/>
      <c r="AM94" s="43"/>
      <c r="AN94" s="43"/>
      <c r="AO94" s="43"/>
      <c r="AP94" s="43"/>
      <c r="AQ94" s="43"/>
      <c r="AR94" s="43"/>
      <c r="AS94" s="41"/>
    </row>
    <row r="95" spans="1:45" x14ac:dyDescent="0.25">
      <c r="A95" s="46"/>
      <c r="B95" s="67">
        <f>B93+1</f>
        <v>25</v>
      </c>
      <c r="C95" s="203" t="s">
        <v>168</v>
      </c>
      <c r="D95" s="204"/>
      <c r="E95" s="241" t="s">
        <v>44</v>
      </c>
      <c r="F95" s="242"/>
      <c r="G95" s="242"/>
      <c r="H95" s="242"/>
      <c r="I95" s="242"/>
      <c r="J95" s="242"/>
      <c r="K95" s="242"/>
      <c r="L95" s="242"/>
      <c r="M95" s="251">
        <v>45251</v>
      </c>
      <c r="N95" s="251"/>
      <c r="O95" s="251">
        <v>45253</v>
      </c>
      <c r="P95" s="252"/>
      <c r="Q95" s="43"/>
      <c r="R95" s="216">
        <f t="shared" ref="R95:R98" si="8">O95-M95+1</f>
        <v>3</v>
      </c>
      <c r="S95" s="216"/>
      <c r="T95" s="216"/>
      <c r="U95" s="43"/>
      <c r="V95" s="43"/>
      <c r="W95" s="43"/>
      <c r="X95" s="43"/>
      <c r="Y95" s="43"/>
      <c r="Z95" s="43"/>
      <c r="AA95" s="43"/>
      <c r="AB95" s="43"/>
      <c r="AC95" s="43"/>
      <c r="AD95" s="43"/>
      <c r="AE95" s="43"/>
      <c r="AF95" s="43"/>
      <c r="AG95" s="43"/>
      <c r="AH95" s="43"/>
      <c r="AI95" s="43"/>
      <c r="AJ95" s="43"/>
      <c r="AK95" s="43"/>
      <c r="AL95" s="43"/>
      <c r="AM95" s="43"/>
      <c r="AN95" s="43"/>
      <c r="AO95" s="43"/>
      <c r="AP95" s="43"/>
      <c r="AQ95" s="43"/>
      <c r="AR95" s="43"/>
      <c r="AS95" s="41"/>
    </row>
    <row r="96" spans="1:45" x14ac:dyDescent="0.25">
      <c r="A96" s="46"/>
      <c r="B96" s="67">
        <f t="shared" si="1"/>
        <v>26</v>
      </c>
      <c r="C96" s="192" t="s">
        <v>169</v>
      </c>
      <c r="D96" s="193"/>
      <c r="E96" s="213" t="s">
        <v>45</v>
      </c>
      <c r="F96" s="214"/>
      <c r="G96" s="214"/>
      <c r="H96" s="214"/>
      <c r="I96" s="214"/>
      <c r="J96" s="214"/>
      <c r="K96" s="214"/>
      <c r="L96" s="214"/>
      <c r="M96" s="205">
        <v>45254</v>
      </c>
      <c r="N96" s="205"/>
      <c r="O96" s="205">
        <v>45263</v>
      </c>
      <c r="P96" s="206"/>
      <c r="Q96" s="43"/>
      <c r="R96" s="216">
        <f t="shared" si="8"/>
        <v>10</v>
      </c>
      <c r="S96" s="216"/>
      <c r="T96" s="216"/>
      <c r="U96" s="43"/>
      <c r="V96" s="43"/>
      <c r="W96" s="43"/>
      <c r="X96" s="43"/>
      <c r="Y96" s="43"/>
      <c r="Z96" s="43"/>
      <c r="AA96" s="43"/>
      <c r="AB96" s="43"/>
      <c r="AC96" s="43"/>
      <c r="AD96" s="43"/>
      <c r="AE96" s="43"/>
      <c r="AF96" s="43"/>
      <c r="AG96" s="43"/>
      <c r="AH96" s="43"/>
      <c r="AI96" s="43"/>
      <c r="AJ96" s="43"/>
      <c r="AK96" s="43"/>
      <c r="AL96" s="43"/>
      <c r="AM96" s="43"/>
      <c r="AN96" s="43"/>
      <c r="AO96" s="43"/>
      <c r="AP96" s="43"/>
      <c r="AQ96" s="43"/>
      <c r="AR96" s="43"/>
      <c r="AS96" s="41"/>
    </row>
    <row r="97" spans="1:45" x14ac:dyDescent="0.25">
      <c r="A97" s="46"/>
      <c r="B97" s="67">
        <f t="shared" si="1"/>
        <v>27</v>
      </c>
      <c r="C97" s="192" t="s">
        <v>170</v>
      </c>
      <c r="D97" s="193"/>
      <c r="E97" s="213" t="s">
        <v>46</v>
      </c>
      <c r="F97" s="214"/>
      <c r="G97" s="214"/>
      <c r="H97" s="214"/>
      <c r="I97" s="214"/>
      <c r="J97" s="214"/>
      <c r="K97" s="214"/>
      <c r="L97" s="214"/>
      <c r="M97" s="205">
        <v>45258</v>
      </c>
      <c r="N97" s="205"/>
      <c r="O97" s="205">
        <v>45262</v>
      </c>
      <c r="P97" s="206"/>
      <c r="Q97" s="43"/>
      <c r="R97" s="216">
        <f t="shared" si="8"/>
        <v>5</v>
      </c>
      <c r="S97" s="216"/>
      <c r="T97" s="216"/>
      <c r="U97" s="43"/>
      <c r="V97" s="43"/>
      <c r="W97" s="43"/>
      <c r="X97" s="43"/>
      <c r="Y97" s="43"/>
      <c r="Z97" s="43"/>
      <c r="AA97" s="43"/>
      <c r="AB97" s="43"/>
      <c r="AC97" s="43"/>
      <c r="AD97" s="43"/>
      <c r="AE97" s="43"/>
      <c r="AF97" s="43"/>
      <c r="AG97" s="43"/>
      <c r="AH97" s="43"/>
      <c r="AI97" s="43"/>
      <c r="AJ97" s="43"/>
      <c r="AK97" s="43"/>
      <c r="AL97" s="43"/>
      <c r="AM97" s="43"/>
      <c r="AN97" s="43"/>
      <c r="AO97" s="43"/>
      <c r="AP97" s="43"/>
      <c r="AQ97" s="43"/>
      <c r="AR97" s="43"/>
      <c r="AS97" s="41"/>
    </row>
    <row r="98" spans="1:45" x14ac:dyDescent="0.25">
      <c r="A98" s="46"/>
      <c r="B98" s="67">
        <f t="shared" si="1"/>
        <v>28</v>
      </c>
      <c r="C98" s="192" t="s">
        <v>171</v>
      </c>
      <c r="D98" s="193"/>
      <c r="E98" s="213" t="s">
        <v>30</v>
      </c>
      <c r="F98" s="214"/>
      <c r="G98" s="214"/>
      <c r="H98" s="214"/>
      <c r="I98" s="214"/>
      <c r="J98" s="214"/>
      <c r="K98" s="214"/>
      <c r="L98" s="214"/>
      <c r="M98" s="205">
        <v>45229</v>
      </c>
      <c r="N98" s="205"/>
      <c r="O98" s="205">
        <v>45231</v>
      </c>
      <c r="P98" s="206"/>
      <c r="Q98" s="43"/>
      <c r="R98" s="216">
        <f t="shared" si="8"/>
        <v>3</v>
      </c>
      <c r="S98" s="216"/>
      <c r="T98" s="216"/>
      <c r="U98" s="43"/>
      <c r="V98" s="43"/>
      <c r="W98" s="43"/>
      <c r="X98" s="43"/>
      <c r="Y98" s="43"/>
      <c r="Z98" s="43"/>
      <c r="AA98" s="43"/>
      <c r="AB98" s="43"/>
      <c r="AC98" s="43"/>
      <c r="AD98" s="43"/>
      <c r="AE98" s="43"/>
      <c r="AF98" s="43"/>
      <c r="AG98" s="43"/>
      <c r="AH98" s="43"/>
      <c r="AI98" s="43"/>
      <c r="AJ98" s="43"/>
      <c r="AK98" s="43"/>
      <c r="AL98" s="43"/>
      <c r="AM98" s="43"/>
      <c r="AN98" s="43"/>
      <c r="AO98" s="43"/>
      <c r="AP98" s="43"/>
      <c r="AQ98" s="43"/>
      <c r="AR98" s="43"/>
      <c r="AS98" s="41"/>
    </row>
    <row r="99" spans="1:45" x14ac:dyDescent="0.25">
      <c r="A99" s="46"/>
      <c r="B99" s="67"/>
      <c r="C99" s="194" t="s">
        <v>17</v>
      </c>
      <c r="D99" s="195"/>
      <c r="E99" s="217" t="s">
        <v>47</v>
      </c>
      <c r="F99" s="218"/>
      <c r="G99" s="218"/>
      <c r="H99" s="218"/>
      <c r="I99" s="218"/>
      <c r="J99" s="218"/>
      <c r="K99" s="218"/>
      <c r="L99" s="218"/>
      <c r="M99" s="218"/>
      <c r="N99" s="218"/>
      <c r="O99" s="218"/>
      <c r="P99" s="219"/>
      <c r="Q99" s="43"/>
      <c r="R99" s="215"/>
      <c r="S99" s="215"/>
      <c r="T99" s="215"/>
      <c r="U99" s="43"/>
      <c r="V99" s="43"/>
      <c r="W99" s="43"/>
      <c r="X99" s="43"/>
      <c r="Y99" s="43"/>
      <c r="Z99" s="43"/>
      <c r="AA99" s="43"/>
      <c r="AB99" s="43"/>
      <c r="AC99" s="43"/>
      <c r="AD99" s="43"/>
      <c r="AE99" s="43"/>
      <c r="AF99" s="43"/>
      <c r="AG99" s="43"/>
      <c r="AH99" s="43"/>
      <c r="AI99" s="43"/>
      <c r="AJ99" s="43"/>
      <c r="AK99" s="43"/>
      <c r="AL99" s="43"/>
      <c r="AM99" s="43"/>
      <c r="AN99" s="43"/>
      <c r="AO99" s="43"/>
      <c r="AP99" s="43"/>
      <c r="AQ99" s="43"/>
      <c r="AR99" s="43"/>
      <c r="AS99" s="41"/>
    </row>
    <row r="100" spans="1:45" x14ac:dyDescent="0.25">
      <c r="A100" s="46"/>
      <c r="B100" s="67">
        <f>B98+1</f>
        <v>29</v>
      </c>
      <c r="C100" s="192" t="s">
        <v>172</v>
      </c>
      <c r="D100" s="193"/>
      <c r="E100" s="213" t="s">
        <v>46</v>
      </c>
      <c r="F100" s="214"/>
      <c r="G100" s="214"/>
      <c r="H100" s="214"/>
      <c r="I100" s="214"/>
      <c r="J100" s="214"/>
      <c r="K100" s="214"/>
      <c r="L100" s="214"/>
      <c r="M100" s="205">
        <v>45231</v>
      </c>
      <c r="N100" s="205"/>
      <c r="O100" s="205">
        <v>45233</v>
      </c>
      <c r="P100" s="206"/>
      <c r="Q100" s="43"/>
      <c r="R100" s="216">
        <f t="shared" ref="R100:R101" si="9">O100-M100+1</f>
        <v>3</v>
      </c>
      <c r="S100" s="216"/>
      <c r="T100" s="216"/>
      <c r="U100" s="43"/>
      <c r="V100" s="43"/>
      <c r="W100" s="43"/>
      <c r="X100" s="43"/>
      <c r="Y100" s="43"/>
      <c r="Z100" s="43"/>
      <c r="AA100" s="43"/>
      <c r="AB100" s="43"/>
      <c r="AC100" s="43"/>
      <c r="AD100" s="43"/>
      <c r="AE100" s="43"/>
      <c r="AF100" s="43"/>
      <c r="AG100" s="43"/>
      <c r="AH100" s="43"/>
      <c r="AI100" s="43"/>
      <c r="AJ100" s="43"/>
      <c r="AK100" s="43"/>
      <c r="AL100" s="43"/>
      <c r="AM100" s="43"/>
      <c r="AN100" s="43"/>
      <c r="AO100" s="43"/>
      <c r="AP100" s="43"/>
      <c r="AQ100" s="43"/>
      <c r="AR100" s="43"/>
      <c r="AS100" s="41"/>
    </row>
    <row r="101" spans="1:45" x14ac:dyDescent="0.25">
      <c r="A101" s="46"/>
      <c r="B101" s="67">
        <f t="shared" si="1"/>
        <v>30</v>
      </c>
      <c r="C101" s="192" t="s">
        <v>173</v>
      </c>
      <c r="D101" s="193"/>
      <c r="E101" s="213" t="s">
        <v>30</v>
      </c>
      <c r="F101" s="214"/>
      <c r="G101" s="214"/>
      <c r="H101" s="214"/>
      <c r="I101" s="214"/>
      <c r="J101" s="214"/>
      <c r="K101" s="214"/>
      <c r="L101" s="214"/>
      <c r="M101" s="205">
        <v>45234</v>
      </c>
      <c r="N101" s="205"/>
      <c r="O101" s="205">
        <v>45238</v>
      </c>
      <c r="P101" s="206"/>
      <c r="Q101" s="43"/>
      <c r="R101" s="216">
        <f t="shared" si="9"/>
        <v>5</v>
      </c>
      <c r="S101" s="216"/>
      <c r="T101" s="216"/>
      <c r="U101" s="43"/>
      <c r="V101" s="43"/>
      <c r="W101" s="43"/>
      <c r="X101" s="43"/>
      <c r="Y101" s="43"/>
      <c r="Z101" s="43"/>
      <c r="AA101" s="43"/>
      <c r="AB101" s="43"/>
      <c r="AC101" s="43"/>
      <c r="AD101" s="43"/>
      <c r="AE101" s="43"/>
      <c r="AF101" s="43"/>
      <c r="AG101" s="43"/>
      <c r="AH101" s="43"/>
      <c r="AI101" s="43"/>
      <c r="AJ101" s="43"/>
      <c r="AK101" s="43"/>
      <c r="AL101" s="43"/>
      <c r="AM101" s="43"/>
      <c r="AN101" s="43"/>
      <c r="AO101" s="43"/>
      <c r="AP101" s="43"/>
      <c r="AQ101" s="43"/>
      <c r="AR101" s="43"/>
      <c r="AS101" s="41"/>
    </row>
    <row r="102" spans="1:45" x14ac:dyDescent="0.25">
      <c r="A102" s="46"/>
      <c r="B102" s="67"/>
      <c r="C102" s="194" t="s">
        <v>59</v>
      </c>
      <c r="D102" s="195"/>
      <c r="E102" s="217" t="s">
        <v>52</v>
      </c>
      <c r="F102" s="218"/>
      <c r="G102" s="218"/>
      <c r="H102" s="218"/>
      <c r="I102" s="218"/>
      <c r="J102" s="218"/>
      <c r="K102" s="218"/>
      <c r="L102" s="218"/>
      <c r="M102" s="218"/>
      <c r="N102" s="218"/>
      <c r="O102" s="218"/>
      <c r="P102" s="219"/>
      <c r="Q102" s="43"/>
      <c r="R102" s="215"/>
      <c r="S102" s="215"/>
      <c r="T102" s="215"/>
      <c r="U102" s="43"/>
      <c r="V102" s="43"/>
      <c r="W102" s="43"/>
      <c r="X102" s="43"/>
      <c r="Y102" s="43"/>
      <c r="Z102" s="43"/>
      <c r="AA102" s="43"/>
      <c r="AB102" s="43"/>
      <c r="AC102" s="43"/>
      <c r="AD102" s="43"/>
      <c r="AE102" s="43"/>
      <c r="AF102" s="43"/>
      <c r="AG102" s="43"/>
      <c r="AH102" s="43"/>
      <c r="AI102" s="43"/>
      <c r="AJ102" s="43"/>
      <c r="AK102" s="43"/>
      <c r="AL102" s="43"/>
      <c r="AM102" s="43"/>
      <c r="AN102" s="43"/>
      <c r="AO102" s="43"/>
      <c r="AP102" s="43"/>
      <c r="AQ102" s="43"/>
      <c r="AR102" s="43"/>
      <c r="AS102" s="41"/>
    </row>
    <row r="103" spans="1:45" x14ac:dyDescent="0.25">
      <c r="A103" s="46"/>
      <c r="B103" s="67">
        <f>B101+1</f>
        <v>31</v>
      </c>
      <c r="C103" s="192" t="s">
        <v>174</v>
      </c>
      <c r="D103" s="193"/>
      <c r="E103" s="213" t="s">
        <v>193</v>
      </c>
      <c r="F103" s="214"/>
      <c r="G103" s="214"/>
      <c r="H103" s="214"/>
      <c r="I103" s="214"/>
      <c r="J103" s="214"/>
      <c r="K103" s="214"/>
      <c r="L103" s="214"/>
      <c r="M103" s="205">
        <v>45249</v>
      </c>
      <c r="N103" s="205"/>
      <c r="O103" s="205">
        <v>45258</v>
      </c>
      <c r="P103" s="206"/>
      <c r="Q103" s="43"/>
      <c r="R103" s="216">
        <f t="shared" ref="R103:R114" si="10">O103-M103+1</f>
        <v>10</v>
      </c>
      <c r="S103" s="216"/>
      <c r="T103" s="216"/>
      <c r="U103" s="43"/>
      <c r="V103" s="43"/>
      <c r="W103" s="43"/>
      <c r="X103" s="43"/>
      <c r="Y103" s="43"/>
      <c r="Z103" s="43"/>
      <c r="AA103" s="43"/>
      <c r="AB103" s="43"/>
      <c r="AC103" s="43"/>
      <c r="AD103" s="43"/>
      <c r="AE103" s="43"/>
      <c r="AF103" s="43"/>
      <c r="AG103" s="43"/>
      <c r="AH103" s="43"/>
      <c r="AI103" s="43"/>
      <c r="AJ103" s="43"/>
      <c r="AK103" s="43"/>
      <c r="AL103" s="43"/>
      <c r="AM103" s="43"/>
      <c r="AN103" s="43"/>
      <c r="AO103" s="43"/>
      <c r="AP103" s="43"/>
      <c r="AQ103" s="43"/>
      <c r="AR103" s="43"/>
      <c r="AS103" s="41"/>
    </row>
    <row r="104" spans="1:45" x14ac:dyDescent="0.25">
      <c r="A104" s="46"/>
      <c r="B104" s="67">
        <f t="shared" si="1"/>
        <v>32</v>
      </c>
      <c r="C104" s="192" t="s">
        <v>175</v>
      </c>
      <c r="D104" s="193"/>
      <c r="E104" s="213" t="s">
        <v>30</v>
      </c>
      <c r="F104" s="214"/>
      <c r="G104" s="214"/>
      <c r="H104" s="214"/>
      <c r="I104" s="214"/>
      <c r="J104" s="214"/>
      <c r="K104" s="214"/>
      <c r="L104" s="214"/>
      <c r="M104" s="205">
        <v>45255</v>
      </c>
      <c r="N104" s="205"/>
      <c r="O104" s="205">
        <v>45263</v>
      </c>
      <c r="P104" s="206"/>
      <c r="Q104" s="43"/>
      <c r="R104" s="216">
        <f t="shared" si="10"/>
        <v>9</v>
      </c>
      <c r="S104" s="216"/>
      <c r="T104" s="216"/>
      <c r="U104" s="43"/>
      <c r="V104" s="43"/>
      <c r="W104" s="43"/>
      <c r="X104" s="43"/>
      <c r="Y104" s="43"/>
      <c r="Z104" s="43"/>
      <c r="AA104" s="43"/>
      <c r="AB104" s="43"/>
      <c r="AC104" s="43"/>
      <c r="AD104" s="43"/>
      <c r="AE104" s="43"/>
      <c r="AF104" s="43"/>
      <c r="AG104" s="43"/>
      <c r="AH104" s="43"/>
      <c r="AI104" s="43"/>
      <c r="AJ104" s="43"/>
      <c r="AK104" s="43"/>
      <c r="AL104" s="43"/>
      <c r="AM104" s="43"/>
      <c r="AN104" s="43"/>
      <c r="AO104" s="43"/>
      <c r="AP104" s="43"/>
      <c r="AQ104" s="43"/>
      <c r="AR104" s="43"/>
      <c r="AS104" s="41"/>
    </row>
    <row r="105" spans="1:45" x14ac:dyDescent="0.25">
      <c r="A105" s="46"/>
      <c r="B105" s="67">
        <f t="shared" si="1"/>
        <v>33</v>
      </c>
      <c r="C105" s="192" t="s">
        <v>176</v>
      </c>
      <c r="D105" s="193"/>
      <c r="E105" s="213" t="s">
        <v>64</v>
      </c>
      <c r="F105" s="214"/>
      <c r="G105" s="214"/>
      <c r="H105" s="214"/>
      <c r="I105" s="214"/>
      <c r="J105" s="214"/>
      <c r="K105" s="214"/>
      <c r="L105" s="214"/>
      <c r="M105" s="205">
        <v>45256</v>
      </c>
      <c r="N105" s="205"/>
      <c r="O105" s="205">
        <v>45263</v>
      </c>
      <c r="P105" s="206"/>
      <c r="Q105" s="43"/>
      <c r="R105" s="216">
        <f t="shared" si="10"/>
        <v>8</v>
      </c>
      <c r="S105" s="216"/>
      <c r="T105" s="216"/>
      <c r="U105" s="43"/>
      <c r="V105" s="43"/>
      <c r="W105" s="43"/>
      <c r="X105" s="43"/>
      <c r="Y105" s="43"/>
      <c r="Z105" s="43"/>
      <c r="AA105" s="43"/>
      <c r="AB105" s="43"/>
      <c r="AC105" s="43"/>
      <c r="AD105" s="43"/>
      <c r="AE105" s="43"/>
      <c r="AF105" s="43"/>
      <c r="AG105" s="43"/>
      <c r="AH105" s="43"/>
      <c r="AI105" s="43"/>
      <c r="AJ105" s="43"/>
      <c r="AK105" s="43"/>
      <c r="AL105" s="43"/>
      <c r="AM105" s="43"/>
      <c r="AN105" s="43"/>
      <c r="AO105" s="43"/>
      <c r="AP105" s="43"/>
      <c r="AQ105" s="43"/>
      <c r="AR105" s="43"/>
      <c r="AS105" s="41"/>
    </row>
    <row r="106" spans="1:45" x14ac:dyDescent="0.25">
      <c r="A106" s="46"/>
      <c r="B106" s="67">
        <f t="shared" si="1"/>
        <v>34</v>
      </c>
      <c r="C106" s="192" t="s">
        <v>177</v>
      </c>
      <c r="D106" s="193"/>
      <c r="E106" s="213" t="s">
        <v>194</v>
      </c>
      <c r="F106" s="214"/>
      <c r="G106" s="214"/>
      <c r="H106" s="214"/>
      <c r="I106" s="214"/>
      <c r="J106" s="214"/>
      <c r="K106" s="214"/>
      <c r="L106" s="214"/>
      <c r="M106" s="205">
        <v>45258</v>
      </c>
      <c r="N106" s="205"/>
      <c r="O106" s="205">
        <v>45263</v>
      </c>
      <c r="P106" s="206"/>
      <c r="Q106" s="43"/>
      <c r="R106" s="216">
        <f t="shared" si="10"/>
        <v>6</v>
      </c>
      <c r="S106" s="216"/>
      <c r="T106" s="216"/>
      <c r="U106" s="43"/>
      <c r="V106" s="43"/>
      <c r="W106" s="43"/>
      <c r="X106" s="43"/>
      <c r="Y106" s="43"/>
      <c r="Z106" s="43"/>
      <c r="AA106" s="43"/>
      <c r="AB106" s="43"/>
      <c r="AC106" s="43"/>
      <c r="AD106" s="43"/>
      <c r="AE106" s="43"/>
      <c r="AF106" s="43"/>
      <c r="AG106" s="43"/>
      <c r="AH106" s="43"/>
      <c r="AI106" s="43"/>
      <c r="AJ106" s="43"/>
      <c r="AK106" s="43"/>
      <c r="AL106" s="43"/>
      <c r="AM106" s="43"/>
      <c r="AN106" s="43"/>
      <c r="AO106" s="43"/>
      <c r="AP106" s="43"/>
      <c r="AQ106" s="43"/>
      <c r="AR106" s="43"/>
      <c r="AS106" s="41"/>
    </row>
    <row r="107" spans="1:45" x14ac:dyDescent="0.25">
      <c r="A107" s="46"/>
      <c r="B107" s="67">
        <f t="shared" si="1"/>
        <v>35</v>
      </c>
      <c r="C107" s="199" t="s">
        <v>48</v>
      </c>
      <c r="D107" s="200"/>
      <c r="E107" s="247" t="s">
        <v>49</v>
      </c>
      <c r="F107" s="248"/>
      <c r="G107" s="248"/>
      <c r="H107" s="248"/>
      <c r="I107" s="248"/>
      <c r="J107" s="248"/>
      <c r="K107" s="248"/>
      <c r="L107" s="249"/>
      <c r="M107" s="244">
        <v>45259</v>
      </c>
      <c r="N107" s="244"/>
      <c r="O107" s="244">
        <v>45263</v>
      </c>
      <c r="P107" s="250"/>
      <c r="Q107" s="43"/>
      <c r="R107" s="216">
        <f t="shared" si="10"/>
        <v>5</v>
      </c>
      <c r="S107" s="216"/>
      <c r="T107" s="216"/>
      <c r="U107" s="43"/>
      <c r="V107" s="43"/>
      <c r="W107" s="43"/>
      <c r="X107" s="43"/>
      <c r="Y107" s="43"/>
      <c r="Z107" s="43"/>
      <c r="AA107" s="43"/>
      <c r="AB107" s="43"/>
      <c r="AC107" s="43"/>
      <c r="AD107" s="43"/>
      <c r="AE107" s="43"/>
      <c r="AF107" s="43"/>
      <c r="AG107" s="43"/>
      <c r="AH107" s="43"/>
      <c r="AI107" s="43"/>
      <c r="AJ107" s="43"/>
      <c r="AK107" s="43"/>
      <c r="AL107" s="43"/>
      <c r="AM107" s="43"/>
      <c r="AN107" s="43"/>
      <c r="AO107" s="43"/>
      <c r="AP107" s="43"/>
      <c r="AQ107" s="43"/>
      <c r="AR107" s="43"/>
      <c r="AS107" s="41"/>
    </row>
    <row r="108" spans="1:45" x14ac:dyDescent="0.25">
      <c r="A108" s="46"/>
      <c r="B108" s="67">
        <f t="shared" si="1"/>
        <v>36</v>
      </c>
      <c r="C108" s="192" t="s">
        <v>65</v>
      </c>
      <c r="D108" s="193"/>
      <c r="E108" s="213" t="s">
        <v>66</v>
      </c>
      <c r="F108" s="214"/>
      <c r="G108" s="214"/>
      <c r="H108" s="214"/>
      <c r="I108" s="214"/>
      <c r="J108" s="214"/>
      <c r="K108" s="214"/>
      <c r="L108" s="214"/>
      <c r="M108" s="205">
        <v>45259</v>
      </c>
      <c r="N108" s="205"/>
      <c r="O108" s="205">
        <v>45263</v>
      </c>
      <c r="P108" s="206"/>
      <c r="Q108" s="43"/>
      <c r="R108" s="216">
        <f t="shared" si="10"/>
        <v>5</v>
      </c>
      <c r="S108" s="216"/>
      <c r="T108" s="216"/>
      <c r="U108" s="43"/>
      <c r="V108" s="43"/>
      <c r="W108" s="43"/>
      <c r="X108" s="43"/>
      <c r="Y108" s="43"/>
      <c r="Z108" s="43"/>
      <c r="AA108" s="43"/>
      <c r="AB108" s="43"/>
      <c r="AC108" s="43"/>
      <c r="AD108" s="43"/>
      <c r="AE108" s="43"/>
      <c r="AF108" s="43"/>
      <c r="AG108" s="43"/>
      <c r="AH108" s="43"/>
      <c r="AI108" s="43"/>
      <c r="AJ108" s="43"/>
      <c r="AK108" s="43"/>
      <c r="AL108" s="43"/>
      <c r="AM108" s="43"/>
      <c r="AN108" s="43"/>
      <c r="AO108" s="43"/>
      <c r="AP108" s="43"/>
      <c r="AQ108" s="43"/>
      <c r="AR108" s="43"/>
      <c r="AS108" s="41"/>
    </row>
    <row r="109" spans="1:45" x14ac:dyDescent="0.25">
      <c r="A109" s="46"/>
      <c r="B109" s="67">
        <f t="shared" si="1"/>
        <v>37</v>
      </c>
      <c r="C109" s="192" t="s">
        <v>67</v>
      </c>
      <c r="D109" s="193"/>
      <c r="E109" s="213" t="s">
        <v>68</v>
      </c>
      <c r="F109" s="214"/>
      <c r="G109" s="214"/>
      <c r="H109" s="214"/>
      <c r="I109" s="214"/>
      <c r="J109" s="214"/>
      <c r="K109" s="214"/>
      <c r="L109" s="214"/>
      <c r="M109" s="205">
        <v>45260</v>
      </c>
      <c r="N109" s="205"/>
      <c r="O109" s="205">
        <v>45263</v>
      </c>
      <c r="P109" s="206"/>
      <c r="Q109" s="43"/>
      <c r="R109" s="216">
        <f t="shared" si="10"/>
        <v>4</v>
      </c>
      <c r="S109" s="216"/>
      <c r="T109" s="216"/>
      <c r="U109" s="43"/>
      <c r="V109" s="43"/>
      <c r="W109" s="43"/>
      <c r="X109" s="43"/>
      <c r="Y109" s="43"/>
      <c r="Z109" s="43"/>
      <c r="AA109" s="43"/>
      <c r="AB109" s="43"/>
      <c r="AC109" s="43"/>
      <c r="AD109" s="43"/>
      <c r="AE109" s="43"/>
      <c r="AF109" s="43"/>
      <c r="AG109" s="43"/>
      <c r="AH109" s="43"/>
      <c r="AI109" s="43"/>
      <c r="AJ109" s="43"/>
      <c r="AK109" s="43"/>
      <c r="AL109" s="43"/>
      <c r="AM109" s="43"/>
      <c r="AN109" s="43"/>
      <c r="AO109" s="43"/>
      <c r="AP109" s="43"/>
      <c r="AQ109" s="43"/>
      <c r="AR109" s="43"/>
      <c r="AS109" s="41"/>
    </row>
    <row r="110" spans="1:45" x14ac:dyDescent="0.25">
      <c r="A110" s="46"/>
      <c r="B110" s="67">
        <f t="shared" si="1"/>
        <v>38</v>
      </c>
      <c r="C110" s="192" t="s">
        <v>69</v>
      </c>
      <c r="D110" s="193"/>
      <c r="E110" s="213" t="s">
        <v>72</v>
      </c>
      <c r="F110" s="214"/>
      <c r="G110" s="214"/>
      <c r="H110" s="214"/>
      <c r="I110" s="214"/>
      <c r="J110" s="214"/>
      <c r="K110" s="214"/>
      <c r="L110" s="214"/>
      <c r="M110" s="205">
        <v>45263</v>
      </c>
      <c r="N110" s="205"/>
      <c r="O110" s="205">
        <v>45264</v>
      </c>
      <c r="P110" s="206"/>
      <c r="Q110" s="43"/>
      <c r="R110" s="216">
        <f t="shared" si="10"/>
        <v>2</v>
      </c>
      <c r="S110" s="216"/>
      <c r="T110" s="216"/>
      <c r="U110" s="43"/>
      <c r="V110" s="43"/>
      <c r="W110" s="43"/>
      <c r="X110" s="43"/>
      <c r="Y110" s="43"/>
      <c r="Z110" s="43"/>
      <c r="AA110" s="43"/>
      <c r="AB110" s="43"/>
      <c r="AC110" s="43"/>
      <c r="AD110" s="43"/>
      <c r="AE110" s="43"/>
      <c r="AF110" s="43"/>
      <c r="AG110" s="43"/>
      <c r="AH110" s="43"/>
      <c r="AI110" s="43"/>
      <c r="AJ110" s="43"/>
      <c r="AK110" s="43"/>
      <c r="AL110" s="43"/>
      <c r="AM110" s="43"/>
      <c r="AN110" s="43"/>
      <c r="AO110" s="43"/>
      <c r="AP110" s="43"/>
      <c r="AQ110" s="43"/>
      <c r="AR110" s="43"/>
      <c r="AS110" s="41"/>
    </row>
    <row r="111" spans="1:45" x14ac:dyDescent="0.25">
      <c r="A111" s="46"/>
      <c r="B111" s="67">
        <f t="shared" si="1"/>
        <v>39</v>
      </c>
      <c r="C111" s="192" t="s">
        <v>70</v>
      </c>
      <c r="D111" s="193"/>
      <c r="E111" s="213" t="s">
        <v>196</v>
      </c>
      <c r="F111" s="214"/>
      <c r="G111" s="214"/>
      <c r="H111" s="214"/>
      <c r="I111" s="214"/>
      <c r="J111" s="214"/>
      <c r="K111" s="214"/>
      <c r="L111" s="214"/>
      <c r="M111" s="205">
        <v>45263</v>
      </c>
      <c r="N111" s="205"/>
      <c r="O111" s="205">
        <v>45263</v>
      </c>
      <c r="P111" s="206"/>
      <c r="Q111" s="43"/>
      <c r="R111" s="216">
        <f t="shared" si="10"/>
        <v>1</v>
      </c>
      <c r="S111" s="216"/>
      <c r="T111" s="216"/>
      <c r="U111" s="43"/>
      <c r="V111" s="43"/>
      <c r="W111" s="43"/>
      <c r="X111" s="43"/>
      <c r="Y111" s="43"/>
      <c r="Z111" s="43"/>
      <c r="AA111" s="43"/>
      <c r="AB111" s="43"/>
      <c r="AC111" s="43"/>
      <c r="AD111" s="43"/>
      <c r="AE111" s="43"/>
      <c r="AF111" s="43"/>
      <c r="AG111" s="43"/>
      <c r="AH111" s="43"/>
      <c r="AI111" s="43"/>
      <c r="AJ111" s="43"/>
      <c r="AK111" s="43"/>
      <c r="AL111" s="43"/>
      <c r="AM111" s="43"/>
      <c r="AN111" s="43"/>
      <c r="AO111" s="43"/>
      <c r="AP111" s="43"/>
      <c r="AQ111" s="43"/>
      <c r="AR111" s="43"/>
      <c r="AS111" s="41"/>
    </row>
    <row r="112" spans="1:45" x14ac:dyDescent="0.25">
      <c r="A112" s="46"/>
      <c r="B112" s="67">
        <f t="shared" si="1"/>
        <v>40</v>
      </c>
      <c r="C112" s="192" t="s">
        <v>71</v>
      </c>
      <c r="D112" s="193"/>
      <c r="E112" s="213" t="s">
        <v>197</v>
      </c>
      <c r="F112" s="214"/>
      <c r="G112" s="214"/>
      <c r="H112" s="214"/>
      <c r="I112" s="214"/>
      <c r="J112" s="214"/>
      <c r="K112" s="214"/>
      <c r="L112" s="214"/>
      <c r="M112" s="205">
        <v>45264</v>
      </c>
      <c r="N112" s="205"/>
      <c r="O112" s="205">
        <v>45265</v>
      </c>
      <c r="P112" s="206"/>
      <c r="Q112" s="43"/>
      <c r="R112" s="216">
        <f t="shared" si="10"/>
        <v>2</v>
      </c>
      <c r="S112" s="216"/>
      <c r="T112" s="216"/>
      <c r="U112" s="43"/>
      <c r="V112" s="43"/>
      <c r="W112" s="43"/>
      <c r="X112" s="43"/>
      <c r="Y112" s="43"/>
      <c r="Z112" s="43"/>
      <c r="AA112" s="43"/>
      <c r="AB112" s="43"/>
      <c r="AC112" s="43"/>
      <c r="AD112" s="43"/>
      <c r="AE112" s="43"/>
      <c r="AF112" s="43"/>
      <c r="AG112" s="43"/>
      <c r="AH112" s="43"/>
      <c r="AI112" s="43"/>
      <c r="AJ112" s="43"/>
      <c r="AK112" s="43"/>
      <c r="AL112" s="43"/>
      <c r="AM112" s="43"/>
      <c r="AN112" s="43"/>
      <c r="AO112" s="43"/>
      <c r="AP112" s="43"/>
      <c r="AQ112" s="43"/>
      <c r="AR112" s="43"/>
      <c r="AS112" s="41"/>
    </row>
    <row r="113" spans="1:45" x14ac:dyDescent="0.25">
      <c r="A113" s="46"/>
      <c r="B113" s="67">
        <f t="shared" si="1"/>
        <v>41</v>
      </c>
      <c r="C113" s="192" t="s">
        <v>73</v>
      </c>
      <c r="D113" s="193"/>
      <c r="E113" s="213" t="s">
        <v>74</v>
      </c>
      <c r="F113" s="214"/>
      <c r="G113" s="214"/>
      <c r="H113" s="214"/>
      <c r="I113" s="214"/>
      <c r="J113" s="214"/>
      <c r="K113" s="214"/>
      <c r="L113" s="214"/>
      <c r="M113" s="205">
        <v>45265</v>
      </c>
      <c r="N113" s="205"/>
      <c r="O113" s="205">
        <v>45266</v>
      </c>
      <c r="P113" s="206"/>
      <c r="Q113" s="43"/>
      <c r="R113" s="216">
        <f t="shared" si="10"/>
        <v>2</v>
      </c>
      <c r="S113" s="216"/>
      <c r="T113" s="216"/>
      <c r="U113" s="43"/>
      <c r="V113" s="43"/>
      <c r="W113" s="43"/>
      <c r="X113" s="43"/>
      <c r="Y113" s="43"/>
      <c r="Z113" s="43"/>
      <c r="AA113" s="43"/>
      <c r="AB113" s="43"/>
      <c r="AC113" s="43"/>
      <c r="AD113" s="43"/>
      <c r="AE113" s="43"/>
      <c r="AF113" s="43"/>
      <c r="AG113" s="43"/>
      <c r="AH113" s="43"/>
      <c r="AI113" s="43"/>
      <c r="AJ113" s="43"/>
      <c r="AK113" s="43"/>
      <c r="AL113" s="43"/>
      <c r="AM113" s="43"/>
      <c r="AN113" s="43"/>
      <c r="AO113" s="43"/>
      <c r="AP113" s="43"/>
      <c r="AQ113" s="43"/>
      <c r="AR113" s="43"/>
      <c r="AS113" s="41"/>
    </row>
    <row r="114" spans="1:45" ht="15.75" thickBot="1" x14ac:dyDescent="0.3">
      <c r="A114" s="46"/>
      <c r="B114" s="67">
        <f t="shared" si="1"/>
        <v>42</v>
      </c>
      <c r="C114" s="197" t="s">
        <v>75</v>
      </c>
      <c r="D114" s="198"/>
      <c r="E114" s="211" t="s">
        <v>76</v>
      </c>
      <c r="F114" s="212"/>
      <c r="G114" s="212"/>
      <c r="H114" s="212"/>
      <c r="I114" s="212"/>
      <c r="J114" s="212"/>
      <c r="K114" s="212"/>
      <c r="L114" s="212"/>
      <c r="M114" s="207">
        <v>45263</v>
      </c>
      <c r="N114" s="208"/>
      <c r="O114" s="207">
        <v>45263</v>
      </c>
      <c r="P114" s="243"/>
      <c r="Q114" s="43"/>
      <c r="R114" s="216">
        <f t="shared" si="10"/>
        <v>1</v>
      </c>
      <c r="S114" s="216"/>
      <c r="T114" s="216"/>
      <c r="U114" s="43"/>
      <c r="V114" s="43"/>
      <c r="W114" s="43"/>
      <c r="X114" s="43"/>
      <c r="Y114" s="43"/>
      <c r="Z114" s="43"/>
      <c r="AA114" s="43"/>
      <c r="AB114" s="43"/>
      <c r="AC114" s="43"/>
      <c r="AD114" s="43"/>
      <c r="AE114" s="43"/>
      <c r="AF114" s="43"/>
      <c r="AG114" s="43"/>
      <c r="AH114" s="43"/>
      <c r="AI114" s="43"/>
      <c r="AJ114" s="43"/>
      <c r="AK114" s="43"/>
      <c r="AL114" s="43"/>
      <c r="AM114" s="43"/>
      <c r="AN114" s="43"/>
      <c r="AO114" s="43"/>
      <c r="AP114" s="43"/>
      <c r="AQ114" s="43"/>
      <c r="AR114" s="43"/>
      <c r="AS114" s="41"/>
    </row>
    <row r="115" spans="1:45" ht="16.5" thickTop="1" thickBot="1" x14ac:dyDescent="0.3">
      <c r="A115" s="45"/>
      <c r="B115" s="44"/>
      <c r="C115" s="44"/>
      <c r="D115" s="44"/>
      <c r="E115" s="44"/>
      <c r="F115" s="44"/>
      <c r="G115" s="44"/>
      <c r="H115" s="44"/>
      <c r="I115" s="44"/>
      <c r="J115" s="44"/>
      <c r="K115" s="44"/>
      <c r="L115" s="44"/>
      <c r="M115" s="44"/>
      <c r="N115" s="44"/>
      <c r="O115" s="44"/>
      <c r="P115" s="44"/>
      <c r="Q115" s="44"/>
      <c r="R115" s="93">
        <f>SUM(R62:R64, R67:R70,R72:R75, R77:R80, R82:R85,R88:R89,R91:R93, R95:R98,R100:R101,R103:R114)</f>
        <v>204</v>
      </c>
      <c r="S115" s="110" t="s">
        <v>213</v>
      </c>
      <c r="T115" s="111">
        <f>O114-M62</f>
        <v>43</v>
      </c>
      <c r="U115" s="44"/>
      <c r="V115" s="44"/>
      <c r="W115" s="44"/>
      <c r="X115" s="44"/>
      <c r="Y115" s="44"/>
      <c r="Z115" s="44"/>
      <c r="AA115" s="44"/>
      <c r="AB115" s="44"/>
      <c r="AC115" s="44"/>
      <c r="AD115" s="44"/>
      <c r="AE115" s="44"/>
      <c r="AF115" s="44"/>
      <c r="AG115" s="44"/>
      <c r="AH115" s="44"/>
      <c r="AI115" s="44"/>
      <c r="AJ115" s="44"/>
      <c r="AK115" s="44"/>
      <c r="AL115" s="44"/>
      <c r="AM115" s="44"/>
      <c r="AN115" s="44"/>
      <c r="AO115" s="44"/>
      <c r="AP115" s="44"/>
      <c r="AQ115" s="44"/>
      <c r="AR115" s="44"/>
      <c r="AS115" s="42"/>
    </row>
    <row r="116" spans="1:45" ht="15.75" thickTop="1" x14ac:dyDescent="0.25"/>
  </sheetData>
  <mergeCells count="315">
    <mergeCell ref="R114:T114"/>
    <mergeCell ref="R109:T109"/>
    <mergeCell ref="R110:T110"/>
    <mergeCell ref="R111:T111"/>
    <mergeCell ref="R112:T112"/>
    <mergeCell ref="R113:T113"/>
    <mergeCell ref="R104:T104"/>
    <mergeCell ref="R105:T105"/>
    <mergeCell ref="R106:T106"/>
    <mergeCell ref="R107:T107"/>
    <mergeCell ref="R108:T108"/>
    <mergeCell ref="R99:T99"/>
    <mergeCell ref="R100:T100"/>
    <mergeCell ref="R101:T101"/>
    <mergeCell ref="R102:T102"/>
    <mergeCell ref="R103:T103"/>
    <mergeCell ref="R94:T94"/>
    <mergeCell ref="R95:T95"/>
    <mergeCell ref="R96:T96"/>
    <mergeCell ref="R97:T97"/>
    <mergeCell ref="R98:T98"/>
    <mergeCell ref="R81:T81"/>
    <mergeCell ref="R82:T82"/>
    <mergeCell ref="R83:T83"/>
    <mergeCell ref="R84:T84"/>
    <mergeCell ref="R85:T85"/>
    <mergeCell ref="R75:T75"/>
    <mergeCell ref="R76:T76"/>
    <mergeCell ref="R77:T77"/>
    <mergeCell ref="R78:T78"/>
    <mergeCell ref="R79:T79"/>
    <mergeCell ref="R80:T80"/>
    <mergeCell ref="R67:T67"/>
    <mergeCell ref="R68:T68"/>
    <mergeCell ref="R69:T69"/>
    <mergeCell ref="R70:T70"/>
    <mergeCell ref="R71:T71"/>
    <mergeCell ref="R62:T62"/>
    <mergeCell ref="R63:T63"/>
    <mergeCell ref="R64:T64"/>
    <mergeCell ref="R65:T65"/>
    <mergeCell ref="R66:T66"/>
    <mergeCell ref="O85:P85"/>
    <mergeCell ref="E85:L85"/>
    <mergeCell ref="O114:P114"/>
    <mergeCell ref="M107:N107"/>
    <mergeCell ref="O86:P86"/>
    <mergeCell ref="E107:L107"/>
    <mergeCell ref="E86:L86"/>
    <mergeCell ref="O107:P107"/>
    <mergeCell ref="O109:P109"/>
    <mergeCell ref="O110:P110"/>
    <mergeCell ref="O111:P111"/>
    <mergeCell ref="O112:P112"/>
    <mergeCell ref="E99:P99"/>
    <mergeCell ref="M98:N98"/>
    <mergeCell ref="M97:N97"/>
    <mergeCell ref="M96:N96"/>
    <mergeCell ref="M95:N95"/>
    <mergeCell ref="O95:P95"/>
    <mergeCell ref="O98:P98"/>
    <mergeCell ref="O97:P97"/>
    <mergeCell ref="O96:P96"/>
    <mergeCell ref="E102:P102"/>
    <mergeCell ref="M104:N104"/>
    <mergeCell ref="M103:N103"/>
    <mergeCell ref="E81:P81"/>
    <mergeCell ref="M82:N82"/>
    <mergeCell ref="M80:N80"/>
    <mergeCell ref="O84:P84"/>
    <mergeCell ref="O83:P83"/>
    <mergeCell ref="O82:P82"/>
    <mergeCell ref="O80:P80"/>
    <mergeCell ref="E84:L84"/>
    <mergeCell ref="E83:L83"/>
    <mergeCell ref="E82:L82"/>
    <mergeCell ref="E80:L80"/>
    <mergeCell ref="O63:P63"/>
    <mergeCell ref="O62:P62"/>
    <mergeCell ref="O61:P61"/>
    <mergeCell ref="E61:L61"/>
    <mergeCell ref="E64:L64"/>
    <mergeCell ref="E63:L63"/>
    <mergeCell ref="E62:L62"/>
    <mergeCell ref="M64:N64"/>
    <mergeCell ref="E75:L75"/>
    <mergeCell ref="E74:L74"/>
    <mergeCell ref="E73:L73"/>
    <mergeCell ref="E72:L72"/>
    <mergeCell ref="E70:L70"/>
    <mergeCell ref="M63:N63"/>
    <mergeCell ref="M62:N62"/>
    <mergeCell ref="M61:N61"/>
    <mergeCell ref="A58:AS59"/>
    <mergeCell ref="E91:L91"/>
    <mergeCell ref="M91:N91"/>
    <mergeCell ref="M89:N89"/>
    <mergeCell ref="M88:N88"/>
    <mergeCell ref="M86:N86"/>
    <mergeCell ref="M85:N85"/>
    <mergeCell ref="M84:N84"/>
    <mergeCell ref="M83:N83"/>
    <mergeCell ref="E66:P66"/>
    <mergeCell ref="M69:N69"/>
    <mergeCell ref="M68:N68"/>
    <mergeCell ref="M67:N67"/>
    <mergeCell ref="O69:P69"/>
    <mergeCell ref="O68:P68"/>
    <mergeCell ref="O67:P67"/>
    <mergeCell ref="O65:P65"/>
    <mergeCell ref="E69:L69"/>
    <mergeCell ref="E68:L68"/>
    <mergeCell ref="E67:L67"/>
    <mergeCell ref="O64:P64"/>
    <mergeCell ref="E65:L65"/>
    <mergeCell ref="E71:P71"/>
    <mergeCell ref="M74:N74"/>
    <mergeCell ref="M73:N73"/>
    <mergeCell ref="M72:N72"/>
    <mergeCell ref="M70:N70"/>
    <mergeCell ref="O74:P74"/>
    <mergeCell ref="O73:P73"/>
    <mergeCell ref="O72:P72"/>
    <mergeCell ref="O70:P70"/>
    <mergeCell ref="M65:N65"/>
    <mergeCell ref="R72:T72"/>
    <mergeCell ref="R73:T73"/>
    <mergeCell ref="R74:T74"/>
    <mergeCell ref="E76:P76"/>
    <mergeCell ref="M79:N79"/>
    <mergeCell ref="M78:N78"/>
    <mergeCell ref="M77:N77"/>
    <mergeCell ref="M75:N75"/>
    <mergeCell ref="O79:P79"/>
    <mergeCell ref="O78:P78"/>
    <mergeCell ref="O77:P77"/>
    <mergeCell ref="O75:P75"/>
    <mergeCell ref="E79:L79"/>
    <mergeCell ref="E78:L78"/>
    <mergeCell ref="E77:L77"/>
    <mergeCell ref="R86:T86"/>
    <mergeCell ref="R87:T87"/>
    <mergeCell ref="R88:T88"/>
    <mergeCell ref="E87:P87"/>
    <mergeCell ref="O89:P89"/>
    <mergeCell ref="O88:P88"/>
    <mergeCell ref="E89:L89"/>
    <mergeCell ref="E88:L88"/>
    <mergeCell ref="R89:T89"/>
    <mergeCell ref="R90:T90"/>
    <mergeCell ref="R91:T91"/>
    <mergeCell ref="R92:T92"/>
    <mergeCell ref="R93:T93"/>
    <mergeCell ref="E94:P94"/>
    <mergeCell ref="E90:P90"/>
    <mergeCell ref="M93:N93"/>
    <mergeCell ref="M92:N92"/>
    <mergeCell ref="O93:P93"/>
    <mergeCell ref="O92:P92"/>
    <mergeCell ref="O91:P91"/>
    <mergeCell ref="E93:L93"/>
    <mergeCell ref="E92:L92"/>
    <mergeCell ref="E114:L114"/>
    <mergeCell ref="E113:L113"/>
    <mergeCell ref="E112:L112"/>
    <mergeCell ref="E111:L111"/>
    <mergeCell ref="E110:L110"/>
    <mergeCell ref="O104:P104"/>
    <mergeCell ref="O103:P103"/>
    <mergeCell ref="O101:P101"/>
    <mergeCell ref="O100:P100"/>
    <mergeCell ref="E104:L104"/>
    <mergeCell ref="E103:L103"/>
    <mergeCell ref="M109:N109"/>
    <mergeCell ref="M108:N108"/>
    <mergeCell ref="M106:N106"/>
    <mergeCell ref="M105:N105"/>
    <mergeCell ref="O105:P105"/>
    <mergeCell ref="O106:P106"/>
    <mergeCell ref="E109:L109"/>
    <mergeCell ref="E108:L108"/>
    <mergeCell ref="E106:L106"/>
    <mergeCell ref="E105:L105"/>
    <mergeCell ref="O108:P108"/>
    <mergeCell ref="E101:L101"/>
    <mergeCell ref="E100:L100"/>
    <mergeCell ref="M114:N114"/>
    <mergeCell ref="C66:D66"/>
    <mergeCell ref="C65:D65"/>
    <mergeCell ref="C64:D64"/>
    <mergeCell ref="C63:D63"/>
    <mergeCell ref="C62:D62"/>
    <mergeCell ref="C71:D71"/>
    <mergeCell ref="C70:D70"/>
    <mergeCell ref="C69:D69"/>
    <mergeCell ref="C68:D68"/>
    <mergeCell ref="C67:D67"/>
    <mergeCell ref="C76:D76"/>
    <mergeCell ref="C75:D75"/>
    <mergeCell ref="C74:D74"/>
    <mergeCell ref="C73:D73"/>
    <mergeCell ref="C72:D72"/>
    <mergeCell ref="C81:D81"/>
    <mergeCell ref="C80:D80"/>
    <mergeCell ref="C79:D79"/>
    <mergeCell ref="C78:D78"/>
    <mergeCell ref="C77:D77"/>
    <mergeCell ref="C85:D85"/>
    <mergeCell ref="C84:D84"/>
    <mergeCell ref="M113:N113"/>
    <mergeCell ref="C89:D89"/>
    <mergeCell ref="C88:D88"/>
    <mergeCell ref="C87:D87"/>
    <mergeCell ref="C96:D96"/>
    <mergeCell ref="C95:D95"/>
    <mergeCell ref="C94:D94"/>
    <mergeCell ref="C93:D93"/>
    <mergeCell ref="C92:D92"/>
    <mergeCell ref="O113:P113"/>
    <mergeCell ref="M112:N112"/>
    <mergeCell ref="M111:N111"/>
    <mergeCell ref="M110:N110"/>
    <mergeCell ref="E98:L98"/>
    <mergeCell ref="E97:L97"/>
    <mergeCell ref="E95:L95"/>
    <mergeCell ref="E96:L96"/>
    <mergeCell ref="M101:N101"/>
    <mergeCell ref="M100:N100"/>
    <mergeCell ref="C100:D100"/>
    <mergeCell ref="C101:D101"/>
    <mergeCell ref="C99:D99"/>
    <mergeCell ref="C98:D98"/>
    <mergeCell ref="C97:D97"/>
    <mergeCell ref="C61:D61"/>
    <mergeCell ref="C114:D114"/>
    <mergeCell ref="C113:D113"/>
    <mergeCell ref="C112:D112"/>
    <mergeCell ref="C111:D111"/>
    <mergeCell ref="C110:D110"/>
    <mergeCell ref="C109:D109"/>
    <mergeCell ref="C108:D108"/>
    <mergeCell ref="C107:D107"/>
    <mergeCell ref="C106:D106"/>
    <mergeCell ref="C105:D105"/>
    <mergeCell ref="C104:D104"/>
    <mergeCell ref="C103:D103"/>
    <mergeCell ref="C102:D102"/>
    <mergeCell ref="C83:D83"/>
    <mergeCell ref="C82:D82"/>
    <mergeCell ref="C86:D86"/>
    <mergeCell ref="C91:D91"/>
    <mergeCell ref="C90:D90"/>
    <mergeCell ref="E17:F17"/>
    <mergeCell ref="Y55:AA55"/>
    <mergeCell ref="G8:N9"/>
    <mergeCell ref="B6:O6"/>
    <mergeCell ref="B12:O12"/>
    <mergeCell ref="B18:D19"/>
    <mergeCell ref="B17:D17"/>
    <mergeCell ref="B13:D16"/>
    <mergeCell ref="E18:F19"/>
    <mergeCell ref="E13:F16"/>
    <mergeCell ref="G19:O19"/>
    <mergeCell ref="G18:O18"/>
    <mergeCell ref="G17:O17"/>
    <mergeCell ref="C9:F9"/>
    <mergeCell ref="C8:F8"/>
    <mergeCell ref="AF30:AG30"/>
    <mergeCell ref="T55:V55"/>
    <mergeCell ref="B2:AR4"/>
    <mergeCell ref="G13:O16"/>
    <mergeCell ref="D44:M44"/>
    <mergeCell ref="D43:M43"/>
    <mergeCell ref="D42:M42"/>
    <mergeCell ref="G55:K55"/>
    <mergeCell ref="G54:K54"/>
    <mergeCell ref="G53:K53"/>
    <mergeCell ref="G52:K52"/>
    <mergeCell ref="G51:K51"/>
    <mergeCell ref="G50:K50"/>
    <mergeCell ref="G49:K49"/>
    <mergeCell ref="B40:O40"/>
    <mergeCell ref="B47:O47"/>
    <mergeCell ref="S17:AR17"/>
    <mergeCell ref="Q6:AR7"/>
    <mergeCell ref="S9:AR9"/>
    <mergeCell ref="B21:O22"/>
    <mergeCell ref="J27:L27"/>
    <mergeCell ref="E27:G27"/>
    <mergeCell ref="G26:J26"/>
    <mergeCell ref="G24:J24"/>
    <mergeCell ref="AF19:AG19"/>
    <mergeCell ref="Y45:AA45"/>
    <mergeCell ref="R61:T61"/>
    <mergeCell ref="W42:X42"/>
    <mergeCell ref="T45:V45"/>
    <mergeCell ref="Q17:R17"/>
    <mergeCell ref="Q9:R9"/>
    <mergeCell ref="W24:X25"/>
    <mergeCell ref="AF14:AH14"/>
    <mergeCell ref="AA14:AC14"/>
    <mergeCell ref="R48:S48"/>
    <mergeCell ref="W51:X51"/>
    <mergeCell ref="W52:X52"/>
    <mergeCell ref="Y24:AA24"/>
    <mergeCell ref="T24:V24"/>
    <mergeCell ref="Y35:AA35"/>
    <mergeCell ref="T35:V35"/>
    <mergeCell ref="W31:X31"/>
    <mergeCell ref="W32:X32"/>
    <mergeCell ref="R28:S28"/>
    <mergeCell ref="W19:X20"/>
    <mergeCell ref="R19:S19"/>
    <mergeCell ref="R38:S38"/>
    <mergeCell ref="W41:X41"/>
  </mergeCells>
  <conditionalFormatting sqref="F49:F5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1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62:T11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301D1-BC52-43AA-BE4A-7CF8E0021529}">
  <dimension ref="B1:DW61"/>
  <sheetViews>
    <sheetView topLeftCell="P1" zoomScaleNormal="100" workbookViewId="0">
      <selection activeCell="AB62" sqref="AB62:AD64"/>
    </sheetView>
  </sheetViews>
  <sheetFormatPr baseColWidth="10" defaultRowHeight="15" x14ac:dyDescent="0.25"/>
  <cols>
    <col min="1" max="2" width="2.85546875" customWidth="1"/>
    <col min="3" max="27" width="8.5703125" customWidth="1"/>
    <col min="28" max="126" width="3" customWidth="1"/>
  </cols>
  <sheetData>
    <row r="1" spans="2:127" ht="15.75" thickBot="1" x14ac:dyDescent="0.3"/>
    <row r="2" spans="2:127" ht="15.75" customHeight="1" thickTop="1" x14ac:dyDescent="0.25">
      <c r="B2" s="294" t="s">
        <v>137</v>
      </c>
      <c r="C2" s="295"/>
      <c r="D2" s="295"/>
      <c r="E2" s="295"/>
      <c r="F2" s="295"/>
      <c r="G2" s="295"/>
      <c r="H2" s="295"/>
      <c r="I2" s="295"/>
      <c r="J2" s="295"/>
      <c r="K2" s="295"/>
      <c r="L2" s="295"/>
      <c r="M2" s="295"/>
      <c r="N2" s="295"/>
      <c r="O2" s="295"/>
      <c r="P2" s="295"/>
      <c r="Q2" s="295"/>
      <c r="R2" s="295"/>
      <c r="S2" s="295"/>
      <c r="T2" s="295"/>
      <c r="U2" s="295"/>
      <c r="V2" s="295"/>
      <c r="W2" s="295"/>
      <c r="X2" s="295"/>
      <c r="Y2" s="295"/>
      <c r="Z2" s="295"/>
      <c r="AA2" s="295"/>
      <c r="AB2" s="295"/>
      <c r="AC2" s="295"/>
      <c r="AD2" s="295"/>
      <c r="AE2" s="295"/>
      <c r="AF2" s="295"/>
      <c r="AG2" s="295"/>
      <c r="AH2" s="295"/>
      <c r="AI2" s="295"/>
      <c r="AJ2" s="295"/>
      <c r="AK2" s="295"/>
      <c r="AL2" s="295"/>
      <c r="AM2" s="295"/>
      <c r="AN2" s="295"/>
      <c r="AO2" s="295"/>
      <c r="AP2" s="295"/>
      <c r="AQ2" s="295"/>
      <c r="AR2" s="295"/>
      <c r="AS2" s="295"/>
      <c r="AT2" s="295"/>
      <c r="AU2" s="295"/>
      <c r="AV2" s="295"/>
      <c r="AW2" s="295"/>
      <c r="AX2" s="295"/>
      <c r="AY2" s="295"/>
      <c r="AZ2" s="295"/>
      <c r="BA2" s="295"/>
      <c r="BB2" s="295"/>
      <c r="BC2" s="295"/>
      <c r="BD2" s="295"/>
      <c r="BE2" s="295"/>
      <c r="BF2" s="295"/>
      <c r="BG2" s="295"/>
      <c r="BH2" s="295"/>
      <c r="BI2" s="295"/>
      <c r="BJ2" s="295"/>
      <c r="BK2" s="295"/>
      <c r="BL2" s="295"/>
      <c r="BM2" s="295"/>
      <c r="BN2" s="295"/>
      <c r="BO2" s="295"/>
      <c r="BP2" s="295"/>
      <c r="BQ2" s="295"/>
      <c r="BR2" s="295"/>
      <c r="BS2" s="295"/>
      <c r="BT2" s="295"/>
      <c r="BU2" s="295"/>
      <c r="BV2" s="295"/>
      <c r="BW2" s="295"/>
      <c r="BX2" s="295"/>
      <c r="BY2" s="295"/>
      <c r="BZ2" s="295"/>
      <c r="CA2" s="295"/>
      <c r="CB2" s="295"/>
      <c r="CC2" s="295"/>
      <c r="CD2" s="295"/>
      <c r="CE2" s="295"/>
      <c r="CF2" s="295"/>
      <c r="CG2" s="295"/>
      <c r="CH2" s="295"/>
      <c r="CI2" s="295"/>
      <c r="CJ2" s="295"/>
      <c r="CK2" s="295"/>
      <c r="CL2" s="295"/>
      <c r="CM2" s="295"/>
      <c r="CN2" s="295"/>
      <c r="CO2" s="295"/>
      <c r="CP2" s="295"/>
      <c r="CQ2" s="295"/>
      <c r="CR2" s="295"/>
      <c r="CS2" s="295"/>
      <c r="CT2" s="295"/>
      <c r="CU2" s="295"/>
      <c r="CV2" s="295"/>
      <c r="CW2" s="295"/>
      <c r="CX2" s="295"/>
      <c r="CY2" s="295"/>
      <c r="CZ2" s="295"/>
      <c r="DA2" s="295"/>
      <c r="DB2" s="295"/>
      <c r="DC2" s="295"/>
      <c r="DD2" s="295"/>
      <c r="DE2" s="295"/>
      <c r="DF2" s="295"/>
      <c r="DG2" s="295"/>
      <c r="DH2" s="295"/>
      <c r="DI2" s="295"/>
      <c r="DJ2" s="295"/>
      <c r="DK2" s="295"/>
      <c r="DL2" s="295"/>
      <c r="DM2" s="295"/>
      <c r="DN2" s="295"/>
      <c r="DO2" s="295"/>
      <c r="DP2" s="295"/>
      <c r="DQ2" s="295"/>
      <c r="DR2" s="295"/>
      <c r="DS2" s="295"/>
      <c r="DT2" s="295"/>
      <c r="DU2" s="295"/>
      <c r="DV2" s="295"/>
      <c r="DW2" s="296"/>
    </row>
    <row r="3" spans="2:127" ht="15" customHeight="1" x14ac:dyDescent="0.25">
      <c r="B3" s="297"/>
      <c r="C3" s="298"/>
      <c r="D3" s="298"/>
      <c r="E3" s="298"/>
      <c r="F3" s="298"/>
      <c r="G3" s="298"/>
      <c r="H3" s="298"/>
      <c r="I3" s="298"/>
      <c r="J3" s="298"/>
      <c r="K3" s="298"/>
      <c r="L3" s="298"/>
      <c r="M3" s="298"/>
      <c r="N3" s="298"/>
      <c r="O3" s="298"/>
      <c r="P3" s="298"/>
      <c r="Q3" s="298"/>
      <c r="R3" s="298"/>
      <c r="S3" s="298"/>
      <c r="T3" s="298"/>
      <c r="U3" s="298"/>
      <c r="V3" s="298"/>
      <c r="W3" s="298"/>
      <c r="X3" s="298"/>
      <c r="Y3" s="298"/>
      <c r="Z3" s="298"/>
      <c r="AA3" s="298"/>
      <c r="AB3" s="298"/>
      <c r="AC3" s="298"/>
      <c r="AD3" s="298"/>
      <c r="AE3" s="298"/>
      <c r="AF3" s="298"/>
      <c r="AG3" s="298"/>
      <c r="AH3" s="298"/>
      <c r="AI3" s="298"/>
      <c r="AJ3" s="298"/>
      <c r="AK3" s="298"/>
      <c r="AL3" s="298"/>
      <c r="AM3" s="298"/>
      <c r="AN3" s="298"/>
      <c r="AO3" s="298"/>
      <c r="AP3" s="298"/>
      <c r="AQ3" s="298"/>
      <c r="AR3" s="298"/>
      <c r="AS3" s="298"/>
      <c r="AT3" s="298"/>
      <c r="AU3" s="298"/>
      <c r="AV3" s="298"/>
      <c r="AW3" s="298"/>
      <c r="AX3" s="298"/>
      <c r="AY3" s="298"/>
      <c r="AZ3" s="298"/>
      <c r="BA3" s="298"/>
      <c r="BB3" s="298"/>
      <c r="BC3" s="298"/>
      <c r="BD3" s="298"/>
      <c r="BE3" s="298"/>
      <c r="BF3" s="298"/>
      <c r="BG3" s="298"/>
      <c r="BH3" s="298"/>
      <c r="BI3" s="298"/>
      <c r="BJ3" s="298"/>
      <c r="BK3" s="298"/>
      <c r="BL3" s="298"/>
      <c r="BM3" s="298"/>
      <c r="BN3" s="298"/>
      <c r="BO3" s="298"/>
      <c r="BP3" s="298"/>
      <c r="BQ3" s="298"/>
      <c r="BR3" s="298"/>
      <c r="BS3" s="298"/>
      <c r="BT3" s="298"/>
      <c r="BU3" s="298"/>
      <c r="BV3" s="298"/>
      <c r="BW3" s="298"/>
      <c r="BX3" s="298"/>
      <c r="BY3" s="298"/>
      <c r="BZ3" s="298"/>
      <c r="CA3" s="298"/>
      <c r="CB3" s="298"/>
      <c r="CC3" s="298"/>
      <c r="CD3" s="298"/>
      <c r="CE3" s="298"/>
      <c r="CF3" s="298"/>
      <c r="CG3" s="298"/>
      <c r="CH3" s="298"/>
      <c r="CI3" s="298"/>
      <c r="CJ3" s="298"/>
      <c r="CK3" s="298"/>
      <c r="CL3" s="298"/>
      <c r="CM3" s="298"/>
      <c r="CN3" s="298"/>
      <c r="CO3" s="298"/>
      <c r="CP3" s="298"/>
      <c r="CQ3" s="298"/>
      <c r="CR3" s="298"/>
      <c r="CS3" s="298"/>
      <c r="CT3" s="298"/>
      <c r="CU3" s="298"/>
      <c r="CV3" s="298"/>
      <c r="CW3" s="298"/>
      <c r="CX3" s="298"/>
      <c r="CY3" s="298"/>
      <c r="CZ3" s="298"/>
      <c r="DA3" s="298"/>
      <c r="DB3" s="298"/>
      <c r="DC3" s="298"/>
      <c r="DD3" s="298"/>
      <c r="DE3" s="298"/>
      <c r="DF3" s="298"/>
      <c r="DG3" s="298"/>
      <c r="DH3" s="298"/>
      <c r="DI3" s="298"/>
      <c r="DJ3" s="298"/>
      <c r="DK3" s="298"/>
      <c r="DL3" s="298"/>
      <c r="DM3" s="298"/>
      <c r="DN3" s="298"/>
      <c r="DO3" s="298"/>
      <c r="DP3" s="298"/>
      <c r="DQ3" s="298"/>
      <c r="DR3" s="298"/>
      <c r="DS3" s="298"/>
      <c r="DT3" s="298"/>
      <c r="DU3" s="298"/>
      <c r="DV3" s="298"/>
      <c r="DW3" s="299"/>
    </row>
    <row r="4" spans="2:127" ht="15.75" customHeight="1" thickBot="1" x14ac:dyDescent="0.3">
      <c r="B4" s="300"/>
      <c r="C4" s="301"/>
      <c r="D4" s="301"/>
      <c r="E4" s="301"/>
      <c r="F4" s="301"/>
      <c r="G4" s="301"/>
      <c r="H4" s="301"/>
      <c r="I4" s="301"/>
      <c r="J4" s="301"/>
      <c r="K4" s="301"/>
      <c r="L4" s="301"/>
      <c r="M4" s="301"/>
      <c r="N4" s="301"/>
      <c r="O4" s="301"/>
      <c r="P4" s="301"/>
      <c r="Q4" s="301"/>
      <c r="R4" s="301"/>
      <c r="S4" s="301"/>
      <c r="T4" s="301"/>
      <c r="U4" s="301"/>
      <c r="V4" s="301"/>
      <c r="W4" s="301"/>
      <c r="X4" s="301"/>
      <c r="Y4" s="301"/>
      <c r="Z4" s="301"/>
      <c r="AA4" s="301"/>
      <c r="AB4" s="301"/>
      <c r="AC4" s="301"/>
      <c r="AD4" s="301"/>
      <c r="AE4" s="301"/>
      <c r="AF4" s="301"/>
      <c r="AG4" s="301"/>
      <c r="AH4" s="301"/>
      <c r="AI4" s="301"/>
      <c r="AJ4" s="301"/>
      <c r="AK4" s="301"/>
      <c r="AL4" s="301"/>
      <c r="AM4" s="301"/>
      <c r="AN4" s="301"/>
      <c r="AO4" s="301"/>
      <c r="AP4" s="301"/>
      <c r="AQ4" s="301"/>
      <c r="AR4" s="301"/>
      <c r="AS4" s="301"/>
      <c r="AT4" s="301"/>
      <c r="AU4" s="301"/>
      <c r="AV4" s="301"/>
      <c r="AW4" s="301"/>
      <c r="AX4" s="301"/>
      <c r="AY4" s="301"/>
      <c r="AZ4" s="301"/>
      <c r="BA4" s="301"/>
      <c r="BB4" s="301"/>
      <c r="BC4" s="301"/>
      <c r="BD4" s="301"/>
      <c r="BE4" s="301"/>
      <c r="BF4" s="301"/>
      <c r="BG4" s="301"/>
      <c r="BH4" s="301"/>
      <c r="BI4" s="301"/>
      <c r="BJ4" s="301"/>
      <c r="BK4" s="301"/>
      <c r="BL4" s="301"/>
      <c r="BM4" s="301"/>
      <c r="BN4" s="301"/>
      <c r="BO4" s="301"/>
      <c r="BP4" s="301"/>
      <c r="BQ4" s="301"/>
      <c r="BR4" s="301"/>
      <c r="BS4" s="301"/>
      <c r="BT4" s="301"/>
      <c r="BU4" s="301"/>
      <c r="BV4" s="301"/>
      <c r="BW4" s="301"/>
      <c r="BX4" s="301"/>
      <c r="BY4" s="301"/>
      <c r="BZ4" s="301"/>
      <c r="CA4" s="301"/>
      <c r="CB4" s="301"/>
      <c r="CC4" s="301"/>
      <c r="CD4" s="301"/>
      <c r="CE4" s="301"/>
      <c r="CF4" s="301"/>
      <c r="CG4" s="301"/>
      <c r="CH4" s="301"/>
      <c r="CI4" s="301"/>
      <c r="CJ4" s="301"/>
      <c r="CK4" s="301"/>
      <c r="CL4" s="301"/>
      <c r="CM4" s="301"/>
      <c r="CN4" s="301"/>
      <c r="CO4" s="301"/>
      <c r="CP4" s="301"/>
      <c r="CQ4" s="301"/>
      <c r="CR4" s="301"/>
      <c r="CS4" s="301"/>
      <c r="CT4" s="301"/>
      <c r="CU4" s="301"/>
      <c r="CV4" s="301"/>
      <c r="CW4" s="301"/>
      <c r="CX4" s="301"/>
      <c r="CY4" s="301"/>
      <c r="CZ4" s="301"/>
      <c r="DA4" s="301"/>
      <c r="DB4" s="301"/>
      <c r="DC4" s="301"/>
      <c r="DD4" s="301"/>
      <c r="DE4" s="301"/>
      <c r="DF4" s="301"/>
      <c r="DG4" s="301"/>
      <c r="DH4" s="301"/>
      <c r="DI4" s="301"/>
      <c r="DJ4" s="301"/>
      <c r="DK4" s="301"/>
      <c r="DL4" s="301"/>
      <c r="DM4" s="301"/>
      <c r="DN4" s="301"/>
      <c r="DO4" s="301"/>
      <c r="DP4" s="301"/>
      <c r="DQ4" s="301"/>
      <c r="DR4" s="301"/>
      <c r="DS4" s="301"/>
      <c r="DT4" s="301"/>
      <c r="DU4" s="301"/>
      <c r="DV4" s="301"/>
      <c r="DW4" s="302"/>
    </row>
    <row r="5" spans="2:127" ht="16.5" thickTop="1" thickBot="1" x14ac:dyDescent="0.3">
      <c r="B5" s="46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4"/>
      <c r="X5" s="44"/>
      <c r="Y5" s="44"/>
      <c r="Z5" s="44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43"/>
      <c r="BD5" s="43"/>
      <c r="BE5" s="43"/>
      <c r="BF5" s="43"/>
      <c r="BG5" s="43"/>
      <c r="BH5" s="43"/>
      <c r="BI5" s="43"/>
      <c r="BJ5" s="43"/>
      <c r="BK5" s="43"/>
      <c r="BL5" s="43"/>
      <c r="BM5" s="43"/>
      <c r="BN5" s="43"/>
      <c r="BO5" s="43"/>
      <c r="BP5" s="43"/>
      <c r="BQ5" s="43"/>
      <c r="BR5" s="43"/>
      <c r="BS5" s="43"/>
      <c r="BT5" s="43"/>
      <c r="BU5" s="43"/>
      <c r="BV5" s="43"/>
      <c r="BW5" s="43"/>
      <c r="BX5" s="43"/>
      <c r="BY5" s="43"/>
      <c r="BZ5" s="43"/>
      <c r="CA5" s="43"/>
      <c r="CB5" s="43"/>
      <c r="CC5" s="43"/>
      <c r="CD5" s="43"/>
      <c r="CE5" s="43"/>
      <c r="CF5" s="43"/>
      <c r="CG5" s="43"/>
      <c r="CH5" s="43"/>
      <c r="CI5" s="43"/>
      <c r="CJ5" s="43"/>
      <c r="CK5" s="43"/>
      <c r="CL5" s="43"/>
      <c r="CM5" s="43"/>
      <c r="CN5" s="43"/>
      <c r="CO5" s="43"/>
      <c r="CP5" s="43"/>
      <c r="CQ5" s="43"/>
      <c r="CR5" s="43"/>
      <c r="CS5" s="43"/>
      <c r="CT5" s="43"/>
      <c r="CU5" s="43"/>
      <c r="CV5" s="43"/>
      <c r="CW5" s="43"/>
      <c r="CX5" s="43"/>
      <c r="CY5" s="43"/>
      <c r="CZ5" s="43"/>
      <c r="DA5" s="43"/>
      <c r="DB5" s="43"/>
      <c r="DC5" s="43"/>
      <c r="DD5" s="43"/>
      <c r="DE5" s="43"/>
      <c r="DF5" s="43"/>
      <c r="DG5" s="43"/>
      <c r="DH5" s="43"/>
      <c r="DI5" s="43"/>
      <c r="DJ5" s="43"/>
      <c r="DK5" s="43"/>
      <c r="DL5" s="43"/>
      <c r="DM5" s="43"/>
      <c r="DN5" s="43"/>
      <c r="DO5" s="43"/>
      <c r="DP5" s="43"/>
      <c r="DQ5" s="43"/>
      <c r="DR5" s="43"/>
      <c r="DS5" s="43"/>
      <c r="DT5" s="43"/>
      <c r="DU5" s="43"/>
      <c r="DV5" s="43"/>
      <c r="DW5" s="43"/>
    </row>
    <row r="6" spans="2:127" ht="16.5" thickTop="1" thickBot="1" x14ac:dyDescent="0.3">
      <c r="B6" s="46"/>
      <c r="C6" s="64" t="s">
        <v>95</v>
      </c>
      <c r="D6" s="277" t="s">
        <v>18</v>
      </c>
      <c r="E6" s="277"/>
      <c r="F6" s="277" t="s">
        <v>0</v>
      </c>
      <c r="G6" s="277"/>
      <c r="H6" s="277"/>
      <c r="I6" s="277"/>
      <c r="J6" s="277"/>
      <c r="K6" s="277"/>
      <c r="L6" s="277"/>
      <c r="M6" s="277"/>
      <c r="N6" s="277" t="s">
        <v>142</v>
      </c>
      <c r="O6" s="277"/>
      <c r="P6" s="277" t="s">
        <v>143</v>
      </c>
      <c r="Q6" s="277"/>
      <c r="R6" s="147" t="s">
        <v>146</v>
      </c>
      <c r="S6" s="148"/>
      <c r="T6" s="148"/>
      <c r="U6" s="148"/>
      <c r="V6" s="148"/>
      <c r="W6" s="149"/>
      <c r="X6" s="147" t="s">
        <v>144</v>
      </c>
      <c r="Y6" s="148"/>
      <c r="Z6" s="149"/>
      <c r="AA6" s="43"/>
      <c r="AB6" s="99"/>
      <c r="AC6" s="99"/>
      <c r="AD6" s="99"/>
      <c r="AE6" s="99"/>
      <c r="AF6" s="99"/>
      <c r="AG6" s="99"/>
      <c r="AH6" s="99"/>
      <c r="AI6" s="99"/>
      <c r="AJ6" s="99"/>
      <c r="AK6" s="99"/>
      <c r="AL6" s="99"/>
      <c r="AM6" s="99"/>
      <c r="AN6" s="99"/>
      <c r="AO6" s="99"/>
      <c r="AP6" s="99"/>
      <c r="AQ6" s="99"/>
      <c r="AR6" s="99"/>
      <c r="AS6" s="99"/>
      <c r="AT6" s="99"/>
      <c r="AU6" s="99"/>
      <c r="AV6" s="99"/>
      <c r="AW6" s="99"/>
      <c r="AX6" s="99"/>
      <c r="AY6" s="99"/>
      <c r="AZ6" s="99"/>
      <c r="BA6" s="99"/>
      <c r="BB6" s="99"/>
      <c r="BC6" s="99"/>
      <c r="BD6" s="99"/>
      <c r="BE6" s="99"/>
      <c r="BF6" s="99"/>
      <c r="BG6" s="99"/>
      <c r="BH6" s="99"/>
      <c r="BI6" s="99"/>
      <c r="BJ6" s="99"/>
      <c r="BK6" s="99"/>
      <c r="BL6" s="99"/>
      <c r="BM6" s="99"/>
      <c r="BN6" s="99"/>
      <c r="BO6" s="99"/>
      <c r="BP6" s="99"/>
      <c r="BQ6" s="99"/>
      <c r="BR6" s="99"/>
      <c r="BS6" s="99"/>
      <c r="BT6" s="99"/>
      <c r="BU6" s="99"/>
      <c r="BV6" s="99"/>
      <c r="BW6" s="99"/>
      <c r="BX6" s="99"/>
      <c r="BY6" s="99"/>
      <c r="BZ6" s="99"/>
      <c r="CA6" s="99"/>
      <c r="CB6" s="99"/>
      <c r="CC6" s="99"/>
      <c r="CD6" s="99"/>
      <c r="CE6" s="99"/>
      <c r="CF6" s="99"/>
      <c r="CG6" s="99"/>
      <c r="CH6" s="99"/>
      <c r="CI6" s="99"/>
      <c r="CJ6" s="99"/>
      <c r="CK6" s="99"/>
      <c r="CL6" s="99"/>
      <c r="CM6" s="99"/>
      <c r="CN6" s="99"/>
      <c r="CO6" s="99"/>
      <c r="CP6" s="99"/>
      <c r="CQ6" s="99"/>
      <c r="CR6" s="99"/>
      <c r="CS6" s="99"/>
      <c r="CT6" s="99"/>
      <c r="CU6" s="99"/>
      <c r="CV6" s="99"/>
      <c r="CW6" s="99"/>
      <c r="CX6" s="99"/>
      <c r="CY6" s="99"/>
      <c r="CZ6" s="99"/>
      <c r="DA6" s="99"/>
      <c r="DB6" s="99"/>
      <c r="DC6" s="99"/>
      <c r="DD6" s="99"/>
      <c r="DE6" s="99"/>
      <c r="DF6" s="99"/>
      <c r="DG6" s="99"/>
      <c r="DH6" s="99"/>
      <c r="DI6" s="99"/>
      <c r="DJ6" s="99"/>
      <c r="DK6" s="99"/>
      <c r="DL6" s="99"/>
      <c r="DM6" s="99"/>
      <c r="DN6" s="99"/>
      <c r="DO6" s="99"/>
      <c r="DP6" s="99"/>
      <c r="DQ6" s="99"/>
      <c r="DR6" s="99"/>
      <c r="DS6" s="99"/>
      <c r="DT6" s="99"/>
      <c r="DU6" s="99"/>
      <c r="DV6" s="99"/>
      <c r="DW6" s="43"/>
    </row>
    <row r="7" spans="2:127" ht="15.75" thickTop="1" x14ac:dyDescent="0.25">
      <c r="B7" s="46"/>
      <c r="C7" s="94">
        <f>Teoria!B62</f>
        <v>1</v>
      </c>
      <c r="D7" s="256" t="str">
        <f>Teoria!C62</f>
        <v>A</v>
      </c>
      <c r="E7" s="256"/>
      <c r="F7" s="258" t="str">
        <f>Teoria!E62</f>
        <v>Brainstorming</v>
      </c>
      <c r="G7" s="259"/>
      <c r="H7" s="259"/>
      <c r="I7" s="259"/>
      <c r="J7" s="259"/>
      <c r="K7" s="259"/>
      <c r="L7" s="259"/>
      <c r="M7" s="260"/>
      <c r="N7" s="264">
        <f>Teoria!M62</f>
        <v>45220</v>
      </c>
      <c r="O7" s="264"/>
      <c r="P7" s="264">
        <f>Teoria!O62</f>
        <v>45221</v>
      </c>
      <c r="Q7" s="264"/>
      <c r="R7" s="286" t="s">
        <v>145</v>
      </c>
      <c r="S7" s="287"/>
      <c r="T7" s="287"/>
      <c r="U7" s="287"/>
      <c r="V7" s="287"/>
      <c r="W7" s="288"/>
      <c r="X7" s="285">
        <f>P7-N7+1</f>
        <v>2</v>
      </c>
      <c r="Y7" s="285"/>
      <c r="Z7" s="285"/>
      <c r="AA7" s="43"/>
      <c r="AB7" s="99"/>
      <c r="AC7" s="99"/>
      <c r="AD7" s="99"/>
      <c r="AE7" s="99"/>
      <c r="AF7" s="99"/>
      <c r="AG7" s="99"/>
      <c r="AH7" s="99"/>
      <c r="AI7" s="99"/>
      <c r="AJ7" s="99"/>
      <c r="AK7" s="99"/>
      <c r="AL7" s="99"/>
      <c r="AM7" s="99"/>
      <c r="AN7" s="99"/>
      <c r="AO7" s="99"/>
      <c r="AP7" s="99"/>
      <c r="AQ7" s="99"/>
      <c r="AR7" s="99"/>
      <c r="AS7" s="99"/>
      <c r="AT7" s="99"/>
      <c r="AU7" s="99"/>
      <c r="AV7" s="99"/>
      <c r="AW7" s="99"/>
      <c r="AX7" s="99"/>
      <c r="AY7" s="99"/>
      <c r="AZ7" s="99"/>
      <c r="BA7" s="99"/>
      <c r="BB7" s="99"/>
      <c r="BC7" s="99"/>
      <c r="BD7" s="99"/>
      <c r="BE7" s="99"/>
      <c r="BF7" s="99"/>
      <c r="BG7" s="99"/>
      <c r="BH7" s="99"/>
      <c r="BI7" s="99"/>
      <c r="BJ7" s="99"/>
      <c r="BK7" s="99"/>
      <c r="BL7" s="99"/>
      <c r="BM7" s="99"/>
      <c r="BN7" s="99"/>
      <c r="BO7" s="99"/>
      <c r="BP7" s="99"/>
      <c r="BQ7" s="99"/>
      <c r="BR7" s="99"/>
      <c r="BS7" s="99"/>
      <c r="BT7" s="99"/>
      <c r="BU7" s="99"/>
      <c r="BV7" s="99"/>
      <c r="BW7" s="99"/>
      <c r="BX7" s="99"/>
      <c r="BY7" s="99"/>
      <c r="BZ7" s="99"/>
      <c r="CA7" s="99"/>
      <c r="CB7" s="99"/>
      <c r="CC7" s="99"/>
      <c r="CD7" s="99"/>
      <c r="CE7" s="99"/>
      <c r="CF7" s="99"/>
      <c r="CG7" s="99"/>
      <c r="CH7" s="99"/>
      <c r="CI7" s="99"/>
      <c r="CJ7" s="99"/>
      <c r="CK7" s="99"/>
      <c r="CL7" s="99"/>
      <c r="CM7" s="99"/>
      <c r="CN7" s="99"/>
      <c r="CO7" s="99"/>
      <c r="CP7" s="99"/>
      <c r="CQ7" s="99"/>
      <c r="CR7" s="99"/>
      <c r="CS7" s="99"/>
      <c r="CT7" s="99"/>
      <c r="CU7" s="99"/>
      <c r="CV7" s="99"/>
      <c r="CW7" s="99"/>
      <c r="CX7" s="99"/>
      <c r="CY7" s="99"/>
      <c r="CZ7" s="99"/>
      <c r="DA7" s="99"/>
      <c r="DB7" s="99"/>
      <c r="DC7" s="99"/>
      <c r="DD7" s="99"/>
      <c r="DE7" s="99"/>
      <c r="DF7" s="99"/>
      <c r="DG7" s="99"/>
      <c r="DH7" s="99"/>
      <c r="DI7" s="99"/>
      <c r="DJ7" s="99"/>
      <c r="DK7" s="99"/>
      <c r="DL7" s="99"/>
      <c r="DM7" s="99"/>
      <c r="DN7" s="99"/>
      <c r="DO7" s="99"/>
      <c r="DP7" s="99"/>
      <c r="DQ7" s="99"/>
      <c r="DR7" s="99"/>
      <c r="DS7" s="99"/>
      <c r="DT7" s="99"/>
      <c r="DU7" s="99"/>
      <c r="DV7" s="99"/>
      <c r="DW7" s="43"/>
    </row>
    <row r="8" spans="2:127" ht="15.75" x14ac:dyDescent="0.25">
      <c r="B8" s="46"/>
      <c r="C8" s="95">
        <f>Teoria!B63</f>
        <v>2</v>
      </c>
      <c r="D8" s="254" t="str">
        <f>Teoria!C63</f>
        <v>B</v>
      </c>
      <c r="E8" s="254"/>
      <c r="F8" s="257" t="str">
        <f>Teoria!E63</f>
        <v>Planificación</v>
      </c>
      <c r="G8" s="257"/>
      <c r="H8" s="257"/>
      <c r="I8" s="257"/>
      <c r="J8" s="257"/>
      <c r="K8" s="257"/>
      <c r="L8" s="257"/>
      <c r="M8" s="257"/>
      <c r="N8" s="265">
        <f>Teoria!M63</f>
        <v>45222</v>
      </c>
      <c r="O8" s="265"/>
      <c r="P8" s="265">
        <f>Teoria!O63</f>
        <v>45223</v>
      </c>
      <c r="Q8" s="265"/>
      <c r="R8" s="273" t="s">
        <v>5</v>
      </c>
      <c r="S8" s="274"/>
      <c r="T8" s="274"/>
      <c r="U8" s="274"/>
      <c r="V8" s="274"/>
      <c r="W8" s="275"/>
      <c r="X8" s="216">
        <f>P8-N8+1</f>
        <v>2</v>
      </c>
      <c r="Y8" s="216"/>
      <c r="Z8" s="216"/>
      <c r="AA8" s="43"/>
      <c r="AB8" s="99"/>
      <c r="AC8" s="99"/>
      <c r="AD8" s="99"/>
      <c r="AE8" s="99"/>
      <c r="AF8" s="99"/>
      <c r="AG8" s="99"/>
      <c r="AH8" s="99"/>
      <c r="AI8" s="99"/>
      <c r="AJ8" s="99"/>
      <c r="AK8" s="99"/>
      <c r="AL8" s="99"/>
      <c r="AM8" s="99"/>
      <c r="AN8" s="99"/>
      <c r="AO8" s="99"/>
      <c r="AP8" s="99"/>
      <c r="AQ8" s="99"/>
      <c r="AR8" s="99"/>
      <c r="AS8" s="99"/>
      <c r="AT8" s="99"/>
      <c r="AU8" s="99"/>
      <c r="AV8" s="99"/>
      <c r="AW8" s="99"/>
      <c r="AX8" s="99"/>
      <c r="AY8" s="99"/>
      <c r="AZ8" s="99"/>
      <c r="BA8" s="99"/>
      <c r="BB8" s="99"/>
      <c r="BC8" s="99"/>
      <c r="BD8" s="99"/>
      <c r="BE8" s="99"/>
      <c r="BF8" s="99"/>
      <c r="BG8" s="99"/>
      <c r="BH8" s="99"/>
      <c r="BI8" s="99"/>
      <c r="BJ8" s="99"/>
      <c r="BK8" s="99"/>
      <c r="BL8" s="99"/>
      <c r="BM8" s="99"/>
      <c r="BN8" s="99"/>
      <c r="BO8" s="99"/>
      <c r="BP8" s="99"/>
      <c r="BQ8" s="99"/>
      <c r="BR8" s="99"/>
      <c r="BS8" s="99"/>
      <c r="BT8" s="99"/>
      <c r="BU8" s="99"/>
      <c r="BV8" s="99"/>
      <c r="BW8" s="99"/>
      <c r="BX8" s="99"/>
      <c r="BY8" s="99"/>
      <c r="BZ8" s="99"/>
      <c r="CA8" s="99"/>
      <c r="CB8" s="99"/>
      <c r="CC8" s="99"/>
      <c r="CD8" s="99"/>
      <c r="CE8" s="99"/>
      <c r="CF8" s="99"/>
      <c r="CG8" s="99"/>
      <c r="CH8" s="99"/>
      <c r="CI8" s="99"/>
      <c r="CJ8" s="99"/>
      <c r="CK8" s="99"/>
      <c r="CL8" s="99"/>
      <c r="CM8" s="99"/>
      <c r="CN8" s="99"/>
      <c r="CO8" s="99"/>
      <c r="CP8" s="99"/>
      <c r="CQ8" s="99"/>
      <c r="CR8" s="99"/>
      <c r="CS8" s="99"/>
      <c r="CT8" s="99"/>
      <c r="CU8" s="99"/>
      <c r="CV8" s="99"/>
      <c r="CW8" s="99"/>
      <c r="CX8" s="99"/>
      <c r="CY8" s="99"/>
      <c r="CZ8" s="99"/>
      <c r="DA8" s="99"/>
      <c r="DB8" s="99"/>
      <c r="DC8" s="99"/>
      <c r="DD8" s="99"/>
      <c r="DE8" s="99"/>
      <c r="DF8" s="99"/>
      <c r="DG8" s="99"/>
      <c r="DH8" s="99"/>
      <c r="DI8" s="99"/>
      <c r="DJ8" s="99"/>
      <c r="DK8" s="99"/>
      <c r="DL8" s="99"/>
      <c r="DM8" s="99"/>
      <c r="DN8" s="99"/>
      <c r="DO8" s="99"/>
      <c r="DP8" s="99"/>
      <c r="DQ8" s="99"/>
      <c r="DR8" s="99"/>
      <c r="DS8" s="99"/>
      <c r="DT8" s="99"/>
      <c r="DU8" s="99"/>
      <c r="DV8" s="99"/>
      <c r="DW8" s="43"/>
    </row>
    <row r="9" spans="2:127" ht="15.75" x14ac:dyDescent="0.25">
      <c r="B9" s="46"/>
      <c r="C9" s="95">
        <f>Teoria!B64</f>
        <v>3</v>
      </c>
      <c r="D9" s="254" t="str">
        <f>Teoria!C64</f>
        <v>C</v>
      </c>
      <c r="E9" s="254"/>
      <c r="F9" s="257" t="str">
        <f>Teoria!E64</f>
        <v>Previa</v>
      </c>
      <c r="G9" s="257"/>
      <c r="H9" s="257"/>
      <c r="I9" s="257"/>
      <c r="J9" s="257"/>
      <c r="K9" s="257"/>
      <c r="L9" s="257"/>
      <c r="M9" s="257"/>
      <c r="N9" s="265">
        <f>Teoria!M64</f>
        <v>45223</v>
      </c>
      <c r="O9" s="265"/>
      <c r="P9" s="265">
        <f>Teoria!O64</f>
        <v>45229</v>
      </c>
      <c r="Q9" s="265"/>
      <c r="R9" s="273" t="s">
        <v>6</v>
      </c>
      <c r="S9" s="274"/>
      <c r="T9" s="274"/>
      <c r="U9" s="274"/>
      <c r="V9" s="274"/>
      <c r="W9" s="275"/>
      <c r="X9" s="216">
        <f>P9-N9+1</f>
        <v>7</v>
      </c>
      <c r="Y9" s="216"/>
      <c r="Z9" s="216"/>
      <c r="AA9" s="43"/>
      <c r="AB9" s="99"/>
      <c r="AC9" s="99"/>
      <c r="AD9" s="99"/>
      <c r="AE9" s="99"/>
      <c r="AF9" s="99"/>
      <c r="AG9" s="99"/>
      <c r="AH9" s="99"/>
      <c r="AI9" s="99"/>
      <c r="AJ9" s="99"/>
      <c r="AK9" s="99"/>
      <c r="AL9" s="99"/>
      <c r="AM9" s="99"/>
      <c r="AN9" s="99"/>
      <c r="AO9" s="99"/>
      <c r="AP9" s="99"/>
      <c r="AQ9" s="99"/>
      <c r="AR9" s="99"/>
      <c r="AS9" s="99"/>
      <c r="AT9" s="99"/>
      <c r="AU9" s="99"/>
      <c r="AV9" s="99"/>
      <c r="AW9" s="99"/>
      <c r="AX9" s="99"/>
      <c r="AY9" s="99"/>
      <c r="AZ9" s="99"/>
      <c r="BA9" s="99"/>
      <c r="BB9" s="99"/>
      <c r="BC9" s="99"/>
      <c r="BD9" s="99"/>
      <c r="BE9" s="99"/>
      <c r="BF9" s="99"/>
      <c r="BG9" s="99"/>
      <c r="BH9" s="99"/>
      <c r="BI9" s="99"/>
      <c r="BJ9" s="99"/>
      <c r="BK9" s="99"/>
      <c r="BL9" s="99"/>
      <c r="BM9" s="99"/>
      <c r="BN9" s="99"/>
      <c r="BO9" s="99"/>
      <c r="BP9" s="99"/>
      <c r="BQ9" s="99"/>
      <c r="BR9" s="99"/>
      <c r="BS9" s="99"/>
      <c r="BT9" s="99"/>
      <c r="BU9" s="99"/>
      <c r="BV9" s="99"/>
      <c r="BW9" s="99"/>
      <c r="BX9" s="99"/>
      <c r="BY9" s="99"/>
      <c r="BZ9" s="99"/>
      <c r="CA9" s="99"/>
      <c r="CB9" s="99"/>
      <c r="CC9" s="99"/>
      <c r="CD9" s="99"/>
      <c r="CE9" s="99"/>
      <c r="CF9" s="99"/>
      <c r="CG9" s="99"/>
      <c r="CH9" s="99"/>
      <c r="CI9" s="99"/>
      <c r="CJ9" s="99"/>
      <c r="CK9" s="99"/>
      <c r="CL9" s="99"/>
      <c r="CM9" s="99"/>
      <c r="CN9" s="99"/>
      <c r="CO9" s="99"/>
      <c r="CP9" s="99"/>
      <c r="CQ9" s="99"/>
      <c r="CR9" s="99"/>
      <c r="CS9" s="99"/>
      <c r="CT9" s="99"/>
      <c r="CU9" s="99"/>
      <c r="CV9" s="99"/>
      <c r="CW9" s="99"/>
      <c r="CX9" s="99"/>
      <c r="CY9" s="99"/>
      <c r="CZ9" s="99"/>
      <c r="DA9" s="99"/>
      <c r="DB9" s="99"/>
      <c r="DC9" s="99"/>
      <c r="DD9" s="99"/>
      <c r="DE9" s="99"/>
      <c r="DF9" s="99"/>
      <c r="DG9" s="99"/>
      <c r="DH9" s="99"/>
      <c r="DI9" s="99"/>
      <c r="DJ9" s="99"/>
      <c r="DK9" s="99"/>
      <c r="DL9" s="99"/>
      <c r="DM9" s="99"/>
      <c r="DN9" s="99"/>
      <c r="DO9" s="99"/>
      <c r="DP9" s="99"/>
      <c r="DQ9" s="99"/>
      <c r="DR9" s="99"/>
      <c r="DS9" s="99"/>
      <c r="DT9" s="99"/>
      <c r="DU9" s="99"/>
      <c r="DV9" s="99"/>
      <c r="DW9" s="43"/>
    </row>
    <row r="10" spans="2:127" ht="15.75" x14ac:dyDescent="0.25">
      <c r="B10" s="46"/>
      <c r="C10" s="102"/>
      <c r="D10" s="254" t="str">
        <f>Teoria!C65</f>
        <v>D</v>
      </c>
      <c r="E10" s="254"/>
      <c r="F10" s="257" t="str">
        <f>Teoria!E65</f>
        <v>Fase de películas</v>
      </c>
      <c r="G10" s="257"/>
      <c r="H10" s="257"/>
      <c r="I10" s="257"/>
      <c r="J10" s="257"/>
      <c r="K10" s="257"/>
      <c r="L10" s="257"/>
      <c r="M10" s="257"/>
      <c r="N10" s="265">
        <f>Teoria!M65</f>
        <v>45225</v>
      </c>
      <c r="O10" s="265"/>
      <c r="P10" s="265">
        <f>Teoria!O65</f>
        <v>45263</v>
      </c>
      <c r="Q10" s="265"/>
      <c r="R10" s="289"/>
      <c r="S10" s="290"/>
      <c r="T10" s="290"/>
      <c r="U10" s="290"/>
      <c r="V10" s="290"/>
      <c r="W10" s="291"/>
      <c r="X10" s="215"/>
      <c r="Y10" s="215"/>
      <c r="Z10" s="215"/>
      <c r="AA10" s="43"/>
      <c r="AB10" s="99"/>
      <c r="AC10" s="99"/>
      <c r="AD10" s="99"/>
      <c r="AE10" s="99"/>
      <c r="AF10" s="99"/>
      <c r="AG10" s="99"/>
      <c r="AH10" s="99"/>
      <c r="AI10" s="99"/>
      <c r="AJ10" s="99"/>
      <c r="AK10" s="99"/>
      <c r="AL10" s="99"/>
      <c r="AM10" s="99"/>
      <c r="AN10" s="99"/>
      <c r="AO10" s="99"/>
      <c r="AP10" s="99"/>
      <c r="AQ10" s="99"/>
      <c r="AR10" s="99"/>
      <c r="AS10" s="99"/>
      <c r="AT10" s="99"/>
      <c r="AU10" s="99"/>
      <c r="AV10" s="99"/>
      <c r="AW10" s="99"/>
      <c r="AX10" s="99"/>
      <c r="AY10" s="99"/>
      <c r="AZ10" s="99"/>
      <c r="BA10" s="99"/>
      <c r="BB10" s="99"/>
      <c r="BC10" s="99"/>
      <c r="BD10" s="99"/>
      <c r="BE10" s="99"/>
      <c r="BF10" s="99"/>
      <c r="BG10" s="99"/>
      <c r="BH10" s="99"/>
      <c r="BI10" s="99"/>
      <c r="BJ10" s="99"/>
      <c r="BK10" s="99"/>
      <c r="BL10" s="99"/>
      <c r="BM10" s="99"/>
      <c r="BN10" s="99"/>
      <c r="BO10" s="99"/>
      <c r="BP10" s="99"/>
      <c r="BQ10" s="99"/>
      <c r="BR10" s="99"/>
      <c r="BS10" s="99"/>
      <c r="BT10" s="99"/>
      <c r="BU10" s="99"/>
      <c r="BV10" s="99"/>
      <c r="BW10" s="99"/>
      <c r="BX10" s="99"/>
      <c r="BY10" s="99"/>
      <c r="BZ10" s="99"/>
      <c r="CA10" s="99"/>
      <c r="CB10" s="99"/>
      <c r="CC10" s="99"/>
      <c r="CD10" s="99"/>
      <c r="CE10" s="99"/>
      <c r="CF10" s="99"/>
      <c r="CG10" s="99"/>
      <c r="CH10" s="99"/>
      <c r="CI10" s="99"/>
      <c r="CJ10" s="99"/>
      <c r="CK10" s="99"/>
      <c r="CL10" s="99"/>
      <c r="CM10" s="99"/>
      <c r="CN10" s="99"/>
      <c r="CO10" s="99"/>
      <c r="CP10" s="99"/>
      <c r="CQ10" s="99"/>
      <c r="CR10" s="99"/>
      <c r="CS10" s="99"/>
      <c r="CT10" s="99"/>
      <c r="CU10" s="99"/>
      <c r="CV10" s="99"/>
      <c r="CW10" s="99"/>
      <c r="CX10" s="99"/>
      <c r="CY10" s="99"/>
      <c r="CZ10" s="99"/>
      <c r="DA10" s="99"/>
      <c r="DB10" s="99"/>
      <c r="DC10" s="99"/>
      <c r="DD10" s="99"/>
      <c r="DE10" s="99"/>
      <c r="DF10" s="99"/>
      <c r="DG10" s="99"/>
      <c r="DH10" s="99"/>
      <c r="DI10" s="99"/>
      <c r="DJ10" s="99"/>
      <c r="DK10" s="99"/>
      <c r="DL10" s="99"/>
      <c r="DM10" s="99"/>
      <c r="DN10" s="99"/>
      <c r="DO10" s="99"/>
      <c r="DP10" s="99"/>
      <c r="DQ10" s="99"/>
      <c r="DR10" s="99"/>
      <c r="DS10" s="99"/>
      <c r="DT10" s="99"/>
      <c r="DU10" s="99"/>
      <c r="DV10" s="99"/>
      <c r="DW10" s="43"/>
    </row>
    <row r="11" spans="2:127" x14ac:dyDescent="0.25">
      <c r="B11" s="46"/>
      <c r="C11" s="102"/>
      <c r="D11" s="254" t="str">
        <f>Teoria!C66</f>
        <v>D.1</v>
      </c>
      <c r="E11" s="254"/>
      <c r="F11" s="261" t="str">
        <f>Teoria!E66</f>
        <v>Página Base</v>
      </c>
      <c r="G11" s="261"/>
      <c r="H11" s="261"/>
      <c r="I11" s="261"/>
      <c r="J11" s="261"/>
      <c r="K11" s="261"/>
      <c r="L11" s="261"/>
      <c r="M11" s="261"/>
      <c r="N11" s="267"/>
      <c r="O11" s="267"/>
      <c r="P11" s="267"/>
      <c r="Q11" s="267"/>
      <c r="R11" s="270"/>
      <c r="S11" s="271"/>
      <c r="T11" s="271"/>
      <c r="U11" s="271"/>
      <c r="V11" s="271"/>
      <c r="W11" s="272"/>
      <c r="X11" s="215"/>
      <c r="Y11" s="215"/>
      <c r="Z11" s="215"/>
      <c r="AA11" s="43"/>
      <c r="AB11" s="99"/>
      <c r="AC11" s="99"/>
      <c r="AD11" s="99"/>
      <c r="AE11" s="99"/>
      <c r="AF11" s="99"/>
      <c r="AG11" s="99"/>
      <c r="AH11" s="99"/>
      <c r="AI11" s="99"/>
      <c r="AJ11" s="99"/>
      <c r="AK11" s="99"/>
      <c r="AL11" s="99"/>
      <c r="AM11" s="99"/>
      <c r="AN11" s="99"/>
      <c r="AO11" s="99"/>
      <c r="AP11" s="99"/>
      <c r="AQ11" s="99"/>
      <c r="AR11" s="99"/>
      <c r="AS11" s="99"/>
      <c r="AT11" s="99"/>
      <c r="AU11" s="99"/>
      <c r="AV11" s="99"/>
      <c r="AW11" s="99"/>
      <c r="AX11" s="99"/>
      <c r="AY11" s="99"/>
      <c r="AZ11" s="99"/>
      <c r="BA11" s="99"/>
      <c r="BB11" s="99"/>
      <c r="BC11" s="99"/>
      <c r="BD11" s="99"/>
      <c r="BE11" s="99"/>
      <c r="BF11" s="99"/>
      <c r="BG11" s="99"/>
      <c r="BH11" s="99"/>
      <c r="BI11" s="99"/>
      <c r="BJ11" s="99"/>
      <c r="BK11" s="99"/>
      <c r="BL11" s="99"/>
      <c r="BM11" s="99"/>
      <c r="BN11" s="99"/>
      <c r="BO11" s="99"/>
      <c r="BP11" s="99"/>
      <c r="BQ11" s="99"/>
      <c r="BR11" s="99"/>
      <c r="BS11" s="99"/>
      <c r="BT11" s="99"/>
      <c r="BU11" s="99"/>
      <c r="BV11" s="99"/>
      <c r="BW11" s="99"/>
      <c r="BX11" s="99"/>
      <c r="BY11" s="99"/>
      <c r="BZ11" s="99"/>
      <c r="CA11" s="99"/>
      <c r="CB11" s="99"/>
      <c r="CC11" s="99"/>
      <c r="CD11" s="99"/>
      <c r="CE11" s="99"/>
      <c r="CF11" s="99"/>
      <c r="CG11" s="99"/>
      <c r="CH11" s="99"/>
      <c r="CI11" s="99"/>
      <c r="CJ11" s="99"/>
      <c r="CK11" s="99"/>
      <c r="CL11" s="99"/>
      <c r="CM11" s="99"/>
      <c r="CN11" s="99"/>
      <c r="CO11" s="99"/>
      <c r="CP11" s="99"/>
      <c r="CQ11" s="99"/>
      <c r="CR11" s="99"/>
      <c r="CS11" s="99"/>
      <c r="CT11" s="99"/>
      <c r="CU11" s="99"/>
      <c r="CV11" s="99"/>
      <c r="CW11" s="99"/>
      <c r="CX11" s="99"/>
      <c r="CY11" s="99"/>
      <c r="CZ11" s="99"/>
      <c r="DA11" s="99"/>
      <c r="DB11" s="99"/>
      <c r="DC11" s="99"/>
      <c r="DD11" s="99"/>
      <c r="DE11" s="99"/>
      <c r="DF11" s="99"/>
      <c r="DG11" s="99"/>
      <c r="DH11" s="99"/>
      <c r="DI11" s="99"/>
      <c r="DJ11" s="99"/>
      <c r="DK11" s="99"/>
      <c r="DL11" s="99"/>
      <c r="DM11" s="99"/>
      <c r="DN11" s="99"/>
      <c r="DO11" s="99"/>
      <c r="DP11" s="99"/>
      <c r="DQ11" s="99"/>
      <c r="DR11" s="99"/>
      <c r="DS11" s="99"/>
      <c r="DT11" s="99"/>
      <c r="DU11" s="99"/>
      <c r="DV11" s="99"/>
      <c r="DW11" s="43"/>
    </row>
    <row r="12" spans="2:127" ht="15.75" x14ac:dyDescent="0.25">
      <c r="B12" s="46"/>
      <c r="C12" s="95">
        <f>Teoria!B67</f>
        <v>4</v>
      </c>
      <c r="D12" s="254" t="str">
        <f>Teoria!C67</f>
        <v>D.1.a</v>
      </c>
      <c r="E12" s="254"/>
      <c r="F12" s="262" t="str">
        <f>Teoria!E67</f>
        <v>Creación de componente React con el HTML: /Buscador</v>
      </c>
      <c r="G12" s="262"/>
      <c r="H12" s="262"/>
      <c r="I12" s="262"/>
      <c r="J12" s="262"/>
      <c r="K12" s="262"/>
      <c r="L12" s="262"/>
      <c r="M12" s="262"/>
      <c r="N12" s="268">
        <f>Teoria!M67</f>
        <v>45220</v>
      </c>
      <c r="O12" s="268"/>
      <c r="P12" s="268">
        <f>Teoria!O67</f>
        <v>45225</v>
      </c>
      <c r="Q12" s="268"/>
      <c r="R12" s="273" t="s">
        <v>7</v>
      </c>
      <c r="S12" s="274"/>
      <c r="T12" s="274"/>
      <c r="U12" s="274"/>
      <c r="V12" s="274"/>
      <c r="W12" s="275"/>
      <c r="X12" s="216">
        <f>P12-N12+1</f>
        <v>6</v>
      </c>
      <c r="Y12" s="216"/>
      <c r="Z12" s="216"/>
      <c r="AA12" s="43"/>
      <c r="AB12" s="99"/>
      <c r="AC12" s="99"/>
      <c r="AD12" s="99"/>
      <c r="AE12" s="99"/>
      <c r="AF12" s="99"/>
      <c r="AG12" s="99"/>
      <c r="AH12" s="99"/>
      <c r="AI12" s="99"/>
      <c r="AJ12" s="99"/>
      <c r="AK12" s="99"/>
      <c r="AL12" s="99"/>
      <c r="AM12" s="99"/>
      <c r="AN12" s="99"/>
      <c r="AO12" s="99"/>
      <c r="AP12" s="99"/>
      <c r="AQ12" s="99"/>
      <c r="AR12" s="99"/>
      <c r="AS12" s="99"/>
      <c r="AT12" s="99"/>
      <c r="AU12" s="99"/>
      <c r="AV12" s="99"/>
      <c r="AW12" s="99"/>
      <c r="AX12" s="99"/>
      <c r="AY12" s="99"/>
      <c r="AZ12" s="99"/>
      <c r="BA12" s="99"/>
      <c r="BB12" s="99"/>
      <c r="BC12" s="99"/>
      <c r="BD12" s="99"/>
      <c r="BE12" s="99"/>
      <c r="BF12" s="99"/>
      <c r="BG12" s="99"/>
      <c r="BH12" s="99"/>
      <c r="BI12" s="99"/>
      <c r="BJ12" s="99"/>
      <c r="BK12" s="99"/>
      <c r="BL12" s="99"/>
      <c r="BM12" s="99"/>
      <c r="BN12" s="99"/>
      <c r="BO12" s="99"/>
      <c r="BP12" s="99"/>
      <c r="BQ12" s="99"/>
      <c r="BR12" s="99"/>
      <c r="BS12" s="99"/>
      <c r="BT12" s="99"/>
      <c r="BU12" s="99"/>
      <c r="BV12" s="99"/>
      <c r="BW12" s="99"/>
      <c r="BX12" s="99"/>
      <c r="BY12" s="99"/>
      <c r="BZ12" s="99"/>
      <c r="CA12" s="99"/>
      <c r="CB12" s="99"/>
      <c r="CC12" s="99"/>
      <c r="CD12" s="99"/>
      <c r="CE12" s="99"/>
      <c r="CF12" s="99"/>
      <c r="CG12" s="99"/>
      <c r="CH12" s="99"/>
      <c r="CI12" s="99"/>
      <c r="CJ12" s="99"/>
      <c r="CK12" s="99"/>
      <c r="CL12" s="99"/>
      <c r="CM12" s="99"/>
      <c r="CN12" s="99"/>
      <c r="CO12" s="99"/>
      <c r="CP12" s="99"/>
      <c r="CQ12" s="99"/>
      <c r="CR12" s="99"/>
      <c r="CS12" s="99"/>
      <c r="CT12" s="99"/>
      <c r="CU12" s="99"/>
      <c r="CV12" s="99"/>
      <c r="CW12" s="99"/>
      <c r="CX12" s="99"/>
      <c r="CY12" s="99"/>
      <c r="CZ12" s="99"/>
      <c r="DA12" s="99"/>
      <c r="DB12" s="99"/>
      <c r="DC12" s="99"/>
      <c r="DD12" s="99"/>
      <c r="DE12" s="99"/>
      <c r="DF12" s="99"/>
      <c r="DG12" s="99"/>
      <c r="DH12" s="99"/>
      <c r="DI12" s="99"/>
      <c r="DJ12" s="99"/>
      <c r="DK12" s="99"/>
      <c r="DL12" s="99"/>
      <c r="DM12" s="99"/>
      <c r="DN12" s="99"/>
      <c r="DO12" s="99"/>
      <c r="DP12" s="99"/>
      <c r="DQ12" s="99"/>
      <c r="DR12" s="99"/>
      <c r="DS12" s="99"/>
      <c r="DT12" s="99"/>
      <c r="DU12" s="99"/>
      <c r="DV12" s="99"/>
      <c r="DW12" s="43"/>
    </row>
    <row r="13" spans="2:127" ht="15.75" x14ac:dyDescent="0.25">
      <c r="B13" s="46"/>
      <c r="C13" s="95">
        <f>Teoria!B68</f>
        <v>5</v>
      </c>
      <c r="D13" s="254" t="str">
        <f>Teoria!C68</f>
        <v>D.1.b</v>
      </c>
      <c r="E13" s="254"/>
      <c r="F13" s="262" t="str">
        <f>Teoria!E68</f>
        <v>Creación de estilos CSS para web inicial: /Buscador</v>
      </c>
      <c r="G13" s="262"/>
      <c r="H13" s="262"/>
      <c r="I13" s="262"/>
      <c r="J13" s="262"/>
      <c r="K13" s="262"/>
      <c r="L13" s="262"/>
      <c r="M13" s="262"/>
      <c r="N13" s="268">
        <f>Teoria!M68</f>
        <v>45222</v>
      </c>
      <c r="O13" s="268"/>
      <c r="P13" s="268">
        <f>Teoria!O68</f>
        <v>45226</v>
      </c>
      <c r="Q13" s="268"/>
      <c r="R13" s="283" t="s">
        <v>184</v>
      </c>
      <c r="S13" s="284"/>
      <c r="T13" s="274"/>
      <c r="U13" s="274"/>
      <c r="V13" s="274"/>
      <c r="W13" s="275"/>
      <c r="X13" s="216">
        <f>P13-N13+1</f>
        <v>5</v>
      </c>
      <c r="Y13" s="216"/>
      <c r="Z13" s="216"/>
      <c r="AA13" s="43"/>
      <c r="AB13" s="99"/>
      <c r="AC13" s="99"/>
      <c r="AD13" s="99"/>
      <c r="AE13" s="99"/>
      <c r="AF13" s="99"/>
      <c r="AG13" s="99"/>
      <c r="AH13" s="99"/>
      <c r="AI13" s="99"/>
      <c r="AJ13" s="99"/>
      <c r="AK13" s="99"/>
      <c r="AL13" s="99"/>
      <c r="AM13" s="99"/>
      <c r="AN13" s="99"/>
      <c r="AO13" s="99"/>
      <c r="AP13" s="99"/>
      <c r="AQ13" s="99"/>
      <c r="AR13" s="99"/>
      <c r="AS13" s="99"/>
      <c r="AT13" s="99"/>
      <c r="AU13" s="99"/>
      <c r="AV13" s="99"/>
      <c r="AW13" s="99"/>
      <c r="AX13" s="99"/>
      <c r="AY13" s="99"/>
      <c r="AZ13" s="99"/>
      <c r="BA13" s="99"/>
      <c r="BB13" s="99"/>
      <c r="BC13" s="99"/>
      <c r="BD13" s="99"/>
      <c r="BE13" s="99"/>
      <c r="BF13" s="99"/>
      <c r="BG13" s="99"/>
      <c r="BH13" s="99"/>
      <c r="BI13" s="99"/>
      <c r="BJ13" s="99"/>
      <c r="BK13" s="99"/>
      <c r="BL13" s="99"/>
      <c r="BM13" s="99"/>
      <c r="BN13" s="99"/>
      <c r="BO13" s="99"/>
      <c r="BP13" s="99"/>
      <c r="BQ13" s="99"/>
      <c r="BR13" s="99"/>
      <c r="BS13" s="99"/>
      <c r="BT13" s="99"/>
      <c r="BU13" s="99"/>
      <c r="BV13" s="99"/>
      <c r="BW13" s="99"/>
      <c r="BX13" s="99"/>
      <c r="BY13" s="99"/>
      <c r="BZ13" s="99"/>
      <c r="CA13" s="99"/>
      <c r="CB13" s="99"/>
      <c r="CC13" s="99"/>
      <c r="CD13" s="99"/>
      <c r="CE13" s="99"/>
      <c r="CF13" s="99"/>
      <c r="CG13" s="99"/>
      <c r="CH13" s="99"/>
      <c r="CI13" s="99"/>
      <c r="CJ13" s="99"/>
      <c r="CK13" s="99"/>
      <c r="CL13" s="99"/>
      <c r="CM13" s="99"/>
      <c r="CN13" s="99"/>
      <c r="CO13" s="99"/>
      <c r="CP13" s="99"/>
      <c r="CQ13" s="99"/>
      <c r="CR13" s="99"/>
      <c r="CS13" s="99"/>
      <c r="CT13" s="99"/>
      <c r="CU13" s="99"/>
      <c r="CV13" s="99"/>
      <c r="CW13" s="99"/>
      <c r="CX13" s="99"/>
      <c r="CY13" s="99"/>
      <c r="CZ13" s="99"/>
      <c r="DA13" s="99"/>
      <c r="DB13" s="99"/>
      <c r="DC13" s="99"/>
      <c r="DD13" s="99"/>
      <c r="DE13" s="99"/>
      <c r="DF13" s="99"/>
      <c r="DG13" s="99"/>
      <c r="DH13" s="99"/>
      <c r="DI13" s="99"/>
      <c r="DJ13" s="99"/>
      <c r="DK13" s="99"/>
      <c r="DL13" s="99"/>
      <c r="DM13" s="99"/>
      <c r="DN13" s="99"/>
      <c r="DO13" s="99"/>
      <c r="DP13" s="99"/>
      <c r="DQ13" s="99"/>
      <c r="DR13" s="99"/>
      <c r="DS13" s="99"/>
      <c r="DT13" s="99"/>
      <c r="DU13" s="99"/>
      <c r="DV13" s="99"/>
      <c r="DW13" s="43"/>
    </row>
    <row r="14" spans="2:127" ht="15.75" x14ac:dyDescent="0.25">
      <c r="B14" s="46"/>
      <c r="C14" s="95">
        <f>Teoria!B69</f>
        <v>6</v>
      </c>
      <c r="D14" s="254" t="str">
        <f>Teoria!C69</f>
        <v>D.1.c</v>
      </c>
      <c r="E14" s="254"/>
      <c r="F14" s="262" t="str">
        <f>Teoria!E69</f>
        <v>Implementar API para llamarla cuando se realice una búsqueda.</v>
      </c>
      <c r="G14" s="262"/>
      <c r="H14" s="262"/>
      <c r="I14" s="262"/>
      <c r="J14" s="262"/>
      <c r="K14" s="262"/>
      <c r="L14" s="262"/>
      <c r="M14" s="262"/>
      <c r="N14" s="268">
        <f>Teoria!M69</f>
        <v>45228</v>
      </c>
      <c r="O14" s="268"/>
      <c r="P14" s="268">
        <f>Teoria!O69</f>
        <v>45231</v>
      </c>
      <c r="Q14" s="268"/>
      <c r="R14" s="283" t="s">
        <v>185</v>
      </c>
      <c r="S14" s="284"/>
      <c r="T14" s="274"/>
      <c r="U14" s="274"/>
      <c r="V14" s="274"/>
      <c r="W14" s="275"/>
      <c r="X14" s="216">
        <f>P14-N14+1</f>
        <v>4</v>
      </c>
      <c r="Y14" s="216"/>
      <c r="Z14" s="216"/>
      <c r="AA14" s="43"/>
      <c r="AB14" s="99"/>
      <c r="AC14" s="99"/>
      <c r="AD14" s="99"/>
      <c r="AE14" s="99"/>
      <c r="AF14" s="99"/>
      <c r="AG14" s="99"/>
      <c r="AH14" s="99"/>
      <c r="AI14" s="99"/>
      <c r="AJ14" s="99"/>
      <c r="AK14" s="99"/>
      <c r="AL14" s="99"/>
      <c r="AM14" s="99"/>
      <c r="AN14" s="99"/>
      <c r="AO14" s="99"/>
      <c r="AP14" s="99"/>
      <c r="AQ14" s="99"/>
      <c r="AR14" s="99"/>
      <c r="AS14" s="99"/>
      <c r="AT14" s="99"/>
      <c r="AU14" s="99"/>
      <c r="AV14" s="99"/>
      <c r="AW14" s="99"/>
      <c r="AX14" s="99"/>
      <c r="AY14" s="99"/>
      <c r="AZ14" s="99"/>
      <c r="BA14" s="99"/>
      <c r="BB14" s="99"/>
      <c r="BC14" s="99"/>
      <c r="BD14" s="99"/>
      <c r="BE14" s="99"/>
      <c r="BF14" s="99"/>
      <c r="BG14" s="99"/>
      <c r="BH14" s="99"/>
      <c r="BI14" s="99"/>
      <c r="BJ14" s="99"/>
      <c r="BK14" s="99"/>
      <c r="BL14" s="99"/>
      <c r="BM14" s="99"/>
      <c r="BN14" s="99"/>
      <c r="BO14" s="99"/>
      <c r="BP14" s="99"/>
      <c r="BQ14" s="99"/>
      <c r="BR14" s="99"/>
      <c r="BS14" s="99"/>
      <c r="BT14" s="99"/>
      <c r="BU14" s="99"/>
      <c r="BV14" s="99"/>
      <c r="BW14" s="99"/>
      <c r="BX14" s="99"/>
      <c r="BY14" s="99"/>
      <c r="BZ14" s="99"/>
      <c r="CA14" s="99"/>
      <c r="CB14" s="99"/>
      <c r="CC14" s="99"/>
      <c r="CD14" s="99"/>
      <c r="CE14" s="99"/>
      <c r="CF14" s="99"/>
      <c r="CG14" s="99"/>
      <c r="CH14" s="99"/>
      <c r="CI14" s="99"/>
      <c r="CJ14" s="99"/>
      <c r="CK14" s="99"/>
      <c r="CL14" s="99"/>
      <c r="CM14" s="99"/>
      <c r="CN14" s="99"/>
      <c r="CO14" s="99"/>
      <c r="CP14" s="99"/>
      <c r="CQ14" s="99"/>
      <c r="CR14" s="99"/>
      <c r="CS14" s="99"/>
      <c r="CT14" s="99"/>
      <c r="CU14" s="99"/>
      <c r="CV14" s="99"/>
      <c r="CW14" s="99"/>
      <c r="CX14" s="99"/>
      <c r="CY14" s="99"/>
      <c r="CZ14" s="99"/>
      <c r="DA14" s="99"/>
      <c r="DB14" s="99"/>
      <c r="DC14" s="99"/>
      <c r="DD14" s="99"/>
      <c r="DE14" s="99"/>
      <c r="DF14" s="99"/>
      <c r="DG14" s="99"/>
      <c r="DH14" s="99"/>
      <c r="DI14" s="99"/>
      <c r="DJ14" s="99"/>
      <c r="DK14" s="99"/>
      <c r="DL14" s="99"/>
      <c r="DM14" s="99"/>
      <c r="DN14" s="99"/>
      <c r="DO14" s="99"/>
      <c r="DP14" s="99"/>
      <c r="DQ14" s="99"/>
      <c r="DR14" s="99"/>
      <c r="DS14" s="99"/>
      <c r="DT14" s="99"/>
      <c r="DU14" s="99"/>
      <c r="DV14" s="99"/>
      <c r="DW14" s="43"/>
    </row>
    <row r="15" spans="2:127" ht="15.75" x14ac:dyDescent="0.25">
      <c r="B15" s="46"/>
      <c r="C15" s="95">
        <f>Teoria!B70</f>
        <v>7</v>
      </c>
      <c r="D15" s="254" t="str">
        <f>Teoria!C70</f>
        <v>D.1.d</v>
      </c>
      <c r="E15" s="254"/>
      <c r="F15" s="262" t="str">
        <f>Teoria!E70</f>
        <v>Implementar estilos CSS para la lista de resultados de la búsqueda.</v>
      </c>
      <c r="G15" s="262"/>
      <c r="H15" s="262"/>
      <c r="I15" s="262"/>
      <c r="J15" s="262"/>
      <c r="K15" s="262"/>
      <c r="L15" s="262"/>
      <c r="M15" s="262"/>
      <c r="N15" s="268">
        <f>Teoria!M70</f>
        <v>45232</v>
      </c>
      <c r="O15" s="268"/>
      <c r="P15" s="268">
        <f>Teoria!O70</f>
        <v>45236</v>
      </c>
      <c r="Q15" s="268"/>
      <c r="R15" s="283" t="s">
        <v>179</v>
      </c>
      <c r="S15" s="284"/>
      <c r="T15" s="274"/>
      <c r="U15" s="274"/>
      <c r="V15" s="274"/>
      <c r="W15" s="275"/>
      <c r="X15" s="216">
        <f>P15-N15+1</f>
        <v>5</v>
      </c>
      <c r="Y15" s="216"/>
      <c r="Z15" s="216"/>
      <c r="AA15" s="43"/>
      <c r="AB15" s="99"/>
      <c r="AC15" s="99"/>
      <c r="AD15" s="99"/>
      <c r="AE15" s="99"/>
      <c r="AF15" s="99"/>
      <c r="AG15" s="99"/>
      <c r="AH15" s="99"/>
      <c r="AI15" s="99"/>
      <c r="AJ15" s="99"/>
      <c r="AK15" s="99"/>
      <c r="AL15" s="99"/>
      <c r="AM15" s="99"/>
      <c r="AN15" s="99"/>
      <c r="AO15" s="99"/>
      <c r="AP15" s="99"/>
      <c r="AQ15" s="99"/>
      <c r="AR15" s="99"/>
      <c r="AS15" s="99"/>
      <c r="AT15" s="99"/>
      <c r="AU15" s="99"/>
      <c r="AV15" s="99"/>
      <c r="AW15" s="99"/>
      <c r="AX15" s="99"/>
      <c r="AY15" s="99"/>
      <c r="AZ15" s="99"/>
      <c r="BA15" s="99"/>
      <c r="BB15" s="99"/>
      <c r="BC15" s="99"/>
      <c r="BD15" s="99"/>
      <c r="BE15" s="99"/>
      <c r="BF15" s="99"/>
      <c r="BG15" s="99"/>
      <c r="BH15" s="99"/>
      <c r="BI15" s="99"/>
      <c r="BJ15" s="99"/>
      <c r="BK15" s="99"/>
      <c r="BL15" s="99"/>
      <c r="BM15" s="99"/>
      <c r="BN15" s="99"/>
      <c r="BO15" s="99"/>
      <c r="BP15" s="99"/>
      <c r="BQ15" s="99"/>
      <c r="BR15" s="99"/>
      <c r="BS15" s="99"/>
      <c r="BT15" s="99"/>
      <c r="BU15" s="99"/>
      <c r="BV15" s="99"/>
      <c r="BW15" s="99"/>
      <c r="BX15" s="99"/>
      <c r="BY15" s="99"/>
      <c r="BZ15" s="99"/>
      <c r="CA15" s="99"/>
      <c r="CB15" s="99"/>
      <c r="CC15" s="99"/>
      <c r="CD15" s="99"/>
      <c r="CE15" s="99"/>
      <c r="CF15" s="99"/>
      <c r="CG15" s="99"/>
      <c r="CH15" s="99"/>
      <c r="CI15" s="99"/>
      <c r="CJ15" s="99"/>
      <c r="CK15" s="99"/>
      <c r="CL15" s="99"/>
      <c r="CM15" s="99"/>
      <c r="CN15" s="99"/>
      <c r="CO15" s="99"/>
      <c r="CP15" s="99"/>
      <c r="CQ15" s="99"/>
      <c r="CR15" s="99"/>
      <c r="CS15" s="99"/>
      <c r="CT15" s="99"/>
      <c r="CU15" s="99"/>
      <c r="CV15" s="99"/>
      <c r="CW15" s="99"/>
      <c r="CX15" s="99"/>
      <c r="CY15" s="99"/>
      <c r="CZ15" s="99"/>
      <c r="DA15" s="99"/>
      <c r="DB15" s="99"/>
      <c r="DC15" s="99"/>
      <c r="DD15" s="99"/>
      <c r="DE15" s="99"/>
      <c r="DF15" s="99"/>
      <c r="DG15" s="99"/>
      <c r="DH15" s="99"/>
      <c r="DI15" s="99"/>
      <c r="DJ15" s="99"/>
      <c r="DK15" s="99"/>
      <c r="DL15" s="99"/>
      <c r="DM15" s="99"/>
      <c r="DN15" s="99"/>
      <c r="DO15" s="99"/>
      <c r="DP15" s="99"/>
      <c r="DQ15" s="99"/>
      <c r="DR15" s="99"/>
      <c r="DS15" s="99"/>
      <c r="DT15" s="99"/>
      <c r="DU15" s="99"/>
      <c r="DV15" s="99"/>
      <c r="DW15" s="43"/>
    </row>
    <row r="16" spans="2:127" x14ac:dyDescent="0.25">
      <c r="B16" s="46"/>
      <c r="C16" s="102"/>
      <c r="D16" s="254" t="str">
        <f>Teoria!C71</f>
        <v>D.2</v>
      </c>
      <c r="E16" s="254"/>
      <c r="F16" s="261" t="str">
        <f>Teoria!E71</f>
        <v>Página info-item:</v>
      </c>
      <c r="G16" s="261"/>
      <c r="H16" s="261"/>
      <c r="I16" s="261"/>
      <c r="J16" s="261"/>
      <c r="K16" s="261"/>
      <c r="L16" s="261"/>
      <c r="M16" s="261"/>
      <c r="N16" s="267"/>
      <c r="O16" s="267"/>
      <c r="P16" s="267"/>
      <c r="Q16" s="267"/>
      <c r="R16" s="270"/>
      <c r="S16" s="271"/>
      <c r="T16" s="271"/>
      <c r="U16" s="271"/>
      <c r="V16" s="271"/>
      <c r="W16" s="272"/>
      <c r="X16" s="215"/>
      <c r="Y16" s="215"/>
      <c r="Z16" s="215"/>
      <c r="AA16" s="43"/>
      <c r="AB16" s="99"/>
      <c r="AC16" s="99"/>
      <c r="AD16" s="99"/>
      <c r="AE16" s="99"/>
      <c r="AF16" s="99"/>
      <c r="AG16" s="99"/>
      <c r="AH16" s="99"/>
      <c r="AI16" s="99"/>
      <c r="AJ16" s="99"/>
      <c r="AK16" s="99"/>
      <c r="AL16" s="99"/>
      <c r="AM16" s="99"/>
      <c r="AN16" s="99"/>
      <c r="AO16" s="99"/>
      <c r="AP16" s="99"/>
      <c r="AQ16" s="99"/>
      <c r="AR16" s="99"/>
      <c r="AS16" s="99"/>
      <c r="AT16" s="99"/>
      <c r="AU16" s="99"/>
      <c r="AV16" s="99"/>
      <c r="AW16" s="99"/>
      <c r="AX16" s="99"/>
      <c r="AY16" s="99"/>
      <c r="AZ16" s="99"/>
      <c r="BA16" s="99"/>
      <c r="BB16" s="99"/>
      <c r="BC16" s="99"/>
      <c r="BD16" s="99"/>
      <c r="BE16" s="99"/>
      <c r="BF16" s="99"/>
      <c r="BG16" s="99"/>
      <c r="BH16" s="99"/>
      <c r="BI16" s="99"/>
      <c r="BJ16" s="99"/>
      <c r="BK16" s="99"/>
      <c r="BL16" s="99"/>
      <c r="BM16" s="99"/>
      <c r="BN16" s="99"/>
      <c r="BO16" s="99"/>
      <c r="BP16" s="99"/>
      <c r="BQ16" s="99"/>
      <c r="BR16" s="99"/>
      <c r="BS16" s="99"/>
      <c r="BT16" s="99"/>
      <c r="BU16" s="99"/>
      <c r="BV16" s="99"/>
      <c r="BW16" s="99"/>
      <c r="BX16" s="99"/>
      <c r="BY16" s="99"/>
      <c r="BZ16" s="99"/>
      <c r="CA16" s="99"/>
      <c r="CB16" s="99"/>
      <c r="CC16" s="99"/>
      <c r="CD16" s="99"/>
      <c r="CE16" s="99"/>
      <c r="CF16" s="99"/>
      <c r="CG16" s="99"/>
      <c r="CH16" s="99"/>
      <c r="CI16" s="99"/>
      <c r="CJ16" s="99"/>
      <c r="CK16" s="99"/>
      <c r="CL16" s="99"/>
      <c r="CM16" s="99"/>
      <c r="CN16" s="99"/>
      <c r="CO16" s="99"/>
      <c r="CP16" s="99"/>
      <c r="CQ16" s="99"/>
      <c r="CR16" s="99"/>
      <c r="CS16" s="99"/>
      <c r="CT16" s="99"/>
      <c r="CU16" s="99"/>
      <c r="CV16" s="99"/>
      <c r="CW16" s="99"/>
      <c r="CX16" s="99"/>
      <c r="CY16" s="99"/>
      <c r="CZ16" s="99"/>
      <c r="DA16" s="99"/>
      <c r="DB16" s="99"/>
      <c r="DC16" s="99"/>
      <c r="DD16" s="99"/>
      <c r="DE16" s="99"/>
      <c r="DF16" s="99"/>
      <c r="DG16" s="99"/>
      <c r="DH16" s="99"/>
      <c r="DI16" s="99"/>
      <c r="DJ16" s="99"/>
      <c r="DK16" s="99"/>
      <c r="DL16" s="99"/>
      <c r="DM16" s="99"/>
      <c r="DN16" s="99"/>
      <c r="DO16" s="99"/>
      <c r="DP16" s="99"/>
      <c r="DQ16" s="99"/>
      <c r="DR16" s="99"/>
      <c r="DS16" s="99"/>
      <c r="DT16" s="99"/>
      <c r="DU16" s="99"/>
      <c r="DV16" s="99"/>
      <c r="DW16" s="43"/>
    </row>
    <row r="17" spans="2:127" ht="15.75" x14ac:dyDescent="0.25">
      <c r="B17" s="46"/>
      <c r="C17" s="95">
        <f>Teoria!B72</f>
        <v>8</v>
      </c>
      <c r="D17" s="254" t="str">
        <f>Teoria!C72</f>
        <v>D.2.a</v>
      </c>
      <c r="E17" s="254"/>
      <c r="F17" s="262" t="str">
        <f>Teoria!E72</f>
        <v>Creación de componente React con el HTML: Info-item</v>
      </c>
      <c r="G17" s="262"/>
      <c r="H17" s="262"/>
      <c r="I17" s="262"/>
      <c r="J17" s="262"/>
      <c r="K17" s="262"/>
      <c r="L17" s="262"/>
      <c r="M17" s="262"/>
      <c r="N17" s="268">
        <f>Teoria!M72</f>
        <v>45220</v>
      </c>
      <c r="O17" s="268"/>
      <c r="P17" s="268">
        <f>Teoria!O72</f>
        <v>45220</v>
      </c>
      <c r="Q17" s="268"/>
      <c r="R17" s="273" t="s">
        <v>7</v>
      </c>
      <c r="S17" s="274"/>
      <c r="T17" s="274"/>
      <c r="U17" s="274"/>
      <c r="V17" s="274"/>
      <c r="W17" s="275"/>
      <c r="X17" s="216">
        <f>P17-N17+1</f>
        <v>1</v>
      </c>
      <c r="Y17" s="216"/>
      <c r="Z17" s="216"/>
      <c r="AA17" s="43"/>
      <c r="AB17" s="99"/>
      <c r="AC17" s="99"/>
      <c r="AD17" s="99"/>
      <c r="AE17" s="99"/>
      <c r="AF17" s="99"/>
      <c r="AG17" s="99"/>
      <c r="AH17" s="99"/>
      <c r="AI17" s="99"/>
      <c r="AJ17" s="99"/>
      <c r="AK17" s="99"/>
      <c r="AL17" s="99"/>
      <c r="AM17" s="99"/>
      <c r="AN17" s="99"/>
      <c r="AO17" s="99"/>
      <c r="AP17" s="99"/>
      <c r="AQ17" s="99"/>
      <c r="AR17" s="99"/>
      <c r="AS17" s="99"/>
      <c r="AT17" s="99"/>
      <c r="AU17" s="99"/>
      <c r="AV17" s="99"/>
      <c r="AW17" s="99"/>
      <c r="AX17" s="99"/>
      <c r="AY17" s="99"/>
      <c r="AZ17" s="99"/>
      <c r="BA17" s="99"/>
      <c r="BB17" s="99"/>
      <c r="BC17" s="99"/>
      <c r="BD17" s="99"/>
      <c r="BE17" s="99"/>
      <c r="BF17" s="99"/>
      <c r="BG17" s="99"/>
      <c r="BH17" s="99"/>
      <c r="BI17" s="99"/>
      <c r="BJ17" s="99"/>
      <c r="BK17" s="99"/>
      <c r="BL17" s="99"/>
      <c r="BM17" s="99"/>
      <c r="BN17" s="99"/>
      <c r="BO17" s="99"/>
      <c r="BP17" s="99"/>
      <c r="BQ17" s="99"/>
      <c r="BR17" s="99"/>
      <c r="BS17" s="99"/>
      <c r="BT17" s="99"/>
      <c r="BU17" s="99"/>
      <c r="BV17" s="99"/>
      <c r="BW17" s="99"/>
      <c r="BX17" s="99"/>
      <c r="BY17" s="99"/>
      <c r="BZ17" s="99"/>
      <c r="CA17" s="99"/>
      <c r="CB17" s="99"/>
      <c r="CC17" s="99"/>
      <c r="CD17" s="99"/>
      <c r="CE17" s="99"/>
      <c r="CF17" s="99"/>
      <c r="CG17" s="99"/>
      <c r="CH17" s="99"/>
      <c r="CI17" s="99"/>
      <c r="CJ17" s="99"/>
      <c r="CK17" s="99"/>
      <c r="CL17" s="99"/>
      <c r="CM17" s="99"/>
      <c r="CN17" s="99"/>
      <c r="CO17" s="99"/>
      <c r="CP17" s="99"/>
      <c r="CQ17" s="99"/>
      <c r="CR17" s="99"/>
      <c r="CS17" s="99"/>
      <c r="CT17" s="99"/>
      <c r="CU17" s="99"/>
      <c r="CV17" s="99"/>
      <c r="CW17" s="99"/>
      <c r="CX17" s="99"/>
      <c r="CY17" s="99"/>
      <c r="CZ17" s="99"/>
      <c r="DA17" s="99"/>
      <c r="DB17" s="99"/>
      <c r="DC17" s="99"/>
      <c r="DD17" s="99"/>
      <c r="DE17" s="99"/>
      <c r="DF17" s="99"/>
      <c r="DG17" s="99"/>
      <c r="DH17" s="99"/>
      <c r="DI17" s="99"/>
      <c r="DJ17" s="99"/>
      <c r="DK17" s="99"/>
      <c r="DL17" s="99"/>
      <c r="DM17" s="99"/>
      <c r="DN17" s="99"/>
      <c r="DO17" s="99"/>
      <c r="DP17" s="99"/>
      <c r="DQ17" s="99"/>
      <c r="DR17" s="99"/>
      <c r="DS17" s="99"/>
      <c r="DT17" s="99"/>
      <c r="DU17" s="99"/>
      <c r="DV17" s="99"/>
      <c r="DW17" s="43"/>
    </row>
    <row r="18" spans="2:127" ht="15.75" x14ac:dyDescent="0.25">
      <c r="B18" s="46"/>
      <c r="C18" s="95">
        <f>Teoria!B73</f>
        <v>9</v>
      </c>
      <c r="D18" s="254" t="str">
        <f>Teoria!C73</f>
        <v>D.2.b</v>
      </c>
      <c r="E18" s="254"/>
      <c r="F18" s="262" t="str">
        <f>Teoria!E73</f>
        <v>Creación de estilos CSS para Información-item</v>
      </c>
      <c r="G18" s="262"/>
      <c r="H18" s="262"/>
      <c r="I18" s="262"/>
      <c r="J18" s="262"/>
      <c r="K18" s="262"/>
      <c r="L18" s="262"/>
      <c r="M18" s="262"/>
      <c r="N18" s="268">
        <f>Teoria!M73</f>
        <v>45223</v>
      </c>
      <c r="O18" s="268"/>
      <c r="P18" s="268">
        <f>Teoria!O73</f>
        <v>45225</v>
      </c>
      <c r="Q18" s="268"/>
      <c r="R18" s="283" t="s">
        <v>183</v>
      </c>
      <c r="S18" s="284"/>
      <c r="T18" s="281"/>
      <c r="U18" s="281"/>
      <c r="V18" s="281"/>
      <c r="W18" s="282"/>
      <c r="X18" s="216">
        <f>P18-N18+1</f>
        <v>3</v>
      </c>
      <c r="Y18" s="216"/>
      <c r="Z18" s="216"/>
      <c r="AA18" s="43"/>
      <c r="AB18" s="99"/>
      <c r="AC18" s="99"/>
      <c r="AD18" s="99"/>
      <c r="AE18" s="99"/>
      <c r="AF18" s="99"/>
      <c r="AG18" s="99"/>
      <c r="AH18" s="99"/>
      <c r="AI18" s="99"/>
      <c r="AJ18" s="99"/>
      <c r="AK18" s="99"/>
      <c r="AL18" s="99"/>
      <c r="AM18" s="99"/>
      <c r="AN18" s="99"/>
      <c r="AO18" s="99"/>
      <c r="AP18" s="99"/>
      <c r="AQ18" s="99"/>
      <c r="AR18" s="99"/>
      <c r="AS18" s="99"/>
      <c r="AT18" s="99"/>
      <c r="AU18" s="99"/>
      <c r="AV18" s="99"/>
      <c r="AW18" s="99"/>
      <c r="AX18" s="99"/>
      <c r="AY18" s="99"/>
      <c r="AZ18" s="99"/>
      <c r="BA18" s="99"/>
      <c r="BB18" s="99"/>
      <c r="BC18" s="99"/>
      <c r="BD18" s="99"/>
      <c r="BE18" s="99"/>
      <c r="BF18" s="99"/>
      <c r="BG18" s="99"/>
      <c r="BH18" s="99"/>
      <c r="BI18" s="99"/>
      <c r="BJ18" s="99"/>
      <c r="BK18" s="99"/>
      <c r="BL18" s="99"/>
      <c r="BM18" s="99"/>
      <c r="BN18" s="99"/>
      <c r="BO18" s="99"/>
      <c r="BP18" s="99"/>
      <c r="BQ18" s="99"/>
      <c r="BR18" s="99"/>
      <c r="BS18" s="99"/>
      <c r="BT18" s="99"/>
      <c r="BU18" s="99"/>
      <c r="BV18" s="99"/>
      <c r="BW18" s="99"/>
      <c r="BX18" s="99"/>
      <c r="BY18" s="99"/>
      <c r="BZ18" s="99"/>
      <c r="CA18" s="99"/>
      <c r="CB18" s="99"/>
      <c r="CC18" s="99"/>
      <c r="CD18" s="99"/>
      <c r="CE18" s="99"/>
      <c r="CF18" s="99"/>
      <c r="CG18" s="99"/>
      <c r="CH18" s="99"/>
      <c r="CI18" s="99"/>
      <c r="CJ18" s="99"/>
      <c r="CK18" s="99"/>
      <c r="CL18" s="99"/>
      <c r="CM18" s="99"/>
      <c r="CN18" s="99"/>
      <c r="CO18" s="99"/>
      <c r="CP18" s="99"/>
      <c r="CQ18" s="99"/>
      <c r="CR18" s="99"/>
      <c r="CS18" s="99"/>
      <c r="CT18" s="99"/>
      <c r="CU18" s="99"/>
      <c r="CV18" s="99"/>
      <c r="CW18" s="99"/>
      <c r="CX18" s="99"/>
      <c r="CY18" s="99"/>
      <c r="CZ18" s="99"/>
      <c r="DA18" s="99"/>
      <c r="DB18" s="99"/>
      <c r="DC18" s="99"/>
      <c r="DD18" s="99"/>
      <c r="DE18" s="99"/>
      <c r="DF18" s="99"/>
      <c r="DG18" s="99"/>
      <c r="DH18" s="99"/>
      <c r="DI18" s="99"/>
      <c r="DJ18" s="99"/>
      <c r="DK18" s="99"/>
      <c r="DL18" s="99"/>
      <c r="DM18" s="99"/>
      <c r="DN18" s="99"/>
      <c r="DO18" s="99"/>
      <c r="DP18" s="99"/>
      <c r="DQ18" s="99"/>
      <c r="DR18" s="99"/>
      <c r="DS18" s="99"/>
      <c r="DT18" s="99"/>
      <c r="DU18" s="99"/>
      <c r="DV18" s="99"/>
      <c r="DW18" s="43"/>
    </row>
    <row r="19" spans="2:127" ht="15.75" x14ac:dyDescent="0.25">
      <c r="B19" s="46"/>
      <c r="C19" s="95">
        <f>Teoria!B74</f>
        <v>10</v>
      </c>
      <c r="D19" s="254" t="str">
        <f>Teoria!C74</f>
        <v>D.2.c</v>
      </c>
      <c r="E19" s="254"/>
      <c r="F19" s="262" t="str">
        <f>Teoria!E74</f>
        <v>Adaptar el API para Información-item</v>
      </c>
      <c r="G19" s="262"/>
      <c r="H19" s="262"/>
      <c r="I19" s="262"/>
      <c r="J19" s="262"/>
      <c r="K19" s="262"/>
      <c r="L19" s="262"/>
      <c r="M19" s="262"/>
      <c r="N19" s="268">
        <f>Teoria!M74</f>
        <v>45226</v>
      </c>
      <c r="O19" s="268"/>
      <c r="P19" s="268">
        <f>Teoria!O74</f>
        <v>45227</v>
      </c>
      <c r="Q19" s="268"/>
      <c r="R19" s="279" t="s">
        <v>187</v>
      </c>
      <c r="S19" s="280"/>
      <c r="T19" s="281"/>
      <c r="U19" s="281"/>
      <c r="V19" s="281"/>
      <c r="W19" s="282"/>
      <c r="X19" s="216">
        <f>P19-N19+1</f>
        <v>2</v>
      </c>
      <c r="Y19" s="216"/>
      <c r="Z19" s="216"/>
      <c r="AA19" s="43"/>
      <c r="AB19" s="99"/>
      <c r="AC19" s="99"/>
      <c r="AD19" s="99"/>
      <c r="AE19" s="99"/>
      <c r="AF19" s="99"/>
      <c r="AG19" s="99"/>
      <c r="AH19" s="99"/>
      <c r="AI19" s="99"/>
      <c r="AJ19" s="99"/>
      <c r="AK19" s="99"/>
      <c r="AL19" s="99"/>
      <c r="AM19" s="99"/>
      <c r="AN19" s="99"/>
      <c r="AO19" s="99"/>
      <c r="AP19" s="99"/>
      <c r="AQ19" s="99"/>
      <c r="AR19" s="99"/>
      <c r="AS19" s="99"/>
      <c r="AT19" s="99"/>
      <c r="AU19" s="99"/>
      <c r="AV19" s="99"/>
      <c r="AW19" s="99"/>
      <c r="AX19" s="99"/>
      <c r="AY19" s="99"/>
      <c r="AZ19" s="99"/>
      <c r="BA19" s="99"/>
      <c r="BB19" s="99"/>
      <c r="BC19" s="99"/>
      <c r="BD19" s="99"/>
      <c r="BE19" s="99"/>
      <c r="BF19" s="99"/>
      <c r="BG19" s="99"/>
      <c r="BH19" s="99"/>
      <c r="BI19" s="99"/>
      <c r="BJ19" s="99"/>
      <c r="BK19" s="99"/>
      <c r="BL19" s="99"/>
      <c r="BM19" s="99"/>
      <c r="BN19" s="99"/>
      <c r="BO19" s="99"/>
      <c r="BP19" s="99"/>
      <c r="BQ19" s="99"/>
      <c r="BR19" s="99"/>
      <c r="BS19" s="99"/>
      <c r="BT19" s="99"/>
      <c r="BU19" s="99"/>
      <c r="BV19" s="99"/>
      <c r="BW19" s="99"/>
      <c r="BX19" s="99"/>
      <c r="BY19" s="99"/>
      <c r="BZ19" s="99"/>
      <c r="CA19" s="99"/>
      <c r="CB19" s="99"/>
      <c r="CC19" s="99"/>
      <c r="CD19" s="99"/>
      <c r="CE19" s="99"/>
      <c r="CF19" s="99"/>
      <c r="CG19" s="99"/>
      <c r="CH19" s="99"/>
      <c r="CI19" s="99"/>
      <c r="CJ19" s="99"/>
      <c r="CK19" s="99"/>
      <c r="CL19" s="99"/>
      <c r="CM19" s="99"/>
      <c r="CN19" s="99"/>
      <c r="CO19" s="99"/>
      <c r="CP19" s="99"/>
      <c r="CQ19" s="99"/>
      <c r="CR19" s="99"/>
      <c r="CS19" s="99"/>
      <c r="CT19" s="99"/>
      <c r="CU19" s="99"/>
      <c r="CV19" s="99"/>
      <c r="CW19" s="99"/>
      <c r="CX19" s="99"/>
      <c r="CY19" s="99"/>
      <c r="CZ19" s="99"/>
      <c r="DA19" s="99"/>
      <c r="DB19" s="99"/>
      <c r="DC19" s="99"/>
      <c r="DD19" s="99"/>
      <c r="DE19" s="99"/>
      <c r="DF19" s="99"/>
      <c r="DG19" s="99"/>
      <c r="DH19" s="99"/>
      <c r="DI19" s="99"/>
      <c r="DJ19" s="99"/>
      <c r="DK19" s="99"/>
      <c r="DL19" s="99"/>
      <c r="DM19" s="99"/>
      <c r="DN19" s="99"/>
      <c r="DO19" s="99"/>
      <c r="DP19" s="99"/>
      <c r="DQ19" s="99"/>
      <c r="DR19" s="99"/>
      <c r="DS19" s="99"/>
      <c r="DT19" s="99"/>
      <c r="DU19" s="99"/>
      <c r="DV19" s="99"/>
      <c r="DW19" s="43"/>
    </row>
    <row r="20" spans="2:127" ht="15.75" x14ac:dyDescent="0.25">
      <c r="B20" s="46"/>
      <c r="C20" s="95">
        <f>Teoria!B75</f>
        <v>11</v>
      </c>
      <c r="D20" s="254" t="str">
        <f>Teoria!C75</f>
        <v>D.2.d</v>
      </c>
      <c r="E20" s="254"/>
      <c r="F20" s="262" t="str">
        <f>Teoria!E75</f>
        <v>Adaptar estilos CSS para la lista de resultados.</v>
      </c>
      <c r="G20" s="262"/>
      <c r="H20" s="262"/>
      <c r="I20" s="262"/>
      <c r="J20" s="262"/>
      <c r="K20" s="262"/>
      <c r="L20" s="262"/>
      <c r="M20" s="262"/>
      <c r="N20" s="268">
        <f>Teoria!M75</f>
        <v>45228</v>
      </c>
      <c r="O20" s="268"/>
      <c r="P20" s="268">
        <f>Teoria!O75</f>
        <v>45230</v>
      </c>
      <c r="Q20" s="268"/>
      <c r="R20" s="279" t="s">
        <v>186</v>
      </c>
      <c r="S20" s="280"/>
      <c r="T20" s="281"/>
      <c r="U20" s="281"/>
      <c r="V20" s="281"/>
      <c r="W20" s="282"/>
      <c r="X20" s="216">
        <f>P20-N20+1</f>
        <v>3</v>
      </c>
      <c r="Y20" s="216"/>
      <c r="Z20" s="216"/>
      <c r="AA20" s="43"/>
      <c r="AB20" s="99"/>
      <c r="AC20" s="99"/>
      <c r="AD20" s="99"/>
      <c r="AE20" s="99"/>
      <c r="AF20" s="99"/>
      <c r="AG20" s="99"/>
      <c r="AH20" s="99"/>
      <c r="AI20" s="99"/>
      <c r="AJ20" s="99"/>
      <c r="AK20" s="99"/>
      <c r="AL20" s="99"/>
      <c r="AM20" s="99"/>
      <c r="AN20" s="99"/>
      <c r="AO20" s="99"/>
      <c r="AP20" s="99"/>
      <c r="AQ20" s="99"/>
      <c r="AR20" s="99"/>
      <c r="AS20" s="99"/>
      <c r="AT20" s="99"/>
      <c r="AU20" s="99"/>
      <c r="AV20" s="99"/>
      <c r="AW20" s="99"/>
      <c r="AX20" s="99"/>
      <c r="AY20" s="99"/>
      <c r="AZ20" s="99"/>
      <c r="BA20" s="99"/>
      <c r="BB20" s="99"/>
      <c r="BC20" s="99"/>
      <c r="BD20" s="99"/>
      <c r="BE20" s="99"/>
      <c r="BF20" s="99"/>
      <c r="BG20" s="99"/>
      <c r="BH20" s="99"/>
      <c r="BI20" s="99"/>
      <c r="BJ20" s="99"/>
      <c r="BK20" s="99"/>
      <c r="BL20" s="99"/>
      <c r="BM20" s="99"/>
      <c r="BN20" s="99"/>
      <c r="BO20" s="99"/>
      <c r="BP20" s="99"/>
      <c r="BQ20" s="99"/>
      <c r="BR20" s="99"/>
      <c r="BS20" s="99"/>
      <c r="BT20" s="99"/>
      <c r="BU20" s="99"/>
      <c r="BV20" s="99"/>
      <c r="BW20" s="99"/>
      <c r="BX20" s="99"/>
      <c r="BY20" s="99"/>
      <c r="BZ20" s="99"/>
      <c r="CA20" s="99"/>
      <c r="CB20" s="99"/>
      <c r="CC20" s="99"/>
      <c r="CD20" s="99"/>
      <c r="CE20" s="99"/>
      <c r="CF20" s="99"/>
      <c r="CG20" s="99"/>
      <c r="CH20" s="99"/>
      <c r="CI20" s="99"/>
      <c r="CJ20" s="99"/>
      <c r="CK20" s="99"/>
      <c r="CL20" s="99"/>
      <c r="CM20" s="99"/>
      <c r="CN20" s="99"/>
      <c r="CO20" s="99"/>
      <c r="CP20" s="99"/>
      <c r="CQ20" s="99"/>
      <c r="CR20" s="99"/>
      <c r="CS20" s="99"/>
      <c r="CT20" s="99"/>
      <c r="CU20" s="99"/>
      <c r="CV20" s="99"/>
      <c r="CW20" s="99"/>
      <c r="CX20" s="99"/>
      <c r="CY20" s="99"/>
      <c r="CZ20" s="99"/>
      <c r="DA20" s="99"/>
      <c r="DB20" s="99"/>
      <c r="DC20" s="99"/>
      <c r="DD20" s="99"/>
      <c r="DE20" s="99"/>
      <c r="DF20" s="99"/>
      <c r="DG20" s="99"/>
      <c r="DH20" s="99"/>
      <c r="DI20" s="99"/>
      <c r="DJ20" s="99"/>
      <c r="DK20" s="99"/>
      <c r="DL20" s="99"/>
      <c r="DM20" s="99"/>
      <c r="DN20" s="99"/>
      <c r="DO20" s="99"/>
      <c r="DP20" s="99"/>
      <c r="DQ20" s="99"/>
      <c r="DR20" s="99"/>
      <c r="DS20" s="99"/>
      <c r="DT20" s="99"/>
      <c r="DU20" s="99"/>
      <c r="DV20" s="99"/>
      <c r="DW20" s="43"/>
    </row>
    <row r="21" spans="2:127" x14ac:dyDescent="0.25">
      <c r="B21" s="46"/>
      <c r="C21" s="102"/>
      <c r="D21" s="254" t="str">
        <f>Teoria!C76</f>
        <v>D.3</v>
      </c>
      <c r="E21" s="254"/>
      <c r="F21" s="261" t="str">
        <f>Teoria!E76</f>
        <v>Página Cartelera:</v>
      </c>
      <c r="G21" s="261"/>
      <c r="H21" s="261"/>
      <c r="I21" s="261"/>
      <c r="J21" s="261"/>
      <c r="K21" s="261"/>
      <c r="L21" s="261"/>
      <c r="M21" s="261"/>
      <c r="N21" s="267"/>
      <c r="O21" s="267"/>
      <c r="P21" s="267"/>
      <c r="Q21" s="267"/>
      <c r="R21" s="270"/>
      <c r="S21" s="271"/>
      <c r="T21" s="271"/>
      <c r="U21" s="271"/>
      <c r="V21" s="271"/>
      <c r="W21" s="272"/>
      <c r="X21" s="215"/>
      <c r="Y21" s="215"/>
      <c r="Z21" s="215"/>
      <c r="AA21" s="43"/>
      <c r="AB21" s="99"/>
      <c r="AC21" s="99"/>
      <c r="AD21" s="99"/>
      <c r="AE21" s="99"/>
      <c r="AF21" s="99"/>
      <c r="AG21" s="99"/>
      <c r="AH21" s="99"/>
      <c r="AI21" s="99"/>
      <c r="AJ21" s="99"/>
      <c r="AK21" s="99"/>
      <c r="AL21" s="99"/>
      <c r="AM21" s="99"/>
      <c r="AN21" s="99"/>
      <c r="AO21" s="99"/>
      <c r="AP21" s="99"/>
      <c r="AQ21" s="99"/>
      <c r="AR21" s="99"/>
      <c r="AS21" s="99"/>
      <c r="AT21" s="99"/>
      <c r="AU21" s="99"/>
      <c r="AV21" s="99"/>
      <c r="AW21" s="303" t="s">
        <v>148</v>
      </c>
      <c r="AX21" s="303"/>
      <c r="AY21" s="99"/>
      <c r="AZ21" s="99"/>
      <c r="BA21" s="99"/>
      <c r="BB21" s="303" t="s">
        <v>147</v>
      </c>
      <c r="BC21" s="303"/>
      <c r="BD21" s="99"/>
      <c r="BE21" s="99"/>
      <c r="BF21" s="99"/>
      <c r="BG21" s="99"/>
      <c r="BH21" s="99"/>
      <c r="BI21" s="99"/>
      <c r="BJ21" s="99"/>
      <c r="BK21" s="99"/>
      <c r="BL21" s="99"/>
      <c r="BM21" s="99"/>
      <c r="BN21" s="99"/>
      <c r="BO21" s="99"/>
      <c r="BP21" s="99"/>
      <c r="BQ21" s="303" t="s">
        <v>149</v>
      </c>
      <c r="BR21" s="303"/>
      <c r="BS21" s="99"/>
      <c r="BT21" s="99"/>
      <c r="BU21" s="99"/>
      <c r="BV21" s="99"/>
      <c r="BW21" s="99"/>
      <c r="BX21" s="99"/>
      <c r="BY21" s="99"/>
      <c r="BZ21" s="99"/>
      <c r="CA21" s="99"/>
      <c r="CB21" s="99"/>
      <c r="CC21" s="99"/>
      <c r="CD21" s="99"/>
      <c r="CE21" s="99"/>
      <c r="CF21" s="99"/>
      <c r="CG21" s="99"/>
      <c r="CH21" s="99"/>
      <c r="CI21" s="99"/>
      <c r="CJ21" s="99"/>
      <c r="CK21" s="303" t="s">
        <v>163</v>
      </c>
      <c r="CL21" s="303"/>
      <c r="CM21" s="99"/>
      <c r="CN21" s="99"/>
      <c r="CO21" s="99"/>
      <c r="CP21" s="99"/>
      <c r="CQ21" s="99"/>
      <c r="CR21" s="99"/>
      <c r="CS21" s="99"/>
      <c r="CT21" s="99"/>
      <c r="CU21" s="99"/>
      <c r="CV21" s="99"/>
      <c r="CW21" s="99"/>
      <c r="CX21" s="99"/>
      <c r="CY21" s="99"/>
      <c r="CZ21" s="99"/>
      <c r="DA21" s="99"/>
      <c r="DB21" s="99"/>
      <c r="DC21" s="99"/>
      <c r="DD21" s="99"/>
      <c r="DE21" s="99"/>
      <c r="DF21" s="99"/>
      <c r="DG21" s="99"/>
      <c r="DH21" s="99"/>
      <c r="DI21" s="99"/>
      <c r="DJ21" s="99"/>
      <c r="DK21" s="99"/>
      <c r="DL21" s="99"/>
      <c r="DM21" s="99"/>
      <c r="DN21" s="99"/>
      <c r="DO21" s="99"/>
      <c r="DP21" s="99"/>
      <c r="DQ21" s="99"/>
      <c r="DR21" s="99"/>
      <c r="DS21" s="99"/>
      <c r="DT21" s="99"/>
      <c r="DU21" s="99"/>
      <c r="DV21" s="99"/>
      <c r="DW21" s="43"/>
    </row>
    <row r="22" spans="2:127" ht="15.75" x14ac:dyDescent="0.25">
      <c r="B22" s="46"/>
      <c r="C22" s="95">
        <f>Teoria!B77</f>
        <v>12</v>
      </c>
      <c r="D22" s="254" t="str">
        <f>Teoria!C77</f>
        <v>D.3.a</v>
      </c>
      <c r="E22" s="254"/>
      <c r="F22" s="262" t="str">
        <f>Teoria!E77</f>
        <v>Creación de componente React con el HTML: Cartelera</v>
      </c>
      <c r="G22" s="262"/>
      <c r="H22" s="262"/>
      <c r="I22" s="262"/>
      <c r="J22" s="262"/>
      <c r="K22" s="262"/>
      <c r="L22" s="262"/>
      <c r="M22" s="262"/>
      <c r="N22" s="268">
        <f>Teoria!M77</f>
        <v>45220</v>
      </c>
      <c r="O22" s="268"/>
      <c r="P22" s="268">
        <f>Teoria!O77</f>
        <v>45228</v>
      </c>
      <c r="Q22" s="268"/>
      <c r="R22" s="273" t="s">
        <v>7</v>
      </c>
      <c r="S22" s="274"/>
      <c r="T22" s="274"/>
      <c r="U22" s="274"/>
      <c r="V22" s="274"/>
      <c r="W22" s="275"/>
      <c r="X22" s="216">
        <f>P22-N22+1</f>
        <v>9</v>
      </c>
      <c r="Y22" s="216"/>
      <c r="Z22" s="216"/>
      <c r="AA22" s="43"/>
      <c r="AB22" s="99"/>
      <c r="AC22" s="99"/>
      <c r="AD22" s="99"/>
      <c r="AE22" s="99"/>
      <c r="AF22" s="99"/>
      <c r="AG22" s="99"/>
      <c r="AH22" s="99"/>
      <c r="AI22" s="99"/>
      <c r="AJ22" s="99"/>
      <c r="AK22" s="99"/>
      <c r="AL22" s="99"/>
      <c r="AM22" s="99"/>
      <c r="AN22" s="99"/>
      <c r="AO22" s="99"/>
      <c r="AP22" s="99"/>
      <c r="AQ22" s="99"/>
      <c r="AR22" s="99"/>
      <c r="AS22" s="99"/>
      <c r="AT22" s="99"/>
      <c r="AU22" s="99"/>
      <c r="AV22" s="99"/>
      <c r="AW22" s="99"/>
      <c r="AX22" s="99"/>
      <c r="AY22" s="99"/>
      <c r="AZ22" s="99"/>
      <c r="BA22" s="99"/>
      <c r="BB22" s="99"/>
      <c r="BC22" s="99"/>
      <c r="BD22" s="99"/>
      <c r="BE22" s="99"/>
      <c r="BF22" s="99"/>
      <c r="BG22" s="99"/>
      <c r="BH22" s="99"/>
      <c r="BI22" s="99"/>
      <c r="BJ22" s="99"/>
      <c r="BK22" s="99"/>
      <c r="BL22" s="99"/>
      <c r="BM22" s="99"/>
      <c r="BN22" s="99"/>
      <c r="BO22" s="99"/>
      <c r="BP22" s="99"/>
      <c r="BQ22" s="99"/>
      <c r="BR22" s="99"/>
      <c r="BS22" s="99"/>
      <c r="BT22" s="99"/>
      <c r="BU22" s="99"/>
      <c r="BV22" s="99"/>
      <c r="BW22" s="99"/>
      <c r="BX22" s="99"/>
      <c r="BY22" s="99"/>
      <c r="BZ22" s="99"/>
      <c r="CA22" s="99"/>
      <c r="CB22" s="99"/>
      <c r="CC22" s="99"/>
      <c r="CD22" s="99"/>
      <c r="CE22" s="99"/>
      <c r="CF22" s="99"/>
      <c r="CG22" s="99"/>
      <c r="CH22" s="99"/>
      <c r="CI22" s="99"/>
      <c r="CJ22" s="99"/>
      <c r="CK22" s="99"/>
      <c r="CL22" s="99"/>
      <c r="CM22" s="99"/>
      <c r="CN22" s="99"/>
      <c r="CO22" s="99"/>
      <c r="CP22" s="99"/>
      <c r="CQ22" s="99"/>
      <c r="CR22" s="99"/>
      <c r="CS22" s="99"/>
      <c r="CT22" s="99"/>
      <c r="CU22" s="99"/>
      <c r="CV22" s="99"/>
      <c r="CW22" s="99"/>
      <c r="CX22" s="99"/>
      <c r="CY22" s="99"/>
      <c r="CZ22" s="99"/>
      <c r="DA22" s="99"/>
      <c r="DB22" s="99"/>
      <c r="DC22" s="99"/>
      <c r="DD22" s="99"/>
      <c r="DE22" s="99"/>
      <c r="DF22" s="99"/>
      <c r="DG22" s="99"/>
      <c r="DH22" s="99"/>
      <c r="DI22" s="99"/>
      <c r="DJ22" s="99"/>
      <c r="DK22" s="99"/>
      <c r="DL22" s="99"/>
      <c r="DM22" s="99"/>
      <c r="DN22" s="99"/>
      <c r="DO22" s="99"/>
      <c r="DP22" s="99"/>
      <c r="DQ22" s="99"/>
      <c r="DR22" s="99"/>
      <c r="DS22" s="99"/>
      <c r="DT22" s="99"/>
      <c r="DU22" s="99"/>
      <c r="DV22" s="99"/>
      <c r="DW22" s="43"/>
    </row>
    <row r="23" spans="2:127" ht="15.75" x14ac:dyDescent="0.25">
      <c r="B23" s="46"/>
      <c r="C23" s="95">
        <f>Teoria!B78</f>
        <v>13</v>
      </c>
      <c r="D23" s="254" t="str">
        <f>Teoria!C78</f>
        <v>D.3.b</v>
      </c>
      <c r="E23" s="254"/>
      <c r="F23" s="262" t="str">
        <f>Teoria!E78</f>
        <v>Creación de estilos CSS para Cartelera.</v>
      </c>
      <c r="G23" s="262"/>
      <c r="H23" s="262"/>
      <c r="I23" s="262"/>
      <c r="J23" s="262"/>
      <c r="K23" s="262"/>
      <c r="L23" s="262"/>
      <c r="M23" s="262"/>
      <c r="N23" s="268">
        <f>Teoria!M78</f>
        <v>45224</v>
      </c>
      <c r="O23" s="268"/>
      <c r="P23" s="268">
        <f>Teoria!O78</f>
        <v>45226</v>
      </c>
      <c r="Q23" s="268"/>
      <c r="R23" s="283" t="s">
        <v>181</v>
      </c>
      <c r="S23" s="284"/>
      <c r="T23" s="274"/>
      <c r="U23" s="274"/>
      <c r="V23" s="274"/>
      <c r="W23" s="275"/>
      <c r="X23" s="216">
        <f>P23-N23+1</f>
        <v>3</v>
      </c>
      <c r="Y23" s="216"/>
      <c r="Z23" s="216"/>
      <c r="AA23" s="43"/>
      <c r="AB23" s="99"/>
      <c r="AC23" s="99"/>
      <c r="AD23" s="99"/>
      <c r="AE23" s="99"/>
      <c r="AF23" s="99"/>
      <c r="AG23" s="99"/>
      <c r="AH23" s="99"/>
      <c r="AI23" s="99"/>
      <c r="AJ23" s="99"/>
      <c r="AK23" s="99"/>
      <c r="AL23" s="99"/>
      <c r="AM23" s="99"/>
      <c r="AN23" s="99"/>
      <c r="AO23" s="99"/>
      <c r="AP23" s="99"/>
      <c r="AQ23" s="99"/>
      <c r="AR23" s="99"/>
      <c r="AS23" s="99"/>
      <c r="AT23" s="99"/>
      <c r="AU23" s="99"/>
      <c r="AV23" s="99"/>
      <c r="AW23" s="303">
        <v>6</v>
      </c>
      <c r="AX23" s="303"/>
      <c r="AY23" s="99"/>
      <c r="AZ23" s="99"/>
      <c r="BA23" s="99"/>
      <c r="BB23" s="303">
        <v>5</v>
      </c>
      <c r="BC23" s="303"/>
      <c r="BD23" s="99"/>
      <c r="BE23" s="99"/>
      <c r="BF23" s="99"/>
      <c r="BG23" s="99"/>
      <c r="BH23" s="99"/>
      <c r="BI23" s="99"/>
      <c r="BJ23" s="99"/>
      <c r="BK23" s="99"/>
      <c r="BL23" s="99"/>
      <c r="BM23" s="303" t="s">
        <v>149</v>
      </c>
      <c r="BN23" s="303"/>
      <c r="BO23" s="99"/>
      <c r="BP23" s="99"/>
      <c r="BQ23" s="303">
        <v>4</v>
      </c>
      <c r="BR23" s="303"/>
      <c r="BS23" s="99"/>
      <c r="BT23" s="99"/>
      <c r="BU23" s="99"/>
      <c r="BV23" s="99"/>
      <c r="BW23" s="99"/>
      <c r="BX23" s="99"/>
      <c r="BY23" s="99"/>
      <c r="BZ23" s="99"/>
      <c r="CA23" s="99"/>
      <c r="CB23" s="99"/>
      <c r="CC23" s="99"/>
      <c r="CD23" s="99"/>
      <c r="CE23" s="99"/>
      <c r="CF23" s="99"/>
      <c r="CG23" s="99"/>
      <c r="CH23" s="99"/>
      <c r="CI23" s="99"/>
      <c r="CJ23" s="99"/>
      <c r="CK23" s="303">
        <v>5</v>
      </c>
      <c r="CL23" s="303"/>
      <c r="CM23" s="99"/>
      <c r="CN23" s="99"/>
      <c r="CO23" s="99"/>
      <c r="CP23" s="99"/>
      <c r="CQ23" s="99"/>
      <c r="CR23" s="99"/>
      <c r="CS23" s="99"/>
      <c r="CT23" s="99"/>
      <c r="CU23" s="99"/>
      <c r="CV23" s="99"/>
      <c r="CW23" s="99"/>
      <c r="CX23" s="99"/>
      <c r="CY23" s="99"/>
      <c r="CZ23" s="99"/>
      <c r="DA23" s="99"/>
      <c r="DB23" s="99"/>
      <c r="DC23" s="99"/>
      <c r="DD23" s="99"/>
      <c r="DE23" s="99"/>
      <c r="DF23" s="99"/>
      <c r="DG23" s="99"/>
      <c r="DH23" s="99"/>
      <c r="DI23" s="99"/>
      <c r="DJ23" s="99"/>
      <c r="DK23" s="99"/>
      <c r="DL23" s="99"/>
      <c r="DM23" s="99"/>
      <c r="DN23" s="99"/>
      <c r="DO23" s="99"/>
      <c r="DP23" s="99"/>
      <c r="DQ23" s="99"/>
      <c r="DR23" s="99"/>
      <c r="DS23" s="99"/>
      <c r="DT23" s="99"/>
      <c r="DU23" s="99"/>
      <c r="DV23" s="99"/>
      <c r="DW23" s="43"/>
    </row>
    <row r="24" spans="2:127" ht="15.75" x14ac:dyDescent="0.25">
      <c r="B24" s="46"/>
      <c r="C24" s="95">
        <f>Teoria!B79</f>
        <v>14</v>
      </c>
      <c r="D24" s="254" t="str">
        <f>Teoria!C79</f>
        <v>D.3.c</v>
      </c>
      <c r="E24" s="254"/>
      <c r="F24" s="262" t="str">
        <f>Teoria!E79</f>
        <v>Adaptar API para llamarla cuando se muestre el listado.</v>
      </c>
      <c r="G24" s="262"/>
      <c r="H24" s="262"/>
      <c r="I24" s="262"/>
      <c r="J24" s="262"/>
      <c r="K24" s="262"/>
      <c r="L24" s="262"/>
      <c r="M24" s="262"/>
      <c r="N24" s="268">
        <f>Teoria!M79</f>
        <v>45235</v>
      </c>
      <c r="O24" s="268"/>
      <c r="P24" s="268">
        <f>Teoria!O79</f>
        <v>45240</v>
      </c>
      <c r="Q24" s="268"/>
      <c r="R24" s="283" t="s">
        <v>188</v>
      </c>
      <c r="S24" s="284"/>
      <c r="T24" s="274"/>
      <c r="U24" s="274"/>
      <c r="V24" s="274"/>
      <c r="W24" s="275"/>
      <c r="X24" s="216">
        <f>P24-N24+1</f>
        <v>6</v>
      </c>
      <c r="Y24" s="216"/>
      <c r="Z24" s="216"/>
      <c r="AA24" s="43"/>
      <c r="AB24" s="99"/>
      <c r="AC24" s="99"/>
      <c r="AD24" s="99"/>
      <c r="AE24" s="99"/>
      <c r="AF24" s="99"/>
      <c r="AG24" s="99"/>
      <c r="AH24" s="99"/>
      <c r="AI24" s="99"/>
      <c r="AJ24" s="99"/>
      <c r="AK24" s="99"/>
      <c r="AL24" s="99"/>
      <c r="AM24" s="99"/>
      <c r="AN24" s="99"/>
      <c r="AO24" s="99"/>
      <c r="AP24" s="99"/>
      <c r="AQ24" s="99"/>
      <c r="AR24" s="99"/>
      <c r="AS24" s="99"/>
      <c r="AT24" s="99"/>
      <c r="AU24" s="99"/>
      <c r="AV24" s="99"/>
      <c r="AW24" s="99"/>
      <c r="AX24" s="99"/>
      <c r="AY24" s="99"/>
      <c r="AZ24" s="99"/>
      <c r="BA24" s="99"/>
      <c r="BB24" s="99"/>
      <c r="BC24" s="99"/>
      <c r="BD24" s="99"/>
      <c r="BE24" s="99"/>
      <c r="BF24" s="99"/>
      <c r="BG24" s="99"/>
      <c r="BH24" s="99"/>
      <c r="BI24" s="99"/>
      <c r="BJ24" s="99"/>
      <c r="BK24" s="99"/>
      <c r="BL24" s="303">
        <v>5</v>
      </c>
      <c r="BM24" s="303"/>
      <c r="BN24" s="99"/>
      <c r="BO24" s="99"/>
      <c r="BP24" s="99"/>
      <c r="BQ24" s="99"/>
      <c r="BR24" s="99"/>
      <c r="BS24" s="99"/>
      <c r="BT24" s="99"/>
      <c r="BU24" s="99"/>
      <c r="BV24" s="99"/>
      <c r="BW24" s="99"/>
      <c r="BX24" s="99"/>
      <c r="BY24" s="99"/>
      <c r="BZ24" s="99"/>
      <c r="CA24" s="99"/>
      <c r="CB24" s="99"/>
      <c r="CC24" s="99"/>
      <c r="CD24" s="99"/>
      <c r="CE24" s="99"/>
      <c r="CF24" s="99"/>
      <c r="CG24" s="303" t="s">
        <v>163</v>
      </c>
      <c r="CH24" s="303"/>
      <c r="CI24" s="99"/>
      <c r="CJ24" s="99"/>
      <c r="CK24" s="99"/>
      <c r="CL24" s="99"/>
      <c r="CM24" s="99"/>
      <c r="CN24" s="99"/>
      <c r="CO24" s="99"/>
      <c r="CP24" s="99"/>
      <c r="CQ24" s="99"/>
      <c r="CR24" s="99"/>
      <c r="CS24" s="99"/>
      <c r="CT24" s="99"/>
      <c r="CU24" s="99"/>
      <c r="CV24" s="303" t="s">
        <v>164</v>
      </c>
      <c r="CW24" s="303"/>
      <c r="CX24" s="99"/>
      <c r="CY24" s="99"/>
      <c r="CZ24" s="99"/>
      <c r="DA24" s="99"/>
      <c r="DB24" s="99"/>
      <c r="DC24" s="99"/>
      <c r="DD24" s="99"/>
      <c r="DE24" s="99"/>
      <c r="DF24" s="99"/>
      <c r="DG24" s="99"/>
      <c r="DH24" s="99"/>
      <c r="DI24" s="99"/>
      <c r="DJ24" s="99"/>
      <c r="DK24" s="99"/>
      <c r="DL24" s="99"/>
      <c r="DM24" s="99"/>
      <c r="DN24" s="99"/>
      <c r="DO24" s="99"/>
      <c r="DP24" s="99"/>
      <c r="DQ24" s="99"/>
      <c r="DR24" s="99"/>
      <c r="DS24" s="99"/>
      <c r="DT24" s="99"/>
      <c r="DU24" s="99"/>
      <c r="DV24" s="99"/>
      <c r="DW24" s="43"/>
    </row>
    <row r="25" spans="2:127" ht="15.75" x14ac:dyDescent="0.25">
      <c r="B25" s="46"/>
      <c r="C25" s="95">
        <f>Teoria!B80</f>
        <v>15</v>
      </c>
      <c r="D25" s="254" t="str">
        <f>Teoria!C80</f>
        <v>D.3.d</v>
      </c>
      <c r="E25" s="254"/>
      <c r="F25" s="262" t="str">
        <f>Teoria!E80</f>
        <v>Adaptar estilos CSS para la lista de resultados.</v>
      </c>
      <c r="G25" s="262"/>
      <c r="H25" s="262"/>
      <c r="I25" s="262"/>
      <c r="J25" s="262"/>
      <c r="K25" s="262"/>
      <c r="L25" s="262"/>
      <c r="M25" s="262"/>
      <c r="N25" s="268">
        <f>Teoria!M80</f>
        <v>45228</v>
      </c>
      <c r="O25" s="268"/>
      <c r="P25" s="268">
        <f>Teoria!O80</f>
        <v>45238</v>
      </c>
      <c r="Q25" s="268"/>
      <c r="R25" s="283" t="s">
        <v>208</v>
      </c>
      <c r="S25" s="284"/>
      <c r="T25" s="274"/>
      <c r="U25" s="274"/>
      <c r="V25" s="274"/>
      <c r="W25" s="275"/>
      <c r="X25" s="216">
        <f>P25-N25+1</f>
        <v>11</v>
      </c>
      <c r="Y25" s="216"/>
      <c r="Z25" s="216"/>
      <c r="AA25" s="43"/>
      <c r="AB25" s="99"/>
      <c r="AC25" s="99"/>
      <c r="AD25" s="99"/>
      <c r="AE25" s="99"/>
      <c r="AF25" s="99"/>
      <c r="AG25" s="99"/>
      <c r="AH25" s="99"/>
      <c r="AI25" s="99"/>
      <c r="AJ25" s="99"/>
      <c r="AK25" s="99"/>
      <c r="AL25" s="99"/>
      <c r="AM25" s="99"/>
      <c r="AN25" s="99"/>
      <c r="AO25" s="99"/>
      <c r="AP25" s="99"/>
      <c r="AQ25" s="99"/>
      <c r="AR25" s="99"/>
      <c r="AS25" s="99"/>
      <c r="AT25" s="99"/>
      <c r="AU25" s="99"/>
      <c r="AV25" s="99"/>
      <c r="AW25" s="99"/>
      <c r="AX25" s="99"/>
      <c r="AY25" s="99"/>
      <c r="AZ25" s="99"/>
      <c r="BA25" s="99"/>
      <c r="BB25" s="99"/>
      <c r="BC25" s="303" t="s">
        <v>151</v>
      </c>
      <c r="BD25" s="303"/>
      <c r="BE25" s="99"/>
      <c r="BF25" s="99"/>
      <c r="BG25" s="99"/>
      <c r="BH25" s="99"/>
      <c r="BI25" s="99"/>
      <c r="BJ25" s="99"/>
      <c r="BK25" s="99"/>
      <c r="BL25" s="99"/>
      <c r="BM25" s="99"/>
      <c r="BN25" s="99"/>
      <c r="BO25" s="99"/>
      <c r="BP25" s="99"/>
      <c r="BQ25" s="99"/>
      <c r="BR25" s="99"/>
      <c r="BS25" s="99"/>
      <c r="BT25" s="99"/>
      <c r="BU25" s="99"/>
      <c r="BV25" s="99"/>
      <c r="BW25" s="99"/>
      <c r="BX25" s="99"/>
      <c r="BY25" s="99"/>
      <c r="BZ25" s="99"/>
      <c r="CA25" s="99"/>
      <c r="CB25" s="99"/>
      <c r="CC25" s="99"/>
      <c r="CD25" s="99"/>
      <c r="CE25" s="303">
        <v>5</v>
      </c>
      <c r="CF25" s="303"/>
      <c r="CG25" s="99"/>
      <c r="CH25" s="99"/>
      <c r="CI25" s="99"/>
      <c r="CJ25" s="99"/>
      <c r="CK25" s="99"/>
      <c r="CL25" s="99"/>
      <c r="CM25" s="99"/>
      <c r="CN25" s="99"/>
      <c r="CO25" s="99"/>
      <c r="CP25" s="99"/>
      <c r="CQ25" s="99"/>
      <c r="CR25" s="99"/>
      <c r="CS25" s="308">
        <v>3</v>
      </c>
      <c r="CT25" s="308"/>
      <c r="CU25" s="99"/>
      <c r="CV25" s="99"/>
      <c r="CW25" s="99"/>
      <c r="CX25" s="99"/>
      <c r="CY25" s="99"/>
      <c r="CZ25" s="99"/>
      <c r="DA25" s="99"/>
      <c r="DB25" s="99"/>
      <c r="DC25" s="99"/>
      <c r="DD25" s="99"/>
      <c r="DE25" s="99"/>
      <c r="DF25" s="99"/>
      <c r="DG25" s="99"/>
      <c r="DH25" s="99"/>
      <c r="DI25" s="99"/>
      <c r="DJ25" s="99"/>
      <c r="DK25" s="99"/>
      <c r="DL25" s="99"/>
      <c r="DM25" s="99"/>
      <c r="DN25" s="99"/>
      <c r="DO25" s="99"/>
      <c r="DP25" s="99"/>
      <c r="DQ25" s="99"/>
      <c r="DR25" s="99"/>
      <c r="DS25" s="99"/>
      <c r="DT25" s="99"/>
      <c r="DU25" s="99"/>
      <c r="DV25" s="99"/>
      <c r="DW25" s="43"/>
    </row>
    <row r="26" spans="2:127" x14ac:dyDescent="0.25">
      <c r="B26" s="46"/>
      <c r="C26" s="102"/>
      <c r="D26" s="254" t="str">
        <f>Teoria!C81</f>
        <v>D.4</v>
      </c>
      <c r="E26" s="254"/>
      <c r="F26" s="261" t="str">
        <f>Teoria!E81</f>
        <v>Página Próximamente:</v>
      </c>
      <c r="G26" s="261"/>
      <c r="H26" s="261"/>
      <c r="I26" s="261"/>
      <c r="J26" s="261"/>
      <c r="K26" s="261"/>
      <c r="L26" s="261"/>
      <c r="M26" s="261"/>
      <c r="N26" s="267"/>
      <c r="O26" s="267"/>
      <c r="P26" s="267"/>
      <c r="Q26" s="267"/>
      <c r="R26" s="270"/>
      <c r="S26" s="271"/>
      <c r="T26" s="271"/>
      <c r="U26" s="271"/>
      <c r="V26" s="271"/>
      <c r="W26" s="272"/>
      <c r="X26" s="215"/>
      <c r="Y26" s="215"/>
      <c r="Z26" s="215"/>
      <c r="AA26" s="43"/>
      <c r="AB26" s="99"/>
      <c r="AC26" s="99"/>
      <c r="AD26" s="99"/>
      <c r="AE26" s="99"/>
      <c r="AF26" s="99"/>
      <c r="AG26" s="99"/>
      <c r="AH26" s="99"/>
      <c r="AI26" s="99"/>
      <c r="AJ26" s="99"/>
      <c r="AK26" s="99"/>
      <c r="AL26" s="99"/>
      <c r="AM26" s="99"/>
      <c r="AN26" s="99"/>
      <c r="AO26" s="99"/>
      <c r="AP26" s="99"/>
      <c r="AQ26" s="303" t="s">
        <v>7</v>
      </c>
      <c r="AR26" s="303"/>
      <c r="AS26" s="99"/>
      <c r="AT26" s="99"/>
      <c r="AU26" s="99"/>
      <c r="AV26" s="99"/>
      <c r="AW26" s="99"/>
      <c r="AX26" s="99"/>
      <c r="AY26" s="99"/>
      <c r="AZ26" s="99"/>
      <c r="BA26" s="99"/>
      <c r="BB26" s="99"/>
      <c r="BC26" s="99"/>
      <c r="BD26" s="99"/>
      <c r="BE26" s="99"/>
      <c r="BF26" s="99"/>
      <c r="BG26" s="99"/>
      <c r="BH26" s="99"/>
      <c r="BI26" s="99"/>
      <c r="BJ26" s="99"/>
      <c r="BK26" s="303" t="s">
        <v>149</v>
      </c>
      <c r="BL26" s="303"/>
      <c r="BM26" s="99"/>
      <c r="BN26" s="99"/>
      <c r="BO26" s="99"/>
      <c r="BP26" s="99"/>
      <c r="BQ26" s="99"/>
      <c r="BR26" s="99"/>
      <c r="BS26" s="99"/>
      <c r="BT26" s="99"/>
      <c r="BU26" s="99"/>
      <c r="BV26" s="99"/>
      <c r="BW26" s="303" t="s">
        <v>153</v>
      </c>
      <c r="BX26" s="303"/>
      <c r="BY26" s="99"/>
      <c r="BZ26" s="99"/>
      <c r="CA26" s="99"/>
      <c r="CB26" s="99"/>
      <c r="CC26" s="99"/>
      <c r="CD26" s="99"/>
      <c r="CE26" s="99"/>
      <c r="CF26" s="99"/>
      <c r="CG26" s="99"/>
      <c r="CH26" s="99"/>
      <c r="CI26" s="99"/>
      <c r="CJ26" s="303" t="s">
        <v>174</v>
      </c>
      <c r="CK26" s="303"/>
      <c r="CL26" s="99"/>
      <c r="CM26" s="99"/>
      <c r="CN26" s="99"/>
      <c r="CO26" s="99"/>
      <c r="CP26" s="99"/>
      <c r="CQ26" s="303" t="s">
        <v>176</v>
      </c>
      <c r="CR26" s="303"/>
      <c r="CS26" s="99"/>
      <c r="CT26" s="99"/>
      <c r="CU26" s="99"/>
      <c r="CV26" s="99"/>
      <c r="CW26" s="99"/>
      <c r="CX26" s="99"/>
      <c r="CY26" s="99"/>
      <c r="CZ26" s="99"/>
      <c r="DA26" s="99"/>
      <c r="DB26" s="99"/>
      <c r="DC26" s="99"/>
      <c r="DD26" s="99"/>
      <c r="DE26" s="99"/>
      <c r="DF26" s="99"/>
      <c r="DG26" s="99"/>
      <c r="DH26" s="99"/>
      <c r="DI26" s="99"/>
      <c r="DJ26" s="99"/>
      <c r="DK26" s="99"/>
      <c r="DL26" s="99"/>
      <c r="DM26" s="99"/>
      <c r="DN26" s="99"/>
      <c r="DO26" s="99"/>
      <c r="DP26" s="99"/>
      <c r="DQ26" s="99"/>
      <c r="DR26" s="99"/>
      <c r="DS26" s="99"/>
      <c r="DT26" s="99"/>
      <c r="DU26" s="99"/>
      <c r="DV26" s="99"/>
      <c r="DW26" s="43"/>
    </row>
    <row r="27" spans="2:127" ht="15.75" x14ac:dyDescent="0.25">
      <c r="B27" s="46"/>
      <c r="C27" s="95">
        <f>Teoria!B82</f>
        <v>16</v>
      </c>
      <c r="D27" s="254" t="str">
        <f>Teoria!C82</f>
        <v>D.4.a</v>
      </c>
      <c r="E27" s="254"/>
      <c r="F27" s="262" t="str">
        <f>Teoria!E82</f>
        <v>Creación de componente React con el HTML: Próximamente</v>
      </c>
      <c r="G27" s="262"/>
      <c r="H27" s="262"/>
      <c r="I27" s="262"/>
      <c r="J27" s="262"/>
      <c r="K27" s="262"/>
      <c r="L27" s="262"/>
      <c r="M27" s="262"/>
      <c r="N27" s="268">
        <f>Teoria!M82</f>
        <v>45220</v>
      </c>
      <c r="O27" s="268"/>
      <c r="P27" s="268">
        <f>Teoria!O82</f>
        <v>45223</v>
      </c>
      <c r="Q27" s="268"/>
      <c r="R27" s="273" t="s">
        <v>7</v>
      </c>
      <c r="S27" s="274"/>
      <c r="T27" s="274"/>
      <c r="U27" s="274"/>
      <c r="V27" s="274"/>
      <c r="W27" s="275"/>
      <c r="X27" s="216">
        <f>P27-N27+1</f>
        <v>4</v>
      </c>
      <c r="Y27" s="216"/>
      <c r="Z27" s="216"/>
      <c r="AA27" s="43"/>
      <c r="AB27" s="99"/>
      <c r="AC27" s="99"/>
      <c r="AD27" s="99"/>
      <c r="AE27" s="99"/>
      <c r="AF27" s="99"/>
      <c r="AG27" s="99"/>
      <c r="AH27" s="99"/>
      <c r="AI27" s="99"/>
      <c r="AJ27" s="99"/>
      <c r="AK27" s="99"/>
      <c r="AL27" s="99"/>
      <c r="AM27" s="99"/>
      <c r="AN27" s="99"/>
      <c r="AO27" s="99"/>
      <c r="AP27" s="99"/>
      <c r="AQ27" s="99"/>
      <c r="AR27" s="303">
        <v>7</v>
      </c>
      <c r="AS27" s="303"/>
      <c r="AT27" s="99"/>
      <c r="AU27" s="99"/>
      <c r="AV27" s="303" t="s">
        <v>150</v>
      </c>
      <c r="AW27" s="303"/>
      <c r="AX27" s="99"/>
      <c r="AY27" s="99"/>
      <c r="AZ27" s="99"/>
      <c r="BA27" s="99"/>
      <c r="BB27" s="99"/>
      <c r="BC27" s="303">
        <v>3</v>
      </c>
      <c r="BD27" s="303"/>
      <c r="BE27" s="99"/>
      <c r="BF27" s="99"/>
      <c r="BG27" s="99"/>
      <c r="BH27" s="99"/>
      <c r="BI27" s="99"/>
      <c r="BJ27" s="99">
        <v>5</v>
      </c>
      <c r="BK27" s="99"/>
      <c r="BL27" s="99"/>
      <c r="BM27" s="99"/>
      <c r="BN27" s="99"/>
      <c r="BO27" s="99"/>
      <c r="BP27" s="99"/>
      <c r="BQ27" s="99"/>
      <c r="BR27" s="99"/>
      <c r="BS27" s="99"/>
      <c r="BT27" s="99"/>
      <c r="BU27" s="303">
        <v>5</v>
      </c>
      <c r="BV27" s="303"/>
      <c r="BW27" s="99"/>
      <c r="BX27" s="99"/>
      <c r="BY27" s="99"/>
      <c r="BZ27" s="99"/>
      <c r="CA27" s="99"/>
      <c r="CB27" s="99"/>
      <c r="CC27" s="99"/>
      <c r="CD27" s="99"/>
      <c r="CE27" s="99"/>
      <c r="CF27" s="99"/>
      <c r="CG27" s="99"/>
      <c r="CH27" s="99"/>
      <c r="CI27" s="99"/>
      <c r="CJ27" s="99"/>
      <c r="CK27" s="99"/>
      <c r="CL27" s="303">
        <v>10</v>
      </c>
      <c r="CM27" s="303"/>
      <c r="CN27" s="99"/>
      <c r="CO27" s="303">
        <v>8</v>
      </c>
      <c r="CP27" s="303"/>
      <c r="CQ27" s="99"/>
      <c r="CR27" s="99"/>
      <c r="CS27" s="99"/>
      <c r="CT27" s="99"/>
      <c r="CU27" s="99"/>
      <c r="CV27" s="99"/>
      <c r="CW27" s="99"/>
      <c r="CX27" s="99"/>
      <c r="CY27" s="99"/>
      <c r="CZ27" s="99"/>
      <c r="DA27" s="99"/>
      <c r="DB27" s="99"/>
      <c r="DC27" s="99"/>
      <c r="DD27" s="99"/>
      <c r="DE27" s="99"/>
      <c r="DF27" s="99"/>
      <c r="DG27" s="99"/>
      <c r="DH27" s="99"/>
      <c r="DI27" s="99"/>
      <c r="DJ27" s="99"/>
      <c r="DK27" s="99"/>
      <c r="DL27" s="99"/>
      <c r="DM27" s="99"/>
      <c r="DN27" s="99"/>
      <c r="DO27" s="99"/>
      <c r="DP27" s="99"/>
      <c r="DQ27" s="99"/>
      <c r="DR27" s="99"/>
      <c r="DS27" s="99"/>
      <c r="DT27" s="99"/>
      <c r="DU27" s="99"/>
      <c r="DV27" s="99"/>
      <c r="DW27" s="43"/>
    </row>
    <row r="28" spans="2:127" ht="15.75" x14ac:dyDescent="0.25">
      <c r="B28" s="46"/>
      <c r="C28" s="95">
        <f>Teoria!B83</f>
        <v>17</v>
      </c>
      <c r="D28" s="254" t="str">
        <f>Teoria!C83</f>
        <v>D.4.b</v>
      </c>
      <c r="E28" s="254"/>
      <c r="F28" s="262" t="str">
        <f>Teoria!E83</f>
        <v>Creación de estilos CSS para la lista de resultados.</v>
      </c>
      <c r="G28" s="262"/>
      <c r="H28" s="262"/>
      <c r="I28" s="262"/>
      <c r="J28" s="262"/>
      <c r="K28" s="262"/>
      <c r="L28" s="262"/>
      <c r="M28" s="262"/>
      <c r="N28" s="268">
        <f>Teoria!M83</f>
        <v>45222</v>
      </c>
      <c r="O28" s="268"/>
      <c r="P28" s="268">
        <f>Teoria!O83</f>
        <v>45233</v>
      </c>
      <c r="Q28" s="268"/>
      <c r="R28" s="283" t="s">
        <v>178</v>
      </c>
      <c r="S28" s="284"/>
      <c r="T28" s="274"/>
      <c r="U28" s="274"/>
      <c r="V28" s="274"/>
      <c r="W28" s="275"/>
      <c r="X28" s="216">
        <f>P28-N28+1</f>
        <v>12</v>
      </c>
      <c r="Y28" s="216"/>
      <c r="Z28" s="216"/>
      <c r="AA28" s="43"/>
      <c r="AB28" s="99"/>
      <c r="AC28" s="99"/>
      <c r="AD28" s="99"/>
      <c r="AE28" s="99"/>
      <c r="AF28" s="99"/>
      <c r="AG28" s="99"/>
      <c r="AH28" s="99"/>
      <c r="AI28" s="99"/>
      <c r="AJ28" s="99"/>
      <c r="AK28" s="99"/>
      <c r="AL28" s="99"/>
      <c r="AM28" s="99"/>
      <c r="AN28" s="99"/>
      <c r="AO28" s="99"/>
      <c r="AP28" s="99"/>
      <c r="AQ28" s="99"/>
      <c r="AR28" s="99"/>
      <c r="AS28" s="99"/>
      <c r="AT28" s="99"/>
      <c r="AU28" s="99"/>
      <c r="AV28" s="99"/>
      <c r="AW28" s="99"/>
      <c r="AX28" s="303">
        <v>1</v>
      </c>
      <c r="AY28" s="303"/>
      <c r="AZ28" s="99"/>
      <c r="BA28" s="99"/>
      <c r="BB28" s="99"/>
      <c r="BC28" s="99"/>
      <c r="BD28" s="99"/>
      <c r="BE28" s="99"/>
      <c r="BF28" s="99"/>
      <c r="BG28" s="99"/>
      <c r="BH28" s="303" t="s">
        <v>150</v>
      </c>
      <c r="BI28" s="303"/>
      <c r="BJ28" s="99"/>
      <c r="BK28" s="99"/>
      <c r="BL28" s="99"/>
      <c r="BM28" s="99"/>
      <c r="BN28" s="99"/>
      <c r="BO28" s="99"/>
      <c r="BP28" s="99"/>
      <c r="BQ28" s="99"/>
      <c r="BR28" s="303" t="s">
        <v>152</v>
      </c>
      <c r="BS28" s="303"/>
      <c r="BT28" s="99"/>
      <c r="BU28" s="99"/>
      <c r="BV28" s="99"/>
      <c r="BW28" s="99"/>
      <c r="BX28" s="99"/>
      <c r="BY28" s="99"/>
      <c r="BZ28" s="99"/>
      <c r="CA28" s="99"/>
      <c r="CB28" s="99"/>
      <c r="CC28" s="99"/>
      <c r="CD28" s="99"/>
      <c r="CE28" s="99"/>
      <c r="CF28" s="99"/>
      <c r="CG28" s="99"/>
      <c r="CH28" s="99"/>
      <c r="CI28" s="99"/>
      <c r="CJ28" s="99"/>
      <c r="CK28" s="99"/>
      <c r="CL28" s="303" t="s">
        <v>175</v>
      </c>
      <c r="CM28" s="303"/>
      <c r="CN28" s="99"/>
      <c r="CO28" s="303" t="s">
        <v>174</v>
      </c>
      <c r="CP28" s="303"/>
      <c r="CQ28" s="99"/>
      <c r="CR28" s="99"/>
      <c r="CS28" s="99"/>
      <c r="CT28" s="99"/>
      <c r="CU28" s="99"/>
      <c r="CV28" s="99"/>
      <c r="CW28" s="99"/>
      <c r="CX28" s="99"/>
      <c r="CY28" s="99"/>
      <c r="CZ28" s="99"/>
      <c r="DA28" s="99"/>
      <c r="DB28" s="99"/>
      <c r="DC28" s="99"/>
      <c r="DD28" s="99"/>
      <c r="DE28" s="99"/>
      <c r="DF28" s="99"/>
      <c r="DG28" s="99"/>
      <c r="DH28" s="99"/>
      <c r="DI28" s="99"/>
      <c r="DJ28" s="99"/>
      <c r="DK28" s="99"/>
      <c r="DL28" s="99"/>
      <c r="DM28" s="99"/>
      <c r="DN28" s="99"/>
      <c r="DO28" s="99"/>
      <c r="DP28" s="99"/>
      <c r="DQ28" s="99"/>
      <c r="DR28" s="99"/>
      <c r="DS28" s="99"/>
      <c r="DT28" s="99"/>
      <c r="DU28" s="99"/>
      <c r="DV28" s="99"/>
      <c r="DW28" s="43"/>
    </row>
    <row r="29" spans="2:127" ht="15.75" x14ac:dyDescent="0.25">
      <c r="B29" s="46"/>
      <c r="C29" s="95">
        <f>Teoria!B84</f>
        <v>18</v>
      </c>
      <c r="D29" s="254" t="str">
        <f>Teoria!C84</f>
        <v>D.4.c</v>
      </c>
      <c r="E29" s="254"/>
      <c r="F29" s="262" t="str">
        <f>Teoria!E84</f>
        <v>Adaptar API para llamarla cuando se muestre el listado.</v>
      </c>
      <c r="G29" s="262"/>
      <c r="H29" s="262"/>
      <c r="I29" s="262"/>
      <c r="J29" s="262"/>
      <c r="K29" s="262"/>
      <c r="L29" s="262"/>
      <c r="M29" s="262"/>
      <c r="N29" s="268">
        <f>Teoria!M84</f>
        <v>45224</v>
      </c>
      <c r="O29" s="268"/>
      <c r="P29" s="268">
        <f>Teoria!O84</f>
        <v>45224</v>
      </c>
      <c r="Q29" s="268"/>
      <c r="R29" s="283" t="s">
        <v>189</v>
      </c>
      <c r="S29" s="284"/>
      <c r="T29" s="274"/>
      <c r="U29" s="274"/>
      <c r="V29" s="274"/>
      <c r="W29" s="275"/>
      <c r="X29" s="216">
        <f>P29-N29+1</f>
        <v>1</v>
      </c>
      <c r="Y29" s="216"/>
      <c r="Z29" s="216"/>
      <c r="AA29" s="43"/>
      <c r="AB29" s="99"/>
      <c r="AC29" s="99"/>
      <c r="AD29" s="99"/>
      <c r="AE29" s="99"/>
      <c r="AF29" s="99"/>
      <c r="AG29" s="99"/>
      <c r="AH29" s="99"/>
      <c r="AI29" s="99"/>
      <c r="AJ29" s="99"/>
      <c r="AK29" s="99"/>
      <c r="AL29" s="99"/>
      <c r="AM29" s="99"/>
      <c r="AN29" s="99"/>
      <c r="AO29" s="99"/>
      <c r="AP29" s="99"/>
      <c r="AQ29" s="303" t="s">
        <v>7</v>
      </c>
      <c r="AR29" s="303"/>
      <c r="AS29" s="99"/>
      <c r="AT29" s="99"/>
      <c r="AU29" s="99"/>
      <c r="AV29" s="99"/>
      <c r="AW29" s="99"/>
      <c r="AX29" s="99"/>
      <c r="AY29" s="99"/>
      <c r="AZ29" s="303" t="s">
        <v>150</v>
      </c>
      <c r="BA29" s="303"/>
      <c r="BB29" s="99"/>
      <c r="BC29" s="99"/>
      <c r="BD29" s="99"/>
      <c r="BE29" s="99"/>
      <c r="BF29" s="99"/>
      <c r="BG29" s="99"/>
      <c r="BH29" s="99"/>
      <c r="BI29" s="99"/>
      <c r="BJ29" s="99"/>
      <c r="BK29" s="99"/>
      <c r="BL29" s="99"/>
      <c r="BM29" s="99"/>
      <c r="BN29" s="99"/>
      <c r="BO29" s="99"/>
      <c r="BP29" s="99"/>
      <c r="BQ29" s="99"/>
      <c r="BR29" s="99"/>
      <c r="BS29" s="303">
        <v>2</v>
      </c>
      <c r="BT29" s="303"/>
      <c r="BU29" s="99"/>
      <c r="BV29" s="99"/>
      <c r="BW29" s="99"/>
      <c r="BX29" s="99"/>
      <c r="BY29" s="99"/>
      <c r="BZ29" s="99"/>
      <c r="CA29" s="99"/>
      <c r="CB29" s="307" t="s">
        <v>154</v>
      </c>
      <c r="CC29" s="307"/>
      <c r="CD29" s="308" t="s">
        <v>166</v>
      </c>
      <c r="CE29" s="308"/>
      <c r="CF29" s="99"/>
      <c r="CG29" s="99"/>
      <c r="CH29" s="99"/>
      <c r="CI29" s="99"/>
      <c r="CJ29" s="99"/>
      <c r="CK29" s="99"/>
      <c r="CL29" s="99"/>
      <c r="CM29" s="99"/>
      <c r="CN29" s="99"/>
      <c r="CO29" s="99"/>
      <c r="CP29" s="99"/>
      <c r="CQ29" s="99"/>
      <c r="CR29" s="99"/>
      <c r="CS29" s="99"/>
      <c r="CT29" s="99"/>
      <c r="CU29" s="99"/>
      <c r="CV29" s="307" t="s">
        <v>177</v>
      </c>
      <c r="CW29" s="307"/>
      <c r="CX29" s="99"/>
      <c r="CY29" s="99"/>
      <c r="CZ29" s="99"/>
      <c r="DA29" s="99"/>
      <c r="DB29" s="99"/>
      <c r="DC29" s="99"/>
      <c r="DD29" s="99"/>
      <c r="DE29" s="99"/>
      <c r="DF29" s="99"/>
      <c r="DG29" s="99"/>
      <c r="DH29" s="99"/>
      <c r="DI29" s="99"/>
      <c r="DJ29" s="99"/>
      <c r="DK29" s="99"/>
      <c r="DL29" s="99"/>
      <c r="DM29" s="99"/>
      <c r="DN29" s="99"/>
      <c r="DO29" s="99"/>
      <c r="DP29" s="99"/>
      <c r="DQ29" s="99"/>
      <c r="DR29" s="99"/>
      <c r="DS29" s="99"/>
      <c r="DT29" s="99"/>
      <c r="DU29" s="99"/>
      <c r="DV29" s="99"/>
      <c r="DW29" s="43"/>
    </row>
    <row r="30" spans="2:127" ht="15.75" x14ac:dyDescent="0.25">
      <c r="B30" s="46"/>
      <c r="C30" s="95">
        <f>Teoria!B85</f>
        <v>19</v>
      </c>
      <c r="D30" s="254" t="str">
        <f>Teoria!C85</f>
        <v>D.4.d</v>
      </c>
      <c r="E30" s="254"/>
      <c r="F30" s="262" t="str">
        <f>Teoria!E85</f>
        <v>Adaptar estilos CSS para la lista de resultados.</v>
      </c>
      <c r="G30" s="262"/>
      <c r="H30" s="262"/>
      <c r="I30" s="262"/>
      <c r="J30" s="262"/>
      <c r="K30" s="262"/>
      <c r="L30" s="262"/>
      <c r="M30" s="262"/>
      <c r="N30" s="268">
        <f>Teoria!M85</f>
        <v>45225</v>
      </c>
      <c r="O30" s="268"/>
      <c r="P30" s="268">
        <f>Teoria!O85</f>
        <v>45227</v>
      </c>
      <c r="Q30" s="268"/>
      <c r="R30" s="283" t="s">
        <v>206</v>
      </c>
      <c r="S30" s="284"/>
      <c r="T30" s="274"/>
      <c r="U30" s="274"/>
      <c r="V30" s="274"/>
      <c r="W30" s="275"/>
      <c r="X30" s="216">
        <f>P30-N30+1</f>
        <v>3</v>
      </c>
      <c r="Y30" s="216"/>
      <c r="Z30" s="216"/>
      <c r="AA30" s="43"/>
      <c r="AB30" s="99"/>
      <c r="AC30" s="99"/>
      <c r="AD30" s="99"/>
      <c r="AE30" s="99"/>
      <c r="AF30" s="99"/>
      <c r="AG30" s="303" t="s">
        <v>5</v>
      </c>
      <c r="AH30" s="303"/>
      <c r="AI30" s="99"/>
      <c r="AJ30" s="99"/>
      <c r="AK30" s="99"/>
      <c r="AL30" s="303" t="s">
        <v>6</v>
      </c>
      <c r="AM30" s="303"/>
      <c r="AN30" s="99"/>
      <c r="AO30" s="99"/>
      <c r="AP30" s="99"/>
      <c r="AQ30" s="99"/>
      <c r="AR30" s="99"/>
      <c r="AS30" s="99"/>
      <c r="AT30" s="99"/>
      <c r="AU30" s="99"/>
      <c r="AV30" s="99"/>
      <c r="AW30" s="99"/>
      <c r="AX30" s="99"/>
      <c r="AY30" s="99"/>
      <c r="AZ30" s="99"/>
      <c r="BA30" s="99"/>
      <c r="BB30" s="99"/>
      <c r="BC30" s="99"/>
      <c r="BD30" s="99"/>
      <c r="BE30" s="99"/>
      <c r="BF30" s="99"/>
      <c r="BG30" s="99"/>
      <c r="BH30" s="303">
        <v>1</v>
      </c>
      <c r="BI30" s="303"/>
      <c r="BJ30" s="99"/>
      <c r="BK30" s="303" t="s">
        <v>165</v>
      </c>
      <c r="BL30" s="303"/>
      <c r="BM30" s="99"/>
      <c r="BN30" s="99"/>
      <c r="BO30" s="99"/>
      <c r="BP30" s="99"/>
      <c r="BQ30" s="99"/>
      <c r="BR30" s="99"/>
      <c r="BS30" s="99"/>
      <c r="BT30" s="99"/>
      <c r="BU30" s="307" t="s">
        <v>152</v>
      </c>
      <c r="BV30" s="307"/>
      <c r="BW30" s="99"/>
      <c r="BX30" s="99"/>
      <c r="BY30" s="99"/>
      <c r="BZ30" s="303">
        <v>3</v>
      </c>
      <c r="CA30" s="303"/>
      <c r="CB30" s="99"/>
      <c r="CC30" s="99"/>
      <c r="CD30" s="99"/>
      <c r="CE30" s="303">
        <v>5</v>
      </c>
      <c r="CF30" s="303"/>
      <c r="CG30" s="99"/>
      <c r="CH30" s="99"/>
      <c r="CI30" s="99"/>
      <c r="CJ30" s="303">
        <v>9</v>
      </c>
      <c r="CK30" s="303"/>
      <c r="CL30" s="99"/>
      <c r="CM30" s="99"/>
      <c r="CN30" s="99"/>
      <c r="CO30" s="99"/>
      <c r="CP30" s="99"/>
      <c r="CQ30" s="303">
        <v>10</v>
      </c>
      <c r="CR30" s="303"/>
      <c r="CS30" s="99"/>
      <c r="CT30" s="303">
        <v>6</v>
      </c>
      <c r="CU30" s="303"/>
      <c r="CV30" s="99"/>
      <c r="CW30" s="99"/>
      <c r="CX30" s="99"/>
      <c r="CY30" s="99"/>
      <c r="CZ30" s="99"/>
      <c r="DA30" s="99"/>
      <c r="DB30" s="99"/>
      <c r="DC30" s="99"/>
      <c r="DD30" s="99"/>
      <c r="DE30" s="99"/>
      <c r="DF30" s="99"/>
      <c r="DG30" s="99"/>
      <c r="DH30" s="99"/>
      <c r="DI30" s="99"/>
      <c r="DJ30" s="99"/>
      <c r="DK30" s="99"/>
      <c r="DL30" s="99"/>
      <c r="DM30" s="99"/>
      <c r="DN30" s="99"/>
      <c r="DO30" s="99"/>
      <c r="DP30" s="99"/>
      <c r="DQ30" s="99"/>
      <c r="DR30" s="99"/>
      <c r="DS30" s="99"/>
      <c r="DT30" s="99"/>
      <c r="DU30" s="99"/>
      <c r="DV30" s="99"/>
      <c r="DW30" s="43"/>
    </row>
    <row r="31" spans="2:127" ht="15.75" x14ac:dyDescent="0.25">
      <c r="B31" s="46"/>
      <c r="C31" s="102"/>
      <c r="D31" s="254" t="str">
        <f>Teoria!C86</f>
        <v>E</v>
      </c>
      <c r="E31" s="254"/>
      <c r="F31" s="257" t="str">
        <f>Teoria!E86</f>
        <v>Fase Series:</v>
      </c>
      <c r="G31" s="257"/>
      <c r="H31" s="257"/>
      <c r="I31" s="257"/>
      <c r="J31" s="257"/>
      <c r="K31" s="257"/>
      <c r="L31" s="257"/>
      <c r="M31" s="257"/>
      <c r="N31" s="265">
        <f>Teoria!M86</f>
        <v>45228</v>
      </c>
      <c r="O31" s="265"/>
      <c r="P31" s="265">
        <f>Teoria!O86</f>
        <v>45263</v>
      </c>
      <c r="Q31" s="265"/>
      <c r="R31" s="293"/>
      <c r="S31" s="290"/>
      <c r="T31" s="290"/>
      <c r="U31" s="290"/>
      <c r="V31" s="290"/>
      <c r="W31" s="291"/>
      <c r="X31" s="215"/>
      <c r="Y31" s="215"/>
      <c r="Z31" s="215"/>
      <c r="AA31" s="43"/>
      <c r="AB31" s="99"/>
      <c r="AC31" s="99"/>
      <c r="AD31" s="99"/>
      <c r="AE31" s="99"/>
      <c r="AF31" s="99"/>
      <c r="AG31" s="99"/>
      <c r="AH31" s="99"/>
      <c r="AI31" s="99"/>
      <c r="AJ31" s="99"/>
      <c r="AK31" s="99"/>
      <c r="AL31" s="99"/>
      <c r="AM31" s="99"/>
      <c r="AN31" s="99"/>
      <c r="AO31" s="99"/>
      <c r="AP31" s="99"/>
      <c r="AQ31" s="99"/>
      <c r="AR31" s="303">
        <v>7</v>
      </c>
      <c r="AS31" s="303"/>
      <c r="AT31" s="99"/>
      <c r="AU31" s="99"/>
      <c r="AV31" s="99"/>
      <c r="AW31" s="99"/>
      <c r="AX31" s="99"/>
      <c r="AY31" s="303">
        <v>1</v>
      </c>
      <c r="AZ31" s="303"/>
      <c r="BA31" s="99"/>
      <c r="BB31" s="99"/>
      <c r="BC31" s="99"/>
      <c r="BD31" s="99"/>
      <c r="BE31" s="99"/>
      <c r="BF31" s="99"/>
      <c r="BG31" s="99"/>
      <c r="BH31" s="99"/>
      <c r="BI31" s="99"/>
      <c r="BJ31" s="99"/>
      <c r="BK31" s="99"/>
      <c r="BL31" s="99"/>
      <c r="BM31" s="99"/>
      <c r="BN31" s="99"/>
      <c r="BO31" s="99"/>
      <c r="BP31" s="99"/>
      <c r="BQ31" s="99"/>
      <c r="BR31" s="99"/>
      <c r="BS31" s="303">
        <v>2</v>
      </c>
      <c r="BT31" s="303"/>
      <c r="BU31" s="99"/>
      <c r="BV31" s="99"/>
      <c r="BW31" s="99"/>
      <c r="BX31" s="99"/>
      <c r="BY31" s="99"/>
      <c r="BZ31" s="99"/>
      <c r="CA31" s="303" t="s">
        <v>166</v>
      </c>
      <c r="CB31" s="303"/>
      <c r="CC31" s="99"/>
      <c r="CD31" s="99"/>
      <c r="CE31" s="99"/>
      <c r="CF31" s="99"/>
      <c r="CG31" s="99"/>
      <c r="CH31" s="303" t="s">
        <v>167</v>
      </c>
      <c r="CI31" s="303"/>
      <c r="CJ31" s="99"/>
      <c r="CK31" s="99"/>
      <c r="CL31" s="99"/>
      <c r="CM31" s="99"/>
      <c r="CN31" s="99"/>
      <c r="CO31" s="99"/>
      <c r="CP31" s="99"/>
      <c r="CQ31" s="99"/>
      <c r="CR31" s="99"/>
      <c r="CS31" s="99"/>
      <c r="CT31" s="99"/>
      <c r="CU31" s="99"/>
      <c r="CV31" s="99"/>
      <c r="CW31" s="99"/>
      <c r="CX31" s="99"/>
      <c r="CY31" s="99"/>
      <c r="CZ31" s="99"/>
      <c r="DA31" s="99"/>
      <c r="DB31" s="99"/>
      <c r="DC31" s="99"/>
      <c r="DD31" s="99"/>
      <c r="DE31" s="99"/>
      <c r="DF31" s="99"/>
      <c r="DG31" s="99"/>
      <c r="DH31" s="99"/>
      <c r="DI31" s="99"/>
      <c r="DJ31" s="99"/>
      <c r="DK31" s="99"/>
      <c r="DL31" s="99"/>
      <c r="DM31" s="99"/>
      <c r="DN31" s="99"/>
      <c r="DO31" s="99"/>
      <c r="DP31" s="99"/>
      <c r="DQ31" s="99"/>
      <c r="DR31" s="99"/>
      <c r="DS31" s="99"/>
      <c r="DT31" s="99"/>
      <c r="DU31" s="99"/>
      <c r="DV31" s="99"/>
      <c r="DW31" s="43"/>
    </row>
    <row r="32" spans="2:127" x14ac:dyDescent="0.25">
      <c r="B32" s="46"/>
      <c r="C32" s="102"/>
      <c r="D32" s="254" t="str">
        <f>Teoria!C87</f>
        <v>E.1</v>
      </c>
      <c r="E32" s="254"/>
      <c r="F32" s="261" t="str">
        <f>Teoria!E87</f>
        <v>Página base:</v>
      </c>
      <c r="G32" s="261"/>
      <c r="H32" s="261"/>
      <c r="I32" s="261"/>
      <c r="J32" s="261"/>
      <c r="K32" s="261"/>
      <c r="L32" s="261"/>
      <c r="M32" s="261"/>
      <c r="N32" s="267"/>
      <c r="O32" s="267"/>
      <c r="P32" s="267"/>
      <c r="Q32" s="267"/>
      <c r="R32" s="270"/>
      <c r="S32" s="271"/>
      <c r="T32" s="271"/>
      <c r="U32" s="271"/>
      <c r="V32" s="271"/>
      <c r="W32" s="272"/>
      <c r="X32" s="215"/>
      <c r="Y32" s="215"/>
      <c r="Z32" s="215"/>
      <c r="AA32" s="43"/>
      <c r="AB32" s="99"/>
      <c r="AC32" s="99"/>
      <c r="AD32" s="99"/>
      <c r="AE32" s="99"/>
      <c r="AF32" s="99"/>
      <c r="AG32" s="303">
        <v>2</v>
      </c>
      <c r="AH32" s="303"/>
      <c r="AI32" s="99"/>
      <c r="AJ32" s="99"/>
      <c r="AK32" s="99"/>
      <c r="AL32" s="303">
        <v>2</v>
      </c>
      <c r="AM32" s="303"/>
      <c r="AN32" s="99"/>
      <c r="AO32" s="99"/>
      <c r="AP32" s="99"/>
      <c r="AQ32" s="99"/>
      <c r="AR32" s="99"/>
      <c r="AS32" s="99"/>
      <c r="AT32" s="99"/>
      <c r="AU32" s="99"/>
      <c r="AV32" s="99"/>
      <c r="AW32" s="99"/>
      <c r="AX32" s="99"/>
      <c r="AY32" s="99"/>
      <c r="AZ32" s="99"/>
      <c r="BA32" s="99"/>
      <c r="BB32" s="99"/>
      <c r="BC32" s="99"/>
      <c r="BD32" s="99"/>
      <c r="BE32" s="99"/>
      <c r="BF32" s="99"/>
      <c r="BG32" s="99"/>
      <c r="BH32" s="99"/>
      <c r="BI32" s="99"/>
      <c r="BJ32" s="99"/>
      <c r="BK32" s="303">
        <v>13</v>
      </c>
      <c r="BL32" s="303"/>
      <c r="BM32" s="99"/>
      <c r="BN32" s="99"/>
      <c r="BO32" s="99"/>
      <c r="BP32" s="99"/>
      <c r="BQ32" s="99"/>
      <c r="BR32" s="99"/>
      <c r="BS32" s="99"/>
      <c r="BT32" s="99"/>
      <c r="BU32" s="99"/>
      <c r="BV32" s="99"/>
      <c r="BW32" s="99"/>
      <c r="BX32" s="99"/>
      <c r="BY32" s="99"/>
      <c r="BZ32" s="99"/>
      <c r="CA32" s="99"/>
      <c r="CB32" s="99"/>
      <c r="CC32" s="99"/>
      <c r="CD32" s="99"/>
      <c r="CE32" s="99"/>
      <c r="CF32" s="99"/>
      <c r="CG32" s="99"/>
      <c r="CH32" s="99"/>
      <c r="CI32" s="99"/>
      <c r="CJ32" s="99"/>
      <c r="CK32" s="99"/>
      <c r="CL32" s="99"/>
      <c r="CM32" s="99"/>
      <c r="CN32" s="99"/>
      <c r="CO32" s="99"/>
      <c r="CP32" s="99"/>
      <c r="CQ32" s="99"/>
      <c r="CR32" s="99"/>
      <c r="CS32" s="99"/>
      <c r="CT32" s="99"/>
      <c r="CU32" s="99"/>
      <c r="CV32" s="99"/>
      <c r="CW32" s="99"/>
      <c r="CX32" s="99"/>
      <c r="CY32" s="99"/>
      <c r="CZ32" s="303" t="s">
        <v>48</v>
      </c>
      <c r="DA32" s="303"/>
      <c r="DB32" s="99"/>
      <c r="DC32" s="99"/>
      <c r="DD32" s="99"/>
      <c r="DE32" s="303" t="s">
        <v>65</v>
      </c>
      <c r="DF32" s="303"/>
      <c r="DG32" s="99"/>
      <c r="DH32" s="99"/>
      <c r="DI32" s="99"/>
      <c r="DJ32" s="99"/>
      <c r="DK32" s="99"/>
      <c r="DL32" s="99"/>
      <c r="DM32" s="99"/>
      <c r="DN32" s="99"/>
      <c r="DO32" s="99"/>
      <c r="DP32" s="99"/>
      <c r="DQ32" s="99"/>
      <c r="DR32" s="99"/>
      <c r="DS32" s="99"/>
      <c r="DT32" s="99"/>
      <c r="DU32" s="99"/>
      <c r="DV32" s="99"/>
      <c r="DW32" s="43"/>
    </row>
    <row r="33" spans="2:127" ht="15.75" x14ac:dyDescent="0.25">
      <c r="B33" s="46"/>
      <c r="C33" s="95">
        <f>Teoria!B88</f>
        <v>20</v>
      </c>
      <c r="D33" s="254" t="str">
        <f>Teoria!C88</f>
        <v>E.1.a</v>
      </c>
      <c r="E33" s="254"/>
      <c r="F33" s="262" t="str">
        <f>Teoria!E88</f>
        <v>Adaptar API para detectar series.</v>
      </c>
      <c r="G33" s="262"/>
      <c r="H33" s="262"/>
      <c r="I33" s="262"/>
      <c r="J33" s="262"/>
      <c r="K33" s="262"/>
      <c r="L33" s="262"/>
      <c r="M33" s="262"/>
      <c r="N33" s="268">
        <f>Teoria!M88</f>
        <v>45227</v>
      </c>
      <c r="O33" s="268"/>
      <c r="P33" s="268">
        <f>Teoria!O88</f>
        <v>45231</v>
      </c>
      <c r="Q33" s="268"/>
      <c r="R33" s="283" t="s">
        <v>179</v>
      </c>
      <c r="S33" s="284"/>
      <c r="T33" s="274"/>
      <c r="U33" s="274"/>
      <c r="V33" s="274"/>
      <c r="W33" s="275"/>
      <c r="X33" s="216">
        <f>P33-N33+1</f>
        <v>5</v>
      </c>
      <c r="Y33" s="216"/>
      <c r="Z33" s="216"/>
      <c r="AA33" s="43"/>
      <c r="AB33" s="99"/>
      <c r="AC33" s="99"/>
      <c r="AD33" s="99"/>
      <c r="AE33" s="99"/>
      <c r="AF33" s="99"/>
      <c r="AG33" s="99"/>
      <c r="AH33" s="99"/>
      <c r="AI33" s="99"/>
      <c r="AJ33" s="99"/>
      <c r="AK33" s="99"/>
      <c r="AL33" s="99"/>
      <c r="AM33" s="99"/>
      <c r="AN33" s="99"/>
      <c r="AO33" s="99"/>
      <c r="AP33" s="99"/>
      <c r="AQ33" s="99"/>
      <c r="AR33" s="99"/>
      <c r="AS33" s="99"/>
      <c r="AT33" s="99"/>
      <c r="AU33" s="99"/>
      <c r="AV33" s="99"/>
      <c r="AW33" s="99"/>
      <c r="AX33" s="99"/>
      <c r="AY33" s="99"/>
      <c r="AZ33" s="99"/>
      <c r="BA33" s="99"/>
      <c r="BB33" s="99"/>
      <c r="BC33" s="99"/>
      <c r="BD33" s="99"/>
      <c r="BE33" s="99"/>
      <c r="BF33" s="99"/>
      <c r="BG33" s="99"/>
      <c r="BH33" s="99"/>
      <c r="BI33" s="99"/>
      <c r="BJ33" s="99"/>
      <c r="BK33" s="99"/>
      <c r="BL33" s="99"/>
      <c r="BM33" s="99"/>
      <c r="BN33" s="99"/>
      <c r="BO33" s="99"/>
      <c r="BP33" s="99"/>
      <c r="BQ33" s="99"/>
      <c r="BR33" s="99"/>
      <c r="BS33" s="99"/>
      <c r="BT33" s="99"/>
      <c r="BU33" s="99"/>
      <c r="BV33" s="99"/>
      <c r="BW33" s="99"/>
      <c r="BX33" s="99"/>
      <c r="BY33" s="99"/>
      <c r="BZ33" s="99"/>
      <c r="CA33" s="303">
        <v>5</v>
      </c>
      <c r="CB33" s="303"/>
      <c r="CC33" s="99"/>
      <c r="CD33" s="99"/>
      <c r="CE33" s="99"/>
      <c r="CF33" s="99"/>
      <c r="CG33" s="99"/>
      <c r="CH33" s="303">
        <v>5</v>
      </c>
      <c r="CI33" s="303"/>
      <c r="CJ33" s="99"/>
      <c r="CK33" s="99"/>
      <c r="CL33" s="99"/>
      <c r="CM33" s="99"/>
      <c r="CN33" s="99"/>
      <c r="CO33" s="99"/>
      <c r="CP33" s="99"/>
      <c r="CQ33" s="99"/>
      <c r="CR33" s="99"/>
      <c r="CS33" s="99"/>
      <c r="CT33" s="99"/>
      <c r="CU33" s="99"/>
      <c r="CV33" s="99"/>
      <c r="CW33" s="99"/>
      <c r="CX33" s="99"/>
      <c r="CY33" s="99"/>
      <c r="CZ33" s="99"/>
      <c r="DA33" s="99"/>
      <c r="DB33" s="99"/>
      <c r="DC33" s="99"/>
      <c r="DD33" s="99"/>
      <c r="DE33" s="99"/>
      <c r="DF33" s="99"/>
      <c r="DG33" s="99"/>
      <c r="DH33" s="99"/>
      <c r="DI33" s="99"/>
      <c r="DJ33" s="99"/>
      <c r="DK33" s="99"/>
      <c r="DL33" s="99"/>
      <c r="DM33" s="99"/>
      <c r="DN33" s="99"/>
      <c r="DO33" s="99"/>
      <c r="DP33" s="99"/>
      <c r="DQ33" s="99"/>
      <c r="DR33" s="99"/>
      <c r="DS33" s="99"/>
      <c r="DT33" s="99"/>
      <c r="DU33" s="99"/>
      <c r="DV33" s="99"/>
      <c r="DW33" s="43"/>
    </row>
    <row r="34" spans="2:127" ht="15.75" x14ac:dyDescent="0.25">
      <c r="B34" s="46"/>
      <c r="C34" s="95">
        <f>Teoria!B89</f>
        <v>21</v>
      </c>
      <c r="D34" s="254" t="str">
        <f>Teoria!C89</f>
        <v>E.1.b</v>
      </c>
      <c r="E34" s="254"/>
      <c r="F34" s="262" t="str">
        <f>Teoria!E89</f>
        <v>Implementar filtros para separar series de películas.</v>
      </c>
      <c r="G34" s="262"/>
      <c r="H34" s="262"/>
      <c r="I34" s="262"/>
      <c r="J34" s="262"/>
      <c r="K34" s="262"/>
      <c r="L34" s="262"/>
      <c r="M34" s="262"/>
      <c r="N34" s="268">
        <f>Teoria!M89</f>
        <v>45233</v>
      </c>
      <c r="O34" s="268"/>
      <c r="P34" s="268">
        <f>Teoria!O89</f>
        <v>45235</v>
      </c>
      <c r="Q34" s="268"/>
      <c r="R34" s="283" t="s">
        <v>180</v>
      </c>
      <c r="S34" s="284"/>
      <c r="T34" s="274"/>
      <c r="U34" s="274"/>
      <c r="V34" s="274"/>
      <c r="W34" s="275"/>
      <c r="X34" s="216">
        <f>P34-N34+1</f>
        <v>3</v>
      </c>
      <c r="Y34" s="216"/>
      <c r="Z34" s="216"/>
      <c r="AA34" s="43"/>
      <c r="AB34" s="99"/>
      <c r="AC34" s="99"/>
      <c r="AD34" s="99"/>
      <c r="AE34" s="99"/>
      <c r="AF34" s="99"/>
      <c r="AG34" s="99"/>
      <c r="AH34" s="99"/>
      <c r="AI34" s="99"/>
      <c r="AJ34" s="99"/>
      <c r="AK34" s="99"/>
      <c r="AL34" s="99"/>
      <c r="AM34" s="99"/>
      <c r="AN34" s="99"/>
      <c r="AO34" s="99"/>
      <c r="AP34" s="99"/>
      <c r="AQ34" s="99"/>
      <c r="AR34" s="99"/>
      <c r="AS34" s="99"/>
      <c r="AT34" s="99"/>
      <c r="AU34" s="99"/>
      <c r="AV34" s="99"/>
      <c r="AW34" s="99"/>
      <c r="AX34" s="99"/>
      <c r="AY34" s="99"/>
      <c r="AZ34" s="99"/>
      <c r="BA34" s="99"/>
      <c r="BB34" s="99"/>
      <c r="BC34" s="99"/>
      <c r="BD34" s="99"/>
      <c r="BE34" s="99"/>
      <c r="BF34" s="99"/>
      <c r="BG34" s="303" t="s">
        <v>156</v>
      </c>
      <c r="BH34" s="303"/>
      <c r="BI34" s="99"/>
      <c r="BJ34" s="99"/>
      <c r="BK34" s="99"/>
      <c r="BL34" s="303" t="s">
        <v>157</v>
      </c>
      <c r="BM34" s="303"/>
      <c r="BN34" s="99"/>
      <c r="BO34" s="99"/>
      <c r="BP34" s="99"/>
      <c r="BQ34" s="99"/>
      <c r="BR34" s="99"/>
      <c r="BS34" s="99"/>
      <c r="BT34" s="99"/>
      <c r="BU34" s="303" t="s">
        <v>158</v>
      </c>
      <c r="BV34" s="303"/>
      <c r="BW34" s="99"/>
      <c r="BX34" s="99"/>
      <c r="BY34" s="99"/>
      <c r="BZ34" s="99"/>
      <c r="CA34" s="99"/>
      <c r="CB34" s="99"/>
      <c r="CC34" s="99"/>
      <c r="CD34" s="99"/>
      <c r="CE34" s="99"/>
      <c r="CF34" s="99"/>
      <c r="CG34" s="99"/>
      <c r="CH34" s="99"/>
      <c r="CI34" s="99"/>
      <c r="CJ34" s="99"/>
      <c r="CK34" s="99"/>
      <c r="CL34" s="99"/>
      <c r="CM34" s="99"/>
      <c r="CN34" s="99"/>
      <c r="CO34" s="99"/>
      <c r="CP34" s="99"/>
      <c r="CQ34" s="99"/>
      <c r="CR34" s="99"/>
      <c r="CS34" s="99"/>
      <c r="CT34" s="99"/>
      <c r="CU34" s="99"/>
      <c r="CV34" s="99"/>
      <c r="CW34" s="99"/>
      <c r="CX34" s="99"/>
      <c r="CY34" s="99"/>
      <c r="CZ34" s="303">
        <v>5</v>
      </c>
      <c r="DA34" s="303"/>
      <c r="DB34" s="99"/>
      <c r="DC34" s="99"/>
      <c r="DD34" s="99"/>
      <c r="DE34" s="303">
        <v>5</v>
      </c>
      <c r="DF34" s="303"/>
      <c r="DG34" s="99"/>
      <c r="DH34" s="99"/>
      <c r="DI34" s="99"/>
      <c r="DJ34" s="99"/>
      <c r="DK34" s="99"/>
      <c r="DL34" s="99"/>
      <c r="DM34" s="99"/>
      <c r="DN34" s="99"/>
      <c r="DO34" s="99"/>
      <c r="DP34" s="99"/>
      <c r="DQ34" s="99"/>
      <c r="DR34" s="99"/>
      <c r="DS34" s="99"/>
      <c r="DT34" s="99"/>
      <c r="DU34" s="99"/>
      <c r="DV34" s="99"/>
      <c r="DW34" s="43"/>
    </row>
    <row r="35" spans="2:127" x14ac:dyDescent="0.25">
      <c r="B35" s="46"/>
      <c r="C35" s="102"/>
      <c r="D35" s="254" t="str">
        <f>Teoria!C90</f>
        <v>E.2</v>
      </c>
      <c r="E35" s="254"/>
      <c r="F35" s="261" t="str">
        <f>Teoria!E90</f>
        <v>Página info:</v>
      </c>
      <c r="G35" s="261"/>
      <c r="H35" s="261"/>
      <c r="I35" s="261"/>
      <c r="J35" s="261"/>
      <c r="K35" s="261"/>
      <c r="L35" s="261"/>
      <c r="M35" s="261"/>
      <c r="N35" s="267"/>
      <c r="O35" s="267"/>
      <c r="P35" s="267"/>
      <c r="Q35" s="267"/>
      <c r="R35" s="270"/>
      <c r="S35" s="271"/>
      <c r="T35" s="271"/>
      <c r="U35" s="271"/>
      <c r="V35" s="271"/>
      <c r="W35" s="272"/>
      <c r="X35" s="215"/>
      <c r="Y35" s="215"/>
      <c r="Z35" s="215"/>
      <c r="AA35" s="43"/>
      <c r="AB35" s="99"/>
      <c r="AC35" s="99"/>
      <c r="AD35" s="99"/>
      <c r="AE35" s="99"/>
      <c r="AF35" s="99"/>
      <c r="AG35" s="99"/>
      <c r="AH35" s="99"/>
      <c r="AI35" s="99"/>
      <c r="AJ35" s="99"/>
      <c r="AK35" s="99"/>
      <c r="AL35" s="99"/>
      <c r="AM35" s="99"/>
      <c r="AN35" s="99"/>
      <c r="AO35" s="99"/>
      <c r="AP35" s="99"/>
      <c r="AQ35" s="99"/>
      <c r="AR35" s="99"/>
      <c r="AS35" s="99"/>
      <c r="AT35" s="99"/>
      <c r="AU35" s="99"/>
      <c r="AV35" s="99"/>
      <c r="AW35" s="99"/>
      <c r="AX35" s="99"/>
      <c r="AY35" s="99"/>
      <c r="AZ35" s="99"/>
      <c r="BA35" s="99"/>
      <c r="BB35" s="99"/>
      <c r="BC35" s="99"/>
      <c r="BD35" s="99"/>
      <c r="BE35" s="99"/>
      <c r="BF35" s="99"/>
      <c r="BG35" s="99"/>
      <c r="BH35" s="99"/>
      <c r="BI35" s="99"/>
      <c r="BJ35" s="99"/>
      <c r="BK35" s="99"/>
      <c r="BL35" s="99"/>
      <c r="BM35" s="99"/>
      <c r="BN35" s="99"/>
      <c r="BO35" s="99"/>
      <c r="BP35" s="99"/>
      <c r="BQ35" s="99"/>
      <c r="BR35" s="99"/>
      <c r="BS35" s="99"/>
      <c r="BT35" s="99"/>
      <c r="BU35" s="99"/>
      <c r="BV35" s="99"/>
      <c r="BW35" s="99"/>
      <c r="BX35" s="99"/>
      <c r="BY35" s="99"/>
      <c r="BZ35" s="99"/>
      <c r="CA35" s="99"/>
      <c r="CB35" s="99"/>
      <c r="CC35" s="99"/>
      <c r="CD35" s="99"/>
      <c r="CE35" s="99"/>
      <c r="CF35" s="99"/>
      <c r="CG35" s="99"/>
      <c r="CH35" s="99"/>
      <c r="CI35" s="99"/>
      <c r="CJ35" s="99"/>
      <c r="CK35" s="99"/>
      <c r="CL35" s="99"/>
      <c r="CM35" s="99"/>
      <c r="CN35" s="99"/>
      <c r="CO35" s="99"/>
      <c r="CP35" s="99"/>
      <c r="CQ35" s="99"/>
      <c r="CR35" s="99"/>
      <c r="CS35" s="99"/>
      <c r="CT35" s="99"/>
      <c r="CU35" s="99"/>
      <c r="CV35" s="99"/>
      <c r="CW35" s="99"/>
      <c r="CX35" s="99"/>
      <c r="CY35" s="99"/>
      <c r="CZ35" s="99"/>
      <c r="DA35" s="99"/>
      <c r="DB35" s="99"/>
      <c r="DC35" s="99"/>
      <c r="DD35" s="99"/>
      <c r="DE35" s="99"/>
      <c r="DF35" s="99"/>
      <c r="DG35" s="99"/>
      <c r="DH35" s="99"/>
      <c r="DI35" s="99"/>
      <c r="DJ35" s="99"/>
      <c r="DK35" s="99"/>
      <c r="DL35" s="99"/>
      <c r="DM35" s="99"/>
      <c r="DN35" s="99"/>
      <c r="DO35" s="99"/>
      <c r="DP35" s="99"/>
      <c r="DQ35" s="99"/>
      <c r="DR35" s="99"/>
      <c r="DS35" s="99"/>
      <c r="DT35" s="99"/>
      <c r="DU35" s="99"/>
      <c r="DV35" s="99"/>
      <c r="DW35" s="43"/>
    </row>
    <row r="36" spans="2:127" ht="15.75" x14ac:dyDescent="0.25">
      <c r="B36" s="46"/>
      <c r="C36" s="95">
        <f>Teoria!B91</f>
        <v>22</v>
      </c>
      <c r="D36" s="254" t="str">
        <f>Teoria!C91</f>
        <v>E.2.a</v>
      </c>
      <c r="E36" s="254"/>
      <c r="F36" s="262" t="str">
        <f>Teoria!E91</f>
        <v>Adaptar /Crear subsección HTML: información-item para que soporte series.</v>
      </c>
      <c r="G36" s="262"/>
      <c r="H36" s="262"/>
      <c r="I36" s="262"/>
      <c r="J36" s="262"/>
      <c r="K36" s="262"/>
      <c r="L36" s="262"/>
      <c r="M36" s="262"/>
      <c r="N36" s="268">
        <f>Teoria!M91</f>
        <v>45229</v>
      </c>
      <c r="O36" s="268"/>
      <c r="P36" s="268">
        <f>Teoria!O91</f>
        <v>45241</v>
      </c>
      <c r="Q36" s="268"/>
      <c r="R36" s="283" t="s">
        <v>183</v>
      </c>
      <c r="S36" s="284"/>
      <c r="T36" s="274"/>
      <c r="U36" s="274"/>
      <c r="V36" s="274"/>
      <c r="W36" s="275"/>
      <c r="X36" s="216">
        <f>P36-N36+1</f>
        <v>13</v>
      </c>
      <c r="Y36" s="216"/>
      <c r="Z36" s="216"/>
      <c r="AA36" s="43"/>
      <c r="AB36" s="99"/>
      <c r="AC36" s="99"/>
      <c r="AD36" s="99"/>
      <c r="AE36" s="99"/>
      <c r="AF36" s="99"/>
      <c r="AG36" s="99"/>
      <c r="AH36" s="99"/>
      <c r="AI36" s="99"/>
      <c r="AJ36" s="99"/>
      <c r="AK36" s="99"/>
      <c r="AL36" s="99"/>
      <c r="AM36" s="99"/>
      <c r="AN36" s="99"/>
      <c r="AO36" s="99"/>
      <c r="AP36" s="99"/>
      <c r="AQ36" s="99"/>
      <c r="AR36" s="99"/>
      <c r="AS36" s="99"/>
      <c r="AT36" s="99"/>
      <c r="AU36" s="99"/>
      <c r="AV36" s="99"/>
      <c r="AW36" s="99" t="s">
        <v>7</v>
      </c>
      <c r="AX36" s="99"/>
      <c r="AY36" s="99"/>
      <c r="AZ36" s="99"/>
      <c r="BA36" s="99"/>
      <c r="BB36" s="99"/>
      <c r="BC36" s="99"/>
      <c r="BD36" s="99"/>
      <c r="BE36" s="99"/>
      <c r="BF36" s="99"/>
      <c r="BG36" s="303">
        <v>3</v>
      </c>
      <c r="BH36" s="303"/>
      <c r="BI36" s="99"/>
      <c r="BJ36" s="99"/>
      <c r="BK36" s="99"/>
      <c r="BL36" s="303">
        <v>6</v>
      </c>
      <c r="BM36" s="303"/>
      <c r="BN36" s="99"/>
      <c r="BO36" s="99"/>
      <c r="BP36" s="99"/>
      <c r="BQ36" s="99"/>
      <c r="BR36" s="303" t="s">
        <v>158</v>
      </c>
      <c r="BS36" s="303"/>
      <c r="BT36" s="99"/>
      <c r="BU36" s="303">
        <v>11</v>
      </c>
      <c r="BV36" s="303"/>
      <c r="BW36" s="99"/>
      <c r="BX36" s="99"/>
      <c r="BY36" s="99"/>
      <c r="BZ36" s="99"/>
      <c r="CA36" s="99"/>
      <c r="CB36" s="99"/>
      <c r="CC36" s="99"/>
      <c r="CD36" s="99"/>
      <c r="CE36" s="99"/>
      <c r="CF36" s="99"/>
      <c r="CG36" s="99"/>
      <c r="CH36" s="99"/>
      <c r="CI36" s="99"/>
      <c r="CJ36" s="99"/>
      <c r="CK36" s="99"/>
      <c r="CL36" s="99"/>
      <c r="CM36" s="99"/>
      <c r="CN36" s="99"/>
      <c r="CO36" s="99"/>
      <c r="CP36" s="99"/>
      <c r="CQ36" s="99"/>
      <c r="CR36" s="99"/>
      <c r="CS36" s="99"/>
      <c r="CT36" s="99"/>
      <c r="CU36" s="99"/>
      <c r="CV36" s="99"/>
      <c r="CW36" s="99"/>
      <c r="CX36" s="99"/>
      <c r="CY36" s="99"/>
      <c r="CZ36" s="99"/>
      <c r="DA36" s="99"/>
      <c r="DB36" s="99"/>
      <c r="DC36" s="99"/>
      <c r="DD36" s="99"/>
      <c r="DE36" s="99"/>
      <c r="DF36" s="99"/>
      <c r="DG36" s="99"/>
      <c r="DH36" s="99"/>
      <c r="DI36" s="99"/>
      <c r="DJ36" s="99"/>
      <c r="DK36" s="99"/>
      <c r="DL36" s="99"/>
      <c r="DM36" s="99"/>
      <c r="DN36" s="99"/>
      <c r="DO36" s="99"/>
      <c r="DP36" s="99"/>
      <c r="DQ36" s="99"/>
      <c r="DR36" s="99"/>
      <c r="DS36" s="99"/>
      <c r="DT36" s="99"/>
      <c r="DU36" s="99"/>
      <c r="DV36" s="99"/>
      <c r="DW36" s="43"/>
    </row>
    <row r="37" spans="2:127" ht="15.75" x14ac:dyDescent="0.25">
      <c r="B37" s="46"/>
      <c r="C37" s="95">
        <f>Teoria!B92</f>
        <v>23</v>
      </c>
      <c r="D37" s="254" t="str">
        <f>Teoria!C92</f>
        <v>E.2.b</v>
      </c>
      <c r="E37" s="254"/>
      <c r="F37" s="262" t="str">
        <f>Teoria!E92</f>
        <v>Adaptar el API para información-item.</v>
      </c>
      <c r="G37" s="262"/>
      <c r="H37" s="262"/>
      <c r="I37" s="262"/>
      <c r="J37" s="262"/>
      <c r="K37" s="262"/>
      <c r="L37" s="262"/>
      <c r="M37" s="262"/>
      <c r="N37" s="268">
        <f>Teoria!M92</f>
        <v>45255</v>
      </c>
      <c r="O37" s="268"/>
      <c r="P37" s="268">
        <f>Teoria!O92</f>
        <v>45259</v>
      </c>
      <c r="Q37" s="268"/>
      <c r="R37" s="283" t="s">
        <v>190</v>
      </c>
      <c r="S37" s="284"/>
      <c r="T37" s="274"/>
      <c r="U37" s="274"/>
      <c r="V37" s="274"/>
      <c r="W37" s="275"/>
      <c r="X37" s="216">
        <f>P37-N37+1</f>
        <v>5</v>
      </c>
      <c r="Y37" s="216"/>
      <c r="Z37" s="216"/>
      <c r="AA37" s="43"/>
      <c r="AB37" s="99"/>
      <c r="AC37" s="99"/>
      <c r="AD37" s="99"/>
      <c r="AE37" s="99"/>
      <c r="AF37" s="99"/>
      <c r="AG37" s="99"/>
      <c r="AH37" s="99"/>
      <c r="AI37" s="99"/>
      <c r="AJ37" s="99"/>
      <c r="AK37" s="99"/>
      <c r="AL37" s="99"/>
      <c r="AM37" s="99"/>
      <c r="AN37" s="99"/>
      <c r="AO37" s="99"/>
      <c r="AP37" s="99"/>
      <c r="AQ37" s="99"/>
      <c r="AR37" s="99"/>
      <c r="AS37" s="99"/>
      <c r="AT37" s="99"/>
      <c r="AU37" s="99"/>
      <c r="AV37" s="98">
        <v>7</v>
      </c>
      <c r="AW37" s="99"/>
      <c r="AX37" s="99"/>
      <c r="AY37" s="99"/>
      <c r="AZ37" s="99"/>
      <c r="BA37" s="303" t="s">
        <v>155</v>
      </c>
      <c r="BB37" s="303"/>
      <c r="BC37" s="99"/>
      <c r="BD37" s="99"/>
      <c r="BE37" s="99"/>
      <c r="BF37" s="99"/>
      <c r="BG37" s="99"/>
      <c r="BH37" s="99"/>
      <c r="BI37" s="99"/>
      <c r="BJ37" s="99"/>
      <c r="BK37" s="99"/>
      <c r="BL37" s="99"/>
      <c r="BM37" s="99"/>
      <c r="BN37" s="99"/>
      <c r="BO37" s="99"/>
      <c r="BP37" s="303">
        <v>11</v>
      </c>
      <c r="BQ37" s="303"/>
      <c r="BR37" s="99"/>
      <c r="BS37" s="99"/>
      <c r="BT37" s="99"/>
      <c r="BU37" s="99"/>
      <c r="BV37" s="99"/>
      <c r="BW37" s="99"/>
      <c r="BX37" s="99"/>
      <c r="BY37" s="99"/>
      <c r="BZ37" s="99"/>
      <c r="CA37" s="99"/>
      <c r="CB37" s="99"/>
      <c r="CC37" s="99"/>
      <c r="CD37" s="99"/>
      <c r="CE37" s="99"/>
      <c r="CF37" s="99"/>
      <c r="CG37" s="99"/>
      <c r="CH37" s="303" t="s">
        <v>171</v>
      </c>
      <c r="CI37" s="303"/>
      <c r="CJ37" s="99"/>
      <c r="CK37" s="99"/>
      <c r="CL37" s="99"/>
      <c r="CM37" s="99"/>
      <c r="CN37" s="99"/>
      <c r="CO37" s="99"/>
      <c r="CP37" s="99"/>
      <c r="CQ37" s="99"/>
      <c r="CR37" s="99"/>
      <c r="CS37" s="99"/>
      <c r="CT37" s="99"/>
      <c r="CU37" s="99"/>
      <c r="CV37" s="99"/>
      <c r="CW37" s="99"/>
      <c r="CX37" s="99"/>
      <c r="CY37" s="99"/>
      <c r="CZ37" s="99"/>
      <c r="DA37" s="99"/>
      <c r="DB37" s="99"/>
      <c r="DC37" s="99"/>
      <c r="DD37" s="99"/>
      <c r="DE37" s="99"/>
      <c r="DF37" s="303" t="s">
        <v>69</v>
      </c>
      <c r="DG37" s="303"/>
      <c r="DH37" s="99"/>
      <c r="DI37" s="99"/>
      <c r="DJ37" s="99"/>
      <c r="DK37" s="99"/>
      <c r="DL37" s="99"/>
      <c r="DM37" s="99"/>
      <c r="DN37" s="99"/>
      <c r="DO37" s="99"/>
      <c r="DP37" s="99"/>
      <c r="DQ37" s="99"/>
      <c r="DR37" s="99"/>
      <c r="DS37" s="99"/>
      <c r="DT37" s="99"/>
      <c r="DU37" s="99"/>
      <c r="DV37" s="99"/>
      <c r="DW37" s="43"/>
    </row>
    <row r="38" spans="2:127" ht="15.75" x14ac:dyDescent="0.25">
      <c r="B38" s="46"/>
      <c r="C38" s="95">
        <f>Teoria!B93</f>
        <v>24</v>
      </c>
      <c r="D38" s="254" t="str">
        <f>Teoria!C93</f>
        <v>E.2.c</v>
      </c>
      <c r="E38" s="254"/>
      <c r="F38" s="262" t="str">
        <f>Teoria!E93</f>
        <v>Adaptar los estilos CSS de Información-item</v>
      </c>
      <c r="G38" s="262"/>
      <c r="H38" s="262"/>
      <c r="I38" s="262"/>
      <c r="J38" s="262"/>
      <c r="K38" s="262"/>
      <c r="L38" s="262"/>
      <c r="M38" s="262"/>
      <c r="N38" s="268">
        <f>Teoria!M93</f>
        <v>45257</v>
      </c>
      <c r="O38" s="268"/>
      <c r="P38" s="268">
        <f>Teoria!O93</f>
        <v>45261</v>
      </c>
      <c r="Q38" s="268"/>
      <c r="R38" s="283" t="s">
        <v>212</v>
      </c>
      <c r="S38" s="284"/>
      <c r="T38" s="274"/>
      <c r="U38" s="274"/>
      <c r="V38" s="274"/>
      <c r="W38" s="275"/>
      <c r="X38" s="216">
        <f>P38-N38+1</f>
        <v>5</v>
      </c>
      <c r="Y38" s="216"/>
      <c r="Z38" s="216"/>
      <c r="AA38" s="43"/>
      <c r="AB38" s="99"/>
      <c r="AC38" s="99"/>
      <c r="AD38" s="99"/>
      <c r="AE38" s="99"/>
      <c r="AF38" s="99"/>
      <c r="AG38" s="99"/>
      <c r="AH38" s="99"/>
      <c r="AI38" s="99"/>
      <c r="AJ38" s="99"/>
      <c r="AK38" s="99"/>
      <c r="AL38" s="99"/>
      <c r="AM38" s="99"/>
      <c r="AN38" s="99"/>
      <c r="AO38" s="99"/>
      <c r="AP38" s="99"/>
      <c r="AQ38" s="99"/>
      <c r="AR38" s="99"/>
      <c r="AS38" s="99"/>
      <c r="AT38" s="99"/>
      <c r="AU38" s="99"/>
      <c r="AV38" s="99"/>
      <c r="AW38" s="99"/>
      <c r="AX38" s="99"/>
      <c r="AY38" s="99"/>
      <c r="AZ38" s="99"/>
      <c r="BA38" s="99"/>
      <c r="BB38" s="99"/>
      <c r="BC38" s="307">
        <v>9</v>
      </c>
      <c r="BD38" s="307"/>
      <c r="BE38" s="303" t="s">
        <v>155</v>
      </c>
      <c r="BF38" s="303"/>
      <c r="BG38" s="99"/>
      <c r="BH38" s="99"/>
      <c r="BI38" s="99"/>
      <c r="BJ38" s="99"/>
      <c r="BK38" s="99"/>
      <c r="BL38" s="99"/>
      <c r="BM38" s="99"/>
      <c r="BN38" s="99"/>
      <c r="BO38" s="99"/>
      <c r="BP38" s="99"/>
      <c r="BQ38" s="303" t="s">
        <v>168</v>
      </c>
      <c r="BR38" s="303"/>
      <c r="BS38" s="99"/>
      <c r="BT38" s="99"/>
      <c r="BU38" s="99"/>
      <c r="BV38" s="303" t="s">
        <v>169</v>
      </c>
      <c r="BW38" s="303"/>
      <c r="BX38" s="99"/>
      <c r="BY38" s="99"/>
      <c r="BZ38" s="99"/>
      <c r="CA38" s="303" t="s">
        <v>170</v>
      </c>
      <c r="CB38" s="303"/>
      <c r="CC38" s="99"/>
      <c r="CD38" s="99"/>
      <c r="CE38" s="99"/>
      <c r="CF38" s="99"/>
      <c r="CG38" s="99"/>
      <c r="CH38" s="99"/>
      <c r="CI38" s="99"/>
      <c r="CJ38" s="99"/>
      <c r="CK38" s="99"/>
      <c r="CL38" s="99"/>
      <c r="CM38" s="99"/>
      <c r="CN38" s="99"/>
      <c r="CO38" s="99"/>
      <c r="CP38" s="99"/>
      <c r="CQ38" s="99"/>
      <c r="CR38" s="99"/>
      <c r="CS38" s="99"/>
      <c r="CT38" s="99"/>
      <c r="CU38" s="99"/>
      <c r="CV38" s="99"/>
      <c r="CW38" s="99"/>
      <c r="CX38" s="99"/>
      <c r="CY38" s="99"/>
      <c r="CZ38" s="99"/>
      <c r="DA38" s="99"/>
      <c r="DB38" s="99"/>
      <c r="DC38" s="99"/>
      <c r="DD38" s="303">
        <v>2</v>
      </c>
      <c r="DE38" s="303"/>
      <c r="DF38" s="99"/>
      <c r="DG38" s="99"/>
      <c r="DH38" s="99"/>
      <c r="DI38" s="99"/>
      <c r="DJ38" s="99"/>
      <c r="DK38" s="307" t="s">
        <v>67</v>
      </c>
      <c r="DL38" s="307"/>
      <c r="DM38" s="99"/>
      <c r="DN38" s="99"/>
      <c r="DO38" s="99"/>
      <c r="DP38" s="99"/>
      <c r="DQ38" s="99"/>
      <c r="DR38" s="99"/>
      <c r="DS38" s="99"/>
      <c r="DT38" s="99"/>
      <c r="DU38" s="99"/>
      <c r="DV38" s="99"/>
      <c r="DW38" s="43"/>
    </row>
    <row r="39" spans="2:127" x14ac:dyDescent="0.25">
      <c r="B39" s="46"/>
      <c r="C39" s="102"/>
      <c r="D39" s="254" t="str">
        <f>Teoria!C94</f>
        <v>E.3</v>
      </c>
      <c r="E39" s="254"/>
      <c r="F39" s="261" t="str">
        <f>Teoria!E94</f>
        <v>Página Cartelera:</v>
      </c>
      <c r="G39" s="261"/>
      <c r="H39" s="261"/>
      <c r="I39" s="261"/>
      <c r="J39" s="261"/>
      <c r="K39" s="261"/>
      <c r="L39" s="261"/>
      <c r="M39" s="261"/>
      <c r="N39" s="267"/>
      <c r="O39" s="267"/>
      <c r="P39" s="267"/>
      <c r="Q39" s="267"/>
      <c r="R39" s="270"/>
      <c r="S39" s="271"/>
      <c r="T39" s="271"/>
      <c r="U39" s="271"/>
      <c r="V39" s="271"/>
      <c r="W39" s="272"/>
      <c r="X39" s="215"/>
      <c r="Y39" s="215"/>
      <c r="Z39" s="215"/>
      <c r="AA39" s="43"/>
      <c r="AB39" s="99"/>
      <c r="AC39" s="99"/>
      <c r="AD39" s="99"/>
      <c r="AE39" s="99"/>
      <c r="AF39" s="99"/>
      <c r="AG39" s="99"/>
      <c r="AH39" s="99"/>
      <c r="AI39" s="99"/>
      <c r="AJ39" s="99"/>
      <c r="AK39" s="99"/>
      <c r="AL39" s="99"/>
      <c r="AM39" s="99"/>
      <c r="AN39" s="99"/>
      <c r="AO39" s="99"/>
      <c r="AP39" s="99"/>
      <c r="AQ39" s="99"/>
      <c r="AR39" s="99"/>
      <c r="AS39" s="99"/>
      <c r="AT39" s="99"/>
      <c r="AU39" s="99"/>
      <c r="AV39" s="99"/>
      <c r="AW39" s="99" t="s">
        <v>7</v>
      </c>
      <c r="AX39" s="99"/>
      <c r="AY39" s="99"/>
      <c r="AZ39" s="99"/>
      <c r="BA39" s="99"/>
      <c r="BB39" s="99"/>
      <c r="BC39" s="99"/>
      <c r="BD39" s="99"/>
      <c r="BE39" s="99"/>
      <c r="BF39" s="99"/>
      <c r="BG39" s="99"/>
      <c r="BH39" s="99"/>
      <c r="BI39" s="307" t="s">
        <v>149</v>
      </c>
      <c r="BJ39" s="307"/>
      <c r="BK39" s="99"/>
      <c r="BL39" s="99"/>
      <c r="BM39" s="99"/>
      <c r="BN39" s="99"/>
      <c r="BO39" s="99"/>
      <c r="BP39" s="99"/>
      <c r="BQ39" s="99"/>
      <c r="BR39" s="99"/>
      <c r="BS39" s="99"/>
      <c r="BT39" s="99"/>
      <c r="BU39" s="99"/>
      <c r="BV39" s="99"/>
      <c r="BW39" s="99"/>
      <c r="BX39" s="99"/>
      <c r="BY39" s="99"/>
      <c r="BZ39" s="99"/>
      <c r="CA39" s="99"/>
      <c r="CB39" s="99"/>
      <c r="CC39" s="99"/>
      <c r="CD39" s="99"/>
      <c r="CE39" s="99"/>
      <c r="CF39" s="99"/>
      <c r="CG39" s="99"/>
      <c r="CH39" s="303">
        <v>3</v>
      </c>
      <c r="CI39" s="303"/>
      <c r="CJ39" s="99"/>
      <c r="CK39" s="99"/>
      <c r="CL39" s="99"/>
      <c r="CM39" s="99"/>
      <c r="CN39" s="99"/>
      <c r="CO39" s="99"/>
      <c r="CP39" s="99"/>
      <c r="CQ39" s="99"/>
      <c r="CR39" s="99"/>
      <c r="CS39" s="99"/>
      <c r="CT39" s="99"/>
      <c r="CU39" s="99"/>
      <c r="CV39" s="99"/>
      <c r="CW39" s="99"/>
      <c r="CX39" s="99"/>
      <c r="CY39" s="99"/>
      <c r="CZ39" s="99"/>
      <c r="DA39" s="99"/>
      <c r="DB39" s="99"/>
      <c r="DC39" s="99"/>
      <c r="DD39" s="99"/>
      <c r="DE39" s="99"/>
      <c r="DF39" s="99"/>
      <c r="DG39" s="99"/>
      <c r="DH39" s="308">
        <v>4</v>
      </c>
      <c r="DI39" s="308"/>
      <c r="DJ39" s="99"/>
      <c r="DK39" s="99"/>
      <c r="DL39" s="99"/>
      <c r="DM39" s="99"/>
      <c r="DN39" s="99"/>
      <c r="DO39" s="99"/>
      <c r="DP39" s="99"/>
      <c r="DQ39" s="99"/>
      <c r="DR39" s="99"/>
      <c r="DS39" s="99"/>
      <c r="DT39" s="99"/>
      <c r="DU39" s="99"/>
      <c r="DV39" s="99"/>
      <c r="DW39" s="43"/>
    </row>
    <row r="40" spans="2:127" ht="15.75" x14ac:dyDescent="0.25">
      <c r="B40" s="46"/>
      <c r="C40" s="97">
        <f>Teoria!B95</f>
        <v>25</v>
      </c>
      <c r="D40" s="255" t="str">
        <f>Teoria!C95</f>
        <v>E.3.a</v>
      </c>
      <c r="E40" s="255"/>
      <c r="F40" s="266" t="str">
        <f>Teoria!E95</f>
        <v>Cambio de nombre a novedades</v>
      </c>
      <c r="G40" s="266"/>
      <c r="H40" s="266"/>
      <c r="I40" s="266"/>
      <c r="J40" s="266"/>
      <c r="K40" s="266"/>
      <c r="L40" s="266"/>
      <c r="M40" s="266"/>
      <c r="N40" s="269">
        <f>Teoria!M95</f>
        <v>45251</v>
      </c>
      <c r="O40" s="269"/>
      <c r="P40" s="269">
        <f>Teoria!O95</f>
        <v>45253</v>
      </c>
      <c r="Q40" s="269"/>
      <c r="R40" s="283" t="s">
        <v>181</v>
      </c>
      <c r="S40" s="284"/>
      <c r="T40" s="274"/>
      <c r="U40" s="274"/>
      <c r="V40" s="274"/>
      <c r="W40" s="275"/>
      <c r="X40" s="216">
        <f>P40-N40+1</f>
        <v>3</v>
      </c>
      <c r="Y40" s="216"/>
      <c r="Z40" s="216"/>
      <c r="AA40" s="43"/>
      <c r="AB40" s="99"/>
      <c r="AC40" s="99"/>
      <c r="AD40" s="99"/>
      <c r="AE40" s="99"/>
      <c r="AF40" s="99"/>
      <c r="AG40" s="99"/>
      <c r="AH40" s="99"/>
      <c r="AI40" s="99"/>
      <c r="AJ40" s="99"/>
      <c r="AK40" s="99"/>
      <c r="AL40" s="99"/>
      <c r="AM40" s="99"/>
      <c r="AN40" s="99"/>
      <c r="AO40" s="99"/>
      <c r="AP40" s="99"/>
      <c r="AQ40" s="99"/>
      <c r="AR40" s="99"/>
      <c r="AS40" s="99"/>
      <c r="AT40" s="99"/>
      <c r="AU40" s="99"/>
      <c r="AV40" s="98">
        <v>7</v>
      </c>
      <c r="AW40" s="99"/>
      <c r="AX40" s="99"/>
      <c r="AY40" s="99"/>
      <c r="AZ40" s="99"/>
      <c r="BA40" s="99"/>
      <c r="BB40" s="99"/>
      <c r="BC40" s="99"/>
      <c r="BD40" s="99"/>
      <c r="BE40" s="303">
        <v>9</v>
      </c>
      <c r="BF40" s="303"/>
      <c r="BG40" s="303">
        <v>5</v>
      </c>
      <c r="BH40" s="303"/>
      <c r="BI40" s="99"/>
      <c r="BJ40" s="99"/>
      <c r="BK40" s="99"/>
      <c r="BL40" s="99"/>
      <c r="BM40" s="99"/>
      <c r="BN40" s="99"/>
      <c r="BO40" s="99"/>
      <c r="BP40" s="99"/>
      <c r="BQ40" s="303">
        <v>3</v>
      </c>
      <c r="BR40" s="303"/>
      <c r="BS40" s="99"/>
      <c r="BT40" s="99"/>
      <c r="BU40" s="99"/>
      <c r="BV40" s="303">
        <v>10</v>
      </c>
      <c r="BW40" s="303"/>
      <c r="BX40" s="99"/>
      <c r="BY40" s="99"/>
      <c r="BZ40" s="99"/>
      <c r="CA40" s="303">
        <v>5</v>
      </c>
      <c r="CB40" s="303"/>
      <c r="CC40" s="99"/>
      <c r="CD40" s="99"/>
      <c r="CE40" s="99"/>
      <c r="CF40" s="99"/>
      <c r="CG40" s="99"/>
      <c r="CH40" s="99"/>
      <c r="CI40" s="99"/>
      <c r="CJ40" s="99"/>
      <c r="CK40" s="99"/>
      <c r="CL40" s="99"/>
      <c r="CM40" s="99"/>
      <c r="CN40" s="99"/>
      <c r="CO40" s="99"/>
      <c r="CP40" s="99"/>
      <c r="CQ40" s="99"/>
      <c r="CR40" s="99"/>
      <c r="CS40" s="99"/>
      <c r="CT40" s="99"/>
      <c r="CU40" s="99"/>
      <c r="CV40" s="99"/>
      <c r="CW40" s="99"/>
      <c r="CX40" s="99"/>
      <c r="CY40" s="99"/>
      <c r="CZ40" s="99"/>
      <c r="DA40" s="99"/>
      <c r="DB40" s="99"/>
      <c r="DC40" s="99"/>
      <c r="DD40" s="99"/>
      <c r="DE40" s="99"/>
      <c r="DF40" s="99"/>
      <c r="DG40" s="99"/>
      <c r="DH40" s="99"/>
      <c r="DI40" s="99"/>
      <c r="DJ40" s="99"/>
      <c r="DK40" s="99"/>
      <c r="DL40" s="99"/>
      <c r="DM40" s="99"/>
      <c r="DN40" s="99"/>
      <c r="DO40" s="99"/>
      <c r="DP40" s="99"/>
      <c r="DQ40" s="99"/>
      <c r="DR40" s="99"/>
      <c r="DS40" s="99"/>
      <c r="DT40" s="99"/>
      <c r="DU40" s="99"/>
      <c r="DV40" s="99"/>
      <c r="DW40" s="43"/>
    </row>
    <row r="41" spans="2:127" ht="15.75" x14ac:dyDescent="0.25">
      <c r="B41" s="46"/>
      <c r="C41" s="95">
        <f>Teoria!B96</f>
        <v>26</v>
      </c>
      <c r="D41" s="254" t="str">
        <f>Teoria!C96</f>
        <v>E.3.b</v>
      </c>
      <c r="E41" s="254"/>
      <c r="F41" s="262" t="str">
        <f>Teoria!E96</f>
        <v>Adaptación de estilos CSS</v>
      </c>
      <c r="G41" s="262"/>
      <c r="H41" s="262"/>
      <c r="I41" s="262"/>
      <c r="J41" s="262"/>
      <c r="K41" s="262"/>
      <c r="L41" s="262"/>
      <c r="M41" s="262"/>
      <c r="N41" s="268">
        <f>Teoria!M96</f>
        <v>45254</v>
      </c>
      <c r="O41" s="268"/>
      <c r="P41" s="268">
        <f>Teoria!O96</f>
        <v>45263</v>
      </c>
      <c r="Q41" s="268"/>
      <c r="R41" s="283" t="s">
        <v>191</v>
      </c>
      <c r="S41" s="284"/>
      <c r="T41" s="274"/>
      <c r="U41" s="274"/>
      <c r="V41" s="274"/>
      <c r="W41" s="275"/>
      <c r="X41" s="216">
        <f>P41-N41+1</f>
        <v>10</v>
      </c>
      <c r="Y41" s="216"/>
      <c r="Z41" s="216"/>
      <c r="AA41" s="43"/>
      <c r="AB41" s="99"/>
      <c r="AC41" s="99"/>
      <c r="AD41" s="99"/>
      <c r="AE41" s="99"/>
      <c r="AF41" s="99"/>
      <c r="AG41" s="99"/>
      <c r="AH41" s="99"/>
      <c r="AI41" s="99"/>
      <c r="AJ41" s="99"/>
      <c r="AK41" s="99"/>
      <c r="AL41" s="99"/>
      <c r="AM41" s="99"/>
      <c r="AN41" s="99" t="s">
        <v>5</v>
      </c>
      <c r="AO41" s="99"/>
      <c r="AP41" s="99"/>
      <c r="AQ41" s="99"/>
      <c r="AR41" s="99"/>
      <c r="AS41" s="99"/>
      <c r="AT41" s="99"/>
      <c r="AU41" s="99"/>
      <c r="AV41" s="99"/>
      <c r="AW41" s="99"/>
      <c r="AX41" s="99"/>
      <c r="AY41" s="99"/>
      <c r="AZ41" s="99"/>
      <c r="BA41" s="99"/>
      <c r="BB41" s="99"/>
      <c r="BC41" s="99"/>
      <c r="BD41" s="99"/>
      <c r="BE41" s="99"/>
      <c r="BF41" s="99"/>
      <c r="BG41" s="99"/>
      <c r="BH41" s="99"/>
      <c r="BI41" s="99"/>
      <c r="BJ41" s="99"/>
      <c r="BK41" s="99"/>
      <c r="BL41" s="99"/>
      <c r="BM41" s="99"/>
      <c r="BN41" s="99"/>
      <c r="BO41" s="99"/>
      <c r="BP41" s="99"/>
      <c r="BQ41" s="99"/>
      <c r="BR41" s="99"/>
      <c r="BS41" s="99"/>
      <c r="BT41" s="99"/>
      <c r="BU41" s="99"/>
      <c r="BV41" s="99"/>
      <c r="BW41" s="99"/>
      <c r="BX41" s="99"/>
      <c r="BY41" s="99"/>
      <c r="BZ41" s="99"/>
      <c r="CA41" s="99"/>
      <c r="CB41" s="99"/>
      <c r="CC41" s="99"/>
      <c r="CD41" s="99"/>
      <c r="CE41" s="99"/>
      <c r="CF41" s="99"/>
      <c r="CG41" s="99"/>
      <c r="CH41" s="99"/>
      <c r="CI41" s="99"/>
      <c r="CJ41" s="99"/>
      <c r="CK41" s="99"/>
      <c r="CL41" s="99"/>
      <c r="CM41" s="99"/>
      <c r="CN41" s="99"/>
      <c r="CO41" s="99"/>
      <c r="CP41" s="99"/>
      <c r="CQ41" s="99"/>
      <c r="CR41" s="99"/>
      <c r="CS41" s="99"/>
      <c r="CT41" s="99"/>
      <c r="CU41" s="99"/>
      <c r="CV41" s="99"/>
      <c r="CW41" s="99"/>
      <c r="CX41" s="99"/>
      <c r="CY41" s="99"/>
      <c r="CZ41" s="99"/>
      <c r="DA41" s="99"/>
      <c r="DB41" s="99"/>
      <c r="DC41" s="99"/>
      <c r="DD41" s="99"/>
      <c r="DE41" s="99"/>
      <c r="DF41" s="99"/>
      <c r="DG41" s="99"/>
      <c r="DH41" s="99"/>
      <c r="DI41" s="99"/>
      <c r="DJ41" s="99"/>
      <c r="DK41" s="99"/>
      <c r="DL41" s="99"/>
      <c r="DM41" s="99"/>
      <c r="DN41" s="99"/>
      <c r="DO41" s="99"/>
      <c r="DP41" s="99"/>
      <c r="DQ41" s="99"/>
      <c r="DR41" s="99"/>
      <c r="DS41" s="99"/>
      <c r="DT41" s="99"/>
      <c r="DU41" s="99"/>
      <c r="DV41" s="99"/>
      <c r="DW41" s="43"/>
    </row>
    <row r="42" spans="2:127" ht="15.75" x14ac:dyDescent="0.25">
      <c r="B42" s="46"/>
      <c r="C42" s="95">
        <f>Teoria!B97</f>
        <v>27</v>
      </c>
      <c r="D42" s="254" t="str">
        <f>Teoria!C97</f>
        <v>E.3.c</v>
      </c>
      <c r="E42" s="254"/>
      <c r="F42" s="262" t="str">
        <f>Teoria!E97</f>
        <v>Adaptar API para trackear también series.</v>
      </c>
      <c r="G42" s="262"/>
      <c r="H42" s="262"/>
      <c r="I42" s="262"/>
      <c r="J42" s="262"/>
      <c r="K42" s="262"/>
      <c r="L42" s="262"/>
      <c r="M42" s="262"/>
      <c r="N42" s="268">
        <f>Teoria!M97</f>
        <v>45258</v>
      </c>
      <c r="O42" s="268"/>
      <c r="P42" s="268">
        <f>Teoria!O97</f>
        <v>45262</v>
      </c>
      <c r="Q42" s="268"/>
      <c r="R42" s="283" t="s">
        <v>209</v>
      </c>
      <c r="S42" s="284"/>
      <c r="T42" s="274"/>
      <c r="U42" s="274"/>
      <c r="V42" s="274"/>
      <c r="W42" s="275"/>
      <c r="X42" s="216">
        <f>P42-N42+1</f>
        <v>5</v>
      </c>
      <c r="Y42" s="216"/>
      <c r="Z42" s="216"/>
      <c r="AA42" s="43"/>
      <c r="AB42" s="99"/>
      <c r="AC42" s="99"/>
      <c r="AD42" s="99"/>
      <c r="AE42" s="99"/>
      <c r="AF42" s="99"/>
      <c r="AG42" s="99"/>
      <c r="AH42" s="99"/>
      <c r="AI42" s="99"/>
      <c r="AJ42" s="99"/>
      <c r="AK42" s="99"/>
      <c r="AL42" s="99"/>
      <c r="AM42" s="99"/>
      <c r="AN42" s="99"/>
      <c r="AO42" s="99"/>
      <c r="AP42" s="99"/>
      <c r="AQ42" s="99"/>
      <c r="AR42" s="99"/>
      <c r="AS42" s="98" t="s">
        <v>6</v>
      </c>
      <c r="AT42" s="99"/>
      <c r="AU42" s="99"/>
      <c r="AV42" s="99"/>
      <c r="AW42" s="99"/>
      <c r="AX42" s="99"/>
      <c r="AY42" s="99"/>
      <c r="AZ42" s="99"/>
      <c r="BA42" s="99"/>
      <c r="BB42" s="303" t="s">
        <v>159</v>
      </c>
      <c r="BC42" s="303"/>
      <c r="BD42" s="99"/>
      <c r="BE42" s="99"/>
      <c r="BF42" s="99"/>
      <c r="BG42" s="303" t="s">
        <v>160</v>
      </c>
      <c r="BH42" s="303"/>
      <c r="BI42" s="99"/>
      <c r="BJ42" s="99"/>
      <c r="BK42" s="99"/>
      <c r="BL42" s="99"/>
      <c r="BM42" s="99"/>
      <c r="BN42" s="99"/>
      <c r="BO42" s="99"/>
      <c r="BP42" s="303" t="s">
        <v>161</v>
      </c>
      <c r="BQ42" s="303"/>
      <c r="BR42" s="99"/>
      <c r="BS42" s="99"/>
      <c r="BT42" s="99"/>
      <c r="BU42" s="99"/>
      <c r="BV42" s="99"/>
      <c r="BW42" s="99"/>
      <c r="BX42" s="99"/>
      <c r="BY42" s="99"/>
      <c r="BZ42" s="99"/>
      <c r="CA42" s="99"/>
      <c r="CB42" s="99"/>
      <c r="CC42" s="99"/>
      <c r="CD42" s="99"/>
      <c r="CE42" s="99"/>
      <c r="CF42" s="99"/>
      <c r="CG42" s="99"/>
      <c r="CH42" s="99"/>
      <c r="CI42" s="99"/>
      <c r="CJ42" s="99"/>
      <c r="CK42" s="99"/>
      <c r="CL42" s="99"/>
      <c r="CM42" s="99"/>
      <c r="CN42" s="99"/>
      <c r="CO42" s="99"/>
      <c r="CP42" s="99"/>
      <c r="CQ42" s="99"/>
      <c r="CR42" s="99"/>
      <c r="CS42" s="99"/>
      <c r="CT42" s="99"/>
      <c r="CU42" s="99"/>
      <c r="CV42" s="99"/>
      <c r="CW42" s="99"/>
      <c r="CX42" s="99"/>
      <c r="CY42" s="99"/>
      <c r="CZ42" s="99"/>
      <c r="DA42" s="99"/>
      <c r="DB42" s="99"/>
      <c r="DC42" s="99"/>
      <c r="DD42" s="99"/>
      <c r="DE42" s="99"/>
      <c r="DF42" s="99"/>
      <c r="DG42" s="99"/>
      <c r="DH42" s="99"/>
      <c r="DI42" s="99"/>
      <c r="DJ42" s="99"/>
      <c r="DK42" s="99"/>
      <c r="DL42" s="99"/>
      <c r="DM42" s="99"/>
      <c r="DN42" s="99"/>
      <c r="DO42" s="99"/>
      <c r="DP42" s="99"/>
      <c r="DQ42" s="99"/>
      <c r="DR42" s="99"/>
      <c r="DS42" s="99"/>
      <c r="DT42" s="99"/>
      <c r="DU42" s="99"/>
      <c r="DV42" s="99"/>
      <c r="DW42" s="43"/>
    </row>
    <row r="43" spans="2:127" ht="15.75" x14ac:dyDescent="0.25">
      <c r="B43" s="46"/>
      <c r="C43" s="95">
        <f>Teoria!B98</f>
        <v>28</v>
      </c>
      <c r="D43" s="254" t="str">
        <f>Teoria!C98</f>
        <v>E.3.d</v>
      </c>
      <c r="E43" s="254"/>
      <c r="F43" s="262" t="str">
        <f>Teoria!E98</f>
        <v>Adaptar estilos CSS para la lista de resultados.</v>
      </c>
      <c r="G43" s="262"/>
      <c r="H43" s="262"/>
      <c r="I43" s="262"/>
      <c r="J43" s="262"/>
      <c r="K43" s="262"/>
      <c r="L43" s="262"/>
      <c r="M43" s="262"/>
      <c r="N43" s="268">
        <f>Teoria!M98</f>
        <v>45229</v>
      </c>
      <c r="O43" s="268"/>
      <c r="P43" s="268">
        <f>Teoria!O98</f>
        <v>45231</v>
      </c>
      <c r="Q43" s="268"/>
      <c r="R43" s="283" t="s">
        <v>210</v>
      </c>
      <c r="S43" s="284"/>
      <c r="T43" s="274"/>
      <c r="U43" s="274"/>
      <c r="V43" s="274"/>
      <c r="W43" s="275"/>
      <c r="X43" s="216">
        <f>P43-N43+1</f>
        <v>3</v>
      </c>
      <c r="Y43" s="216"/>
      <c r="Z43" s="216"/>
      <c r="AA43" s="43"/>
      <c r="AB43" s="99"/>
      <c r="AC43" s="99"/>
      <c r="AD43" s="99"/>
      <c r="AE43" s="99"/>
      <c r="AF43" s="99"/>
      <c r="AG43" s="99"/>
      <c r="AH43" s="99"/>
      <c r="AI43" s="99"/>
      <c r="AJ43" s="99"/>
      <c r="AK43" s="99"/>
      <c r="AL43" s="99">
        <v>2</v>
      </c>
      <c r="AM43" s="99"/>
      <c r="AN43" s="99"/>
      <c r="AO43" s="99"/>
      <c r="AP43" s="99"/>
      <c r="AQ43" s="99"/>
      <c r="AR43" s="98">
        <v>2</v>
      </c>
      <c r="AS43" s="99"/>
      <c r="AT43" s="99"/>
      <c r="AU43" s="99"/>
      <c r="AV43" s="99"/>
      <c r="AW43" s="99"/>
      <c r="AX43" s="99"/>
      <c r="AY43" s="99"/>
      <c r="AZ43" s="99"/>
      <c r="BA43" s="99"/>
      <c r="BB43" s="99"/>
      <c r="BC43" s="99"/>
      <c r="BD43" s="99"/>
      <c r="BE43" s="99"/>
      <c r="BF43" s="99"/>
      <c r="BG43" s="99"/>
      <c r="BH43" s="99"/>
      <c r="BI43" s="99"/>
      <c r="BJ43" s="99"/>
      <c r="BK43" s="99"/>
      <c r="BL43" s="99"/>
      <c r="BM43" s="99"/>
      <c r="BN43" s="99"/>
      <c r="BO43" s="99"/>
      <c r="BP43" s="99"/>
      <c r="BQ43" s="99"/>
      <c r="BR43" s="99"/>
      <c r="BS43" s="99"/>
      <c r="BT43" s="99"/>
      <c r="BU43" s="99"/>
      <c r="BV43" s="99"/>
      <c r="BW43" s="99"/>
      <c r="BX43" s="99"/>
      <c r="BY43" s="99"/>
      <c r="BZ43" s="99"/>
      <c r="CA43" s="99"/>
      <c r="CB43" s="99"/>
      <c r="CC43" s="99"/>
      <c r="CD43" s="99"/>
      <c r="CE43" s="99"/>
      <c r="CF43" s="99"/>
      <c r="CG43" s="99"/>
      <c r="CH43" s="99"/>
      <c r="CI43" s="99"/>
      <c r="CJ43" s="99"/>
      <c r="CK43" s="99"/>
      <c r="CL43" s="99"/>
      <c r="CM43" s="99"/>
      <c r="CN43" s="99"/>
      <c r="CO43" s="99"/>
      <c r="CP43" s="99"/>
      <c r="CQ43" s="99"/>
      <c r="CR43" s="99"/>
      <c r="CS43" s="99"/>
      <c r="CT43" s="99"/>
      <c r="CU43" s="99"/>
      <c r="CV43" s="99"/>
      <c r="CW43" s="99"/>
      <c r="CX43" s="99"/>
      <c r="CY43" s="99"/>
      <c r="CZ43" s="99"/>
      <c r="DA43" s="99"/>
      <c r="DB43" s="99"/>
      <c r="DC43" s="99"/>
      <c r="DD43" s="99"/>
      <c r="DE43" s="99"/>
      <c r="DF43" s="99"/>
      <c r="DG43" s="99"/>
      <c r="DH43" s="99"/>
      <c r="DI43" s="99"/>
      <c r="DJ43" s="99"/>
      <c r="DK43" s="99"/>
      <c r="DL43" s="99"/>
      <c r="DM43" s="99"/>
      <c r="DN43" s="99"/>
      <c r="DO43" s="99"/>
      <c r="DP43" s="99"/>
      <c r="DQ43" s="99"/>
      <c r="DR43" s="99"/>
      <c r="DS43" s="99"/>
      <c r="DT43" s="99"/>
      <c r="DU43" s="99"/>
      <c r="DV43" s="99"/>
      <c r="DW43" s="43"/>
    </row>
    <row r="44" spans="2:127" x14ac:dyDescent="0.25">
      <c r="B44" s="46"/>
      <c r="C44" s="102"/>
      <c r="D44" s="254" t="str">
        <f>Teoria!C99</f>
        <v>E.4</v>
      </c>
      <c r="E44" s="254"/>
      <c r="F44" s="261" t="str">
        <f>Teoria!E99</f>
        <v>Página próximamente:</v>
      </c>
      <c r="G44" s="261"/>
      <c r="H44" s="261"/>
      <c r="I44" s="261"/>
      <c r="J44" s="261"/>
      <c r="K44" s="261"/>
      <c r="L44" s="261"/>
      <c r="M44" s="261"/>
      <c r="N44" s="267"/>
      <c r="O44" s="267"/>
      <c r="P44" s="267"/>
      <c r="Q44" s="267"/>
      <c r="R44" s="270"/>
      <c r="S44" s="271"/>
      <c r="T44" s="271"/>
      <c r="U44" s="271"/>
      <c r="V44" s="271"/>
      <c r="W44" s="272"/>
      <c r="X44" s="215"/>
      <c r="Y44" s="215"/>
      <c r="Z44" s="215"/>
      <c r="AA44" s="43"/>
      <c r="AB44" s="99"/>
      <c r="AC44" s="99"/>
      <c r="AD44" s="99"/>
      <c r="AE44" s="99"/>
      <c r="AF44" s="99"/>
      <c r="AG44" s="99"/>
      <c r="AH44" s="99"/>
      <c r="AI44" s="99"/>
      <c r="AJ44" s="99"/>
      <c r="AK44" s="99"/>
      <c r="AL44" s="99"/>
      <c r="AM44" s="99"/>
      <c r="AN44" s="99"/>
      <c r="AO44" s="99"/>
      <c r="AP44" s="99"/>
      <c r="AQ44" s="99"/>
      <c r="AR44" s="99"/>
      <c r="AS44" s="99"/>
      <c r="AT44" s="99"/>
      <c r="AU44" s="99"/>
      <c r="AV44" s="99"/>
      <c r="AW44" s="99"/>
      <c r="AX44" s="99"/>
      <c r="AY44" s="99"/>
      <c r="AZ44" s="99"/>
      <c r="BA44" s="99"/>
      <c r="BB44" s="303">
        <v>4</v>
      </c>
      <c r="BC44" s="303"/>
      <c r="BD44" s="99"/>
      <c r="BE44" s="99"/>
      <c r="BF44" s="99"/>
      <c r="BG44" s="303">
        <v>12</v>
      </c>
      <c r="BH44" s="303"/>
      <c r="BI44" s="99"/>
      <c r="BJ44" s="99"/>
      <c r="BK44" s="99"/>
      <c r="BL44" s="99"/>
      <c r="BM44" s="303" t="s">
        <v>157</v>
      </c>
      <c r="BN44" s="303"/>
      <c r="BO44" s="99"/>
      <c r="BP44" s="303">
        <v>1</v>
      </c>
      <c r="BQ44" s="303"/>
      <c r="BR44" s="99"/>
      <c r="BS44" s="99"/>
      <c r="BT44" s="99"/>
      <c r="BU44" s="99"/>
      <c r="BV44" s="99"/>
      <c r="BW44" s="99"/>
      <c r="BX44" s="99"/>
      <c r="BY44" s="99"/>
      <c r="BZ44" s="99"/>
      <c r="CA44" s="99"/>
      <c r="CB44" s="99"/>
      <c r="CC44" s="99"/>
      <c r="CD44" s="99"/>
      <c r="CE44" s="99"/>
      <c r="CF44" s="99"/>
      <c r="CG44" s="99"/>
      <c r="CH44" s="303" t="s">
        <v>173</v>
      </c>
      <c r="CI44" s="303"/>
      <c r="CJ44" s="99"/>
      <c r="CK44" s="99"/>
      <c r="CL44" s="99"/>
      <c r="CM44" s="99"/>
      <c r="CN44" s="99"/>
      <c r="CO44" s="99"/>
      <c r="CP44" s="99"/>
      <c r="CQ44" s="99"/>
      <c r="CR44" s="99"/>
      <c r="CS44" s="99"/>
      <c r="CT44" s="99"/>
      <c r="CU44" s="99"/>
      <c r="CV44" s="99"/>
      <c r="CW44" s="99"/>
      <c r="CX44" s="99"/>
      <c r="CY44" s="99"/>
      <c r="CZ44" s="99"/>
      <c r="DA44" s="99"/>
      <c r="DB44" s="99"/>
      <c r="DC44" s="99"/>
      <c r="DD44" s="99"/>
      <c r="DE44" s="99"/>
      <c r="DF44" s="99"/>
      <c r="DG44" s="99"/>
      <c r="DH44" s="99"/>
      <c r="DI44" s="99"/>
      <c r="DJ44" s="99"/>
      <c r="DK44" s="99"/>
      <c r="DL44" s="99"/>
      <c r="DM44" s="99"/>
      <c r="DN44" s="99"/>
      <c r="DO44" s="99"/>
      <c r="DP44" s="99"/>
      <c r="DQ44" s="99"/>
      <c r="DR44" s="99"/>
      <c r="DS44" s="99"/>
      <c r="DT44" s="99"/>
      <c r="DU44" s="99"/>
      <c r="DV44" s="99"/>
      <c r="DW44" s="43"/>
    </row>
    <row r="45" spans="2:127" ht="15.75" x14ac:dyDescent="0.25">
      <c r="B45" s="46"/>
      <c r="C45" s="95">
        <f>Teoria!B100</f>
        <v>29</v>
      </c>
      <c r="D45" s="254" t="str">
        <f>Teoria!C100</f>
        <v>E.4.a</v>
      </c>
      <c r="E45" s="254"/>
      <c r="F45" s="262" t="str">
        <f>Teoria!E100</f>
        <v>Adaptar API para trackear también series.</v>
      </c>
      <c r="G45" s="262"/>
      <c r="H45" s="262"/>
      <c r="I45" s="262"/>
      <c r="J45" s="262"/>
      <c r="K45" s="262"/>
      <c r="L45" s="262"/>
      <c r="M45" s="262"/>
      <c r="N45" s="268">
        <f>Teoria!M100</f>
        <v>45231</v>
      </c>
      <c r="O45" s="268"/>
      <c r="P45" s="268">
        <f>Teoria!O100</f>
        <v>45233</v>
      </c>
      <c r="Q45" s="268"/>
      <c r="R45" s="283" t="s">
        <v>182</v>
      </c>
      <c r="S45" s="284"/>
      <c r="T45" s="274"/>
      <c r="U45" s="274"/>
      <c r="V45" s="274"/>
      <c r="W45" s="275"/>
      <c r="X45" s="216">
        <f>P45-N45+1</f>
        <v>3</v>
      </c>
      <c r="Y45" s="216"/>
      <c r="Z45" s="216"/>
      <c r="AA45" s="43"/>
      <c r="AB45" s="99"/>
      <c r="AC45" s="99"/>
      <c r="AD45" s="99"/>
      <c r="AE45" s="99"/>
      <c r="AF45" s="99"/>
      <c r="AG45" s="99"/>
      <c r="AH45" s="99"/>
      <c r="AI45" s="99"/>
      <c r="AJ45" s="99"/>
      <c r="AK45" s="99"/>
      <c r="AL45" s="99"/>
      <c r="AM45" s="99"/>
      <c r="AN45" s="99"/>
      <c r="AO45" s="99"/>
      <c r="AP45" s="99"/>
      <c r="AQ45" s="99"/>
      <c r="AR45" s="99"/>
      <c r="AS45" s="99"/>
      <c r="AT45" s="99"/>
      <c r="AU45" s="99"/>
      <c r="AV45" s="99"/>
      <c r="AW45" s="99"/>
      <c r="AX45" s="99"/>
      <c r="AY45" s="99"/>
      <c r="AZ45" s="99"/>
      <c r="BA45" s="99"/>
      <c r="BB45" s="99"/>
      <c r="BC45" s="99"/>
      <c r="BD45" s="99"/>
      <c r="BE45" s="99"/>
      <c r="BF45" s="99"/>
      <c r="BG45" s="99"/>
      <c r="BH45" s="99"/>
      <c r="BI45" s="99"/>
      <c r="BJ45" s="99"/>
      <c r="BK45" s="303">
        <v>6</v>
      </c>
      <c r="BL45" s="303"/>
      <c r="BM45" s="99"/>
      <c r="BN45" s="99"/>
      <c r="BO45" s="99"/>
      <c r="BP45" s="99"/>
      <c r="BQ45" s="99"/>
      <c r="BR45" s="99"/>
      <c r="BS45" s="99"/>
      <c r="BT45" s="99"/>
      <c r="BU45" s="99"/>
      <c r="BV45" s="99"/>
      <c r="BW45" s="99"/>
      <c r="BX45" s="99"/>
      <c r="BY45" s="99"/>
      <c r="BZ45" s="99"/>
      <c r="CA45" s="99"/>
      <c r="CB45" s="303" t="s">
        <v>172</v>
      </c>
      <c r="CC45" s="303"/>
      <c r="CD45" s="99"/>
      <c r="CE45" s="99"/>
      <c r="CF45" s="99"/>
      <c r="CG45" s="99"/>
      <c r="CH45" s="99"/>
      <c r="CI45" s="99"/>
      <c r="CJ45" s="99"/>
      <c r="CK45" s="99"/>
      <c r="CL45" s="99"/>
      <c r="CM45" s="99"/>
      <c r="CN45" s="99"/>
      <c r="CO45" s="99"/>
      <c r="CP45" s="99"/>
      <c r="CQ45" s="99"/>
      <c r="CR45" s="99"/>
      <c r="CS45" s="99"/>
      <c r="CT45" s="99"/>
      <c r="CU45" s="99"/>
      <c r="CV45" s="99"/>
      <c r="CW45" s="99"/>
      <c r="CX45" s="99"/>
      <c r="CY45" s="99"/>
      <c r="CZ45" s="99"/>
      <c r="DA45" s="99"/>
      <c r="DB45" s="99"/>
      <c r="DC45" s="99"/>
      <c r="DD45" s="99"/>
      <c r="DE45" s="99"/>
      <c r="DF45" s="99"/>
      <c r="DG45" s="99"/>
      <c r="DH45" s="99"/>
      <c r="DI45" s="99"/>
      <c r="DJ45" s="99"/>
      <c r="DK45" s="99"/>
      <c r="DL45" s="99"/>
      <c r="DM45" s="99"/>
      <c r="DN45" s="99"/>
      <c r="DO45" s="99"/>
      <c r="DP45" s="99"/>
      <c r="DQ45" s="99"/>
      <c r="DR45" s="99"/>
      <c r="DS45" s="99"/>
      <c r="DT45" s="99"/>
      <c r="DU45" s="99"/>
      <c r="DV45" s="99"/>
      <c r="DW45" s="43"/>
    </row>
    <row r="46" spans="2:127" ht="15.75" x14ac:dyDescent="0.25">
      <c r="B46" s="46"/>
      <c r="C46" s="95">
        <f>Teoria!B101</f>
        <v>30</v>
      </c>
      <c r="D46" s="254" t="str">
        <f>Teoria!C101</f>
        <v>E.4.b</v>
      </c>
      <c r="E46" s="254"/>
      <c r="F46" s="262" t="str">
        <f>Teoria!E101</f>
        <v>Adaptar estilos CSS para la lista de resultados.</v>
      </c>
      <c r="G46" s="262"/>
      <c r="H46" s="262"/>
      <c r="I46" s="262"/>
      <c r="J46" s="262"/>
      <c r="K46" s="262"/>
      <c r="L46" s="262"/>
      <c r="M46" s="262"/>
      <c r="N46" s="268">
        <f>Teoria!M101</f>
        <v>45234</v>
      </c>
      <c r="O46" s="268"/>
      <c r="P46" s="268">
        <f>Teoria!O101</f>
        <v>45238</v>
      </c>
      <c r="Q46" s="268"/>
      <c r="R46" s="283" t="s">
        <v>192</v>
      </c>
      <c r="S46" s="284"/>
      <c r="T46" s="274"/>
      <c r="U46" s="274"/>
      <c r="V46" s="274"/>
      <c r="W46" s="275"/>
      <c r="X46" s="216">
        <f>P46-N46+1</f>
        <v>5</v>
      </c>
      <c r="Y46" s="216"/>
      <c r="Z46" s="216"/>
      <c r="AA46" s="43"/>
      <c r="AB46" s="99"/>
      <c r="AC46" s="99"/>
      <c r="AD46" s="99"/>
      <c r="AE46" s="99"/>
      <c r="AF46" s="99"/>
      <c r="AG46" s="99"/>
      <c r="AH46" s="99"/>
      <c r="AI46" s="99"/>
      <c r="AJ46" s="99"/>
      <c r="AK46" s="99"/>
      <c r="AL46" s="99"/>
      <c r="AM46" s="99"/>
      <c r="AN46" s="99"/>
      <c r="AO46" s="99"/>
      <c r="AP46" s="99"/>
      <c r="AQ46" s="99"/>
      <c r="AR46" s="99"/>
      <c r="AS46" s="99"/>
      <c r="AT46" s="99"/>
      <c r="AU46" s="99"/>
      <c r="AV46" s="99"/>
      <c r="AW46" s="99"/>
      <c r="AX46" s="99"/>
      <c r="AY46" s="99"/>
      <c r="AZ46" s="99"/>
      <c r="BA46" s="99"/>
      <c r="BB46" s="99"/>
      <c r="BC46" s="99"/>
      <c r="BD46" s="99"/>
      <c r="BE46" s="99"/>
      <c r="BF46" s="99"/>
      <c r="BG46" s="99"/>
      <c r="BH46" s="99"/>
      <c r="BI46" s="99"/>
      <c r="BJ46" s="99"/>
      <c r="BK46" s="99"/>
      <c r="BL46" s="99"/>
      <c r="BM46" s="99"/>
      <c r="BN46" s="99"/>
      <c r="BO46" s="99"/>
      <c r="BP46" s="99"/>
      <c r="BQ46" s="99"/>
      <c r="BR46" s="99"/>
      <c r="BS46" s="99"/>
      <c r="BT46" s="99"/>
      <c r="BU46" s="99"/>
      <c r="BV46" s="99"/>
      <c r="BW46" s="99"/>
      <c r="BX46" s="99"/>
      <c r="BY46" s="99"/>
      <c r="BZ46" s="303">
        <v>3</v>
      </c>
      <c r="CA46" s="303"/>
      <c r="CB46" s="99"/>
      <c r="CC46" s="99"/>
      <c r="CD46" s="99"/>
      <c r="CE46" s="99"/>
      <c r="CF46" s="99"/>
      <c r="CG46" s="99"/>
      <c r="CH46" s="99"/>
      <c r="CI46" s="99"/>
      <c r="CJ46" s="303">
        <v>5</v>
      </c>
      <c r="CK46" s="303"/>
      <c r="CL46" s="99"/>
      <c r="CM46" s="99"/>
      <c r="CN46" s="99"/>
      <c r="CO46" s="99"/>
      <c r="CP46" s="99"/>
      <c r="CQ46" s="99"/>
      <c r="CR46" s="99"/>
      <c r="CS46" s="99"/>
      <c r="CT46" s="99"/>
      <c r="CU46" s="99"/>
      <c r="CV46" s="99"/>
      <c r="CW46" s="99"/>
      <c r="CX46" s="99"/>
      <c r="CY46" s="99"/>
      <c r="CZ46" s="99"/>
      <c r="DA46" s="99"/>
      <c r="DB46" s="99"/>
      <c r="DC46" s="99"/>
      <c r="DD46" s="99"/>
      <c r="DE46" s="99"/>
      <c r="DF46" s="99"/>
      <c r="DG46" s="99"/>
      <c r="DH46" s="99"/>
      <c r="DI46" s="99"/>
      <c r="DJ46" s="99"/>
      <c r="DK46" s="99"/>
      <c r="DL46" s="99"/>
      <c r="DM46" s="99"/>
      <c r="DN46" s="99"/>
      <c r="DO46" s="99"/>
      <c r="DP46" s="99"/>
      <c r="DQ46" s="99"/>
      <c r="DR46" s="99"/>
      <c r="DS46" s="99"/>
      <c r="DT46" s="99"/>
      <c r="DU46" s="99"/>
      <c r="DV46" s="99"/>
      <c r="DW46" s="43"/>
    </row>
    <row r="47" spans="2:127" x14ac:dyDescent="0.25">
      <c r="B47" s="46"/>
      <c r="C47" s="102"/>
      <c r="D47" s="254" t="str">
        <f>Teoria!C102</f>
        <v>E.5</v>
      </c>
      <c r="E47" s="254"/>
      <c r="F47" s="261" t="str">
        <f>Teoria!E102</f>
        <v>Página Listas:</v>
      </c>
      <c r="G47" s="261"/>
      <c r="H47" s="261"/>
      <c r="I47" s="261"/>
      <c r="J47" s="261"/>
      <c r="K47" s="261"/>
      <c r="L47" s="261"/>
      <c r="M47" s="261"/>
      <c r="N47" s="267"/>
      <c r="O47" s="267"/>
      <c r="P47" s="267"/>
      <c r="Q47" s="267"/>
      <c r="R47" s="270"/>
      <c r="S47" s="271"/>
      <c r="T47" s="271"/>
      <c r="U47" s="271"/>
      <c r="V47" s="271"/>
      <c r="W47" s="272"/>
      <c r="X47" s="215"/>
      <c r="Y47" s="215"/>
      <c r="Z47" s="215"/>
      <c r="AA47" s="43"/>
      <c r="AB47" s="99"/>
      <c r="AC47" s="99"/>
      <c r="AD47" s="99"/>
      <c r="AE47" s="99"/>
      <c r="AF47" s="99"/>
      <c r="AG47" s="99"/>
      <c r="AH47" s="99"/>
      <c r="AI47" s="99"/>
      <c r="AJ47" s="99"/>
      <c r="AK47" s="99"/>
      <c r="AL47" s="99"/>
      <c r="AM47" s="99"/>
      <c r="AN47" s="99"/>
      <c r="AO47" s="99"/>
      <c r="AP47" s="99"/>
      <c r="AQ47" s="99"/>
      <c r="AR47" s="99"/>
      <c r="AS47" s="99"/>
      <c r="AT47" s="99"/>
      <c r="AU47" s="99"/>
      <c r="AV47" s="99"/>
      <c r="AW47" s="99"/>
      <c r="AX47" s="99"/>
      <c r="AY47" s="99"/>
      <c r="AZ47" s="99"/>
      <c r="BA47" s="99"/>
      <c r="BB47" s="99"/>
      <c r="BC47" s="99"/>
      <c r="BD47" s="99"/>
      <c r="BE47" s="99"/>
      <c r="BF47" s="99"/>
      <c r="BG47" s="99"/>
      <c r="BH47" s="99"/>
      <c r="BI47" s="99"/>
      <c r="BJ47" s="99"/>
      <c r="BK47" s="99"/>
      <c r="BL47" s="303" t="s">
        <v>160</v>
      </c>
      <c r="BM47" s="303"/>
      <c r="BN47" s="99"/>
      <c r="BO47" s="99"/>
      <c r="BP47" s="99"/>
      <c r="BQ47" s="99"/>
      <c r="BR47" s="99"/>
      <c r="BS47" s="99"/>
      <c r="BT47" s="99"/>
      <c r="BU47" s="99"/>
      <c r="BV47" s="99"/>
      <c r="BW47" s="99"/>
      <c r="BX47" s="99"/>
      <c r="BY47" s="99"/>
      <c r="BZ47" s="99"/>
      <c r="CA47" s="99"/>
      <c r="CB47" s="99"/>
      <c r="CC47" s="99"/>
      <c r="CD47" s="99"/>
      <c r="CE47" s="99"/>
      <c r="CF47" s="99"/>
      <c r="CG47" s="99"/>
      <c r="CH47" s="99"/>
      <c r="CI47" s="99"/>
      <c r="CJ47" s="99"/>
      <c r="CK47" s="99"/>
      <c r="CL47" s="99"/>
      <c r="CM47" s="99"/>
      <c r="CN47" s="99"/>
      <c r="CO47" s="99"/>
      <c r="CP47" s="99"/>
      <c r="CQ47" s="99"/>
      <c r="CR47" s="99"/>
      <c r="CS47" s="99"/>
      <c r="CT47" s="99"/>
      <c r="CU47" s="99"/>
      <c r="CV47" s="99"/>
      <c r="CW47" s="99"/>
      <c r="CX47" s="99"/>
      <c r="CY47" s="99"/>
      <c r="CZ47" s="99"/>
      <c r="DA47" s="99"/>
      <c r="DB47" s="99"/>
      <c r="DC47" s="99"/>
      <c r="DD47" s="99"/>
      <c r="DE47" s="99"/>
      <c r="DF47" s="99"/>
      <c r="DG47" s="99"/>
      <c r="DH47" s="99"/>
      <c r="DI47" s="99"/>
      <c r="DJ47" s="99"/>
      <c r="DK47" s="307" t="s">
        <v>69</v>
      </c>
      <c r="DL47" s="307"/>
      <c r="DM47" s="99"/>
      <c r="DN47" s="99"/>
      <c r="DO47" s="99"/>
      <c r="DP47" s="99"/>
      <c r="DQ47" s="99"/>
      <c r="DR47" s="99"/>
      <c r="DS47" s="99"/>
      <c r="DT47" s="99"/>
      <c r="DU47" s="99"/>
      <c r="DV47" s="99"/>
      <c r="DW47" s="43"/>
    </row>
    <row r="48" spans="2:127" ht="15.75" x14ac:dyDescent="0.25">
      <c r="B48" s="46"/>
      <c r="C48" s="95">
        <f>Teoria!B103</f>
        <v>31</v>
      </c>
      <c r="D48" s="254" t="str">
        <f>Teoria!C103</f>
        <v>E.5.a</v>
      </c>
      <c r="E48" s="254"/>
      <c r="F48" s="262" t="str">
        <f>Teoria!E103</f>
        <v>Implementar listas de películas y series</v>
      </c>
      <c r="G48" s="262"/>
      <c r="H48" s="262"/>
      <c r="I48" s="262"/>
      <c r="J48" s="262"/>
      <c r="K48" s="262"/>
      <c r="L48" s="262"/>
      <c r="M48" s="262"/>
      <c r="N48" s="268">
        <f>Teoria!M103</f>
        <v>45249</v>
      </c>
      <c r="O48" s="268"/>
      <c r="P48" s="268">
        <f>Teoria!O103</f>
        <v>45258</v>
      </c>
      <c r="Q48" s="268"/>
      <c r="R48" s="283" t="s">
        <v>204</v>
      </c>
      <c r="S48" s="274"/>
      <c r="T48" s="274"/>
      <c r="U48" s="274"/>
      <c r="V48" s="274"/>
      <c r="W48" s="275"/>
      <c r="X48" s="216">
        <f t="shared" ref="X48:X59" si="0">P48-N48+1</f>
        <v>10</v>
      </c>
      <c r="Y48" s="216"/>
      <c r="Z48" s="216"/>
      <c r="AA48" s="43"/>
      <c r="AB48" s="99"/>
      <c r="AC48" s="99"/>
      <c r="AD48" s="99"/>
      <c r="AE48" s="99"/>
      <c r="AF48" s="99"/>
      <c r="AG48" s="99"/>
      <c r="AH48" s="99"/>
      <c r="AI48" s="99"/>
      <c r="AJ48" s="99"/>
      <c r="AK48" s="99"/>
      <c r="AL48" s="99"/>
      <c r="AM48" s="99"/>
      <c r="AN48" s="99"/>
      <c r="AO48" s="99"/>
      <c r="AP48" s="99"/>
      <c r="AQ48" s="99"/>
      <c r="AR48" s="99"/>
      <c r="AS48" s="99"/>
      <c r="AT48" s="99"/>
      <c r="AU48" s="99"/>
      <c r="AV48" s="99"/>
      <c r="AW48" s="99"/>
      <c r="AX48" s="99"/>
      <c r="AY48" s="99"/>
      <c r="AZ48" s="99"/>
      <c r="BA48" s="99"/>
      <c r="BB48" s="99"/>
      <c r="BC48" s="99"/>
      <c r="BD48" s="99"/>
      <c r="BE48" s="99"/>
      <c r="BF48" s="99"/>
      <c r="BG48" s="99"/>
      <c r="BH48" s="99"/>
      <c r="BI48" s="99"/>
      <c r="BJ48" s="303">
        <v>12</v>
      </c>
      <c r="BK48" s="303"/>
      <c r="BL48" s="99"/>
      <c r="BM48" s="99"/>
      <c r="BN48" s="99"/>
      <c r="BO48" s="99"/>
      <c r="BP48" s="99"/>
      <c r="BQ48" s="99"/>
      <c r="BR48" s="99"/>
      <c r="BS48" s="303" t="s">
        <v>162</v>
      </c>
      <c r="BT48" s="303"/>
      <c r="BU48" s="99"/>
      <c r="BV48" s="99"/>
      <c r="BW48" s="99"/>
      <c r="BX48" s="99"/>
      <c r="BY48" s="99"/>
      <c r="BZ48" s="99"/>
      <c r="CA48" s="99"/>
      <c r="CB48" s="99"/>
      <c r="CC48" s="99"/>
      <c r="CD48" s="99"/>
      <c r="CE48" s="99"/>
      <c r="CF48" s="99"/>
      <c r="CG48" s="99"/>
      <c r="CH48" s="99"/>
      <c r="CI48" s="99"/>
      <c r="CJ48" s="99"/>
      <c r="CK48" s="99"/>
      <c r="CL48" s="99"/>
      <c r="CM48" s="99"/>
      <c r="CN48" s="99"/>
      <c r="CO48" s="99"/>
      <c r="CP48" s="99"/>
      <c r="CQ48" s="99"/>
      <c r="CR48" s="99"/>
      <c r="CS48" s="99"/>
      <c r="CT48" s="99"/>
      <c r="CU48" s="99"/>
      <c r="CV48" s="99"/>
      <c r="CW48" s="99"/>
      <c r="CX48" s="99"/>
      <c r="CY48" s="99"/>
      <c r="CZ48" s="99"/>
      <c r="DA48" s="99"/>
      <c r="DB48" s="99"/>
      <c r="DC48" s="99"/>
      <c r="DD48" s="99"/>
      <c r="DE48" s="99"/>
      <c r="DF48" s="99"/>
      <c r="DG48" s="99"/>
      <c r="DH48" s="99"/>
      <c r="DI48" s="303">
        <v>2</v>
      </c>
      <c r="DJ48" s="303"/>
      <c r="DK48" s="99"/>
      <c r="DL48" s="99"/>
      <c r="DM48" s="99"/>
      <c r="DN48" s="99"/>
      <c r="DO48" s="99"/>
      <c r="DP48" s="99"/>
      <c r="DQ48" s="99"/>
      <c r="DR48" s="99"/>
      <c r="DS48" s="99"/>
      <c r="DT48" s="99"/>
      <c r="DU48" s="99"/>
      <c r="DV48" s="99"/>
      <c r="DW48" s="43"/>
    </row>
    <row r="49" spans="2:127" ht="15.75" x14ac:dyDescent="0.25">
      <c r="B49" s="46"/>
      <c r="C49" s="95">
        <f>Teoria!B104</f>
        <v>32</v>
      </c>
      <c r="D49" s="254" t="str">
        <f>Teoria!C104</f>
        <v>E.5.b</v>
      </c>
      <c r="E49" s="254"/>
      <c r="F49" s="262" t="str">
        <f>Teoria!E104</f>
        <v>Adaptar estilos CSS para la lista de resultados.</v>
      </c>
      <c r="G49" s="262"/>
      <c r="H49" s="262"/>
      <c r="I49" s="262"/>
      <c r="J49" s="262"/>
      <c r="K49" s="262"/>
      <c r="L49" s="262"/>
      <c r="M49" s="262"/>
      <c r="N49" s="268">
        <f>Teoria!M104</f>
        <v>45255</v>
      </c>
      <c r="O49" s="268"/>
      <c r="P49" s="268">
        <f>Teoria!O104</f>
        <v>45263</v>
      </c>
      <c r="Q49" s="268"/>
      <c r="R49" s="283" t="s">
        <v>205</v>
      </c>
      <c r="S49" s="274"/>
      <c r="T49" s="274"/>
      <c r="U49" s="274"/>
      <c r="V49" s="274"/>
      <c r="W49" s="275"/>
      <c r="X49" s="216">
        <f t="shared" si="0"/>
        <v>9</v>
      </c>
      <c r="Y49" s="216"/>
      <c r="Z49" s="216"/>
      <c r="AA49" s="43"/>
      <c r="AB49" s="99"/>
      <c r="AC49" s="99"/>
      <c r="AD49" s="99"/>
      <c r="AE49" s="99"/>
      <c r="AF49" s="99"/>
      <c r="AG49" s="99"/>
      <c r="AH49" s="99"/>
      <c r="AI49" s="99"/>
      <c r="AJ49" s="99"/>
      <c r="AK49" s="99"/>
      <c r="AL49" s="99"/>
      <c r="AM49" s="99"/>
      <c r="AN49" s="99"/>
      <c r="AO49" s="99"/>
      <c r="AP49" s="99"/>
      <c r="AQ49" s="99"/>
      <c r="AR49" s="99"/>
      <c r="AS49" s="99"/>
      <c r="AT49" s="99"/>
      <c r="AU49" s="99"/>
      <c r="AV49" s="99"/>
      <c r="AW49" s="99"/>
      <c r="AX49" s="99"/>
      <c r="AY49" s="99"/>
      <c r="AZ49" s="99"/>
      <c r="BA49" s="99"/>
      <c r="BB49" s="99"/>
      <c r="BC49" s="99"/>
      <c r="BD49" s="99"/>
      <c r="BE49" s="99"/>
      <c r="BF49" s="99"/>
      <c r="BG49" s="99"/>
      <c r="BH49" s="99"/>
      <c r="BI49" s="99"/>
      <c r="BJ49" s="99"/>
      <c r="BK49" s="99"/>
      <c r="BL49" s="99"/>
      <c r="BM49" s="99"/>
      <c r="BN49" s="99"/>
      <c r="BO49" s="99"/>
      <c r="BP49" s="99"/>
      <c r="BQ49" s="99"/>
      <c r="BR49" s="99"/>
      <c r="BS49" s="99"/>
      <c r="BT49" s="99"/>
      <c r="BU49" s="99"/>
      <c r="BV49" s="99"/>
      <c r="BW49" s="99"/>
      <c r="BX49" s="99"/>
      <c r="BY49" s="99"/>
      <c r="BZ49" s="99"/>
      <c r="CA49" s="99"/>
      <c r="CB49" s="99"/>
      <c r="CC49" s="99"/>
      <c r="CD49" s="99"/>
      <c r="CE49" s="99"/>
      <c r="CF49" s="99"/>
      <c r="CG49" s="99"/>
      <c r="CH49" s="99"/>
      <c r="CI49" s="99"/>
      <c r="CJ49" s="99"/>
      <c r="CK49" s="99"/>
      <c r="CL49" s="99"/>
      <c r="CM49" s="99"/>
      <c r="CN49" s="99"/>
      <c r="CO49" s="99"/>
      <c r="CP49" s="99"/>
      <c r="CQ49" s="99"/>
      <c r="CR49" s="99"/>
      <c r="CS49" s="99"/>
      <c r="CT49" s="99"/>
      <c r="CU49" s="99"/>
      <c r="CV49" s="99"/>
      <c r="CW49" s="99"/>
      <c r="CX49" s="99"/>
      <c r="CY49" s="99"/>
      <c r="CZ49" s="99"/>
      <c r="DA49" s="99"/>
      <c r="DB49" s="99"/>
      <c r="DC49" s="99"/>
      <c r="DD49" s="99"/>
      <c r="DE49" s="99"/>
      <c r="DF49" s="99"/>
      <c r="DG49" s="99"/>
      <c r="DH49" s="99"/>
      <c r="DI49" s="99"/>
      <c r="DJ49" s="99"/>
      <c r="DK49" s="99"/>
      <c r="DL49" s="99"/>
      <c r="DM49" s="99"/>
      <c r="DN49" s="99"/>
      <c r="DO49" s="99"/>
      <c r="DP49" s="99"/>
      <c r="DQ49" s="99"/>
      <c r="DR49" s="99"/>
      <c r="DS49" s="99"/>
      <c r="DT49" s="99"/>
      <c r="DU49" s="99"/>
      <c r="DV49" s="99"/>
      <c r="DW49" s="43"/>
    </row>
    <row r="50" spans="2:127" ht="15.75" x14ac:dyDescent="0.25">
      <c r="B50" s="46"/>
      <c r="C50" s="95">
        <f>Teoria!B105</f>
        <v>33</v>
      </c>
      <c r="D50" s="254" t="str">
        <f>Teoria!C105</f>
        <v>E.5.c</v>
      </c>
      <c r="E50" s="254"/>
      <c r="F50" s="262" t="str">
        <f>Teoria!E105</f>
        <v>Implementar filtrado por géneros de series</v>
      </c>
      <c r="G50" s="262"/>
      <c r="H50" s="262"/>
      <c r="I50" s="262"/>
      <c r="J50" s="262"/>
      <c r="K50" s="262"/>
      <c r="L50" s="262"/>
      <c r="M50" s="262"/>
      <c r="N50" s="268">
        <f>Teoria!M105</f>
        <v>45256</v>
      </c>
      <c r="O50" s="268"/>
      <c r="P50" s="268">
        <f>Teoria!O105</f>
        <v>45263</v>
      </c>
      <c r="Q50" s="268"/>
      <c r="R50" s="283" t="s">
        <v>205</v>
      </c>
      <c r="S50" s="274"/>
      <c r="T50" s="274"/>
      <c r="U50" s="274"/>
      <c r="V50" s="274"/>
      <c r="W50" s="275"/>
      <c r="X50" s="216">
        <f t="shared" si="0"/>
        <v>8</v>
      </c>
      <c r="Y50" s="216"/>
      <c r="Z50" s="216"/>
      <c r="AA50" s="43"/>
      <c r="AB50" s="99"/>
      <c r="AC50" s="99"/>
      <c r="AD50" s="99"/>
      <c r="AE50" s="99"/>
      <c r="AF50" s="99"/>
      <c r="AG50" s="99"/>
      <c r="AH50" s="99"/>
      <c r="AI50" s="99"/>
      <c r="AJ50" s="99"/>
      <c r="AK50" s="99"/>
      <c r="AL50" s="99"/>
      <c r="AM50" s="99"/>
      <c r="AN50" s="99"/>
      <c r="AO50" s="99"/>
      <c r="AP50" s="99"/>
      <c r="AQ50" s="99"/>
      <c r="AR50" s="99"/>
      <c r="AS50" s="99"/>
      <c r="AT50" s="99"/>
      <c r="AU50" s="99"/>
      <c r="AV50" s="99"/>
      <c r="AW50" s="99"/>
      <c r="AX50" s="99"/>
      <c r="AY50" s="99"/>
      <c r="AZ50" s="99"/>
      <c r="BA50" s="99"/>
      <c r="BB50" s="99"/>
      <c r="BC50" s="99"/>
      <c r="BD50" s="99"/>
      <c r="BE50" s="99"/>
      <c r="BF50" s="99"/>
      <c r="BG50" s="99"/>
      <c r="BH50" s="99"/>
      <c r="BI50" s="99"/>
      <c r="BJ50" s="99"/>
      <c r="BK50" s="99"/>
      <c r="BL50" s="99"/>
      <c r="BM50" s="99"/>
      <c r="BN50" s="99"/>
      <c r="BO50" s="99"/>
      <c r="BP50" s="99"/>
      <c r="BQ50" s="99"/>
      <c r="BR50" s="99"/>
      <c r="BS50" s="303">
        <v>3</v>
      </c>
      <c r="BT50" s="303"/>
      <c r="BU50" s="99"/>
      <c r="BV50" s="99"/>
      <c r="BW50" s="99"/>
      <c r="BX50" s="99"/>
      <c r="BY50" s="99"/>
      <c r="BZ50" s="99"/>
      <c r="CA50" s="99"/>
      <c r="CB50" s="99"/>
      <c r="CC50" s="99"/>
      <c r="CD50" s="99"/>
      <c r="CE50" s="99"/>
      <c r="CF50" s="99"/>
      <c r="CG50" s="99"/>
      <c r="CH50" s="99"/>
      <c r="CI50" s="99"/>
      <c r="CJ50" s="99"/>
      <c r="CK50" s="99"/>
      <c r="CL50" s="99"/>
      <c r="CM50" s="99"/>
      <c r="CN50" s="99"/>
      <c r="CO50" s="99"/>
      <c r="CP50" s="99"/>
      <c r="CQ50" s="99"/>
      <c r="CR50" s="99"/>
      <c r="CS50" s="99"/>
      <c r="CT50" s="99"/>
      <c r="CU50" s="99"/>
      <c r="CV50" s="99"/>
      <c r="CW50" s="99"/>
      <c r="CX50" s="99"/>
      <c r="CY50" s="99"/>
      <c r="CZ50" s="99"/>
      <c r="DA50" s="99"/>
      <c r="DB50" s="99"/>
      <c r="DC50" s="99"/>
      <c r="DD50" s="99"/>
      <c r="DE50" s="99"/>
      <c r="DF50" s="99"/>
      <c r="DG50" s="99"/>
      <c r="DH50" s="99"/>
      <c r="DI50" s="99"/>
      <c r="DJ50" s="99"/>
      <c r="DK50" s="99"/>
      <c r="DL50" s="99"/>
      <c r="DM50" s="99"/>
      <c r="DN50" s="99"/>
      <c r="DO50" s="99"/>
      <c r="DP50" s="99"/>
      <c r="DQ50" s="99"/>
      <c r="DR50" s="99"/>
      <c r="DS50" s="99"/>
      <c r="DT50" s="99"/>
      <c r="DU50" s="99"/>
      <c r="DV50" s="99"/>
      <c r="DW50" s="43"/>
    </row>
    <row r="51" spans="2:127" ht="15.75" x14ac:dyDescent="0.25">
      <c r="B51" s="46"/>
      <c r="C51" s="95">
        <f>Teoria!B106</f>
        <v>34</v>
      </c>
      <c r="D51" s="254" t="str">
        <f>Teoria!C106</f>
        <v>E.5.d</v>
      </c>
      <c r="E51" s="254"/>
      <c r="F51" s="262" t="str">
        <f>Teoria!E106</f>
        <v>Adaptar estilos CSS para el menú y el filtrado por género.</v>
      </c>
      <c r="G51" s="262"/>
      <c r="H51" s="262"/>
      <c r="I51" s="262"/>
      <c r="J51" s="262"/>
      <c r="K51" s="262"/>
      <c r="L51" s="262"/>
      <c r="M51" s="262"/>
      <c r="N51" s="268">
        <f>Teoria!M106</f>
        <v>45258</v>
      </c>
      <c r="O51" s="268"/>
      <c r="P51" s="268">
        <f>Teoria!O106</f>
        <v>45263</v>
      </c>
      <c r="Q51" s="268"/>
      <c r="R51" s="283" t="s">
        <v>195</v>
      </c>
      <c r="S51" s="274"/>
      <c r="T51" s="274"/>
      <c r="U51" s="274"/>
      <c r="V51" s="274"/>
      <c r="W51" s="275"/>
      <c r="X51" s="216">
        <f t="shared" si="0"/>
        <v>6</v>
      </c>
      <c r="Y51" s="216"/>
      <c r="Z51" s="216"/>
      <c r="AA51" s="43"/>
      <c r="AB51" s="99"/>
      <c r="AC51" s="99"/>
      <c r="AD51" s="99"/>
      <c r="AE51" s="99"/>
      <c r="AF51" s="99"/>
      <c r="AG51" s="99"/>
      <c r="AH51" s="99"/>
      <c r="AI51" s="99"/>
      <c r="AJ51" s="99"/>
      <c r="AK51" s="99"/>
      <c r="AL51" s="99"/>
      <c r="AM51" s="99"/>
      <c r="AN51" s="99"/>
      <c r="AO51" s="99"/>
      <c r="AP51" s="99"/>
      <c r="AQ51" s="99"/>
      <c r="AR51" s="99"/>
      <c r="AS51" s="99"/>
      <c r="AT51" s="99"/>
      <c r="AU51" s="99"/>
      <c r="AV51" s="99"/>
      <c r="AW51" s="99"/>
      <c r="AX51" s="99"/>
      <c r="AY51" s="99"/>
      <c r="AZ51" s="99"/>
      <c r="BA51" s="99"/>
      <c r="BB51" s="99"/>
      <c r="BC51" s="99"/>
      <c r="BD51" s="99"/>
      <c r="BE51" s="99"/>
      <c r="BF51" s="99"/>
      <c r="BG51" s="99"/>
      <c r="BH51" s="99"/>
      <c r="BI51" s="99"/>
      <c r="BJ51" s="99"/>
      <c r="BK51" s="99"/>
      <c r="BL51" s="99"/>
      <c r="BM51" s="99"/>
      <c r="BN51" s="99"/>
      <c r="BO51" s="99"/>
      <c r="BP51" s="99"/>
      <c r="BQ51" s="99"/>
      <c r="BR51" s="99"/>
      <c r="BS51" s="99"/>
      <c r="BT51" s="99"/>
      <c r="BU51" s="99"/>
      <c r="BV51" s="99"/>
      <c r="BW51" s="99"/>
      <c r="BX51" s="99"/>
      <c r="BY51" s="99"/>
      <c r="BZ51" s="99"/>
      <c r="CA51" s="99"/>
      <c r="CB51" s="99"/>
      <c r="CC51" s="99"/>
      <c r="CD51" s="99"/>
      <c r="CE51" s="99"/>
      <c r="CF51" s="99"/>
      <c r="CG51" s="99"/>
      <c r="CH51" s="99"/>
      <c r="CI51" s="99"/>
      <c r="CJ51" s="99"/>
      <c r="CK51" s="99"/>
      <c r="CL51" s="99"/>
      <c r="CM51" s="99"/>
      <c r="CN51" s="99"/>
      <c r="CO51" s="99"/>
      <c r="CP51" s="99"/>
      <c r="CQ51" s="99"/>
      <c r="CR51" s="99"/>
      <c r="CS51" s="99"/>
      <c r="CT51" s="99"/>
      <c r="CU51" s="99"/>
      <c r="CV51" s="99"/>
      <c r="CW51" s="99"/>
      <c r="CX51" s="99"/>
      <c r="CY51" s="99"/>
      <c r="CZ51" s="99"/>
      <c r="DA51" s="99"/>
      <c r="DB51" s="99"/>
      <c r="DC51" s="99"/>
      <c r="DD51" s="99"/>
      <c r="DE51" s="99"/>
      <c r="DF51" s="99"/>
      <c r="DG51" s="99"/>
      <c r="DH51" s="99"/>
      <c r="DI51" s="99"/>
      <c r="DJ51" s="99"/>
      <c r="DK51" s="99"/>
      <c r="DL51" s="99"/>
      <c r="DM51" s="99"/>
      <c r="DN51" s="99"/>
      <c r="DO51" s="99"/>
      <c r="DP51" s="99"/>
      <c r="DQ51" s="99"/>
      <c r="DR51" s="99"/>
      <c r="DS51" s="99"/>
      <c r="DT51" s="99"/>
      <c r="DU51" s="99"/>
      <c r="DV51" s="99"/>
      <c r="DW51" s="43"/>
    </row>
    <row r="52" spans="2:127" ht="15.75" x14ac:dyDescent="0.25">
      <c r="B52" s="46"/>
      <c r="C52" s="95">
        <f>Teoria!B107</f>
        <v>35</v>
      </c>
      <c r="D52" s="254" t="str">
        <f>Teoria!C107</f>
        <v>F</v>
      </c>
      <c r="E52" s="254"/>
      <c r="F52" s="257" t="str">
        <f>Teoria!E107</f>
        <v>Fase final</v>
      </c>
      <c r="G52" s="257"/>
      <c r="H52" s="257"/>
      <c r="I52" s="257"/>
      <c r="J52" s="257"/>
      <c r="K52" s="257"/>
      <c r="L52" s="257"/>
      <c r="M52" s="257"/>
      <c r="N52" s="265">
        <f>Teoria!M107</f>
        <v>45259</v>
      </c>
      <c r="O52" s="265"/>
      <c r="P52" s="265">
        <f>Teoria!O107</f>
        <v>45263</v>
      </c>
      <c r="Q52" s="265"/>
      <c r="R52" s="283" t="s">
        <v>207</v>
      </c>
      <c r="S52" s="284"/>
      <c r="T52" s="274"/>
      <c r="U52" s="274"/>
      <c r="V52" s="274"/>
      <c r="W52" s="275"/>
      <c r="X52" s="216">
        <f t="shared" si="0"/>
        <v>5</v>
      </c>
      <c r="Y52" s="216"/>
      <c r="Z52" s="216"/>
      <c r="AA52" s="43"/>
      <c r="AB52" s="99"/>
      <c r="AC52" s="99"/>
      <c r="AD52" s="99"/>
      <c r="AE52" s="99"/>
      <c r="AF52" s="99"/>
      <c r="AG52" s="99"/>
      <c r="AH52" s="99"/>
      <c r="AI52" s="99"/>
      <c r="AJ52" s="99"/>
      <c r="AK52" s="99"/>
      <c r="AL52" s="99"/>
      <c r="AM52" s="99"/>
      <c r="AN52" s="99"/>
      <c r="AO52" s="99"/>
      <c r="AP52" s="99"/>
      <c r="AQ52" s="99"/>
      <c r="AR52" s="99"/>
      <c r="AS52" s="99"/>
      <c r="AT52" s="99"/>
      <c r="AU52" s="99"/>
      <c r="AV52" s="99"/>
      <c r="AW52" s="303" t="s">
        <v>70</v>
      </c>
      <c r="AX52" s="303"/>
      <c r="AY52" s="99"/>
      <c r="AZ52" s="99"/>
      <c r="BA52" s="99"/>
      <c r="BB52" s="99"/>
      <c r="BC52" s="99"/>
      <c r="BD52" s="99"/>
      <c r="BE52" s="99"/>
      <c r="BF52" s="99"/>
      <c r="BG52" s="99"/>
      <c r="BH52" s="303" t="s">
        <v>214</v>
      </c>
      <c r="BI52" s="303"/>
      <c r="BJ52" s="99"/>
      <c r="BK52" s="99"/>
      <c r="BL52" s="99"/>
      <c r="BM52" s="99"/>
      <c r="BN52" s="99"/>
      <c r="BO52" s="99"/>
      <c r="BP52" s="99"/>
      <c r="BQ52" s="99"/>
      <c r="BR52" s="99"/>
      <c r="BS52" s="99"/>
      <c r="BT52" s="99"/>
      <c r="BU52" s="99"/>
      <c r="BV52" s="99"/>
      <c r="BW52" s="99"/>
      <c r="BX52" s="99"/>
      <c r="BY52" s="99"/>
      <c r="BZ52" s="99"/>
      <c r="CA52" s="99"/>
      <c r="CB52" s="99"/>
      <c r="CC52" s="99"/>
      <c r="CD52" s="99"/>
      <c r="CE52" s="99"/>
      <c r="CF52" s="99"/>
      <c r="CG52" s="99"/>
      <c r="CH52" s="99"/>
      <c r="CI52" s="99"/>
      <c r="CJ52" s="99"/>
      <c r="CK52" s="99"/>
      <c r="CL52" s="99"/>
      <c r="CM52" s="99"/>
      <c r="CN52" s="99"/>
      <c r="CO52" s="99"/>
      <c r="CP52" s="99"/>
      <c r="CQ52" s="99"/>
      <c r="CR52" s="99"/>
      <c r="CS52" s="99"/>
      <c r="CT52" s="99"/>
      <c r="CU52" s="99"/>
      <c r="CV52" s="99"/>
      <c r="CW52" s="99"/>
      <c r="CX52" s="99"/>
      <c r="CY52" s="99"/>
      <c r="CZ52" s="99"/>
      <c r="DA52" s="99"/>
      <c r="DB52" s="99"/>
      <c r="DC52" s="99"/>
      <c r="DD52" s="99"/>
      <c r="DE52" s="99"/>
      <c r="DF52" s="99"/>
      <c r="DG52" s="99"/>
      <c r="DH52" s="99"/>
      <c r="DI52" s="99"/>
      <c r="DJ52" s="99"/>
      <c r="DK52" s="99"/>
      <c r="DL52" s="99"/>
      <c r="DM52" s="99"/>
      <c r="DN52" s="99"/>
      <c r="DO52" s="303" t="s">
        <v>199</v>
      </c>
      <c r="DP52" s="303"/>
      <c r="DQ52" s="99"/>
      <c r="DR52" s="99"/>
      <c r="DS52" s="99"/>
      <c r="DT52" s="99"/>
      <c r="DU52" s="99"/>
      <c r="DV52" s="99"/>
      <c r="DW52" s="43"/>
    </row>
    <row r="53" spans="2:127" ht="15.75" x14ac:dyDescent="0.25">
      <c r="B53" s="46"/>
      <c r="C53" s="95">
        <f>Teoria!B108</f>
        <v>36</v>
      </c>
      <c r="D53" s="254" t="str">
        <f>Teoria!C108</f>
        <v>F.1</v>
      </c>
      <c r="E53" s="254"/>
      <c r="F53" s="261" t="str">
        <f>Teoria!E108</f>
        <v>Test&amp;Debugging</v>
      </c>
      <c r="G53" s="261"/>
      <c r="H53" s="261"/>
      <c r="I53" s="261"/>
      <c r="J53" s="261"/>
      <c r="K53" s="261"/>
      <c r="L53" s="261"/>
      <c r="M53" s="261"/>
      <c r="N53" s="278">
        <f>Teoria!M108</f>
        <v>45259</v>
      </c>
      <c r="O53" s="278"/>
      <c r="P53" s="278">
        <f>Teoria!O108</f>
        <v>45263</v>
      </c>
      <c r="Q53" s="278"/>
      <c r="R53" s="283" t="s">
        <v>201</v>
      </c>
      <c r="S53" s="274"/>
      <c r="T53" s="274"/>
      <c r="U53" s="274"/>
      <c r="V53" s="274"/>
      <c r="W53" s="275"/>
      <c r="X53" s="216">
        <f t="shared" si="0"/>
        <v>5</v>
      </c>
      <c r="Y53" s="216"/>
      <c r="Z53" s="216"/>
      <c r="AA53" s="43"/>
      <c r="AB53" s="99"/>
      <c r="AC53" s="99"/>
      <c r="AD53" s="99"/>
      <c r="AE53" s="99"/>
      <c r="AF53" s="99"/>
      <c r="AG53" s="99"/>
      <c r="AH53" s="99"/>
      <c r="AI53" s="99"/>
      <c r="AJ53" s="99"/>
      <c r="AK53" s="99"/>
      <c r="AL53" s="99"/>
      <c r="AM53" s="99"/>
      <c r="AN53" s="99"/>
      <c r="AO53" s="99"/>
      <c r="AP53" s="99"/>
      <c r="AQ53" s="99"/>
      <c r="AR53" s="99"/>
      <c r="AS53" s="99"/>
      <c r="AT53" s="99"/>
      <c r="AU53" s="99"/>
      <c r="AV53" s="99"/>
      <c r="AW53" s="99"/>
      <c r="AX53" s="99"/>
      <c r="AY53" s="99"/>
      <c r="AZ53" s="99"/>
      <c r="BA53" s="99"/>
      <c r="BB53" s="99"/>
      <c r="BC53" s="99"/>
      <c r="BD53" s="99"/>
      <c r="BE53" s="99"/>
      <c r="BF53" s="99"/>
      <c r="BG53" s="99"/>
      <c r="BH53" s="99"/>
      <c r="BI53" s="99"/>
      <c r="BJ53" s="99"/>
      <c r="BK53" s="99"/>
      <c r="BL53" s="99"/>
      <c r="BM53" s="99"/>
      <c r="BN53" s="99"/>
      <c r="BO53" s="99"/>
      <c r="BP53" s="99"/>
      <c r="BQ53" s="99"/>
      <c r="BR53" s="99"/>
      <c r="BS53" s="99"/>
      <c r="BT53" s="99"/>
      <c r="BU53" s="99"/>
      <c r="BV53" s="99"/>
      <c r="BW53" s="99"/>
      <c r="BX53" s="99"/>
      <c r="BY53" s="99"/>
      <c r="BZ53" s="99"/>
      <c r="CA53" s="99"/>
      <c r="CB53" s="99"/>
      <c r="CC53" s="99"/>
      <c r="CD53" s="99"/>
      <c r="CE53" s="99"/>
      <c r="CF53" s="99"/>
      <c r="CG53" s="99"/>
      <c r="CH53" s="99"/>
      <c r="CI53" s="99"/>
      <c r="CJ53" s="99"/>
      <c r="CK53" s="99"/>
      <c r="CL53" s="99"/>
      <c r="CM53" s="99"/>
      <c r="CN53" s="99"/>
      <c r="CO53" s="99"/>
      <c r="CP53" s="99"/>
      <c r="CQ53" s="99"/>
      <c r="CR53" s="99"/>
      <c r="CS53" s="99"/>
      <c r="CT53" s="99"/>
      <c r="CU53" s="99"/>
      <c r="CV53" s="99"/>
      <c r="CW53" s="99"/>
      <c r="CX53" s="99"/>
      <c r="CY53" s="99"/>
      <c r="CZ53" s="99"/>
      <c r="DA53" s="99"/>
      <c r="DB53" s="99"/>
      <c r="DC53" s="99"/>
      <c r="DD53" s="99"/>
      <c r="DE53" s="99"/>
      <c r="DF53" s="99"/>
      <c r="DG53" s="99"/>
      <c r="DH53" s="99"/>
      <c r="DI53" s="99"/>
      <c r="DJ53" s="99"/>
      <c r="DK53" s="99"/>
      <c r="DL53" s="99"/>
      <c r="DM53" s="99"/>
      <c r="DN53" s="99"/>
      <c r="DO53" s="99"/>
      <c r="DP53" s="99"/>
      <c r="DQ53" s="99"/>
      <c r="DR53" s="99"/>
      <c r="DS53" s="99"/>
      <c r="DT53" s="99"/>
      <c r="DU53" s="99"/>
      <c r="DV53" s="99"/>
      <c r="DW53" s="43"/>
    </row>
    <row r="54" spans="2:127" ht="15.75" x14ac:dyDescent="0.25">
      <c r="B54" s="46"/>
      <c r="C54" s="95">
        <f>Teoria!B109</f>
        <v>37</v>
      </c>
      <c r="D54" s="254" t="str">
        <f>Teoria!C109</f>
        <v>F.2</v>
      </c>
      <c r="E54" s="254"/>
      <c r="F54" s="261" t="str">
        <f>Teoria!E109</f>
        <v>Creación de Readme</v>
      </c>
      <c r="G54" s="261"/>
      <c r="H54" s="261"/>
      <c r="I54" s="261"/>
      <c r="J54" s="261"/>
      <c r="K54" s="261"/>
      <c r="L54" s="261"/>
      <c r="M54" s="261"/>
      <c r="N54" s="278">
        <f>Teoria!M109</f>
        <v>45260</v>
      </c>
      <c r="O54" s="278"/>
      <c r="P54" s="278">
        <f>Teoria!O109</f>
        <v>45263</v>
      </c>
      <c r="Q54" s="278"/>
      <c r="R54" s="283" t="s">
        <v>202</v>
      </c>
      <c r="S54" s="274"/>
      <c r="T54" s="274"/>
      <c r="U54" s="274"/>
      <c r="V54" s="274"/>
      <c r="W54" s="275"/>
      <c r="X54" s="216">
        <f t="shared" si="0"/>
        <v>4</v>
      </c>
      <c r="Y54" s="216"/>
      <c r="Z54" s="216"/>
      <c r="AA54" s="43"/>
      <c r="AB54" s="99"/>
      <c r="AC54" s="99"/>
      <c r="AD54" s="99"/>
      <c r="AE54" s="99"/>
      <c r="AF54" s="99"/>
      <c r="AG54" s="99"/>
      <c r="AH54" s="99"/>
      <c r="AI54" s="99"/>
      <c r="AJ54" s="99"/>
      <c r="AK54" s="99"/>
      <c r="AL54" s="99"/>
      <c r="AM54" s="99"/>
      <c r="AN54" s="99"/>
      <c r="AO54" s="99"/>
      <c r="AP54" s="99"/>
      <c r="AQ54" s="99"/>
      <c r="AR54" s="99"/>
      <c r="AS54" s="99"/>
      <c r="AT54" s="99"/>
      <c r="AU54" s="99"/>
      <c r="AV54" s="99"/>
      <c r="AW54" s="303">
        <v>1</v>
      </c>
      <c r="AX54" s="303"/>
      <c r="AY54" s="99"/>
      <c r="AZ54" s="99"/>
      <c r="BA54" s="99"/>
      <c r="BB54" s="99"/>
      <c r="BC54" s="99"/>
      <c r="BD54" s="99"/>
      <c r="BE54" s="99"/>
      <c r="BF54" s="99"/>
      <c r="BG54" s="99"/>
      <c r="BH54" s="303">
        <v>2</v>
      </c>
      <c r="BI54" s="303"/>
      <c r="BJ54" s="99"/>
      <c r="BK54" s="99"/>
      <c r="BL54" s="99"/>
      <c r="BM54" s="99"/>
      <c r="BN54" s="99"/>
      <c r="BO54" s="99"/>
      <c r="BP54" s="99"/>
      <c r="BQ54" s="99"/>
      <c r="BR54" s="99"/>
      <c r="BS54" s="99"/>
      <c r="BT54" s="99"/>
      <c r="BU54" s="99"/>
      <c r="BV54" s="99"/>
      <c r="BW54" s="99"/>
      <c r="BX54" s="99"/>
      <c r="BY54" s="99"/>
      <c r="BZ54" s="99"/>
      <c r="CA54" s="99"/>
      <c r="CB54" s="99"/>
      <c r="CC54" s="99"/>
      <c r="CD54" s="99"/>
      <c r="CE54" s="99"/>
      <c r="CF54" s="99"/>
      <c r="CG54" s="99"/>
      <c r="CH54" s="99"/>
      <c r="CI54" s="99"/>
      <c r="CJ54" s="99"/>
      <c r="CK54" s="99"/>
      <c r="CL54" s="99"/>
      <c r="CM54" s="99"/>
      <c r="CN54" s="99"/>
      <c r="CO54" s="99"/>
      <c r="CP54" s="99"/>
      <c r="CQ54" s="99"/>
      <c r="CR54" s="99"/>
      <c r="CS54" s="99"/>
      <c r="CT54" s="99"/>
      <c r="CU54" s="99"/>
      <c r="CV54" s="99"/>
      <c r="CW54" s="99"/>
      <c r="CX54" s="99"/>
      <c r="CY54" s="99"/>
      <c r="CZ54" s="99"/>
      <c r="DA54" s="99"/>
      <c r="DB54" s="99"/>
      <c r="DC54" s="99"/>
      <c r="DD54" s="99"/>
      <c r="DE54" s="99"/>
      <c r="DF54" s="99"/>
      <c r="DG54" s="99"/>
      <c r="DH54" s="99"/>
      <c r="DI54" s="99"/>
      <c r="DJ54" s="99"/>
      <c r="DK54" s="99"/>
      <c r="DL54" s="99"/>
      <c r="DM54" s="99"/>
      <c r="DN54" s="99"/>
      <c r="DO54" s="303">
        <v>2</v>
      </c>
      <c r="DP54" s="303"/>
      <c r="DQ54" s="99"/>
      <c r="DR54" s="99"/>
      <c r="DS54" s="99"/>
      <c r="DT54" s="99"/>
      <c r="DU54" s="99"/>
      <c r="DV54" s="99"/>
      <c r="DW54" s="43"/>
    </row>
    <row r="55" spans="2:127" ht="15.75" x14ac:dyDescent="0.25">
      <c r="B55" s="46"/>
      <c r="C55" s="95">
        <f>Teoria!B110</f>
        <v>38</v>
      </c>
      <c r="D55" s="254" t="str">
        <f>Teoria!C110</f>
        <v>F.3</v>
      </c>
      <c r="E55" s="254"/>
      <c r="F55" s="261" t="str">
        <f>Teoria!E110</f>
        <v>Creación de Trailer de proyecto</v>
      </c>
      <c r="G55" s="261"/>
      <c r="H55" s="261"/>
      <c r="I55" s="261"/>
      <c r="J55" s="261"/>
      <c r="K55" s="261"/>
      <c r="L55" s="261"/>
      <c r="M55" s="261"/>
      <c r="N55" s="278">
        <f>Teoria!M110</f>
        <v>45263</v>
      </c>
      <c r="O55" s="278"/>
      <c r="P55" s="278">
        <f>Teoria!O110</f>
        <v>45264</v>
      </c>
      <c r="Q55" s="278"/>
      <c r="R55" s="283" t="s">
        <v>202</v>
      </c>
      <c r="S55" s="274"/>
      <c r="T55" s="274"/>
      <c r="U55" s="274"/>
      <c r="V55" s="274"/>
      <c r="W55" s="275"/>
      <c r="X55" s="216">
        <f t="shared" si="0"/>
        <v>2</v>
      </c>
      <c r="Y55" s="216"/>
      <c r="Z55" s="216"/>
      <c r="AA55" s="43"/>
      <c r="AB55" s="99"/>
      <c r="AC55" s="99"/>
      <c r="AD55" s="99"/>
      <c r="AE55" s="99"/>
      <c r="AF55" s="99"/>
      <c r="AG55" s="99"/>
      <c r="AH55" s="99"/>
      <c r="AI55" s="99"/>
      <c r="AJ55" s="99"/>
      <c r="AK55" s="99"/>
      <c r="AL55" s="99"/>
      <c r="AM55" s="99"/>
      <c r="AN55" s="99"/>
      <c r="AO55" s="99"/>
      <c r="AP55" s="99"/>
      <c r="AQ55" s="99"/>
      <c r="AR55" s="99"/>
      <c r="AS55" s="99"/>
      <c r="AT55" s="99"/>
      <c r="AU55" s="99"/>
      <c r="AV55" s="99"/>
      <c r="AW55" s="99"/>
      <c r="AX55" s="99"/>
      <c r="AY55" s="99"/>
      <c r="AZ55" s="99"/>
      <c r="BA55" s="99"/>
      <c r="BB55" s="99"/>
      <c r="BC55" s="99"/>
      <c r="BD55" s="99"/>
      <c r="BE55" s="99"/>
      <c r="BF55" s="99"/>
      <c r="BG55" s="99"/>
      <c r="BH55" s="99"/>
      <c r="BI55" s="99"/>
      <c r="BJ55" s="99"/>
      <c r="BK55" s="99"/>
      <c r="BL55" s="99"/>
      <c r="BM55" s="99"/>
      <c r="BN55" s="99"/>
      <c r="BO55" s="99"/>
      <c r="BP55" s="99"/>
      <c r="BQ55" s="99"/>
      <c r="BR55" s="99"/>
      <c r="BS55" s="99"/>
      <c r="BT55" s="99"/>
      <c r="BU55" s="99"/>
      <c r="BV55" s="99"/>
      <c r="BW55" s="99"/>
      <c r="BX55" s="99"/>
      <c r="BY55" s="99"/>
      <c r="BZ55" s="99"/>
      <c r="CA55" s="99"/>
      <c r="CB55" s="99"/>
      <c r="CC55" s="99"/>
      <c r="CD55" s="99"/>
      <c r="CE55" s="99"/>
      <c r="CF55" s="99"/>
      <c r="CG55" s="99"/>
      <c r="CH55" s="99"/>
      <c r="CI55" s="99"/>
      <c r="CJ55" s="99"/>
      <c r="CK55" s="99"/>
      <c r="CL55" s="99"/>
      <c r="CM55" s="99"/>
      <c r="CN55" s="99"/>
      <c r="CO55" s="99"/>
      <c r="CP55" s="99"/>
      <c r="CQ55" s="99"/>
      <c r="CR55" s="99"/>
      <c r="CS55" s="99"/>
      <c r="CT55" s="99"/>
      <c r="CU55" s="99"/>
      <c r="CV55" s="99"/>
      <c r="CW55" s="99"/>
      <c r="CX55" s="99"/>
      <c r="CY55" s="99"/>
      <c r="CZ55" s="99"/>
      <c r="DA55" s="99"/>
      <c r="DB55" s="99"/>
      <c r="DC55" s="99"/>
      <c r="DD55" s="99"/>
      <c r="DE55" s="99"/>
      <c r="DF55" s="99"/>
      <c r="DG55" s="99"/>
      <c r="DH55" s="99"/>
      <c r="DI55" s="99"/>
      <c r="DJ55" s="99"/>
      <c r="DK55" s="99"/>
      <c r="DL55" s="99"/>
      <c r="DM55" s="99"/>
      <c r="DN55" s="99"/>
      <c r="DO55" s="99"/>
      <c r="DP55" s="99"/>
      <c r="DQ55" s="99"/>
      <c r="DR55" s="99"/>
      <c r="DS55" s="99"/>
      <c r="DT55" s="99"/>
      <c r="DU55" s="99"/>
      <c r="DV55" s="99"/>
      <c r="DW55" s="43"/>
    </row>
    <row r="56" spans="2:127" ht="15.75" x14ac:dyDescent="0.25">
      <c r="B56" s="46"/>
      <c r="C56" s="95">
        <f>Teoria!B111</f>
        <v>39</v>
      </c>
      <c r="D56" s="254" t="str">
        <f>Teoria!C111</f>
        <v>F.4</v>
      </c>
      <c r="E56" s="254"/>
      <c r="F56" s="261" t="str">
        <f>Teoria!E111</f>
        <v>Creación de Diagrama CPM-Pert</v>
      </c>
      <c r="G56" s="261"/>
      <c r="H56" s="261"/>
      <c r="I56" s="261"/>
      <c r="J56" s="261"/>
      <c r="K56" s="261"/>
      <c r="L56" s="261"/>
      <c r="M56" s="261"/>
      <c r="N56" s="278">
        <f>Teoria!M111</f>
        <v>45263</v>
      </c>
      <c r="O56" s="278"/>
      <c r="P56" s="278">
        <f>Teoria!O111</f>
        <v>45263</v>
      </c>
      <c r="Q56" s="278"/>
      <c r="R56" s="283" t="s">
        <v>203</v>
      </c>
      <c r="S56" s="274"/>
      <c r="T56" s="274"/>
      <c r="U56" s="274"/>
      <c r="V56" s="274"/>
      <c r="W56" s="275"/>
      <c r="X56" s="216">
        <f t="shared" si="0"/>
        <v>1</v>
      </c>
      <c r="Y56" s="216"/>
      <c r="Z56" s="216"/>
      <c r="AA56" s="43"/>
      <c r="AB56" s="99"/>
      <c r="AC56" s="99"/>
      <c r="AD56" s="99"/>
      <c r="AE56" s="99"/>
      <c r="AF56" s="99"/>
      <c r="AG56" s="99"/>
      <c r="AH56" s="99"/>
      <c r="AI56" s="99"/>
      <c r="AJ56" s="99"/>
      <c r="AK56" s="99"/>
      <c r="AL56" s="99"/>
      <c r="AM56" s="99"/>
      <c r="AN56" s="99"/>
      <c r="AO56" s="99"/>
      <c r="AP56" s="99"/>
      <c r="AQ56" s="99"/>
      <c r="AR56" s="99"/>
      <c r="AS56" s="99"/>
      <c r="AT56" s="99"/>
      <c r="AU56" s="99"/>
      <c r="AV56" s="99"/>
      <c r="AW56" s="99"/>
      <c r="AX56" s="99"/>
      <c r="AY56" s="99"/>
      <c r="AZ56" s="99"/>
      <c r="BA56" s="99"/>
      <c r="BB56" s="99"/>
      <c r="BC56" s="99"/>
      <c r="BD56" s="99"/>
      <c r="BE56" s="99"/>
      <c r="BF56" s="99"/>
      <c r="BG56" s="99"/>
      <c r="BH56" s="99"/>
      <c r="BI56" s="99"/>
      <c r="BJ56" s="99"/>
      <c r="BK56" s="99"/>
      <c r="BL56" s="99"/>
      <c r="BM56" s="99"/>
      <c r="BN56" s="99"/>
      <c r="BO56" s="99"/>
      <c r="BP56" s="99"/>
      <c r="BQ56" s="99"/>
      <c r="BR56" s="99"/>
      <c r="BS56" s="99"/>
      <c r="BT56" s="99"/>
      <c r="BU56" s="99"/>
      <c r="BV56" s="99"/>
      <c r="BW56" s="99"/>
      <c r="BX56" s="99"/>
      <c r="BY56" s="99"/>
      <c r="BZ56" s="99"/>
      <c r="CA56" s="99"/>
      <c r="CB56" s="99"/>
      <c r="CC56" s="99"/>
      <c r="CD56" s="99"/>
      <c r="CE56" s="99"/>
      <c r="CF56" s="99"/>
      <c r="CG56" s="99"/>
      <c r="CH56" s="99"/>
      <c r="CI56" s="99"/>
      <c r="CJ56" s="99"/>
      <c r="CK56" s="99"/>
      <c r="CL56" s="99"/>
      <c r="CM56" s="99"/>
      <c r="CN56" s="99"/>
      <c r="CO56" s="99"/>
      <c r="CP56" s="99"/>
      <c r="CQ56" s="99"/>
      <c r="CR56" s="99"/>
      <c r="CS56" s="99"/>
      <c r="CT56" s="99"/>
      <c r="CU56" s="99"/>
      <c r="CV56" s="99"/>
      <c r="CW56" s="99"/>
      <c r="CX56" s="99"/>
      <c r="CY56" s="99"/>
      <c r="CZ56" s="99"/>
      <c r="DA56" s="99"/>
      <c r="DB56" s="99"/>
      <c r="DC56" s="99"/>
      <c r="DD56" s="99"/>
      <c r="DE56" s="99"/>
      <c r="DF56" s="99"/>
      <c r="DG56" s="99"/>
      <c r="DH56" s="99"/>
      <c r="DI56" s="99"/>
      <c r="DJ56" s="99"/>
      <c r="DK56" s="99"/>
      <c r="DL56" s="99"/>
      <c r="DM56" s="99"/>
      <c r="DN56" s="99"/>
      <c r="DO56" s="99"/>
      <c r="DP56" s="99"/>
      <c r="DQ56" s="99"/>
      <c r="DR56" s="99"/>
      <c r="DS56" s="99"/>
      <c r="DT56" s="99"/>
      <c r="DU56" s="99"/>
      <c r="DV56" s="99"/>
      <c r="DW56" s="43"/>
    </row>
    <row r="57" spans="2:127" ht="15.75" x14ac:dyDescent="0.25">
      <c r="B57" s="46"/>
      <c r="C57" s="95">
        <f>Teoria!B112</f>
        <v>40</v>
      </c>
      <c r="D57" s="254" t="str">
        <f>Teoria!C112</f>
        <v xml:space="preserve">F.5 </v>
      </c>
      <c r="E57" s="254"/>
      <c r="F57" s="261" t="str">
        <f>Teoria!E112</f>
        <v>Creación de Diagrama Gantt</v>
      </c>
      <c r="G57" s="261"/>
      <c r="H57" s="261"/>
      <c r="I57" s="261"/>
      <c r="J57" s="261"/>
      <c r="K57" s="261"/>
      <c r="L57" s="261"/>
      <c r="M57" s="261"/>
      <c r="N57" s="278">
        <f>Teoria!M112</f>
        <v>45264</v>
      </c>
      <c r="O57" s="278"/>
      <c r="P57" s="278">
        <f>Teoria!O112</f>
        <v>45265</v>
      </c>
      <c r="Q57" s="278"/>
      <c r="R57" s="283" t="s">
        <v>198</v>
      </c>
      <c r="S57" s="274"/>
      <c r="T57" s="274"/>
      <c r="U57" s="274"/>
      <c r="V57" s="274"/>
      <c r="W57" s="275"/>
      <c r="X57" s="216">
        <f t="shared" si="0"/>
        <v>2</v>
      </c>
      <c r="Y57" s="216"/>
      <c r="Z57" s="216"/>
      <c r="AA57" s="43"/>
      <c r="AB57" s="99"/>
      <c r="AC57" s="99"/>
      <c r="AD57" s="99"/>
      <c r="AE57" s="99"/>
      <c r="AF57" s="99"/>
      <c r="AG57" s="99"/>
      <c r="AH57" s="99"/>
      <c r="AI57" s="99"/>
      <c r="AJ57" s="99"/>
      <c r="AK57" s="99"/>
      <c r="AL57" s="99"/>
      <c r="AM57" s="99"/>
      <c r="AN57" s="99"/>
      <c r="AO57" s="99"/>
      <c r="AP57" s="99"/>
      <c r="AQ57" s="99"/>
      <c r="AR57" s="99"/>
      <c r="AS57" s="99"/>
      <c r="AT57" s="99"/>
      <c r="AU57" s="99"/>
      <c r="AV57" s="99"/>
      <c r="AW57" s="99"/>
      <c r="AX57" s="99"/>
      <c r="AY57" s="99"/>
      <c r="AZ57" s="99"/>
      <c r="BA57" s="99"/>
      <c r="BB57" s="99"/>
      <c r="BC57" s="99"/>
      <c r="BD57" s="99"/>
      <c r="BE57" s="99"/>
      <c r="BF57" s="99"/>
      <c r="BG57" s="99"/>
      <c r="BH57" s="99"/>
      <c r="BI57" s="99"/>
      <c r="BJ57" s="99"/>
      <c r="BK57" s="99"/>
      <c r="BL57" s="99"/>
      <c r="BM57" s="99"/>
      <c r="BN57" s="99"/>
      <c r="BO57" s="99"/>
      <c r="BP57" s="99"/>
      <c r="BQ57" s="99"/>
      <c r="BR57" s="99"/>
      <c r="BS57" s="99"/>
      <c r="BT57" s="99"/>
      <c r="BU57" s="99"/>
      <c r="BV57" s="99"/>
      <c r="BW57" s="99"/>
      <c r="BX57" s="99"/>
      <c r="BY57" s="99"/>
      <c r="BZ57" s="99"/>
      <c r="CA57" s="99"/>
      <c r="CB57" s="99"/>
      <c r="CC57" s="99"/>
      <c r="CD57" s="99"/>
      <c r="CE57" s="99"/>
      <c r="CF57" s="99"/>
      <c r="CG57" s="99"/>
      <c r="CH57" s="99"/>
      <c r="CI57" s="99"/>
      <c r="CJ57" s="99"/>
      <c r="CK57" s="99"/>
      <c r="CL57" s="99"/>
      <c r="CM57" s="99"/>
      <c r="CN57" s="99"/>
      <c r="CO57" s="99"/>
      <c r="CP57" s="99"/>
      <c r="CQ57" s="99"/>
      <c r="CR57" s="99"/>
      <c r="CS57" s="99"/>
      <c r="CT57" s="99"/>
      <c r="CU57" s="99"/>
      <c r="CV57" s="99"/>
      <c r="CW57" s="99"/>
      <c r="CX57" s="99"/>
      <c r="CY57" s="99"/>
      <c r="CZ57" s="99"/>
      <c r="DA57" s="99"/>
      <c r="DB57" s="99"/>
      <c r="DC57" s="99"/>
      <c r="DD57" s="99"/>
      <c r="DE57" s="99"/>
      <c r="DF57" s="99"/>
      <c r="DG57" s="99"/>
      <c r="DH57" s="99"/>
      <c r="DI57" s="99"/>
      <c r="DJ57" s="99"/>
      <c r="DK57" s="99"/>
      <c r="DL57" s="99"/>
      <c r="DM57" s="99"/>
      <c r="DN57" s="99"/>
      <c r="DO57" s="99"/>
      <c r="DP57" s="99"/>
      <c r="DQ57" s="99"/>
      <c r="DR57" s="99"/>
      <c r="DS57" s="99"/>
      <c r="DT57" s="99"/>
      <c r="DU57" s="99"/>
      <c r="DV57" s="99"/>
      <c r="DW57" s="43"/>
    </row>
    <row r="58" spans="2:127" ht="15.75" x14ac:dyDescent="0.25">
      <c r="B58" s="46"/>
      <c r="C58" s="95">
        <f>Teoria!B113</f>
        <v>41</v>
      </c>
      <c r="D58" s="254" t="str">
        <f>Teoria!C113</f>
        <v xml:space="preserve">F.6 </v>
      </c>
      <c r="E58" s="254"/>
      <c r="F58" s="261" t="str">
        <f>Teoria!E113</f>
        <v>Creación de memoria</v>
      </c>
      <c r="G58" s="261"/>
      <c r="H58" s="261"/>
      <c r="I58" s="261"/>
      <c r="J58" s="261"/>
      <c r="K58" s="261"/>
      <c r="L58" s="261"/>
      <c r="M58" s="261"/>
      <c r="N58" s="278">
        <f>Teoria!M113</f>
        <v>45265</v>
      </c>
      <c r="O58" s="278"/>
      <c r="P58" s="278">
        <f>Teoria!O113</f>
        <v>45266</v>
      </c>
      <c r="Q58" s="278"/>
      <c r="R58" s="283" t="s">
        <v>211</v>
      </c>
      <c r="S58" s="274"/>
      <c r="T58" s="274"/>
      <c r="U58" s="274"/>
      <c r="V58" s="274"/>
      <c r="W58" s="275"/>
      <c r="X58" s="216">
        <f t="shared" si="0"/>
        <v>2</v>
      </c>
      <c r="Y58" s="216"/>
      <c r="Z58" s="216"/>
      <c r="AA58" s="43"/>
      <c r="AB58" s="99"/>
      <c r="AC58" s="99"/>
      <c r="AD58" s="99"/>
      <c r="AE58" s="99"/>
      <c r="AF58" s="99"/>
      <c r="AG58" s="99"/>
      <c r="AH58" s="99"/>
      <c r="AI58" s="99"/>
      <c r="AJ58" s="99"/>
      <c r="AK58" s="99"/>
      <c r="AL58" s="99"/>
      <c r="AM58" s="99"/>
      <c r="AN58" s="99"/>
      <c r="AO58" s="99"/>
      <c r="AP58" s="99"/>
      <c r="AQ58" s="99"/>
      <c r="AR58" s="99"/>
      <c r="AS58" s="99"/>
      <c r="AT58" s="99"/>
      <c r="AU58" s="99"/>
      <c r="AV58" s="99"/>
      <c r="AW58" s="99"/>
      <c r="AX58" s="99"/>
      <c r="AY58" s="99"/>
      <c r="AZ58" s="99"/>
      <c r="BA58" s="99"/>
      <c r="BB58" s="99"/>
      <c r="BC58" s="99"/>
      <c r="BD58" s="99"/>
      <c r="BE58" s="99"/>
      <c r="BF58" s="99"/>
      <c r="BG58" s="99"/>
      <c r="BH58" s="99"/>
      <c r="BI58" s="99"/>
      <c r="BJ58" s="99"/>
      <c r="BK58" s="99"/>
      <c r="BL58" s="99"/>
      <c r="BM58" s="99"/>
      <c r="BN58" s="99"/>
      <c r="BO58" s="99"/>
      <c r="BP58" s="99"/>
      <c r="BQ58" s="99"/>
      <c r="BR58" s="99"/>
      <c r="BS58" s="99"/>
      <c r="BT58" s="99"/>
      <c r="BU58" s="99"/>
      <c r="BV58" s="99"/>
      <c r="BW58" s="99"/>
      <c r="BX58" s="99"/>
      <c r="BY58" s="99"/>
      <c r="BZ58" s="99"/>
      <c r="CA58" s="99"/>
      <c r="CB58" s="99"/>
      <c r="CC58" s="99"/>
      <c r="CD58" s="99"/>
      <c r="CE58" s="99"/>
      <c r="CF58" s="99"/>
      <c r="CG58" s="99"/>
      <c r="CH58" s="99"/>
      <c r="CI58" s="99"/>
      <c r="CJ58" s="99"/>
      <c r="CK58" s="99"/>
      <c r="CL58" s="99"/>
      <c r="CM58" s="99"/>
      <c r="CN58" s="99"/>
      <c r="CO58" s="99"/>
      <c r="CP58" s="99"/>
      <c r="CQ58" s="99"/>
      <c r="CR58" s="99"/>
      <c r="CS58" s="99"/>
      <c r="CT58" s="99"/>
      <c r="CU58" s="99"/>
      <c r="CV58" s="99"/>
      <c r="CW58" s="99"/>
      <c r="CX58" s="99"/>
      <c r="CY58" s="99"/>
      <c r="CZ58" s="99"/>
      <c r="DA58" s="99"/>
      <c r="DB58" s="99"/>
      <c r="DC58" s="99"/>
      <c r="DD58" s="99"/>
      <c r="DE58" s="99"/>
      <c r="DF58" s="99"/>
      <c r="DG58" s="99"/>
      <c r="DH58" s="99"/>
      <c r="DI58" s="99"/>
      <c r="DJ58" s="99"/>
      <c r="DK58" s="99"/>
      <c r="DL58" s="99"/>
      <c r="DM58" s="99"/>
      <c r="DN58" s="99"/>
      <c r="DO58" s="99"/>
      <c r="DP58" s="99"/>
      <c r="DQ58" s="99"/>
      <c r="DR58" s="99"/>
      <c r="DS58" s="99"/>
      <c r="DT58" s="99"/>
      <c r="DU58" s="99"/>
      <c r="DV58" s="99"/>
      <c r="DW58" s="43"/>
    </row>
    <row r="59" spans="2:127" ht="16.5" thickBot="1" x14ac:dyDescent="0.3">
      <c r="B59" s="46"/>
      <c r="C59" s="96">
        <f>Teoria!B114</f>
        <v>42</v>
      </c>
      <c r="D59" s="253" t="str">
        <f>Teoria!C114</f>
        <v>F.7</v>
      </c>
      <c r="E59" s="253"/>
      <c r="F59" s="263" t="str">
        <f>Teoria!E114</f>
        <v>Entrega</v>
      </c>
      <c r="G59" s="263"/>
      <c r="H59" s="263"/>
      <c r="I59" s="263"/>
      <c r="J59" s="263"/>
      <c r="K59" s="263"/>
      <c r="L59" s="263"/>
      <c r="M59" s="263"/>
      <c r="N59" s="276">
        <f>Teoria!M114</f>
        <v>45263</v>
      </c>
      <c r="O59" s="276"/>
      <c r="P59" s="276">
        <f>Teoria!O114</f>
        <v>45263</v>
      </c>
      <c r="Q59" s="276"/>
      <c r="R59" s="304" t="s">
        <v>200</v>
      </c>
      <c r="S59" s="305"/>
      <c r="T59" s="305"/>
      <c r="U59" s="305"/>
      <c r="V59" s="305"/>
      <c r="W59" s="306"/>
      <c r="X59" s="292">
        <f t="shared" si="0"/>
        <v>1</v>
      </c>
      <c r="Y59" s="292"/>
      <c r="Z59" s="292"/>
      <c r="AA59" s="43"/>
      <c r="AB59" s="99"/>
      <c r="AC59" s="99"/>
      <c r="AD59" s="99"/>
      <c r="AE59" s="99"/>
      <c r="AF59" s="99"/>
      <c r="AG59" s="99"/>
      <c r="AH59" s="99"/>
      <c r="AI59" s="99"/>
      <c r="AJ59" s="99"/>
      <c r="AK59" s="99"/>
      <c r="AL59" s="99"/>
      <c r="AM59" s="99"/>
      <c r="AN59" s="99"/>
      <c r="AO59" s="99"/>
      <c r="AP59" s="99"/>
      <c r="AQ59" s="99"/>
      <c r="AR59" s="99"/>
      <c r="AS59" s="99"/>
      <c r="AT59" s="99"/>
      <c r="AU59" s="99"/>
      <c r="AV59" s="99"/>
      <c r="AW59" s="99"/>
      <c r="AX59" s="99"/>
      <c r="AY59" s="99"/>
      <c r="AZ59" s="99"/>
      <c r="BA59" s="99"/>
      <c r="BB59" s="99"/>
      <c r="BC59" s="99"/>
      <c r="BD59" s="99"/>
      <c r="BE59" s="99"/>
      <c r="BF59" s="99"/>
      <c r="BG59" s="99"/>
      <c r="BH59" s="99"/>
      <c r="BI59" s="99"/>
      <c r="BJ59" s="99"/>
      <c r="BK59" s="99"/>
      <c r="BL59" s="99"/>
      <c r="BM59" s="99"/>
      <c r="BN59" s="99"/>
      <c r="BO59" s="99"/>
      <c r="BP59" s="99"/>
      <c r="BQ59" s="99"/>
      <c r="BR59" s="99"/>
      <c r="BS59" s="99"/>
      <c r="BT59" s="99"/>
      <c r="BU59" s="99"/>
      <c r="BV59" s="99"/>
      <c r="BW59" s="99"/>
      <c r="BX59" s="99"/>
      <c r="BY59" s="99"/>
      <c r="BZ59" s="99"/>
      <c r="CA59" s="99"/>
      <c r="CB59" s="99"/>
      <c r="CC59" s="99"/>
      <c r="CD59" s="99"/>
      <c r="CE59" s="99"/>
      <c r="CF59" s="99"/>
      <c r="CG59" s="99"/>
      <c r="CH59" s="99"/>
      <c r="CI59" s="99"/>
      <c r="CJ59" s="99"/>
      <c r="CK59" s="99"/>
      <c r="CL59" s="99"/>
      <c r="CM59" s="99"/>
      <c r="CN59" s="99"/>
      <c r="CO59" s="99"/>
      <c r="CP59" s="99"/>
      <c r="CQ59" s="99"/>
      <c r="CR59" s="99"/>
      <c r="CS59" s="99"/>
      <c r="CT59" s="99"/>
      <c r="CU59" s="99"/>
      <c r="CV59" s="99"/>
      <c r="CW59" s="99"/>
      <c r="CX59" s="99"/>
      <c r="CY59" s="99"/>
      <c r="CZ59" s="99"/>
      <c r="DA59" s="99"/>
      <c r="DB59" s="99"/>
      <c r="DC59" s="99"/>
      <c r="DD59" s="99"/>
      <c r="DE59" s="99"/>
      <c r="DF59" s="99"/>
      <c r="DG59" s="99"/>
      <c r="DH59" s="99"/>
      <c r="DI59" s="99"/>
      <c r="DJ59" s="99"/>
      <c r="DK59" s="99"/>
      <c r="DL59" s="99"/>
      <c r="DM59" s="99"/>
      <c r="DN59" s="99"/>
      <c r="DO59" s="99"/>
      <c r="DP59" s="99"/>
      <c r="DQ59" s="99"/>
      <c r="DR59" s="99"/>
      <c r="DS59" s="99"/>
      <c r="DT59" s="99"/>
      <c r="DU59" s="99"/>
      <c r="DV59" s="99"/>
      <c r="DW59" s="43"/>
    </row>
    <row r="60" spans="2:127" ht="16.5" thickTop="1" thickBot="1" x14ac:dyDescent="0.3">
      <c r="B60" s="45"/>
      <c r="C60" s="44"/>
      <c r="D60" s="44"/>
      <c r="E60" s="44"/>
      <c r="F60" s="44"/>
      <c r="G60" s="44"/>
      <c r="H60" s="44"/>
      <c r="I60" s="44"/>
      <c r="J60" s="44"/>
      <c r="K60" s="44"/>
      <c r="L60" s="44"/>
      <c r="M60" s="44"/>
      <c r="N60" s="44"/>
      <c r="O60" s="44"/>
      <c r="P60" s="44"/>
      <c r="Q60" s="44"/>
      <c r="R60" s="101"/>
      <c r="S60" s="44"/>
      <c r="T60" s="44"/>
      <c r="U60" s="44"/>
      <c r="V60" s="44"/>
      <c r="W60" s="100"/>
      <c r="X60" s="93">
        <f>SUM(X7:X9, X12:X15,X17:X20, X22:X25, X27:X30,X33:X34,X36:X38, X40:X43,X45:X46,X48:X59)</f>
        <v>204</v>
      </c>
      <c r="Y60" s="109" t="s">
        <v>213</v>
      </c>
      <c r="Z60" s="108">
        <f>Teoria!O114-Teoria!M62</f>
        <v>43</v>
      </c>
      <c r="AA60" s="45"/>
      <c r="AB60" s="44"/>
      <c r="AC60" s="44"/>
      <c r="AD60" s="44"/>
      <c r="AE60" s="44"/>
      <c r="AF60" s="44"/>
      <c r="AG60" s="44"/>
      <c r="AH60" s="44"/>
      <c r="AI60" s="44"/>
      <c r="AJ60" s="44"/>
      <c r="AK60" s="44"/>
      <c r="AL60" s="44"/>
      <c r="AM60" s="44"/>
      <c r="AN60" s="44"/>
      <c r="AO60" s="44"/>
      <c r="AP60" s="44"/>
      <c r="AQ60" s="44"/>
      <c r="AR60" s="44"/>
      <c r="AS60" s="44"/>
      <c r="AT60" s="44"/>
      <c r="AU60" s="44"/>
      <c r="AV60" s="44"/>
      <c r="AW60" s="44"/>
      <c r="AX60" s="44"/>
      <c r="AY60" s="44"/>
      <c r="AZ60" s="44"/>
      <c r="BA60" s="44"/>
      <c r="BB60" s="44"/>
      <c r="BC60" s="44"/>
      <c r="BD60" s="44"/>
      <c r="BE60" s="44"/>
      <c r="BF60" s="44"/>
      <c r="BG60" s="44"/>
      <c r="BH60" s="44"/>
      <c r="BI60" s="44"/>
      <c r="BJ60" s="44"/>
      <c r="BK60" s="44"/>
      <c r="BL60" s="44"/>
      <c r="BM60" s="44"/>
      <c r="BN60" s="44"/>
      <c r="BO60" s="44"/>
      <c r="BP60" s="44"/>
      <c r="BQ60" s="44"/>
      <c r="BR60" s="44"/>
      <c r="BS60" s="44"/>
      <c r="BT60" s="44"/>
      <c r="BU60" s="44"/>
      <c r="BV60" s="44"/>
      <c r="BW60" s="44"/>
      <c r="BX60" s="43"/>
      <c r="BY60" s="43"/>
      <c r="BZ60" s="43"/>
      <c r="CA60" s="43"/>
      <c r="CB60" s="43"/>
      <c r="CC60" s="43"/>
      <c r="CD60" s="43"/>
      <c r="CE60" s="43"/>
      <c r="CF60" s="43"/>
      <c r="CG60" s="43"/>
      <c r="CH60" s="43"/>
      <c r="CI60" s="43"/>
      <c r="CJ60" s="43"/>
      <c r="CK60" s="43"/>
      <c r="CL60" s="43"/>
      <c r="CM60" s="43"/>
      <c r="CN60" s="43"/>
      <c r="CO60" s="43"/>
      <c r="CP60" s="43"/>
      <c r="CQ60" s="43"/>
      <c r="CR60" s="43"/>
      <c r="CS60" s="43"/>
      <c r="CT60" s="43"/>
      <c r="CU60" s="43"/>
      <c r="CV60" s="43"/>
      <c r="CW60" s="43"/>
      <c r="CX60" s="43"/>
      <c r="CY60" s="43"/>
      <c r="CZ60" s="43"/>
      <c r="DA60" s="43"/>
      <c r="DB60" s="43"/>
      <c r="DC60" s="43"/>
      <c r="DD60" s="43"/>
      <c r="DE60" s="43"/>
      <c r="DF60" s="43"/>
      <c r="DG60" s="43"/>
      <c r="DH60" s="43"/>
      <c r="DI60" s="43"/>
      <c r="DJ60" s="43"/>
      <c r="DK60" s="43"/>
      <c r="DL60" s="43"/>
      <c r="DM60" s="43"/>
      <c r="DN60" s="43"/>
      <c r="DO60" s="43"/>
      <c r="DP60" s="43"/>
      <c r="DQ60" s="43"/>
      <c r="DR60" s="43"/>
      <c r="DS60" s="43"/>
      <c r="DT60" s="43"/>
      <c r="DU60" s="43"/>
      <c r="DV60" s="43"/>
      <c r="DW60" s="43"/>
    </row>
    <row r="61" spans="2:127" ht="15.75" thickTop="1" x14ac:dyDescent="0.25"/>
  </sheetData>
  <mergeCells count="436">
    <mergeCell ref="AW52:AX52"/>
    <mergeCell ref="AW54:AX54"/>
    <mergeCell ref="BH52:BI52"/>
    <mergeCell ref="BH54:BI54"/>
    <mergeCell ref="DE32:DF32"/>
    <mergeCell ref="DE34:DF34"/>
    <mergeCell ref="DF37:DG37"/>
    <mergeCell ref="DD38:DE38"/>
    <mergeCell ref="DK38:DL38"/>
    <mergeCell ref="DH39:DI39"/>
    <mergeCell ref="CB45:CC45"/>
    <mergeCell ref="BZ46:CA46"/>
    <mergeCell ref="CH44:CI44"/>
    <mergeCell ref="CJ46:CK46"/>
    <mergeCell ref="CZ32:DA32"/>
    <mergeCell ref="CZ34:DA34"/>
    <mergeCell ref="BE38:BF38"/>
    <mergeCell ref="CA40:CB40"/>
    <mergeCell ref="BU30:BV30"/>
    <mergeCell ref="BS31:BT31"/>
    <mergeCell ref="BV40:BW40"/>
    <mergeCell ref="DO54:DP54"/>
    <mergeCell ref="DO52:DP52"/>
    <mergeCell ref="BK26:BL26"/>
    <mergeCell ref="BH28:BI28"/>
    <mergeCell ref="BH30:BI30"/>
    <mergeCell ref="DK47:DL47"/>
    <mergeCell ref="DI48:DJ48"/>
    <mergeCell ref="CH31:CI31"/>
    <mergeCell ref="CH33:CI33"/>
    <mergeCell ref="BU34:BV34"/>
    <mergeCell ref="BU36:BV36"/>
    <mergeCell ref="CH37:CI37"/>
    <mergeCell ref="CH39:CI39"/>
    <mergeCell ref="CQ26:CR26"/>
    <mergeCell ref="CJ30:CK30"/>
    <mergeCell ref="CL28:CM28"/>
    <mergeCell ref="CL27:CM27"/>
    <mergeCell ref="CJ26:CK26"/>
    <mergeCell ref="CA38:CB38"/>
    <mergeCell ref="CV29:CW29"/>
    <mergeCell ref="CT30:CU30"/>
    <mergeCell ref="CQ30:CR30"/>
    <mergeCell ref="CO28:CP28"/>
    <mergeCell ref="CO27:CP27"/>
    <mergeCell ref="CG24:CH24"/>
    <mergeCell ref="CE25:CF25"/>
    <mergeCell ref="CK21:CL21"/>
    <mergeCell ref="CK23:CL23"/>
    <mergeCell ref="CV24:CW24"/>
    <mergeCell ref="CS25:CT25"/>
    <mergeCell ref="CD29:CE29"/>
    <mergeCell ref="CE30:CF30"/>
    <mergeCell ref="BJ48:BK48"/>
    <mergeCell ref="BL47:BM47"/>
    <mergeCell ref="BI39:BJ39"/>
    <mergeCell ref="BG40:BH40"/>
    <mergeCell ref="BS48:BT48"/>
    <mergeCell ref="BS50:BT50"/>
    <mergeCell ref="BM44:BN44"/>
    <mergeCell ref="BK45:BL45"/>
    <mergeCell ref="BB42:BC42"/>
    <mergeCell ref="BB44:BC44"/>
    <mergeCell ref="BG42:BH42"/>
    <mergeCell ref="BG44:BH44"/>
    <mergeCell ref="BP42:BQ42"/>
    <mergeCell ref="BP44:BQ44"/>
    <mergeCell ref="BQ40:BR40"/>
    <mergeCell ref="BE40:BF40"/>
    <mergeCell ref="CA31:CB31"/>
    <mergeCell ref="CA33:CB33"/>
    <mergeCell ref="BK30:BL30"/>
    <mergeCell ref="BK32:BL32"/>
    <mergeCell ref="BP37:BQ37"/>
    <mergeCell ref="BR36:BS36"/>
    <mergeCell ref="BQ38:BR38"/>
    <mergeCell ref="BV38:BW38"/>
    <mergeCell ref="BA37:BB37"/>
    <mergeCell ref="BC38:BD38"/>
    <mergeCell ref="BG34:BH34"/>
    <mergeCell ref="BG36:BH36"/>
    <mergeCell ref="BL34:BM34"/>
    <mergeCell ref="BL36:BM36"/>
    <mergeCell ref="BR28:BS28"/>
    <mergeCell ref="BS29:BT29"/>
    <mergeCell ref="CB29:CC29"/>
    <mergeCell ref="BZ30:CA30"/>
    <mergeCell ref="BQ23:BR23"/>
    <mergeCell ref="BQ21:BR21"/>
    <mergeCell ref="BL24:BM24"/>
    <mergeCell ref="BM23:BN23"/>
    <mergeCell ref="BU27:BV27"/>
    <mergeCell ref="BW26:BX26"/>
    <mergeCell ref="AR31:AS31"/>
    <mergeCell ref="AQ29:AR29"/>
    <mergeCell ref="AQ26:AR26"/>
    <mergeCell ref="AR27:AS27"/>
    <mergeCell ref="BB23:BC23"/>
    <mergeCell ref="BB21:BC21"/>
    <mergeCell ref="AW23:AX23"/>
    <mergeCell ref="AW21:AX21"/>
    <mergeCell ref="AX28:AY28"/>
    <mergeCell ref="AV27:AW27"/>
    <mergeCell ref="BC25:BD25"/>
    <mergeCell ref="BC27:BD27"/>
    <mergeCell ref="AZ29:BA29"/>
    <mergeCell ref="AY31:AZ31"/>
    <mergeCell ref="B2:DW4"/>
    <mergeCell ref="AL32:AM32"/>
    <mergeCell ref="AL30:AM30"/>
    <mergeCell ref="AG32:AH32"/>
    <mergeCell ref="AG30:AH30"/>
    <mergeCell ref="R58:W58"/>
    <mergeCell ref="R59:W59"/>
    <mergeCell ref="R52:W52"/>
    <mergeCell ref="R53:W53"/>
    <mergeCell ref="R54:W54"/>
    <mergeCell ref="R55:W55"/>
    <mergeCell ref="R56:W56"/>
    <mergeCell ref="R57:W57"/>
    <mergeCell ref="R44:W44"/>
    <mergeCell ref="R45:W45"/>
    <mergeCell ref="R46:W46"/>
    <mergeCell ref="R47:W47"/>
    <mergeCell ref="R48:W48"/>
    <mergeCell ref="R49:W49"/>
    <mergeCell ref="R36:W36"/>
    <mergeCell ref="R37:W37"/>
    <mergeCell ref="R38:W38"/>
    <mergeCell ref="R39:W39"/>
    <mergeCell ref="R40:W40"/>
    <mergeCell ref="R25:W25"/>
    <mergeCell ref="R26:W26"/>
    <mergeCell ref="R13:W13"/>
    <mergeCell ref="R14:W14"/>
    <mergeCell ref="R15:W15"/>
    <mergeCell ref="R16:W16"/>
    <mergeCell ref="R17:W17"/>
    <mergeCell ref="R18:W18"/>
    <mergeCell ref="R41:W41"/>
    <mergeCell ref="R31:W31"/>
    <mergeCell ref="R32:W32"/>
    <mergeCell ref="R33:W33"/>
    <mergeCell ref="R34:W34"/>
    <mergeCell ref="R35:W35"/>
    <mergeCell ref="R27:W27"/>
    <mergeCell ref="R28:W28"/>
    <mergeCell ref="R29:W29"/>
    <mergeCell ref="R30:W30"/>
    <mergeCell ref="X36:Z36"/>
    <mergeCell ref="X37:Z37"/>
    <mergeCell ref="X38:Z38"/>
    <mergeCell ref="X39:Z39"/>
    <mergeCell ref="X40:Z40"/>
    <mergeCell ref="X41:Z41"/>
    <mergeCell ref="X29:Z29"/>
    <mergeCell ref="X30:Z30"/>
    <mergeCell ref="X17:Z17"/>
    <mergeCell ref="X56:Z56"/>
    <mergeCell ref="X57:Z57"/>
    <mergeCell ref="X58:Z58"/>
    <mergeCell ref="X59:Z59"/>
    <mergeCell ref="X48:Z48"/>
    <mergeCell ref="X49:Z49"/>
    <mergeCell ref="X50:Z50"/>
    <mergeCell ref="X51:Z51"/>
    <mergeCell ref="X52:Z52"/>
    <mergeCell ref="X53:Z53"/>
    <mergeCell ref="X6:Z6"/>
    <mergeCell ref="X7:Z7"/>
    <mergeCell ref="X8:Z8"/>
    <mergeCell ref="X9:Z9"/>
    <mergeCell ref="X10:Z10"/>
    <mergeCell ref="X11:Z11"/>
    <mergeCell ref="R6:W6"/>
    <mergeCell ref="R7:W7"/>
    <mergeCell ref="R8:W8"/>
    <mergeCell ref="R9:W9"/>
    <mergeCell ref="R10:W10"/>
    <mergeCell ref="X54:Z54"/>
    <mergeCell ref="X55:Z55"/>
    <mergeCell ref="R50:W50"/>
    <mergeCell ref="R51:W51"/>
    <mergeCell ref="X44:Z44"/>
    <mergeCell ref="X45:Z45"/>
    <mergeCell ref="X46:Z46"/>
    <mergeCell ref="X47:Z47"/>
    <mergeCell ref="X42:Z42"/>
    <mergeCell ref="X43:Z43"/>
    <mergeCell ref="R42:W42"/>
    <mergeCell ref="R43:W43"/>
    <mergeCell ref="X32:Z32"/>
    <mergeCell ref="X33:Z33"/>
    <mergeCell ref="X34:Z34"/>
    <mergeCell ref="X35:Z35"/>
    <mergeCell ref="X31:Z31"/>
    <mergeCell ref="X25:Z25"/>
    <mergeCell ref="X26:Z26"/>
    <mergeCell ref="X27:Z27"/>
    <mergeCell ref="X28:Z28"/>
    <mergeCell ref="X23:Z23"/>
    <mergeCell ref="X24:Z24"/>
    <mergeCell ref="R19:W19"/>
    <mergeCell ref="R20:W20"/>
    <mergeCell ref="X13:Z13"/>
    <mergeCell ref="X14:Z14"/>
    <mergeCell ref="X15:Z15"/>
    <mergeCell ref="X16:Z16"/>
    <mergeCell ref="X12:Z12"/>
    <mergeCell ref="X18:Z18"/>
    <mergeCell ref="X19:Z19"/>
    <mergeCell ref="X20:Z20"/>
    <mergeCell ref="X21:Z21"/>
    <mergeCell ref="X22:Z22"/>
    <mergeCell ref="R21:W21"/>
    <mergeCell ref="R22:W22"/>
    <mergeCell ref="R23:W23"/>
    <mergeCell ref="R24:W24"/>
    <mergeCell ref="R11:W11"/>
    <mergeCell ref="R12:W12"/>
    <mergeCell ref="N59:O59"/>
    <mergeCell ref="P59:Q59"/>
    <mergeCell ref="P6:Q6"/>
    <mergeCell ref="N6:O6"/>
    <mergeCell ref="F6:M6"/>
    <mergeCell ref="D6:E6"/>
    <mergeCell ref="N56:O56"/>
    <mergeCell ref="P56:Q56"/>
    <mergeCell ref="N57:O57"/>
    <mergeCell ref="P57:Q57"/>
    <mergeCell ref="N58:O58"/>
    <mergeCell ref="P58:Q58"/>
    <mergeCell ref="N53:O53"/>
    <mergeCell ref="P53:Q53"/>
    <mergeCell ref="N54:O54"/>
    <mergeCell ref="P54:Q54"/>
    <mergeCell ref="N55:O55"/>
    <mergeCell ref="P55:Q55"/>
    <mergeCell ref="N50:O50"/>
    <mergeCell ref="P50:Q50"/>
    <mergeCell ref="N51:O51"/>
    <mergeCell ref="P51:Q51"/>
    <mergeCell ref="N52:O52"/>
    <mergeCell ref="P52:Q52"/>
    <mergeCell ref="N47:O47"/>
    <mergeCell ref="P47:Q47"/>
    <mergeCell ref="N48:O48"/>
    <mergeCell ref="P48:Q48"/>
    <mergeCell ref="N49:O49"/>
    <mergeCell ref="P49:Q49"/>
    <mergeCell ref="N44:O44"/>
    <mergeCell ref="P44:Q44"/>
    <mergeCell ref="N45:O45"/>
    <mergeCell ref="P45:Q45"/>
    <mergeCell ref="N46:O46"/>
    <mergeCell ref="P46:Q46"/>
    <mergeCell ref="N41:O41"/>
    <mergeCell ref="P41:Q41"/>
    <mergeCell ref="N42:O42"/>
    <mergeCell ref="P42:Q42"/>
    <mergeCell ref="N43:O43"/>
    <mergeCell ref="P43:Q43"/>
    <mergeCell ref="N38:O38"/>
    <mergeCell ref="P38:Q38"/>
    <mergeCell ref="N39:O39"/>
    <mergeCell ref="P39:Q39"/>
    <mergeCell ref="N40:O40"/>
    <mergeCell ref="P40:Q40"/>
    <mergeCell ref="N35:O35"/>
    <mergeCell ref="P35:Q35"/>
    <mergeCell ref="N36:O36"/>
    <mergeCell ref="P36:Q36"/>
    <mergeCell ref="N37:O37"/>
    <mergeCell ref="P37:Q37"/>
    <mergeCell ref="N32:O32"/>
    <mergeCell ref="P32:Q32"/>
    <mergeCell ref="N33:O33"/>
    <mergeCell ref="P33:Q33"/>
    <mergeCell ref="N34:O34"/>
    <mergeCell ref="P34:Q34"/>
    <mergeCell ref="N31:O31"/>
    <mergeCell ref="P31:Q31"/>
    <mergeCell ref="N28:O28"/>
    <mergeCell ref="P28:Q28"/>
    <mergeCell ref="N29:O29"/>
    <mergeCell ref="P29:Q29"/>
    <mergeCell ref="N30:O30"/>
    <mergeCell ref="P30:Q30"/>
    <mergeCell ref="N25:O25"/>
    <mergeCell ref="P25:Q25"/>
    <mergeCell ref="N26:O26"/>
    <mergeCell ref="P26:Q26"/>
    <mergeCell ref="N27:O27"/>
    <mergeCell ref="P27:Q27"/>
    <mergeCell ref="N22:O22"/>
    <mergeCell ref="P22:Q22"/>
    <mergeCell ref="N23:O23"/>
    <mergeCell ref="P23:Q23"/>
    <mergeCell ref="N24:O24"/>
    <mergeCell ref="P24:Q24"/>
    <mergeCell ref="N19:O19"/>
    <mergeCell ref="P19:Q19"/>
    <mergeCell ref="N20:O20"/>
    <mergeCell ref="P20:Q20"/>
    <mergeCell ref="N21:O21"/>
    <mergeCell ref="P21:Q21"/>
    <mergeCell ref="N16:O16"/>
    <mergeCell ref="P16:Q16"/>
    <mergeCell ref="N17:O17"/>
    <mergeCell ref="P17:Q17"/>
    <mergeCell ref="N18:O18"/>
    <mergeCell ref="P18:Q18"/>
    <mergeCell ref="N13:O13"/>
    <mergeCell ref="P13:Q13"/>
    <mergeCell ref="N14:O14"/>
    <mergeCell ref="P14:Q14"/>
    <mergeCell ref="N15:O15"/>
    <mergeCell ref="P15:Q15"/>
    <mergeCell ref="N10:O10"/>
    <mergeCell ref="P10:Q10"/>
    <mergeCell ref="N11:O11"/>
    <mergeCell ref="P11:Q11"/>
    <mergeCell ref="N12:O12"/>
    <mergeCell ref="P12:Q12"/>
    <mergeCell ref="F56:M56"/>
    <mergeCell ref="F57:M57"/>
    <mergeCell ref="F58:M58"/>
    <mergeCell ref="F43:M43"/>
    <mergeCell ref="F32:M32"/>
    <mergeCell ref="F33:M33"/>
    <mergeCell ref="F34:M34"/>
    <mergeCell ref="F35:M35"/>
    <mergeCell ref="F36:M36"/>
    <mergeCell ref="F37:M37"/>
    <mergeCell ref="F31:M31"/>
    <mergeCell ref="F25:M25"/>
    <mergeCell ref="F26:M26"/>
    <mergeCell ref="F27:M27"/>
    <mergeCell ref="F28:M28"/>
    <mergeCell ref="F29:M29"/>
    <mergeCell ref="F30:M30"/>
    <mergeCell ref="F19:M19"/>
    <mergeCell ref="F59:M59"/>
    <mergeCell ref="N7:O7"/>
    <mergeCell ref="P7:Q7"/>
    <mergeCell ref="N8:O8"/>
    <mergeCell ref="P8:Q8"/>
    <mergeCell ref="N9:O9"/>
    <mergeCell ref="P9:Q9"/>
    <mergeCell ref="F50:M50"/>
    <mergeCell ref="F51:M51"/>
    <mergeCell ref="F52:M52"/>
    <mergeCell ref="F53:M53"/>
    <mergeCell ref="F54:M54"/>
    <mergeCell ref="F55:M55"/>
    <mergeCell ref="F44:M44"/>
    <mergeCell ref="F45:M45"/>
    <mergeCell ref="F46:M46"/>
    <mergeCell ref="F47:M47"/>
    <mergeCell ref="F48:M48"/>
    <mergeCell ref="F49:M49"/>
    <mergeCell ref="F38:M38"/>
    <mergeCell ref="F39:M39"/>
    <mergeCell ref="F40:M40"/>
    <mergeCell ref="F41:M41"/>
    <mergeCell ref="F42:M42"/>
    <mergeCell ref="F20:M20"/>
    <mergeCell ref="F21:M21"/>
    <mergeCell ref="F22:M22"/>
    <mergeCell ref="F23:M23"/>
    <mergeCell ref="F24:M24"/>
    <mergeCell ref="F13:M13"/>
    <mergeCell ref="F14:M14"/>
    <mergeCell ref="F15:M15"/>
    <mergeCell ref="F16:M16"/>
    <mergeCell ref="F17:M17"/>
    <mergeCell ref="F18:M18"/>
    <mergeCell ref="D8:E8"/>
    <mergeCell ref="D7:E7"/>
    <mergeCell ref="F8:M8"/>
    <mergeCell ref="F7:M7"/>
    <mergeCell ref="F9:M9"/>
    <mergeCell ref="F10:M10"/>
    <mergeCell ref="F11:M11"/>
    <mergeCell ref="F12:M12"/>
    <mergeCell ref="D14:E14"/>
    <mergeCell ref="D13:E13"/>
    <mergeCell ref="D12:E12"/>
    <mergeCell ref="D11:E11"/>
    <mergeCell ref="D10:E10"/>
    <mergeCell ref="D9:E9"/>
    <mergeCell ref="D21:E21"/>
    <mergeCell ref="D20:E20"/>
    <mergeCell ref="D18:E18"/>
    <mergeCell ref="D19:E19"/>
    <mergeCell ref="D17:E17"/>
    <mergeCell ref="D15:E15"/>
    <mergeCell ref="D16:E16"/>
    <mergeCell ref="D27:E27"/>
    <mergeCell ref="D26:E26"/>
    <mergeCell ref="D25:E25"/>
    <mergeCell ref="D24:E24"/>
    <mergeCell ref="D23:E23"/>
    <mergeCell ref="D22:E22"/>
    <mergeCell ref="D29:E29"/>
    <mergeCell ref="D30:E30"/>
    <mergeCell ref="D28:E28"/>
    <mergeCell ref="D34:E34"/>
    <mergeCell ref="D32:E32"/>
    <mergeCell ref="D33:E33"/>
    <mergeCell ref="D31:E31"/>
    <mergeCell ref="D39:E39"/>
    <mergeCell ref="D40:E40"/>
    <mergeCell ref="D38:E38"/>
    <mergeCell ref="D37:E37"/>
    <mergeCell ref="D36:E36"/>
    <mergeCell ref="D35:E35"/>
    <mergeCell ref="D44:E44"/>
    <mergeCell ref="D43:E43"/>
    <mergeCell ref="D42:E42"/>
    <mergeCell ref="D41:E41"/>
    <mergeCell ref="D52:E52"/>
    <mergeCell ref="D51:E51"/>
    <mergeCell ref="D49:E49"/>
    <mergeCell ref="D50:E50"/>
    <mergeCell ref="D48:E48"/>
    <mergeCell ref="D47:E47"/>
    <mergeCell ref="D59:E59"/>
    <mergeCell ref="D58:E58"/>
    <mergeCell ref="D57:E57"/>
    <mergeCell ref="D56:E56"/>
    <mergeCell ref="D55:E55"/>
    <mergeCell ref="D53:E53"/>
    <mergeCell ref="D54:E54"/>
    <mergeCell ref="D46:E46"/>
    <mergeCell ref="D45:E45"/>
  </mergeCells>
  <conditionalFormatting sqref="X6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7:Z59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F72"/>
  <sheetViews>
    <sheetView showGridLines="0" tabSelected="1" topLeftCell="B1" zoomScale="78" zoomScaleNormal="78" workbookViewId="0">
      <pane ySplit="16" topLeftCell="A20" activePane="bottomLeft" state="frozen"/>
      <selection pane="bottomLeft" activeCell="F51" sqref="F51"/>
    </sheetView>
  </sheetViews>
  <sheetFormatPr baseColWidth="10" defaultColWidth="9.140625" defaultRowHeight="15" x14ac:dyDescent="0.25"/>
  <cols>
    <col min="1" max="2" width="2.85546875" customWidth="1"/>
    <col min="3" max="3" width="14.28515625" customWidth="1"/>
    <col min="4" max="4" width="78.5703125" customWidth="1"/>
    <col min="5" max="5" width="21.5703125" customWidth="1"/>
    <col min="6" max="8" width="11.7109375" customWidth="1"/>
    <col min="9" max="9" width="3.7109375" customWidth="1"/>
    <col min="10" max="10" width="3.5703125" customWidth="1"/>
    <col min="11" max="62" width="3.7109375" customWidth="1"/>
  </cols>
  <sheetData>
    <row r="1" spans="2:58" ht="15.75" thickBot="1" x14ac:dyDescent="0.3"/>
    <row r="2" spans="2:58" ht="15.75" customHeight="1" thickTop="1" x14ac:dyDescent="0.25">
      <c r="B2" s="352" t="s">
        <v>139</v>
      </c>
      <c r="C2" s="353"/>
      <c r="D2" s="353"/>
      <c r="E2" s="353"/>
      <c r="F2" s="353"/>
      <c r="G2" s="353"/>
      <c r="H2" s="353"/>
      <c r="I2" s="353"/>
      <c r="J2" s="353"/>
      <c r="K2" s="353"/>
      <c r="L2" s="353"/>
      <c r="M2" s="353"/>
      <c r="N2" s="353"/>
      <c r="O2" s="353"/>
      <c r="P2" s="353"/>
      <c r="Q2" s="353"/>
      <c r="R2" s="353"/>
      <c r="S2" s="353"/>
      <c r="T2" s="353"/>
      <c r="U2" s="353"/>
      <c r="V2" s="353"/>
      <c r="W2" s="353"/>
      <c r="X2" s="353"/>
      <c r="Y2" s="353"/>
      <c r="Z2" s="353"/>
      <c r="AA2" s="353"/>
      <c r="AB2" s="353"/>
      <c r="AC2" s="353"/>
      <c r="AD2" s="353"/>
      <c r="AE2" s="353"/>
      <c r="AF2" s="353"/>
      <c r="AG2" s="353"/>
      <c r="AH2" s="353"/>
      <c r="AI2" s="353"/>
      <c r="AJ2" s="353"/>
      <c r="AK2" s="353"/>
      <c r="AL2" s="353"/>
      <c r="AM2" s="353"/>
      <c r="AN2" s="353"/>
      <c r="AO2" s="353"/>
      <c r="AP2" s="353"/>
      <c r="AQ2" s="353"/>
      <c r="AR2" s="353"/>
      <c r="AS2" s="353"/>
      <c r="AT2" s="353"/>
      <c r="AU2" s="353"/>
      <c r="AV2" s="353"/>
      <c r="AW2" s="353"/>
      <c r="AX2" s="353"/>
      <c r="AY2" s="353"/>
      <c r="AZ2" s="353"/>
      <c r="BA2" s="353"/>
      <c r="BB2" s="353"/>
      <c r="BC2" s="353"/>
      <c r="BD2" s="353"/>
      <c r="BE2" s="353"/>
      <c r="BF2" s="354"/>
    </row>
    <row r="3" spans="2:58" ht="15" customHeight="1" x14ac:dyDescent="0.25">
      <c r="B3" s="355"/>
      <c r="C3" s="356"/>
      <c r="D3" s="356"/>
      <c r="E3" s="356"/>
      <c r="F3" s="356"/>
      <c r="G3" s="356"/>
      <c r="H3" s="356"/>
      <c r="I3" s="356"/>
      <c r="J3" s="356"/>
      <c r="K3" s="356"/>
      <c r="L3" s="356"/>
      <c r="M3" s="356"/>
      <c r="N3" s="356"/>
      <c r="O3" s="356"/>
      <c r="P3" s="356"/>
      <c r="Q3" s="356"/>
      <c r="R3" s="356"/>
      <c r="S3" s="356"/>
      <c r="T3" s="356"/>
      <c r="U3" s="356"/>
      <c r="V3" s="356"/>
      <c r="W3" s="356"/>
      <c r="X3" s="356"/>
      <c r="Y3" s="356"/>
      <c r="Z3" s="356"/>
      <c r="AA3" s="356"/>
      <c r="AB3" s="356"/>
      <c r="AC3" s="356"/>
      <c r="AD3" s="356"/>
      <c r="AE3" s="356"/>
      <c r="AF3" s="356"/>
      <c r="AG3" s="356"/>
      <c r="AH3" s="356"/>
      <c r="AI3" s="356"/>
      <c r="AJ3" s="356"/>
      <c r="AK3" s="356"/>
      <c r="AL3" s="356"/>
      <c r="AM3" s="356"/>
      <c r="AN3" s="356"/>
      <c r="AO3" s="356"/>
      <c r="AP3" s="356"/>
      <c r="AQ3" s="356"/>
      <c r="AR3" s="356"/>
      <c r="AS3" s="356"/>
      <c r="AT3" s="356"/>
      <c r="AU3" s="356"/>
      <c r="AV3" s="356"/>
      <c r="AW3" s="356"/>
      <c r="AX3" s="356"/>
      <c r="AY3" s="356"/>
      <c r="AZ3" s="356"/>
      <c r="BA3" s="356"/>
      <c r="BB3" s="356"/>
      <c r="BC3" s="356"/>
      <c r="BD3" s="356"/>
      <c r="BE3" s="356"/>
      <c r="BF3" s="357"/>
    </row>
    <row r="4" spans="2:58" ht="15.75" customHeight="1" thickBot="1" x14ac:dyDescent="0.3">
      <c r="B4" s="358"/>
      <c r="C4" s="359"/>
      <c r="D4" s="359"/>
      <c r="E4" s="359"/>
      <c r="F4" s="359"/>
      <c r="G4" s="359"/>
      <c r="H4" s="359"/>
      <c r="I4" s="359"/>
      <c r="J4" s="359"/>
      <c r="K4" s="359"/>
      <c r="L4" s="359"/>
      <c r="M4" s="359"/>
      <c r="N4" s="359"/>
      <c r="O4" s="359"/>
      <c r="P4" s="359"/>
      <c r="Q4" s="359"/>
      <c r="R4" s="359"/>
      <c r="S4" s="359"/>
      <c r="T4" s="359"/>
      <c r="U4" s="359"/>
      <c r="V4" s="359"/>
      <c r="W4" s="359"/>
      <c r="X4" s="359"/>
      <c r="Y4" s="359"/>
      <c r="Z4" s="359"/>
      <c r="AA4" s="359"/>
      <c r="AB4" s="359"/>
      <c r="AC4" s="359"/>
      <c r="AD4" s="359"/>
      <c r="AE4" s="359"/>
      <c r="AF4" s="359"/>
      <c r="AG4" s="359"/>
      <c r="AH4" s="359"/>
      <c r="AI4" s="359"/>
      <c r="AJ4" s="359"/>
      <c r="AK4" s="359"/>
      <c r="AL4" s="359"/>
      <c r="AM4" s="359"/>
      <c r="AN4" s="359"/>
      <c r="AO4" s="359"/>
      <c r="AP4" s="359"/>
      <c r="AQ4" s="359"/>
      <c r="AR4" s="359"/>
      <c r="AS4" s="359"/>
      <c r="AT4" s="359"/>
      <c r="AU4" s="359"/>
      <c r="AV4" s="359"/>
      <c r="AW4" s="359"/>
      <c r="AX4" s="359"/>
      <c r="AY4" s="359"/>
      <c r="AZ4" s="359"/>
      <c r="BA4" s="359"/>
      <c r="BB4" s="359"/>
      <c r="BC4" s="359"/>
      <c r="BD4" s="359"/>
      <c r="BE4" s="359"/>
      <c r="BF4" s="360"/>
    </row>
    <row r="5" spans="2:58" ht="16.5" thickTop="1" thickBot="1" x14ac:dyDescent="0.3"/>
    <row r="6" spans="2:58" ht="16.5" thickTop="1" thickBot="1" x14ac:dyDescent="0.3">
      <c r="B6" s="386" t="s">
        <v>87</v>
      </c>
      <c r="C6" s="387"/>
      <c r="D6" s="384" t="s">
        <v>53</v>
      </c>
      <c r="E6" s="384"/>
      <c r="F6" s="384"/>
      <c r="G6" s="384"/>
      <c r="H6" s="385"/>
      <c r="J6" s="328" t="s">
        <v>82</v>
      </c>
      <c r="K6" s="329"/>
      <c r="L6" s="329"/>
      <c r="M6" s="329"/>
      <c r="N6" s="329"/>
      <c r="O6" s="329"/>
      <c r="P6" s="329"/>
      <c r="Q6" s="329"/>
      <c r="R6" s="329"/>
      <c r="S6" s="329"/>
      <c r="T6" s="329"/>
      <c r="U6" s="329"/>
      <c r="V6" s="329"/>
      <c r="W6" s="329"/>
      <c r="X6" s="329"/>
      <c r="Y6" s="329"/>
      <c r="Z6" s="329"/>
      <c r="AA6" s="329"/>
      <c r="AB6" s="329"/>
      <c r="AC6" s="329"/>
      <c r="AD6" s="329"/>
      <c r="AE6" s="329"/>
      <c r="AF6" s="330"/>
      <c r="AK6" s="341" t="s">
        <v>80</v>
      </c>
      <c r="BF6" s="338" t="s">
        <v>81</v>
      </c>
    </row>
    <row r="7" spans="2:58" ht="16.5" thickTop="1" thickBot="1" x14ac:dyDescent="0.3">
      <c r="B7" s="361"/>
      <c r="C7" s="362"/>
      <c r="D7" s="325" t="s">
        <v>54</v>
      </c>
      <c r="E7" s="325"/>
      <c r="F7" s="325"/>
      <c r="G7" s="325"/>
      <c r="H7" s="326"/>
      <c r="J7" s="331" t="s">
        <v>79</v>
      </c>
      <c r="K7" s="332"/>
      <c r="L7" s="332"/>
      <c r="M7" s="332"/>
      <c r="N7" s="332"/>
      <c r="O7" s="332"/>
      <c r="P7" s="332"/>
      <c r="Q7" s="332"/>
      <c r="R7" s="332"/>
      <c r="S7" s="332"/>
      <c r="T7" s="332"/>
      <c r="U7" s="332"/>
      <c r="V7" s="332"/>
      <c r="W7" s="332"/>
      <c r="X7" s="332"/>
      <c r="Y7" s="332"/>
      <c r="Z7" s="332"/>
      <c r="AA7" s="332"/>
      <c r="AB7" s="332"/>
      <c r="AC7" s="332"/>
      <c r="AD7" s="332"/>
      <c r="AE7" s="332"/>
      <c r="AF7" s="333"/>
      <c r="AK7" s="342"/>
      <c r="AL7" s="322" t="s">
        <v>99</v>
      </c>
      <c r="AM7" s="323"/>
      <c r="AN7" s="323"/>
      <c r="AP7" s="24" t="s">
        <v>96</v>
      </c>
      <c r="AQ7" s="25" t="s">
        <v>97</v>
      </c>
      <c r="AR7" s="26"/>
      <c r="AS7" s="36">
        <f>$G$13</f>
        <v>0</v>
      </c>
      <c r="AT7" s="148" t="s">
        <v>98</v>
      </c>
      <c r="AU7" s="148"/>
      <c r="AV7" s="148"/>
      <c r="AW7" s="148"/>
      <c r="AX7" s="148"/>
      <c r="AY7" s="148"/>
      <c r="AZ7" s="149"/>
      <c r="BC7" s="350" t="s">
        <v>99</v>
      </c>
      <c r="BD7" s="350"/>
      <c r="BE7" s="351"/>
      <c r="BF7" s="339"/>
    </row>
    <row r="8" spans="2:58" ht="16.5" thickTop="1" thickBot="1" x14ac:dyDescent="0.3">
      <c r="B8" s="361" t="s">
        <v>88</v>
      </c>
      <c r="C8" s="362"/>
      <c r="D8" s="325" t="s">
        <v>55</v>
      </c>
      <c r="E8" s="325"/>
      <c r="F8" s="325"/>
      <c r="G8" s="325"/>
      <c r="H8" s="326"/>
      <c r="J8" s="344" t="s">
        <v>84</v>
      </c>
      <c r="K8" s="345"/>
      <c r="L8" s="345"/>
      <c r="M8" s="345"/>
      <c r="N8" s="345"/>
      <c r="O8" s="345"/>
      <c r="P8" s="345"/>
      <c r="Q8" s="345"/>
      <c r="R8" s="345"/>
      <c r="S8" s="334" t="s">
        <v>85</v>
      </c>
      <c r="T8" s="334"/>
      <c r="U8" s="334"/>
      <c r="V8" s="334"/>
      <c r="W8" s="334"/>
      <c r="X8" s="334"/>
      <c r="Y8" s="334"/>
      <c r="Z8" s="334"/>
      <c r="AA8" s="334"/>
      <c r="AB8" s="334"/>
      <c r="AC8" s="334"/>
      <c r="AD8" s="334"/>
      <c r="AE8" s="334"/>
      <c r="AF8" s="335"/>
      <c r="AK8" s="342"/>
      <c r="BF8" s="339"/>
    </row>
    <row r="9" spans="2:58" ht="15.75" thickBot="1" x14ac:dyDescent="0.3">
      <c r="B9" s="361"/>
      <c r="C9" s="362"/>
      <c r="D9" s="325" t="s">
        <v>56</v>
      </c>
      <c r="E9" s="325"/>
      <c r="F9" s="325"/>
      <c r="G9" s="325"/>
      <c r="H9" s="326"/>
      <c r="J9" s="346" t="s">
        <v>83</v>
      </c>
      <c r="K9" s="347"/>
      <c r="L9" s="347"/>
      <c r="M9" s="347"/>
      <c r="N9" s="347"/>
      <c r="O9" s="347"/>
      <c r="P9" s="347"/>
      <c r="Q9" s="347"/>
      <c r="R9" s="347"/>
      <c r="S9" s="336"/>
      <c r="T9" s="336"/>
      <c r="U9" s="336"/>
      <c r="V9" s="336"/>
      <c r="W9" s="336"/>
      <c r="X9" s="336"/>
      <c r="Y9" s="336"/>
      <c r="Z9" s="336"/>
      <c r="AA9" s="336"/>
      <c r="AB9" s="336"/>
      <c r="AC9" s="336"/>
      <c r="AD9" s="336"/>
      <c r="AE9" s="336"/>
      <c r="AF9" s="337"/>
      <c r="AK9" s="342"/>
      <c r="BF9" s="339"/>
    </row>
    <row r="10" spans="2:58" ht="16.5" thickTop="1" thickBot="1" x14ac:dyDescent="0.3">
      <c r="B10" s="361" t="s">
        <v>89</v>
      </c>
      <c r="C10" s="362"/>
      <c r="D10" s="325" t="s">
        <v>57</v>
      </c>
      <c r="E10" s="325"/>
      <c r="F10" s="325"/>
      <c r="G10" s="325"/>
      <c r="H10" s="326"/>
      <c r="J10" s="331" t="s">
        <v>94</v>
      </c>
      <c r="K10" s="332"/>
      <c r="L10" s="332"/>
      <c r="M10" s="332"/>
      <c r="N10" s="332"/>
      <c r="O10" s="332"/>
      <c r="P10" s="332"/>
      <c r="Q10" s="332"/>
      <c r="R10" s="332"/>
      <c r="S10" s="332"/>
      <c r="T10" s="332"/>
      <c r="U10" s="332"/>
      <c r="V10" s="332"/>
      <c r="W10" s="332"/>
      <c r="X10" s="332"/>
      <c r="Y10" s="332"/>
      <c r="Z10" s="332"/>
      <c r="AA10" s="332"/>
      <c r="AB10" s="332"/>
      <c r="AC10" s="332"/>
      <c r="AD10" s="332"/>
      <c r="AE10" s="332"/>
      <c r="AF10" s="333"/>
      <c r="AK10" s="342"/>
      <c r="AP10" s="309" t="s">
        <v>100</v>
      </c>
      <c r="AQ10" s="310"/>
      <c r="AR10" s="310"/>
      <c r="AS10" s="311"/>
      <c r="AT10" s="159" t="s">
        <v>101</v>
      </c>
      <c r="AU10" s="160"/>
      <c r="AV10" s="160"/>
      <c r="AW10" s="160"/>
      <c r="AX10" s="161"/>
      <c r="AY10" s="30"/>
      <c r="AZ10" s="31"/>
      <c r="BA10" s="32"/>
      <c r="BF10" s="339"/>
    </row>
    <row r="11" spans="2:58" ht="16.5" thickTop="1" thickBot="1" x14ac:dyDescent="0.3">
      <c r="B11" s="363"/>
      <c r="C11" s="364"/>
      <c r="D11" s="369" t="s">
        <v>78</v>
      </c>
      <c r="E11" s="369"/>
      <c r="F11" s="369"/>
      <c r="G11" s="369"/>
      <c r="H11" s="370"/>
      <c r="AK11" s="342"/>
      <c r="AP11" s="312"/>
      <c r="AQ11" s="313"/>
      <c r="AR11" s="313"/>
      <c r="AS11" s="314"/>
      <c r="AT11" s="318"/>
      <c r="AU11" s="319"/>
      <c r="AV11" s="319"/>
      <c r="AW11" s="319"/>
      <c r="AX11" s="320"/>
      <c r="AY11" s="33"/>
      <c r="AZ11" s="27"/>
      <c r="BA11" s="34"/>
      <c r="BF11" s="339"/>
    </row>
    <row r="12" spans="2:58" ht="16.5" thickTop="1" thickBot="1" x14ac:dyDescent="0.3">
      <c r="G12" s="374" t="s">
        <v>90</v>
      </c>
      <c r="H12" s="374"/>
      <c r="J12" s="349" t="s">
        <v>50</v>
      </c>
      <c r="K12" s="349"/>
      <c r="L12" s="349"/>
      <c r="M12" s="349"/>
      <c r="N12" s="349"/>
      <c r="O12" s="349"/>
      <c r="P12" s="349"/>
      <c r="Q12" s="327" t="s">
        <v>93</v>
      </c>
      <c r="R12" s="327"/>
      <c r="S12" s="327"/>
      <c r="T12" s="348" t="s">
        <v>92</v>
      </c>
      <c r="U12" s="348"/>
      <c r="V12" s="348"/>
      <c r="W12" s="348"/>
      <c r="X12" s="348"/>
      <c r="Y12" s="348"/>
      <c r="Z12" s="348"/>
      <c r="AA12" s="348"/>
      <c r="AB12" s="348"/>
      <c r="AC12" s="348"/>
      <c r="AD12" s="348"/>
      <c r="AE12" s="348"/>
      <c r="AF12" s="348"/>
      <c r="AK12" s="342"/>
      <c r="AP12" s="315"/>
      <c r="AQ12" s="316"/>
      <c r="AR12" s="316"/>
      <c r="AS12" s="317"/>
      <c r="AT12" s="162"/>
      <c r="AU12" s="163"/>
      <c r="AV12" s="163"/>
      <c r="AW12" s="163"/>
      <c r="AX12" s="164"/>
      <c r="AY12" s="28"/>
      <c r="AZ12" s="29"/>
      <c r="BA12" s="35"/>
      <c r="BF12" s="339"/>
    </row>
    <row r="13" spans="2:58" ht="16.5" customHeight="1" thickTop="1" thickBot="1" x14ac:dyDescent="0.3">
      <c r="B13" s="122" t="s">
        <v>140</v>
      </c>
      <c r="C13" s="123"/>
      <c r="D13" s="124"/>
      <c r="E13" s="383" t="s">
        <v>86</v>
      </c>
      <c r="F13" s="383"/>
      <c r="G13">
        <v>0</v>
      </c>
      <c r="H13" s="1">
        <f>G15+G13</f>
        <v>45215</v>
      </c>
      <c r="I13" s="23" t="s">
        <v>91</v>
      </c>
      <c r="AK13" s="343"/>
      <c r="BF13" s="340"/>
    </row>
    <row r="14" spans="2:58" ht="16.5" customHeight="1" thickTop="1" thickBot="1" x14ac:dyDescent="0.3">
      <c r="B14" s="125"/>
      <c r="C14" s="126"/>
      <c r="D14" s="127"/>
      <c r="E14" s="371" t="s">
        <v>58</v>
      </c>
      <c r="F14" s="372"/>
      <c r="G14" s="373">
        <v>45139</v>
      </c>
      <c r="H14" s="373"/>
      <c r="I14" s="5"/>
      <c r="J14" s="321">
        <f>J15</f>
        <v>45215</v>
      </c>
      <c r="K14" s="321"/>
      <c r="L14" s="321"/>
      <c r="M14" s="321"/>
      <c r="N14" s="321"/>
      <c r="O14" s="321"/>
      <c r="P14" s="321"/>
      <c r="Q14" s="321">
        <f t="shared" ref="Q14" si="0">Q15</f>
        <v>45222</v>
      </c>
      <c r="R14" s="321"/>
      <c r="S14" s="321"/>
      <c r="T14" s="321"/>
      <c r="U14" s="321"/>
      <c r="V14" s="321"/>
      <c r="W14" s="321"/>
      <c r="X14" s="321">
        <f t="shared" ref="X14" si="1">X15</f>
        <v>45229</v>
      </c>
      <c r="Y14" s="321"/>
      <c r="Z14" s="321"/>
      <c r="AA14" s="321"/>
      <c r="AB14" s="321"/>
      <c r="AC14" s="321"/>
      <c r="AD14" s="321"/>
      <c r="AE14" s="321">
        <f t="shared" ref="AE14" si="2">AE15</f>
        <v>45236</v>
      </c>
      <c r="AF14" s="321"/>
      <c r="AG14" s="321"/>
      <c r="AH14" s="321"/>
      <c r="AI14" s="321"/>
      <c r="AJ14" s="321"/>
      <c r="AK14" s="321"/>
      <c r="AL14" s="321">
        <f t="shared" ref="AL14" si="3">AL15</f>
        <v>45243</v>
      </c>
      <c r="AM14" s="321"/>
      <c r="AN14" s="321"/>
      <c r="AO14" s="321"/>
      <c r="AP14" s="321"/>
      <c r="AQ14" s="321"/>
      <c r="AR14" s="321"/>
      <c r="AS14" s="321">
        <f t="shared" ref="AS14" si="4">AS15</f>
        <v>45250</v>
      </c>
      <c r="AT14" s="321"/>
      <c r="AU14" s="321"/>
      <c r="AV14" s="321"/>
      <c r="AW14" s="321"/>
      <c r="AX14" s="321"/>
      <c r="AY14" s="321"/>
      <c r="AZ14" s="321">
        <f t="shared" ref="AZ14" si="5">AZ15</f>
        <v>45257</v>
      </c>
      <c r="BA14" s="321"/>
      <c r="BB14" s="321"/>
      <c r="BC14" s="321"/>
      <c r="BD14" s="321"/>
      <c r="BE14" s="321"/>
      <c r="BF14" s="321"/>
    </row>
    <row r="15" spans="2:58" ht="16.5" customHeight="1" thickTop="1" thickBot="1" x14ac:dyDescent="0.3">
      <c r="B15" s="128"/>
      <c r="C15" s="129"/>
      <c r="D15" s="130"/>
      <c r="E15" s="375" t="s">
        <v>51</v>
      </c>
      <c r="F15" s="376"/>
      <c r="G15" s="324">
        <v>45215</v>
      </c>
      <c r="H15" s="324"/>
      <c r="I15" s="5"/>
      <c r="J15" s="2">
        <f>H13</f>
        <v>45215</v>
      </c>
      <c r="K15" s="3">
        <f>J15+1</f>
        <v>45216</v>
      </c>
      <c r="L15" s="3">
        <f t="shared" ref="L15:BF15" si="6">K15+1</f>
        <v>45217</v>
      </c>
      <c r="M15" s="3">
        <f t="shared" si="6"/>
        <v>45218</v>
      </c>
      <c r="N15" s="3">
        <f t="shared" si="6"/>
        <v>45219</v>
      </c>
      <c r="O15" s="3">
        <f t="shared" si="6"/>
        <v>45220</v>
      </c>
      <c r="P15" s="4">
        <f t="shared" si="6"/>
        <v>45221</v>
      </c>
      <c r="Q15" s="2">
        <f t="shared" si="6"/>
        <v>45222</v>
      </c>
      <c r="R15" s="3">
        <f t="shared" si="6"/>
        <v>45223</v>
      </c>
      <c r="S15" s="3">
        <f t="shared" si="6"/>
        <v>45224</v>
      </c>
      <c r="T15" s="3">
        <f t="shared" si="6"/>
        <v>45225</v>
      </c>
      <c r="U15" s="3">
        <f t="shared" si="6"/>
        <v>45226</v>
      </c>
      <c r="V15" s="3">
        <f t="shared" si="6"/>
        <v>45227</v>
      </c>
      <c r="W15" s="4">
        <f t="shared" si="6"/>
        <v>45228</v>
      </c>
      <c r="X15" s="2">
        <f t="shared" si="6"/>
        <v>45229</v>
      </c>
      <c r="Y15" s="3">
        <f t="shared" si="6"/>
        <v>45230</v>
      </c>
      <c r="Z15" s="3">
        <f t="shared" si="6"/>
        <v>45231</v>
      </c>
      <c r="AA15" s="3">
        <f t="shared" si="6"/>
        <v>45232</v>
      </c>
      <c r="AB15" s="3">
        <f t="shared" si="6"/>
        <v>45233</v>
      </c>
      <c r="AC15" s="3">
        <f t="shared" si="6"/>
        <v>45234</v>
      </c>
      <c r="AD15" s="4">
        <f t="shared" si="6"/>
        <v>45235</v>
      </c>
      <c r="AE15" s="2">
        <f t="shared" si="6"/>
        <v>45236</v>
      </c>
      <c r="AF15" s="3">
        <f t="shared" si="6"/>
        <v>45237</v>
      </c>
      <c r="AG15" s="3">
        <f t="shared" si="6"/>
        <v>45238</v>
      </c>
      <c r="AH15" s="3">
        <f t="shared" si="6"/>
        <v>45239</v>
      </c>
      <c r="AI15" s="3">
        <f t="shared" si="6"/>
        <v>45240</v>
      </c>
      <c r="AJ15" s="3">
        <f t="shared" si="6"/>
        <v>45241</v>
      </c>
      <c r="AK15" s="4">
        <f t="shared" si="6"/>
        <v>45242</v>
      </c>
      <c r="AL15" s="2">
        <f t="shared" si="6"/>
        <v>45243</v>
      </c>
      <c r="AM15" s="3">
        <f t="shared" si="6"/>
        <v>45244</v>
      </c>
      <c r="AN15" s="3">
        <f t="shared" si="6"/>
        <v>45245</v>
      </c>
      <c r="AO15" s="3">
        <f t="shared" si="6"/>
        <v>45246</v>
      </c>
      <c r="AP15" s="3">
        <f t="shared" si="6"/>
        <v>45247</v>
      </c>
      <c r="AQ15" s="3">
        <f t="shared" si="6"/>
        <v>45248</v>
      </c>
      <c r="AR15" s="4">
        <f t="shared" si="6"/>
        <v>45249</v>
      </c>
      <c r="AS15" s="2">
        <f t="shared" si="6"/>
        <v>45250</v>
      </c>
      <c r="AT15" s="3">
        <f t="shared" si="6"/>
        <v>45251</v>
      </c>
      <c r="AU15" s="3">
        <f t="shared" si="6"/>
        <v>45252</v>
      </c>
      <c r="AV15" s="3">
        <f t="shared" si="6"/>
        <v>45253</v>
      </c>
      <c r="AW15" s="3">
        <f t="shared" si="6"/>
        <v>45254</v>
      </c>
      <c r="AX15" s="3">
        <f t="shared" si="6"/>
        <v>45255</v>
      </c>
      <c r="AY15" s="4">
        <f t="shared" si="6"/>
        <v>45256</v>
      </c>
      <c r="AZ15" s="2">
        <f t="shared" si="6"/>
        <v>45257</v>
      </c>
      <c r="BA15" s="3">
        <f t="shared" si="6"/>
        <v>45258</v>
      </c>
      <c r="BB15" s="3">
        <f t="shared" si="6"/>
        <v>45259</v>
      </c>
      <c r="BC15" s="3">
        <f t="shared" si="6"/>
        <v>45260</v>
      </c>
      <c r="BD15" s="3">
        <f t="shared" si="6"/>
        <v>45261</v>
      </c>
      <c r="BE15" s="3">
        <f t="shared" si="6"/>
        <v>45262</v>
      </c>
      <c r="BF15" s="4">
        <f t="shared" si="6"/>
        <v>45263</v>
      </c>
    </row>
    <row r="16" spans="2:58" ht="16.5" thickTop="1" thickBot="1" x14ac:dyDescent="0.3">
      <c r="B16" s="18" t="s">
        <v>95</v>
      </c>
      <c r="C16" s="18" t="s">
        <v>18</v>
      </c>
      <c r="D16" s="18" t="s">
        <v>0</v>
      </c>
      <c r="E16" s="12" t="s">
        <v>1</v>
      </c>
      <c r="F16" s="12" t="s">
        <v>2</v>
      </c>
      <c r="G16" s="12" t="s">
        <v>3</v>
      </c>
      <c r="H16" s="12" t="s">
        <v>4</v>
      </c>
      <c r="I16" s="22"/>
      <c r="J16" s="13" t="str">
        <f>UPPER(LEFT(TEXT(J15,"DDD"),1))</f>
        <v>L</v>
      </c>
      <c r="K16" s="13" t="str">
        <f t="shared" ref="K16:BF16" si="7">UPPER(LEFT(TEXT(K15,"DDD"),1))</f>
        <v>M</v>
      </c>
      <c r="L16" s="13" t="str">
        <f t="shared" si="7"/>
        <v>M</v>
      </c>
      <c r="M16" s="13" t="str">
        <f t="shared" si="7"/>
        <v>J</v>
      </c>
      <c r="N16" s="13" t="str">
        <f t="shared" si="7"/>
        <v>V</v>
      </c>
      <c r="O16" s="13" t="str">
        <f t="shared" si="7"/>
        <v>S</v>
      </c>
      <c r="P16" s="14" t="str">
        <f t="shared" si="7"/>
        <v>D</v>
      </c>
      <c r="Q16" s="13" t="str">
        <f t="shared" si="7"/>
        <v>L</v>
      </c>
      <c r="R16" s="13" t="str">
        <f t="shared" si="7"/>
        <v>M</v>
      </c>
      <c r="S16" s="13" t="str">
        <f t="shared" si="7"/>
        <v>M</v>
      </c>
      <c r="T16" s="13" t="str">
        <f t="shared" si="7"/>
        <v>J</v>
      </c>
      <c r="U16" s="13" t="str">
        <f t="shared" si="7"/>
        <v>V</v>
      </c>
      <c r="V16" s="13" t="str">
        <f t="shared" si="7"/>
        <v>S</v>
      </c>
      <c r="W16" s="14" t="str">
        <f t="shared" si="7"/>
        <v>D</v>
      </c>
      <c r="X16" s="13" t="str">
        <f t="shared" si="7"/>
        <v>L</v>
      </c>
      <c r="Y16" s="13" t="str">
        <f t="shared" si="7"/>
        <v>M</v>
      </c>
      <c r="Z16" s="13" t="str">
        <f t="shared" si="7"/>
        <v>M</v>
      </c>
      <c r="AA16" s="13" t="str">
        <f t="shared" si="7"/>
        <v>J</v>
      </c>
      <c r="AB16" s="13" t="str">
        <f t="shared" si="7"/>
        <v>V</v>
      </c>
      <c r="AC16" s="13" t="str">
        <f t="shared" si="7"/>
        <v>S</v>
      </c>
      <c r="AD16" s="14" t="str">
        <f t="shared" si="7"/>
        <v>D</v>
      </c>
      <c r="AE16" s="13" t="str">
        <f t="shared" si="7"/>
        <v>L</v>
      </c>
      <c r="AF16" s="13" t="str">
        <f t="shared" si="7"/>
        <v>M</v>
      </c>
      <c r="AG16" s="13" t="str">
        <f t="shared" si="7"/>
        <v>M</v>
      </c>
      <c r="AH16" s="13" t="str">
        <f t="shared" si="7"/>
        <v>J</v>
      </c>
      <c r="AI16" s="13" t="str">
        <f t="shared" si="7"/>
        <v>V</v>
      </c>
      <c r="AJ16" s="13" t="str">
        <f t="shared" si="7"/>
        <v>S</v>
      </c>
      <c r="AK16" s="14" t="str">
        <f t="shared" si="7"/>
        <v>D</v>
      </c>
      <c r="AL16" s="13" t="str">
        <f t="shared" si="7"/>
        <v>L</v>
      </c>
      <c r="AM16" s="13" t="str">
        <f t="shared" si="7"/>
        <v>M</v>
      </c>
      <c r="AN16" s="13" t="str">
        <f t="shared" si="7"/>
        <v>M</v>
      </c>
      <c r="AO16" s="13" t="str">
        <f t="shared" si="7"/>
        <v>J</v>
      </c>
      <c r="AP16" s="13" t="str">
        <f t="shared" si="7"/>
        <v>V</v>
      </c>
      <c r="AQ16" s="13" t="str">
        <f t="shared" si="7"/>
        <v>S</v>
      </c>
      <c r="AR16" s="14" t="str">
        <f t="shared" si="7"/>
        <v>D</v>
      </c>
      <c r="AS16" s="13" t="str">
        <f t="shared" si="7"/>
        <v>L</v>
      </c>
      <c r="AT16" s="13" t="str">
        <f t="shared" si="7"/>
        <v>M</v>
      </c>
      <c r="AU16" s="13" t="str">
        <f t="shared" si="7"/>
        <v>M</v>
      </c>
      <c r="AV16" s="13" t="str">
        <f t="shared" si="7"/>
        <v>J</v>
      </c>
      <c r="AW16" s="13" t="str">
        <f t="shared" si="7"/>
        <v>V</v>
      </c>
      <c r="AX16" s="13" t="str">
        <f t="shared" si="7"/>
        <v>S</v>
      </c>
      <c r="AY16" s="14" t="str">
        <f t="shared" si="7"/>
        <v>D</v>
      </c>
      <c r="AZ16" s="13" t="str">
        <f t="shared" si="7"/>
        <v>L</v>
      </c>
      <c r="BA16" s="13" t="str">
        <f t="shared" si="7"/>
        <v>M</v>
      </c>
      <c r="BB16" s="13" t="str">
        <f t="shared" si="7"/>
        <v>M</v>
      </c>
      <c r="BC16" s="13" t="str">
        <f t="shared" si="7"/>
        <v>J</v>
      </c>
      <c r="BD16" s="13" t="str">
        <f t="shared" si="7"/>
        <v>V</v>
      </c>
      <c r="BE16" s="13" t="str">
        <f t="shared" si="7"/>
        <v>S</v>
      </c>
      <c r="BF16" s="14" t="str">
        <f t="shared" si="7"/>
        <v>D</v>
      </c>
    </row>
    <row r="17" spans="2:58" ht="15.75" customHeight="1" thickTop="1" x14ac:dyDescent="0.25">
      <c r="B17" s="19">
        <f>Teoria!B62</f>
        <v>1</v>
      </c>
      <c r="C17" s="68" t="str">
        <f>Teoria!C62</f>
        <v>A</v>
      </c>
      <c r="D17" s="82" t="str">
        <f>Teoria!E62</f>
        <v>Brainstorming</v>
      </c>
      <c r="E17" s="69" t="s">
        <v>50</v>
      </c>
      <c r="F17" s="70">
        <v>1</v>
      </c>
      <c r="G17" s="88">
        <f>Teoria!M62</f>
        <v>45220</v>
      </c>
      <c r="H17" s="88">
        <f>Teoria!O62</f>
        <v>45221</v>
      </c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7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21"/>
    </row>
    <row r="18" spans="2:58" ht="15.75" x14ac:dyDescent="0.25">
      <c r="B18" s="20">
        <f>Teoria!B63</f>
        <v>2</v>
      </c>
      <c r="C18" s="71" t="str">
        <f>Teoria!C63</f>
        <v>B</v>
      </c>
      <c r="D18" s="83" t="str">
        <f>Teoria!E63</f>
        <v>Planificación</v>
      </c>
      <c r="E18" s="72" t="s">
        <v>50</v>
      </c>
      <c r="F18" s="73">
        <v>1</v>
      </c>
      <c r="G18" s="89">
        <f>Teoria!M63</f>
        <v>45222</v>
      </c>
      <c r="H18" s="89">
        <f>Teoria!O63</f>
        <v>45223</v>
      </c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17"/>
    </row>
    <row r="19" spans="2:58" ht="15.75" x14ac:dyDescent="0.25">
      <c r="B19" s="20">
        <f>Teoria!B64</f>
        <v>3</v>
      </c>
      <c r="C19" s="71" t="str">
        <f>Teoria!C64</f>
        <v>C</v>
      </c>
      <c r="D19" s="83" t="str">
        <f>Teoria!E64</f>
        <v>Previa</v>
      </c>
      <c r="E19" s="72" t="s">
        <v>50</v>
      </c>
      <c r="F19" s="73">
        <v>1</v>
      </c>
      <c r="G19" s="89">
        <f>Teoria!M64</f>
        <v>45223</v>
      </c>
      <c r="H19" s="89">
        <f>Teoria!O64</f>
        <v>45229</v>
      </c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17"/>
    </row>
    <row r="20" spans="2:58" ht="15.75" x14ac:dyDescent="0.25">
      <c r="B20" s="106"/>
      <c r="C20" s="71" t="str">
        <f>Teoria!C65</f>
        <v>D</v>
      </c>
      <c r="D20" s="83" t="str">
        <f>Teoria!E65</f>
        <v>Fase de películas</v>
      </c>
      <c r="E20" s="72" t="s">
        <v>50</v>
      </c>
      <c r="F20" s="73">
        <v>1</v>
      </c>
      <c r="G20" s="89">
        <f>Teoria!M65</f>
        <v>45225</v>
      </c>
      <c r="H20" s="89">
        <f>Teoria!O65</f>
        <v>45263</v>
      </c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7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17"/>
    </row>
    <row r="21" spans="2:58" ht="15.75" x14ac:dyDescent="0.25">
      <c r="B21" s="106"/>
      <c r="C21" s="71" t="str">
        <f>Teoria!C66</f>
        <v>D.1</v>
      </c>
      <c r="D21" s="84" t="str">
        <f>Teoria!E66</f>
        <v>Página Base</v>
      </c>
      <c r="E21" s="103"/>
      <c r="F21" s="104"/>
      <c r="G21" s="105"/>
      <c r="H21" s="105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/>
      <c r="BC21" s="10"/>
      <c r="BD21" s="10"/>
      <c r="BE21" s="10"/>
      <c r="BF21" s="15"/>
    </row>
    <row r="22" spans="2:58" ht="15.75" x14ac:dyDescent="0.25">
      <c r="B22" s="20">
        <f>Teoria!B67</f>
        <v>4</v>
      </c>
      <c r="C22" s="71" t="str">
        <f>Teoria!C67</f>
        <v>D.1.a</v>
      </c>
      <c r="D22" s="85" t="str">
        <f>Teoria!E67</f>
        <v>Creación de componente React con el HTML: /Buscador</v>
      </c>
      <c r="E22" s="76" t="s">
        <v>50</v>
      </c>
      <c r="F22" s="78">
        <v>1</v>
      </c>
      <c r="G22" s="91">
        <f>Teoria!M67</f>
        <v>45220</v>
      </c>
      <c r="H22" s="91">
        <f>Teoria!O67</f>
        <v>45225</v>
      </c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7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17"/>
    </row>
    <row r="23" spans="2:58" ht="15.75" x14ac:dyDescent="0.25">
      <c r="B23" s="20">
        <f>Teoria!B68</f>
        <v>5</v>
      </c>
      <c r="C23" s="71" t="str">
        <f>Teoria!C68</f>
        <v>D.1.b</v>
      </c>
      <c r="D23" s="85" t="str">
        <f>Teoria!E68</f>
        <v>Creación de estilos CSS para web inicial: /Buscador</v>
      </c>
      <c r="E23" s="76" t="s">
        <v>50</v>
      </c>
      <c r="F23" s="78">
        <v>1</v>
      </c>
      <c r="G23" s="91">
        <f>Teoria!M68</f>
        <v>45222</v>
      </c>
      <c r="H23" s="91">
        <f>Teoria!O68</f>
        <v>45226</v>
      </c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17"/>
    </row>
    <row r="24" spans="2:58" ht="15.75" x14ac:dyDescent="0.25">
      <c r="B24" s="20">
        <f>Teoria!B69</f>
        <v>6</v>
      </c>
      <c r="C24" s="71" t="str">
        <f>Teoria!C69</f>
        <v>D.1.c</v>
      </c>
      <c r="D24" s="85" t="str">
        <f>Teoria!E69</f>
        <v>Implementar API para llamarla cuando se realice una búsqueda.</v>
      </c>
      <c r="E24" s="76" t="s">
        <v>50</v>
      </c>
      <c r="F24" s="78">
        <v>1</v>
      </c>
      <c r="G24" s="91">
        <f>Teoria!M69</f>
        <v>45228</v>
      </c>
      <c r="H24" s="91">
        <f>Teoria!O69</f>
        <v>45231</v>
      </c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17"/>
    </row>
    <row r="25" spans="2:58" ht="15.75" x14ac:dyDescent="0.25">
      <c r="B25" s="20">
        <f>Teoria!B70</f>
        <v>7</v>
      </c>
      <c r="C25" s="71" t="str">
        <f>Teoria!C70</f>
        <v>D.1.d</v>
      </c>
      <c r="D25" s="85" t="str">
        <f>Teoria!E70</f>
        <v>Implementar estilos CSS para la lista de resultados de la búsqueda.</v>
      </c>
      <c r="E25" s="76" t="s">
        <v>50</v>
      </c>
      <c r="F25" s="78">
        <v>1</v>
      </c>
      <c r="G25" s="91">
        <f>Teoria!M70</f>
        <v>45232</v>
      </c>
      <c r="H25" s="91">
        <f>Teoria!O70</f>
        <v>45236</v>
      </c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7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17"/>
    </row>
    <row r="26" spans="2:58" ht="15.75" x14ac:dyDescent="0.25">
      <c r="B26" s="106"/>
      <c r="C26" s="71" t="str">
        <f>Teoria!C71</f>
        <v>D.2</v>
      </c>
      <c r="D26" s="84" t="str">
        <f>Teoria!E71</f>
        <v>Página info-item:</v>
      </c>
      <c r="E26" s="103"/>
      <c r="F26" s="104"/>
      <c r="G26" s="105"/>
      <c r="H26" s="105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0"/>
      <c r="BA26" s="10"/>
      <c r="BB26" s="10"/>
      <c r="BC26" s="10"/>
      <c r="BD26" s="10"/>
      <c r="BE26" s="10"/>
      <c r="BF26" s="15"/>
    </row>
    <row r="27" spans="2:58" ht="15.75" x14ac:dyDescent="0.25">
      <c r="B27" s="20">
        <f>Teoria!B72</f>
        <v>8</v>
      </c>
      <c r="C27" s="71" t="str">
        <f>Teoria!C72</f>
        <v>D.2.a</v>
      </c>
      <c r="D27" s="85" t="str">
        <f>Teoria!E72</f>
        <v>Creación de componente React con el HTML: Info-item</v>
      </c>
      <c r="E27" s="76" t="s">
        <v>50</v>
      </c>
      <c r="F27" s="78">
        <v>1</v>
      </c>
      <c r="G27" s="91">
        <f>Teoria!M72</f>
        <v>45220</v>
      </c>
      <c r="H27" s="91">
        <f>Teoria!O72</f>
        <v>45220</v>
      </c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7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17"/>
    </row>
    <row r="28" spans="2:58" ht="15.75" x14ac:dyDescent="0.25">
      <c r="B28" s="20">
        <f>Teoria!B73</f>
        <v>9</v>
      </c>
      <c r="C28" s="71" t="str">
        <f>Teoria!C73</f>
        <v>D.2.b</v>
      </c>
      <c r="D28" s="85" t="str">
        <f>Teoria!E73</f>
        <v>Creación de estilos CSS para Información-item</v>
      </c>
      <c r="E28" s="76" t="s">
        <v>50</v>
      </c>
      <c r="F28" s="78">
        <v>1</v>
      </c>
      <c r="G28" s="91">
        <f>Teoria!M73</f>
        <v>45223</v>
      </c>
      <c r="H28" s="91">
        <f>Teoria!O73</f>
        <v>45225</v>
      </c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17"/>
    </row>
    <row r="29" spans="2:58" ht="15.75" x14ac:dyDescent="0.25">
      <c r="B29" s="20">
        <f>Teoria!B74</f>
        <v>10</v>
      </c>
      <c r="C29" s="71" t="str">
        <f>Teoria!C74</f>
        <v>D.2.c</v>
      </c>
      <c r="D29" s="85" t="str">
        <f>Teoria!E74</f>
        <v>Adaptar el API para Información-item</v>
      </c>
      <c r="E29" s="76" t="s">
        <v>50</v>
      </c>
      <c r="F29" s="78">
        <v>1</v>
      </c>
      <c r="G29" s="91">
        <f>Teoria!M74</f>
        <v>45226</v>
      </c>
      <c r="H29" s="91">
        <f>Teoria!O74</f>
        <v>45227</v>
      </c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17"/>
    </row>
    <row r="30" spans="2:58" ht="15.75" x14ac:dyDescent="0.25">
      <c r="B30" s="20">
        <f>Teoria!B75</f>
        <v>11</v>
      </c>
      <c r="C30" s="71" t="str">
        <f>Teoria!C75</f>
        <v>D.2.d</v>
      </c>
      <c r="D30" s="85" t="str">
        <f>Teoria!E75</f>
        <v>Adaptar estilos CSS para la lista de resultados.</v>
      </c>
      <c r="E30" s="76" t="s">
        <v>50</v>
      </c>
      <c r="F30" s="78">
        <v>1</v>
      </c>
      <c r="G30" s="91">
        <f>Teoria!M75</f>
        <v>45228</v>
      </c>
      <c r="H30" s="91">
        <f>Teoria!O75</f>
        <v>45230</v>
      </c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7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17"/>
    </row>
    <row r="31" spans="2:58" ht="15.75" x14ac:dyDescent="0.25">
      <c r="B31" s="106"/>
      <c r="C31" s="71" t="str">
        <f>Teoria!C76</f>
        <v>D.3</v>
      </c>
      <c r="D31" s="84" t="str">
        <f>Teoria!E76</f>
        <v>Página Cartelera:</v>
      </c>
      <c r="E31" s="103"/>
      <c r="F31" s="104"/>
      <c r="G31" s="105"/>
      <c r="H31" s="105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0"/>
      <c r="BA31" s="10"/>
      <c r="BB31" s="10"/>
      <c r="BC31" s="10"/>
      <c r="BD31" s="10"/>
      <c r="BE31" s="10"/>
      <c r="BF31" s="15"/>
    </row>
    <row r="32" spans="2:58" ht="15.75" x14ac:dyDescent="0.25">
      <c r="B32" s="20">
        <f>Teoria!B77</f>
        <v>12</v>
      </c>
      <c r="C32" s="71" t="str">
        <f>Teoria!C77</f>
        <v>D.3.a</v>
      </c>
      <c r="D32" s="85" t="str">
        <f>Teoria!E77</f>
        <v>Creación de componente React con el HTML: Cartelera</v>
      </c>
      <c r="E32" s="76" t="s">
        <v>50</v>
      </c>
      <c r="F32" s="78">
        <v>1</v>
      </c>
      <c r="G32" s="91">
        <f>Teoria!M77</f>
        <v>45220</v>
      </c>
      <c r="H32" s="91">
        <f>Teoria!O77</f>
        <v>45228</v>
      </c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7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17"/>
    </row>
    <row r="33" spans="2:58" ht="15.75" x14ac:dyDescent="0.25">
      <c r="B33" s="20">
        <f>Teoria!B78</f>
        <v>13</v>
      </c>
      <c r="C33" s="71" t="str">
        <f>Teoria!C78</f>
        <v>D.3.b</v>
      </c>
      <c r="D33" s="85" t="str">
        <f>Teoria!E78</f>
        <v>Creación de estilos CSS para Cartelera.</v>
      </c>
      <c r="E33" s="76" t="s">
        <v>50</v>
      </c>
      <c r="F33" s="78">
        <v>1</v>
      </c>
      <c r="G33" s="91">
        <f>Teoria!M78</f>
        <v>45224</v>
      </c>
      <c r="H33" s="91">
        <f>Teoria!O78</f>
        <v>45226</v>
      </c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17"/>
    </row>
    <row r="34" spans="2:58" ht="15.75" x14ac:dyDescent="0.25">
      <c r="B34" s="20">
        <f>Teoria!B79</f>
        <v>14</v>
      </c>
      <c r="C34" s="71" t="str">
        <f>Teoria!C79</f>
        <v>D.3.c</v>
      </c>
      <c r="D34" s="85" t="str">
        <f>Teoria!E79</f>
        <v>Adaptar API para llamarla cuando se muestre el listado.</v>
      </c>
      <c r="E34" s="76" t="s">
        <v>50</v>
      </c>
      <c r="F34" s="78">
        <v>1</v>
      </c>
      <c r="G34" s="91">
        <f>Teoria!M79</f>
        <v>45235</v>
      </c>
      <c r="H34" s="91">
        <f>Teoria!O79</f>
        <v>45240</v>
      </c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17"/>
    </row>
    <row r="35" spans="2:58" ht="15.75" x14ac:dyDescent="0.25">
      <c r="B35" s="20">
        <f>Teoria!B80</f>
        <v>15</v>
      </c>
      <c r="C35" s="71" t="str">
        <f>Teoria!C80</f>
        <v>D.3.d</v>
      </c>
      <c r="D35" s="85" t="str">
        <f>Teoria!E80</f>
        <v>Adaptar estilos CSS para la lista de resultados.</v>
      </c>
      <c r="E35" s="76" t="s">
        <v>50</v>
      </c>
      <c r="F35" s="78">
        <v>1</v>
      </c>
      <c r="G35" s="91">
        <f>Teoria!M80</f>
        <v>45228</v>
      </c>
      <c r="H35" s="91">
        <f>Teoria!O80</f>
        <v>45238</v>
      </c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7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  <c r="BC35" s="8"/>
      <c r="BD35" s="8"/>
      <c r="BE35" s="8"/>
      <c r="BF35" s="17"/>
    </row>
    <row r="36" spans="2:58" ht="15.75" x14ac:dyDescent="0.25">
      <c r="B36" s="106"/>
      <c r="C36" s="71" t="str">
        <f>Teoria!C81</f>
        <v>D.4</v>
      </c>
      <c r="D36" s="84" t="str">
        <f>Teoria!E81</f>
        <v>Página Próximamente:</v>
      </c>
      <c r="E36" s="103"/>
      <c r="F36" s="104"/>
      <c r="G36" s="105"/>
      <c r="H36" s="105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0"/>
      <c r="BA36" s="10"/>
      <c r="BB36" s="10"/>
      <c r="BC36" s="10"/>
      <c r="BD36" s="10"/>
      <c r="BE36" s="10"/>
      <c r="BF36" s="15"/>
    </row>
    <row r="37" spans="2:58" ht="15.75" x14ac:dyDescent="0.25">
      <c r="B37" s="20">
        <f>Teoria!B82</f>
        <v>16</v>
      </c>
      <c r="C37" s="71" t="str">
        <f>Teoria!C82</f>
        <v>D.4.a</v>
      </c>
      <c r="D37" s="85" t="str">
        <f>Teoria!E82</f>
        <v>Creación de componente React con el HTML: Próximamente</v>
      </c>
      <c r="E37" s="76" t="s">
        <v>50</v>
      </c>
      <c r="F37" s="78">
        <v>1</v>
      </c>
      <c r="G37" s="91">
        <f>Teoria!M82</f>
        <v>45220</v>
      </c>
      <c r="H37" s="91">
        <f>Teoria!O82</f>
        <v>45223</v>
      </c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7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  <c r="BA37" s="9"/>
      <c r="BB37" s="9"/>
      <c r="BC37" s="9"/>
      <c r="BD37" s="9"/>
      <c r="BE37" s="9"/>
      <c r="BF37" s="17"/>
    </row>
    <row r="38" spans="2:58" ht="15.75" x14ac:dyDescent="0.25">
      <c r="B38" s="20">
        <f>Teoria!B83</f>
        <v>17</v>
      </c>
      <c r="C38" s="71" t="str">
        <f>Teoria!C83</f>
        <v>D.4.b</v>
      </c>
      <c r="D38" s="85" t="str">
        <f>Teoria!E83</f>
        <v>Creación de estilos CSS para la lista de resultados.</v>
      </c>
      <c r="E38" s="76" t="s">
        <v>50</v>
      </c>
      <c r="F38" s="78">
        <v>1</v>
      </c>
      <c r="G38" s="91">
        <f>Teoria!M83</f>
        <v>45222</v>
      </c>
      <c r="H38" s="91">
        <f>Teoria!O83</f>
        <v>45233</v>
      </c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17"/>
    </row>
    <row r="39" spans="2:58" ht="15.75" x14ac:dyDescent="0.25">
      <c r="B39" s="20">
        <f>Teoria!B84</f>
        <v>18</v>
      </c>
      <c r="C39" s="71" t="str">
        <f>Teoria!C84</f>
        <v>D.4.c</v>
      </c>
      <c r="D39" s="85" t="str">
        <f>Teoria!E84</f>
        <v>Adaptar API para llamarla cuando se muestre el listado.</v>
      </c>
      <c r="E39" s="76" t="s">
        <v>50</v>
      </c>
      <c r="F39" s="78">
        <v>1</v>
      </c>
      <c r="G39" s="91">
        <f>Teoria!M84</f>
        <v>45224</v>
      </c>
      <c r="H39" s="91">
        <f>Teoria!O84</f>
        <v>45224</v>
      </c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17"/>
    </row>
    <row r="40" spans="2:58" ht="15.75" x14ac:dyDescent="0.25">
      <c r="B40" s="20">
        <f>Teoria!B85</f>
        <v>19</v>
      </c>
      <c r="C40" s="71" t="str">
        <f>Teoria!C85</f>
        <v>D.4.d</v>
      </c>
      <c r="D40" s="85" t="str">
        <f>Teoria!E85</f>
        <v>Adaptar estilos CSS para la lista de resultados.</v>
      </c>
      <c r="E40" s="76" t="s">
        <v>50</v>
      </c>
      <c r="F40" s="78">
        <v>1</v>
      </c>
      <c r="G40" s="91">
        <f>Teoria!M85</f>
        <v>45225</v>
      </c>
      <c r="H40" s="91">
        <f>Teoria!O85</f>
        <v>45227</v>
      </c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7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"/>
      <c r="BE40" s="8"/>
      <c r="BF40" s="17"/>
    </row>
    <row r="41" spans="2:58" ht="15.75" x14ac:dyDescent="0.25">
      <c r="B41" s="106"/>
      <c r="C41" s="71" t="str">
        <f>Teoria!C86</f>
        <v>E</v>
      </c>
      <c r="D41" s="83" t="str">
        <f>Teoria!E86</f>
        <v>Fase Series:</v>
      </c>
      <c r="E41" s="72" t="s">
        <v>50</v>
      </c>
      <c r="F41" s="73">
        <v>1</v>
      </c>
      <c r="G41" s="89">
        <f>Teoria!M86</f>
        <v>45228</v>
      </c>
      <c r="H41" s="89">
        <f>Teoria!O86</f>
        <v>45263</v>
      </c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17"/>
    </row>
    <row r="42" spans="2:58" ht="15.75" x14ac:dyDescent="0.25">
      <c r="B42" s="106"/>
      <c r="C42" s="71" t="str">
        <f>Teoria!C87</f>
        <v>E.1</v>
      </c>
      <c r="D42" s="84" t="str">
        <f>Teoria!E87</f>
        <v>Página base:</v>
      </c>
      <c r="E42" s="103"/>
      <c r="F42" s="104"/>
      <c r="G42" s="105"/>
      <c r="H42" s="105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0"/>
      <c r="BA42" s="10"/>
      <c r="BB42" s="10"/>
      <c r="BC42" s="10"/>
      <c r="BD42" s="10"/>
      <c r="BE42" s="10"/>
      <c r="BF42" s="15"/>
    </row>
    <row r="43" spans="2:58" ht="15.75" x14ac:dyDescent="0.25">
      <c r="B43" s="20">
        <f>Teoria!B88</f>
        <v>20</v>
      </c>
      <c r="C43" s="71" t="str">
        <f>Teoria!C88</f>
        <v>E.1.a</v>
      </c>
      <c r="D43" s="85" t="str">
        <f>Teoria!E88</f>
        <v>Adaptar API para detectar series.</v>
      </c>
      <c r="E43" s="76" t="s">
        <v>50</v>
      </c>
      <c r="F43" s="78">
        <v>1</v>
      </c>
      <c r="G43" s="91">
        <f>Teoria!M88</f>
        <v>45227</v>
      </c>
      <c r="H43" s="91">
        <f>Teoria!O88</f>
        <v>45231</v>
      </c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7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9"/>
      <c r="AX43" s="9"/>
      <c r="AY43" s="9"/>
      <c r="AZ43" s="9"/>
      <c r="BA43" s="9"/>
      <c r="BB43" s="9"/>
      <c r="BC43" s="9"/>
      <c r="BD43" s="9"/>
      <c r="BE43" s="9"/>
      <c r="BF43" s="17"/>
    </row>
    <row r="44" spans="2:58" ht="15.75" x14ac:dyDescent="0.25">
      <c r="B44" s="20">
        <f>Teoria!B89</f>
        <v>21</v>
      </c>
      <c r="C44" s="71" t="str">
        <f>Teoria!C89</f>
        <v>E.1.b</v>
      </c>
      <c r="D44" s="85" t="str">
        <f>Teoria!E89</f>
        <v>Implementar filtros para separar series de películas.</v>
      </c>
      <c r="E44" s="76" t="s">
        <v>50</v>
      </c>
      <c r="F44" s="78">
        <v>1</v>
      </c>
      <c r="G44" s="91">
        <f>Teoria!M89</f>
        <v>45233</v>
      </c>
      <c r="H44" s="91">
        <f>Teoria!O89</f>
        <v>45235</v>
      </c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7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8"/>
      <c r="BC44" s="8"/>
      <c r="BD44" s="8"/>
      <c r="BE44" s="8"/>
      <c r="BF44" s="17"/>
    </row>
    <row r="45" spans="2:58" ht="15.75" x14ac:dyDescent="0.25">
      <c r="B45" s="106"/>
      <c r="C45" s="71" t="str">
        <f>Teoria!C90</f>
        <v>E.2</v>
      </c>
      <c r="D45" s="84" t="str">
        <f>Teoria!E90</f>
        <v>Página info:</v>
      </c>
      <c r="E45" s="103"/>
      <c r="F45" s="104"/>
      <c r="G45" s="105"/>
      <c r="H45" s="105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0"/>
      <c r="BA45" s="10"/>
      <c r="BB45" s="10"/>
      <c r="BC45" s="10"/>
      <c r="BD45" s="10"/>
      <c r="BE45" s="10"/>
      <c r="BF45" s="15"/>
    </row>
    <row r="46" spans="2:58" ht="15.75" x14ac:dyDescent="0.25">
      <c r="B46" s="20">
        <f>Teoria!B91</f>
        <v>22</v>
      </c>
      <c r="C46" s="71" t="str">
        <f>Teoria!C91</f>
        <v>E.2.a</v>
      </c>
      <c r="D46" s="85" t="str">
        <f>Teoria!E91</f>
        <v>Adaptar /Crear subsección HTML: información-item para que soporte series.</v>
      </c>
      <c r="E46" s="76" t="s">
        <v>50</v>
      </c>
      <c r="F46" s="78">
        <v>1</v>
      </c>
      <c r="G46" s="91">
        <f>Teoria!M91</f>
        <v>45229</v>
      </c>
      <c r="H46" s="91">
        <f>Teoria!O91</f>
        <v>45241</v>
      </c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7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  <c r="AX46" s="9"/>
      <c r="AY46" s="9"/>
      <c r="AZ46" s="9"/>
      <c r="BA46" s="9"/>
      <c r="BB46" s="9"/>
      <c r="BC46" s="9"/>
      <c r="BD46" s="9"/>
      <c r="BE46" s="9"/>
      <c r="BF46" s="17"/>
    </row>
    <row r="47" spans="2:58" ht="15.75" x14ac:dyDescent="0.25">
      <c r="B47" s="20">
        <f>Teoria!B92</f>
        <v>23</v>
      </c>
      <c r="C47" s="71" t="str">
        <f>Teoria!C92</f>
        <v>E.2.b</v>
      </c>
      <c r="D47" s="85" t="str">
        <f>Teoria!E92</f>
        <v>Adaptar el API para información-item.</v>
      </c>
      <c r="E47" s="76" t="s">
        <v>50</v>
      </c>
      <c r="F47" s="78">
        <v>1</v>
      </c>
      <c r="G47" s="91">
        <f>Teoria!M92</f>
        <v>45255</v>
      </c>
      <c r="H47" s="91">
        <f>Teoria!O92</f>
        <v>45259</v>
      </c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17"/>
    </row>
    <row r="48" spans="2:58" ht="15.75" x14ac:dyDescent="0.25">
      <c r="B48" s="20">
        <f>Teoria!B93</f>
        <v>24</v>
      </c>
      <c r="C48" s="71" t="str">
        <f>Teoria!C93</f>
        <v>E.2.c</v>
      </c>
      <c r="D48" s="85" t="str">
        <f>Teoria!E93</f>
        <v>Adaptar los estilos CSS de Información-item</v>
      </c>
      <c r="E48" s="76" t="s">
        <v>50</v>
      </c>
      <c r="F48" s="78">
        <v>1</v>
      </c>
      <c r="G48" s="91">
        <f>Teoria!M93</f>
        <v>45257</v>
      </c>
      <c r="H48" s="91">
        <f>Teoria!O93</f>
        <v>45261</v>
      </c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7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17"/>
    </row>
    <row r="49" spans="2:58" ht="15.75" x14ac:dyDescent="0.25">
      <c r="B49" s="106"/>
      <c r="C49" s="71" t="str">
        <f>Teoria!C94</f>
        <v>E.3</v>
      </c>
      <c r="D49" s="84" t="str">
        <f>Teoria!E94</f>
        <v>Página Cartelera:</v>
      </c>
      <c r="E49" s="103"/>
      <c r="F49" s="104"/>
      <c r="G49" s="105"/>
      <c r="H49" s="105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0"/>
      <c r="BA49" s="10"/>
      <c r="BB49" s="10"/>
      <c r="BC49" s="10"/>
      <c r="BD49" s="10"/>
      <c r="BE49" s="10"/>
      <c r="BF49" s="15"/>
    </row>
    <row r="50" spans="2:58" ht="15.75" x14ac:dyDescent="0.25">
      <c r="B50" s="20">
        <f>Teoria!B95</f>
        <v>25</v>
      </c>
      <c r="C50" s="71" t="str">
        <f>Teoria!C95</f>
        <v>E.3.a</v>
      </c>
      <c r="D50" s="86" t="str">
        <f>Teoria!E95</f>
        <v>Cambio de nombre a novedades</v>
      </c>
      <c r="E50" s="80" t="s">
        <v>50</v>
      </c>
      <c r="F50" s="81"/>
      <c r="G50" s="92">
        <f>Teoria!M95</f>
        <v>45251</v>
      </c>
      <c r="H50" s="92">
        <f>Teoria!O95</f>
        <v>45253</v>
      </c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7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/>
      <c r="AY50" s="9"/>
      <c r="AZ50" s="9"/>
      <c r="BA50" s="9"/>
      <c r="BB50" s="9"/>
      <c r="BC50" s="9"/>
      <c r="BD50" s="9"/>
      <c r="BE50" s="9"/>
      <c r="BF50" s="17"/>
    </row>
    <row r="51" spans="2:58" ht="15.75" x14ac:dyDescent="0.25">
      <c r="B51" s="20">
        <f>Teoria!B96</f>
        <v>26</v>
      </c>
      <c r="C51" s="71" t="str">
        <f>Teoria!C96</f>
        <v>E.3.b</v>
      </c>
      <c r="D51" s="85" t="str">
        <f>Teoria!E96</f>
        <v>Adaptación de estilos CSS</v>
      </c>
      <c r="E51" s="76" t="s">
        <v>50</v>
      </c>
      <c r="F51" s="78">
        <v>1</v>
      </c>
      <c r="G51" s="91">
        <f>Teoria!M96</f>
        <v>45254</v>
      </c>
      <c r="H51" s="91">
        <f>Teoria!O96</f>
        <v>45263</v>
      </c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17"/>
    </row>
    <row r="52" spans="2:58" ht="15.75" x14ac:dyDescent="0.25">
      <c r="B52" s="20">
        <f>Teoria!B97</f>
        <v>27</v>
      </c>
      <c r="C52" s="71" t="str">
        <f>Teoria!C97</f>
        <v>E.3.c</v>
      </c>
      <c r="D52" s="85" t="str">
        <f>Teoria!E97</f>
        <v>Adaptar API para trackear también series.</v>
      </c>
      <c r="E52" s="76" t="s">
        <v>50</v>
      </c>
      <c r="F52" s="78">
        <v>1</v>
      </c>
      <c r="G52" s="91">
        <f>Teoria!M97</f>
        <v>45258</v>
      </c>
      <c r="H52" s="91">
        <f>Teoria!O97</f>
        <v>45262</v>
      </c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17"/>
    </row>
    <row r="53" spans="2:58" ht="15.75" x14ac:dyDescent="0.25">
      <c r="B53" s="20">
        <f>Teoria!B98</f>
        <v>28</v>
      </c>
      <c r="C53" s="71" t="str">
        <f>Teoria!C98</f>
        <v>E.3.d</v>
      </c>
      <c r="D53" s="85" t="str">
        <f>Teoria!E98</f>
        <v>Adaptar estilos CSS para la lista de resultados.</v>
      </c>
      <c r="E53" s="76" t="s">
        <v>50</v>
      </c>
      <c r="F53" s="78">
        <v>1</v>
      </c>
      <c r="G53" s="91">
        <f>Teoria!M98</f>
        <v>45229</v>
      </c>
      <c r="H53" s="91">
        <f>Teoria!O98</f>
        <v>45231</v>
      </c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7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  <c r="BC53" s="8"/>
      <c r="BD53" s="8"/>
      <c r="BE53" s="8"/>
      <c r="BF53" s="17"/>
    </row>
    <row r="54" spans="2:58" ht="15.75" x14ac:dyDescent="0.25">
      <c r="B54" s="106"/>
      <c r="C54" s="71" t="str">
        <f>Teoria!C99</f>
        <v>E.4</v>
      </c>
      <c r="D54" s="84" t="str">
        <f>Teoria!E99</f>
        <v>Página próximamente:</v>
      </c>
      <c r="E54" s="103"/>
      <c r="F54" s="104"/>
      <c r="G54" s="105"/>
      <c r="H54" s="105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  <c r="AV54" s="10"/>
      <c r="AW54" s="10"/>
      <c r="AX54" s="10"/>
      <c r="AY54" s="10"/>
      <c r="AZ54" s="10"/>
      <c r="BA54" s="10"/>
      <c r="BB54" s="10"/>
      <c r="BC54" s="10"/>
      <c r="BD54" s="10"/>
      <c r="BE54" s="10"/>
      <c r="BF54" s="15"/>
    </row>
    <row r="55" spans="2:58" ht="15.75" x14ac:dyDescent="0.25">
      <c r="B55" s="20">
        <f>Teoria!B100</f>
        <v>29</v>
      </c>
      <c r="C55" s="71" t="str">
        <f>Teoria!C100</f>
        <v>E.4.a</v>
      </c>
      <c r="D55" s="85" t="str">
        <f>Teoria!E100</f>
        <v>Adaptar API para trackear también series.</v>
      </c>
      <c r="E55" s="76" t="s">
        <v>50</v>
      </c>
      <c r="F55" s="78">
        <v>1</v>
      </c>
      <c r="G55" s="91">
        <f>Teoria!M100</f>
        <v>45231</v>
      </c>
      <c r="H55" s="91">
        <f>Teoria!O100</f>
        <v>45233</v>
      </c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7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"/>
      <c r="AZ55" s="9"/>
      <c r="BA55" s="9"/>
      <c r="BB55" s="9"/>
      <c r="BC55" s="9"/>
      <c r="BD55" s="9"/>
      <c r="BE55" s="9"/>
      <c r="BF55" s="17"/>
    </row>
    <row r="56" spans="2:58" ht="15.75" x14ac:dyDescent="0.25">
      <c r="B56" s="20">
        <f>Teoria!B101</f>
        <v>30</v>
      </c>
      <c r="C56" s="71" t="str">
        <f>Teoria!C101</f>
        <v>E.4.b</v>
      </c>
      <c r="D56" s="85" t="str">
        <f>Teoria!E101</f>
        <v>Adaptar estilos CSS para la lista de resultados.</v>
      </c>
      <c r="E56" s="76" t="s">
        <v>50</v>
      </c>
      <c r="F56" s="78">
        <v>1</v>
      </c>
      <c r="G56" s="91">
        <f>Teoria!M101</f>
        <v>45234</v>
      </c>
      <c r="H56" s="91">
        <f>Teoria!O101</f>
        <v>45238</v>
      </c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7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8"/>
      <c r="BC56" s="8"/>
      <c r="BD56" s="8"/>
      <c r="BE56" s="8"/>
      <c r="BF56" s="17"/>
    </row>
    <row r="57" spans="2:58" ht="15.75" x14ac:dyDescent="0.25">
      <c r="B57" s="106"/>
      <c r="C57" s="71" t="str">
        <f>Teoria!C102</f>
        <v>E.5</v>
      </c>
      <c r="D57" s="84" t="str">
        <f>Teoria!E102</f>
        <v>Página Listas:</v>
      </c>
      <c r="E57" s="103"/>
      <c r="F57" s="104"/>
      <c r="G57" s="105"/>
      <c r="H57" s="105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0"/>
      <c r="BB57" s="10"/>
      <c r="BC57" s="10"/>
      <c r="BD57" s="10"/>
      <c r="BE57" s="10"/>
      <c r="BF57" s="15"/>
    </row>
    <row r="58" spans="2:58" ht="15.75" x14ac:dyDescent="0.25">
      <c r="B58" s="20">
        <f>Teoria!B103</f>
        <v>31</v>
      </c>
      <c r="C58" s="71" t="str">
        <f>Teoria!C103</f>
        <v>E.5.a</v>
      </c>
      <c r="D58" s="85" t="str">
        <f>Teoria!E103</f>
        <v>Implementar listas de películas y series</v>
      </c>
      <c r="E58" s="76" t="s">
        <v>50</v>
      </c>
      <c r="F58" s="78">
        <v>1</v>
      </c>
      <c r="G58" s="91">
        <f>Teoria!M103</f>
        <v>45249</v>
      </c>
      <c r="H58" s="91">
        <f>Teoria!O103</f>
        <v>45258</v>
      </c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7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  <c r="AY58" s="9"/>
      <c r="AZ58" s="9"/>
      <c r="BA58" s="9"/>
      <c r="BB58" s="9"/>
      <c r="BC58" s="9"/>
      <c r="BD58" s="9"/>
      <c r="BE58" s="9"/>
      <c r="BF58" s="17"/>
    </row>
    <row r="59" spans="2:58" ht="15.75" x14ac:dyDescent="0.25">
      <c r="B59" s="20">
        <f>Teoria!B104</f>
        <v>32</v>
      </c>
      <c r="C59" s="71" t="str">
        <f>Teoria!C104</f>
        <v>E.5.b</v>
      </c>
      <c r="D59" s="85" t="str">
        <f>Teoria!E104</f>
        <v>Adaptar estilos CSS para la lista de resultados.</v>
      </c>
      <c r="E59" s="76" t="s">
        <v>50</v>
      </c>
      <c r="F59" s="78">
        <v>1</v>
      </c>
      <c r="G59" s="91">
        <f>Teoria!M104</f>
        <v>45255</v>
      </c>
      <c r="H59" s="91">
        <f>Teoria!O104</f>
        <v>45263</v>
      </c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17"/>
    </row>
    <row r="60" spans="2:58" ht="15.75" x14ac:dyDescent="0.25">
      <c r="B60" s="20">
        <f>Teoria!B105</f>
        <v>33</v>
      </c>
      <c r="C60" s="71" t="str">
        <f>Teoria!C105</f>
        <v>E.5.c</v>
      </c>
      <c r="D60" s="85" t="str">
        <f>Teoria!E105</f>
        <v>Implementar filtrado por géneros de series</v>
      </c>
      <c r="E60" s="76" t="s">
        <v>50</v>
      </c>
      <c r="F60" s="78">
        <v>1</v>
      </c>
      <c r="G60" s="91">
        <f>Teoria!M105</f>
        <v>45256</v>
      </c>
      <c r="H60" s="91">
        <f>Teoria!O105</f>
        <v>45263</v>
      </c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17"/>
    </row>
    <row r="61" spans="2:58" ht="15.75" x14ac:dyDescent="0.25">
      <c r="B61" s="20">
        <f>Teoria!B106</f>
        <v>34</v>
      </c>
      <c r="C61" s="71" t="str">
        <f>Teoria!C106</f>
        <v>E.5.d</v>
      </c>
      <c r="D61" s="85" t="str">
        <f>Teoria!E106</f>
        <v>Adaptar estilos CSS para el menú y el filtrado por género.</v>
      </c>
      <c r="E61" s="76" t="s">
        <v>50</v>
      </c>
      <c r="F61" s="78">
        <v>1</v>
      </c>
      <c r="G61" s="91">
        <f>Teoria!M106</f>
        <v>45258</v>
      </c>
      <c r="H61" s="91">
        <f>Teoria!O106</f>
        <v>45263</v>
      </c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7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  <c r="AW61" s="8"/>
      <c r="AX61" s="8"/>
      <c r="AY61" s="8"/>
      <c r="AZ61" s="8"/>
      <c r="BA61" s="8"/>
      <c r="BB61" s="8"/>
      <c r="BC61" s="8"/>
      <c r="BD61" s="8"/>
      <c r="BE61" s="8"/>
      <c r="BF61" s="17"/>
    </row>
    <row r="62" spans="2:58" ht="15.75" x14ac:dyDescent="0.25">
      <c r="B62" s="20">
        <f>Teoria!B107</f>
        <v>35</v>
      </c>
      <c r="C62" s="71" t="str">
        <f>Teoria!C107</f>
        <v>F</v>
      </c>
      <c r="D62" s="83" t="str">
        <f>Teoria!E107</f>
        <v>Fase final</v>
      </c>
      <c r="E62" s="72" t="s">
        <v>50</v>
      </c>
      <c r="F62" s="73">
        <v>1</v>
      </c>
      <c r="G62" s="89">
        <f>Teoria!M107</f>
        <v>45259</v>
      </c>
      <c r="H62" s="89">
        <f>Teoria!O107</f>
        <v>45263</v>
      </c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17"/>
    </row>
    <row r="63" spans="2:58" ht="15.75" x14ac:dyDescent="0.25">
      <c r="B63" s="20">
        <f>Teoria!B108</f>
        <v>36</v>
      </c>
      <c r="C63" s="71" t="str">
        <f>Teoria!C108</f>
        <v>F.1</v>
      </c>
      <c r="D63" s="84" t="str">
        <f>Teoria!E108</f>
        <v>Test&amp;Debugging</v>
      </c>
      <c r="E63" s="74" t="s">
        <v>50</v>
      </c>
      <c r="F63" s="75">
        <v>1</v>
      </c>
      <c r="G63" s="90">
        <f>Teoria!M108</f>
        <v>45259</v>
      </c>
      <c r="H63" s="90">
        <f>Teoria!O108</f>
        <v>45263</v>
      </c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7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  <c r="AX63" s="9"/>
      <c r="AY63" s="9"/>
      <c r="AZ63" s="9"/>
      <c r="BA63" s="9"/>
      <c r="BB63" s="9"/>
      <c r="BC63" s="9"/>
      <c r="BD63" s="9"/>
      <c r="BE63" s="9"/>
      <c r="BF63" s="17"/>
    </row>
    <row r="64" spans="2:58" ht="15.75" x14ac:dyDescent="0.25">
      <c r="B64" s="20">
        <f>Teoria!B109</f>
        <v>37</v>
      </c>
      <c r="C64" s="71" t="str">
        <f>Teoria!C109</f>
        <v>F.2</v>
      </c>
      <c r="D64" s="84" t="str">
        <f>Teoria!E109</f>
        <v>Creación de Readme</v>
      </c>
      <c r="E64" s="74" t="s">
        <v>50</v>
      </c>
      <c r="F64" s="75">
        <v>1</v>
      </c>
      <c r="G64" s="90">
        <f>Teoria!M109</f>
        <v>45260</v>
      </c>
      <c r="H64" s="90">
        <f>Teoria!O109</f>
        <v>45263</v>
      </c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17"/>
    </row>
    <row r="65" spans="2:58" ht="15.75" x14ac:dyDescent="0.25">
      <c r="B65" s="20">
        <f>Teoria!B110</f>
        <v>38</v>
      </c>
      <c r="C65" s="71" t="str">
        <f>Teoria!C110</f>
        <v>F.3</v>
      </c>
      <c r="D65" s="84" t="str">
        <f>Teoria!E110</f>
        <v>Creación de Trailer de proyecto</v>
      </c>
      <c r="E65" s="74" t="s">
        <v>50</v>
      </c>
      <c r="F65" s="75">
        <v>1</v>
      </c>
      <c r="G65" s="90">
        <f>Teoria!M110</f>
        <v>45263</v>
      </c>
      <c r="H65" s="90">
        <f>Teoria!O110</f>
        <v>45264</v>
      </c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17"/>
    </row>
    <row r="66" spans="2:58" ht="15.75" x14ac:dyDescent="0.25">
      <c r="B66" s="20">
        <f>Teoria!B111</f>
        <v>39</v>
      </c>
      <c r="C66" s="71" t="str">
        <f>Teoria!C111</f>
        <v>F.4</v>
      </c>
      <c r="D66" s="84" t="str">
        <f>Teoria!E111</f>
        <v>Creación de Diagrama CPM-Pert</v>
      </c>
      <c r="E66" s="74" t="s">
        <v>50</v>
      </c>
      <c r="F66" s="75">
        <v>1</v>
      </c>
      <c r="G66" s="90">
        <f>Teoria!M111</f>
        <v>45263</v>
      </c>
      <c r="H66" s="90">
        <f>Teoria!O111</f>
        <v>45263</v>
      </c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17"/>
    </row>
    <row r="67" spans="2:58" ht="15.75" x14ac:dyDescent="0.25">
      <c r="B67" s="20">
        <f>Teoria!B112</f>
        <v>40</v>
      </c>
      <c r="C67" s="71" t="str">
        <f>Teoria!C112</f>
        <v xml:space="preserve">F.5 </v>
      </c>
      <c r="D67" s="84" t="str">
        <f>Teoria!E112</f>
        <v>Creación de Diagrama Gantt</v>
      </c>
      <c r="E67" s="74" t="s">
        <v>50</v>
      </c>
      <c r="F67" s="75">
        <v>1</v>
      </c>
      <c r="G67" s="90">
        <f>Teoria!M112</f>
        <v>45264</v>
      </c>
      <c r="H67" s="90">
        <f>Teoria!O112</f>
        <v>45265</v>
      </c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17"/>
    </row>
    <row r="68" spans="2:58" ht="15.75" x14ac:dyDescent="0.25">
      <c r="B68" s="20">
        <f>Teoria!B113</f>
        <v>41</v>
      </c>
      <c r="C68" s="71" t="str">
        <f>Teoria!C113</f>
        <v xml:space="preserve">F.6 </v>
      </c>
      <c r="D68" s="84" t="str">
        <f>Teoria!E113</f>
        <v>Creación de memoria</v>
      </c>
      <c r="E68" s="74" t="s">
        <v>50</v>
      </c>
      <c r="F68" s="75">
        <v>1</v>
      </c>
      <c r="G68" s="90">
        <f>Teoria!M113</f>
        <v>45265</v>
      </c>
      <c r="H68" s="90">
        <f>Teoria!O113</f>
        <v>45266</v>
      </c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7"/>
      <c r="AL68" s="8"/>
      <c r="AM68" s="8"/>
      <c r="AN68" s="8"/>
      <c r="AO68" s="8"/>
      <c r="AP68" s="8"/>
      <c r="AQ68" s="8"/>
      <c r="AR68" s="8"/>
      <c r="AS68" s="8"/>
      <c r="AT68" s="8"/>
      <c r="AU68" s="8"/>
      <c r="AV68" s="8"/>
      <c r="AW68" s="8"/>
      <c r="AX68" s="8"/>
      <c r="AY68" s="8"/>
      <c r="AZ68" s="8"/>
      <c r="BA68" s="8"/>
      <c r="BB68" s="8"/>
      <c r="BC68" s="8"/>
      <c r="BD68" s="8"/>
      <c r="BE68" s="8"/>
      <c r="BF68" s="17"/>
    </row>
    <row r="69" spans="2:58" ht="16.5" thickBot="1" x14ac:dyDescent="0.3">
      <c r="B69" s="79">
        <f>Teoria!B114</f>
        <v>42</v>
      </c>
      <c r="C69" s="77" t="str">
        <f>Teoria!C114</f>
        <v>F.7</v>
      </c>
      <c r="D69" s="87" t="str">
        <f>Teoria!E114</f>
        <v>Entrega</v>
      </c>
      <c r="E69" s="74" t="s">
        <v>50</v>
      </c>
      <c r="F69" s="75">
        <v>1</v>
      </c>
      <c r="G69" s="90">
        <f>Teoria!M114</f>
        <v>45263</v>
      </c>
      <c r="H69" s="90">
        <f>Teoria!O114</f>
        <v>45263</v>
      </c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  <c r="BD69" s="11"/>
      <c r="BE69" s="11"/>
      <c r="BF69" s="16"/>
    </row>
    <row r="70" spans="2:58" ht="15.75" customHeight="1" thickTop="1" x14ac:dyDescent="0.25">
      <c r="B70" s="377" t="s">
        <v>77</v>
      </c>
      <c r="C70" s="378"/>
      <c r="D70" s="378"/>
      <c r="E70" s="379"/>
      <c r="F70" s="365">
        <f>SUM(F17:F20, F22:F25, F27:F30, F32:F35, F37:F41, F43:F44, F46:F48, F50:F53, F55:F56, F58:F61, F62:F69)/(44-1)</f>
        <v>1</v>
      </c>
      <c r="G70" s="365"/>
      <c r="H70" s="366"/>
    </row>
    <row r="71" spans="2:58" ht="15.75" customHeight="1" thickBot="1" x14ac:dyDescent="0.3">
      <c r="B71" s="380"/>
      <c r="C71" s="381"/>
      <c r="D71" s="381"/>
      <c r="E71" s="382"/>
      <c r="F71" s="367"/>
      <c r="G71" s="367"/>
      <c r="H71" s="368"/>
    </row>
    <row r="72" spans="2:58" ht="15.75" thickTop="1" x14ac:dyDescent="0.25">
      <c r="M72" s="107"/>
    </row>
  </sheetData>
  <mergeCells count="42">
    <mergeCell ref="B2:BF4"/>
    <mergeCell ref="B10:C11"/>
    <mergeCell ref="F70:H71"/>
    <mergeCell ref="D11:H11"/>
    <mergeCell ref="E14:F14"/>
    <mergeCell ref="G14:H14"/>
    <mergeCell ref="G12:H12"/>
    <mergeCell ref="E15:F15"/>
    <mergeCell ref="B70:E71"/>
    <mergeCell ref="E13:F13"/>
    <mergeCell ref="B13:D15"/>
    <mergeCell ref="D6:H6"/>
    <mergeCell ref="D8:H8"/>
    <mergeCell ref="D9:H9"/>
    <mergeCell ref="B8:C9"/>
    <mergeCell ref="B6:C7"/>
    <mergeCell ref="AK6:AK13"/>
    <mergeCell ref="J8:R8"/>
    <mergeCell ref="J9:R9"/>
    <mergeCell ref="T12:AF12"/>
    <mergeCell ref="J12:P12"/>
    <mergeCell ref="G15:H15"/>
    <mergeCell ref="D10:H10"/>
    <mergeCell ref="Q12:S12"/>
    <mergeCell ref="D7:H7"/>
    <mergeCell ref="J6:AF6"/>
    <mergeCell ref="J7:AF7"/>
    <mergeCell ref="S8:AF9"/>
    <mergeCell ref="J10:AF10"/>
    <mergeCell ref="Q14:W14"/>
    <mergeCell ref="X14:AD14"/>
    <mergeCell ref="AE14:AK14"/>
    <mergeCell ref="J14:P14"/>
    <mergeCell ref="AP10:AS12"/>
    <mergeCell ref="AT10:AX12"/>
    <mergeCell ref="AT7:AZ7"/>
    <mergeCell ref="AL14:AR14"/>
    <mergeCell ref="AS14:AY14"/>
    <mergeCell ref="AL7:AN7"/>
    <mergeCell ref="AZ14:BF14"/>
    <mergeCell ref="BF6:BF13"/>
    <mergeCell ref="BC7:BE7"/>
  </mergeCells>
  <conditionalFormatting sqref="F17:F20">
    <cfRule type="dataBar" priority="3">
      <dataBar>
        <cfvo type="min"/>
        <cfvo type="max"/>
        <color theme="9" tint="0.39997558519241921"/>
      </dataBar>
      <extLst>
        <ext xmlns:x14="http://schemas.microsoft.com/office/spreadsheetml/2009/9/main" uri="{B025F937-C7B1-47D3-B67F-A62EFF666E3E}">
          <x14:id>{52FABF81-D43D-47EA-B7C8-4388188E5D87}</x14:id>
        </ext>
      </extLst>
    </cfRule>
  </conditionalFormatting>
  <conditionalFormatting sqref="F22:F25 F27:F30 F32:F35 F37:F40 F43:F44 F46:F48 F50:F53 F55:F56 F58:F61 F63:F69">
    <cfRule type="dataBar" priority="8">
      <dataBar>
        <cfvo type="num" val="0"/>
        <cfvo type="num" val="1"/>
        <color theme="9" tint="0.39997558519241921"/>
      </dataBar>
      <extLst>
        <ext xmlns:x14="http://schemas.microsoft.com/office/spreadsheetml/2009/9/main" uri="{B025F937-C7B1-47D3-B67F-A62EFF666E3E}">
          <x14:id>{46683E39-816D-442A-80C5-63CC9A35C8BA}</x14:id>
        </ext>
      </extLst>
    </cfRule>
  </conditionalFormatting>
  <conditionalFormatting sqref="F62 F41 F66">
    <cfRule type="dataBar" priority="2">
      <dataBar>
        <cfvo type="min"/>
        <cfvo type="max"/>
        <color theme="9" tint="0.39997558519241921"/>
      </dataBar>
      <extLst>
        <ext xmlns:x14="http://schemas.microsoft.com/office/spreadsheetml/2009/9/main" uri="{B025F937-C7B1-47D3-B67F-A62EFF666E3E}">
          <x14:id>{E3428119-2DF0-42CC-8C42-7BC0646F62DA}</x14:id>
        </ext>
      </extLst>
    </cfRule>
  </conditionalFormatting>
  <conditionalFormatting sqref="F7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7:BF69">
    <cfRule type="expression" dxfId="2" priority="1">
      <formula>J$15=TODAY()</formula>
    </cfRule>
    <cfRule type="expression" dxfId="1" priority="4">
      <formula>AND(J$15&gt;=$G17,J$15&lt;=((($H17-$G17+1)*$F17)+$G17-1))</formula>
    </cfRule>
    <cfRule type="expression" dxfId="0" priority="5">
      <formula>AND(J$15&gt;=$G17,J$15&lt;=$H17)</formula>
    </cfRule>
  </conditionalFormatting>
  <pageMargins left="0.7" right="0.7" top="0.75" bottom="0.75" header="0.3" footer="0.3"/>
  <pageSetup paperSize="9" orientation="portrait" horizontalDpi="1200" verticalDpi="12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Scroll Bar 1">
              <controlPr defaultSize="0" autoPict="0">
                <anchor moveWithCells="1">
                  <from>
                    <xdr:col>5</xdr:col>
                    <xdr:colOff>781050</xdr:colOff>
                    <xdr:row>11</xdr:row>
                    <xdr:rowOff>200025</xdr:rowOff>
                  </from>
                  <to>
                    <xdr:col>8</xdr:col>
                    <xdr:colOff>0</xdr:colOff>
                    <xdr:row>12</xdr:row>
                    <xdr:rowOff>180975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2FABF81-D43D-47EA-B7C8-4388188E5D8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F17:F20</xm:sqref>
        </x14:conditionalFormatting>
        <x14:conditionalFormatting xmlns:xm="http://schemas.microsoft.com/office/excel/2006/main">
          <x14:cfRule type="dataBar" id="{46683E39-816D-442A-80C5-63CC9A35C8B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F22:F25 F27:F30 F32:F35 F37:F40 F43:F44 F46:F48 F50:F53 F55:F56 F58:F61 F63:F69</xm:sqref>
        </x14:conditionalFormatting>
        <x14:conditionalFormatting xmlns:xm="http://schemas.microsoft.com/office/excel/2006/main">
          <x14:cfRule type="dataBar" id="{E3428119-2DF0-42CC-8C42-7BC0646F62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F62 F41 F66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Teoria</vt:lpstr>
      <vt:lpstr>PERT</vt:lpstr>
      <vt:lpstr>GANT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Martín García</dc:creator>
  <cp:lastModifiedBy>Martín García</cp:lastModifiedBy>
  <dcterms:created xsi:type="dcterms:W3CDTF">2015-06-05T18:19:34Z</dcterms:created>
  <dcterms:modified xsi:type="dcterms:W3CDTF">2024-03-10T19:45:29Z</dcterms:modified>
</cp:coreProperties>
</file>