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oticCircuits\Resources\Documentation\"/>
    </mc:Choice>
  </mc:AlternateContent>
  <xr:revisionPtr revIDLastSave="0" documentId="13_ncr:1_{BFABB9B1-1AF7-4677-810D-4A9C2051CEFB}" xr6:coauthVersionLast="47" xr6:coauthVersionMax="47" xr10:uidLastSave="{00000000-0000-0000-0000-000000000000}"/>
  <bookViews>
    <workbookView xWindow="-120" yWindow="-120" windowWidth="29040" windowHeight="15720" xr2:uid="{C09873DD-A5D4-4DAB-9911-41020726C9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B12" i="1"/>
  <c r="H2" i="1"/>
  <c r="G3" i="1"/>
  <c r="H3" i="1" s="1"/>
  <c r="C6" i="1"/>
  <c r="C7" i="1"/>
  <c r="C13" i="1" s="1"/>
  <c r="B13" i="1"/>
  <c r="B10" i="1"/>
  <c r="B11" i="1" s="1"/>
  <c r="I3" i="1" l="1"/>
  <c r="J3" i="1"/>
  <c r="G4" i="1"/>
  <c r="J4" i="1" s="1"/>
  <c r="C12" i="1"/>
  <c r="C10" i="1"/>
  <c r="C11" i="1" s="1"/>
  <c r="H4" i="1" l="1"/>
  <c r="G5" i="1"/>
  <c r="J5" i="1" s="1"/>
  <c r="I4" i="1"/>
  <c r="I5" i="1" l="1"/>
  <c r="H5" i="1"/>
  <c r="G6" i="1"/>
  <c r="J6" i="1" s="1"/>
  <c r="I6" i="1" l="1"/>
  <c r="H6" i="1"/>
  <c r="G7" i="1"/>
  <c r="J7" i="1" s="1"/>
  <c r="I7" i="1" l="1"/>
  <c r="H7" i="1"/>
  <c r="G8" i="1"/>
  <c r="J8" i="1" s="1"/>
  <c r="I8" i="1" l="1"/>
  <c r="G9" i="1"/>
  <c r="J9" i="1" s="1"/>
  <c r="H8" i="1"/>
  <c r="I9" i="1" l="1"/>
  <c r="G10" i="1"/>
  <c r="J10" i="1" s="1"/>
  <c r="H9" i="1"/>
  <c r="I10" i="1" l="1"/>
  <c r="H10" i="1"/>
  <c r="G11" i="1"/>
  <c r="J11" i="1" s="1"/>
  <c r="I11" i="1" l="1"/>
  <c r="G12" i="1"/>
  <c r="J12" i="1" s="1"/>
  <c r="H11" i="1"/>
  <c r="I12" i="1" l="1"/>
  <c r="G13" i="1"/>
  <c r="J13" i="1" s="1"/>
  <c r="H12" i="1"/>
  <c r="I13" i="1" l="1"/>
  <c r="G14" i="1"/>
  <c r="J14" i="1" s="1"/>
  <c r="H13" i="1"/>
  <c r="I14" i="1" l="1"/>
  <c r="H14" i="1"/>
  <c r="G15" i="1"/>
  <c r="J15" i="1" s="1"/>
  <c r="I15" i="1" l="1"/>
  <c r="G16" i="1"/>
  <c r="J16" i="1" s="1"/>
  <c r="H15" i="1"/>
  <c r="I16" i="1" l="1"/>
  <c r="G17" i="1"/>
  <c r="J17" i="1" s="1"/>
  <c r="H16" i="1"/>
  <c r="I17" i="1" l="1"/>
  <c r="G18" i="1"/>
  <c r="J18" i="1" s="1"/>
  <c r="H17" i="1"/>
  <c r="I18" i="1" l="1"/>
  <c r="G19" i="1"/>
  <c r="J19" i="1" s="1"/>
  <c r="H18" i="1"/>
  <c r="I19" i="1" l="1"/>
  <c r="G20" i="1"/>
  <c r="J20" i="1" s="1"/>
  <c r="H19" i="1"/>
  <c r="I20" i="1" l="1"/>
  <c r="G21" i="1"/>
  <c r="J21" i="1" s="1"/>
  <c r="H20" i="1"/>
  <c r="I21" i="1" l="1"/>
  <c r="G22" i="1"/>
  <c r="J22" i="1" s="1"/>
  <c r="H21" i="1"/>
  <c r="I22" i="1" l="1"/>
  <c r="G23" i="1"/>
  <c r="J23" i="1" s="1"/>
  <c r="H22" i="1"/>
  <c r="I23" i="1" l="1"/>
  <c r="H23" i="1"/>
  <c r="G24" i="1"/>
  <c r="J24" i="1" s="1"/>
  <c r="I24" i="1" l="1"/>
  <c r="G25" i="1"/>
  <c r="J25" i="1" s="1"/>
  <c r="H24" i="1"/>
  <c r="I25" i="1" l="1"/>
  <c r="H25" i="1"/>
  <c r="G26" i="1"/>
  <c r="J26" i="1" s="1"/>
  <c r="I26" i="1" l="1"/>
  <c r="G27" i="1"/>
  <c r="J27" i="1" s="1"/>
  <c r="H26" i="1"/>
  <c r="I27" i="1" l="1"/>
  <c r="G28" i="1"/>
  <c r="J28" i="1" s="1"/>
  <c r="H27" i="1"/>
  <c r="I28" i="1" l="1"/>
  <c r="G29" i="1"/>
  <c r="J29" i="1" s="1"/>
  <c r="H28" i="1"/>
  <c r="I29" i="1" l="1"/>
  <c r="H29" i="1"/>
  <c r="G30" i="1"/>
  <c r="J30" i="1" s="1"/>
  <c r="I30" i="1" l="1"/>
  <c r="H30" i="1"/>
  <c r="G31" i="1"/>
  <c r="J31" i="1" s="1"/>
  <c r="I31" i="1" l="1"/>
  <c r="H31" i="1"/>
  <c r="G32" i="1"/>
  <c r="J32" i="1" s="1"/>
  <c r="I32" i="1" l="1"/>
  <c r="G33" i="1"/>
  <c r="J33" i="1" s="1"/>
  <c r="H32" i="1"/>
  <c r="I33" i="1" l="1"/>
  <c r="G34" i="1"/>
  <c r="J34" i="1" s="1"/>
  <c r="H33" i="1"/>
  <c r="I34" i="1" l="1"/>
  <c r="G35" i="1"/>
  <c r="J35" i="1" s="1"/>
  <c r="H34" i="1"/>
  <c r="I35" i="1" l="1"/>
  <c r="G36" i="1"/>
  <c r="J36" i="1" s="1"/>
  <c r="H35" i="1"/>
  <c r="I36" i="1" l="1"/>
  <c r="G37" i="1"/>
  <c r="J37" i="1" s="1"/>
  <c r="H36" i="1"/>
  <c r="I37" i="1" l="1"/>
  <c r="G38" i="1"/>
  <c r="J38" i="1" s="1"/>
  <c r="H37" i="1"/>
  <c r="I38" i="1" l="1"/>
  <c r="G39" i="1"/>
  <c r="J39" i="1" s="1"/>
  <c r="H38" i="1"/>
  <c r="I39" i="1" l="1"/>
  <c r="G40" i="1"/>
  <c r="J40" i="1" s="1"/>
  <c r="H39" i="1"/>
  <c r="I40" i="1" l="1"/>
  <c r="G41" i="1"/>
  <c r="J41" i="1" s="1"/>
  <c r="H40" i="1"/>
  <c r="I41" i="1" l="1"/>
  <c r="G42" i="1"/>
  <c r="J42" i="1" s="1"/>
  <c r="H41" i="1"/>
  <c r="I42" i="1" l="1"/>
  <c r="G43" i="1"/>
  <c r="J43" i="1" s="1"/>
  <c r="H42" i="1"/>
  <c r="I43" i="1" l="1"/>
  <c r="H43" i="1"/>
  <c r="G44" i="1"/>
  <c r="J44" i="1" s="1"/>
  <c r="I44" i="1" l="1"/>
  <c r="G45" i="1"/>
  <c r="J45" i="1" s="1"/>
  <c r="H44" i="1"/>
  <c r="I45" i="1" l="1"/>
  <c r="G46" i="1"/>
  <c r="J46" i="1" s="1"/>
  <c r="H45" i="1"/>
  <c r="I46" i="1" l="1"/>
  <c r="G47" i="1"/>
  <c r="J47" i="1" s="1"/>
  <c r="H46" i="1"/>
  <c r="I47" i="1" l="1"/>
  <c r="G48" i="1"/>
  <c r="J48" i="1" s="1"/>
  <c r="H47" i="1"/>
  <c r="I48" i="1" l="1"/>
  <c r="G49" i="1"/>
  <c r="J49" i="1" s="1"/>
  <c r="H48" i="1"/>
  <c r="I49" i="1" l="1"/>
  <c r="G50" i="1"/>
  <c r="J50" i="1" s="1"/>
  <c r="H49" i="1"/>
  <c r="I50" i="1" l="1"/>
  <c r="G51" i="1"/>
  <c r="J51" i="1" s="1"/>
  <c r="H50" i="1"/>
  <c r="I51" i="1" l="1"/>
  <c r="G52" i="1"/>
  <c r="J52" i="1" s="1"/>
  <c r="H51" i="1"/>
  <c r="I52" i="1" l="1"/>
  <c r="H52" i="1"/>
  <c r="G53" i="1"/>
  <c r="J53" i="1" s="1"/>
  <c r="I53" i="1" l="1"/>
  <c r="G54" i="1"/>
  <c r="J54" i="1" s="1"/>
  <c r="H53" i="1"/>
  <c r="I54" i="1" l="1"/>
  <c r="H54" i="1"/>
  <c r="G55" i="1"/>
  <c r="J55" i="1" s="1"/>
  <c r="I55" i="1" l="1"/>
  <c r="G56" i="1"/>
  <c r="J56" i="1" s="1"/>
  <c r="H55" i="1"/>
  <c r="I56" i="1" l="1"/>
  <c r="H56" i="1"/>
  <c r="G57" i="1"/>
  <c r="J57" i="1" s="1"/>
  <c r="I57" i="1" l="1"/>
  <c r="G58" i="1"/>
  <c r="J58" i="1" s="1"/>
  <c r="H57" i="1"/>
  <c r="I58" i="1" l="1"/>
  <c r="G59" i="1"/>
  <c r="J59" i="1" s="1"/>
  <c r="H58" i="1"/>
  <c r="I59" i="1" l="1"/>
  <c r="H59" i="1"/>
  <c r="G60" i="1"/>
  <c r="J60" i="1" s="1"/>
  <c r="I60" i="1" l="1"/>
  <c r="G61" i="1"/>
  <c r="J61" i="1" s="1"/>
  <c r="H60" i="1"/>
  <c r="I61" i="1" l="1"/>
  <c r="G62" i="1"/>
  <c r="J62" i="1" s="1"/>
  <c r="H61" i="1"/>
  <c r="I62" i="1" l="1"/>
  <c r="G63" i="1"/>
  <c r="J63" i="1" s="1"/>
  <c r="H62" i="1"/>
  <c r="I63" i="1" l="1"/>
  <c r="H63" i="1"/>
  <c r="G64" i="1"/>
  <c r="J64" i="1" s="1"/>
  <c r="I64" i="1" l="1"/>
  <c r="G65" i="1"/>
  <c r="J65" i="1" s="1"/>
  <c r="H64" i="1"/>
  <c r="I65" i="1" l="1"/>
  <c r="H65" i="1"/>
  <c r="G66" i="1"/>
  <c r="J66" i="1" s="1"/>
  <c r="I66" i="1" l="1"/>
  <c r="H66" i="1"/>
  <c r="G67" i="1"/>
  <c r="J67" i="1" s="1"/>
  <c r="I67" i="1" l="1"/>
  <c r="H67" i="1"/>
  <c r="G68" i="1"/>
  <c r="J68" i="1" s="1"/>
  <c r="I68" i="1" l="1"/>
  <c r="G69" i="1"/>
  <c r="J69" i="1" s="1"/>
  <c r="H68" i="1"/>
  <c r="I69" i="1" l="1"/>
  <c r="G70" i="1"/>
  <c r="J70" i="1" s="1"/>
  <c r="H69" i="1"/>
  <c r="I70" i="1" l="1"/>
  <c r="H70" i="1"/>
  <c r="G71" i="1"/>
  <c r="J71" i="1" s="1"/>
  <c r="I71" i="1" l="1"/>
  <c r="G72" i="1"/>
  <c r="J72" i="1" s="1"/>
  <c r="H71" i="1"/>
  <c r="I72" i="1" l="1"/>
  <c r="G73" i="1"/>
  <c r="J73" i="1" s="1"/>
  <c r="H72" i="1"/>
  <c r="I73" i="1" l="1"/>
  <c r="G74" i="1"/>
  <c r="J74" i="1" s="1"/>
  <c r="H73" i="1"/>
  <c r="I74" i="1" l="1"/>
  <c r="G75" i="1"/>
  <c r="J75" i="1" s="1"/>
  <c r="H74" i="1"/>
  <c r="I75" i="1" l="1"/>
  <c r="G76" i="1"/>
  <c r="J76" i="1" s="1"/>
  <c r="H75" i="1"/>
  <c r="I76" i="1" l="1"/>
  <c r="G77" i="1"/>
  <c r="J77" i="1" s="1"/>
  <c r="H76" i="1"/>
  <c r="I77" i="1" l="1"/>
  <c r="G78" i="1"/>
  <c r="J78" i="1" s="1"/>
  <c r="H77" i="1"/>
  <c r="I78" i="1" l="1"/>
  <c r="H78" i="1"/>
  <c r="G79" i="1"/>
  <c r="J79" i="1" s="1"/>
  <c r="I79" i="1" l="1"/>
  <c r="G80" i="1"/>
  <c r="J80" i="1" s="1"/>
  <c r="H79" i="1"/>
  <c r="I80" i="1" l="1"/>
  <c r="G81" i="1"/>
  <c r="J81" i="1" s="1"/>
  <c r="H80" i="1"/>
  <c r="I81" i="1" l="1"/>
  <c r="H81" i="1"/>
  <c r="G82" i="1"/>
  <c r="J82" i="1" s="1"/>
  <c r="I82" i="1" l="1"/>
  <c r="H82" i="1"/>
  <c r="G83" i="1"/>
  <c r="J83" i="1" s="1"/>
  <c r="I83" i="1" l="1"/>
  <c r="G84" i="1"/>
  <c r="J84" i="1" s="1"/>
  <c r="H83" i="1"/>
  <c r="I84" i="1" l="1"/>
  <c r="H84" i="1"/>
  <c r="G85" i="1"/>
  <c r="J85" i="1" s="1"/>
  <c r="I85" i="1" l="1"/>
  <c r="G86" i="1"/>
  <c r="J86" i="1" s="1"/>
  <c r="H85" i="1"/>
  <c r="I86" i="1" l="1"/>
  <c r="H86" i="1"/>
  <c r="G87" i="1"/>
  <c r="J87" i="1" s="1"/>
  <c r="I87" i="1" l="1"/>
  <c r="G88" i="1"/>
  <c r="J88" i="1" s="1"/>
  <c r="H87" i="1"/>
  <c r="I88" i="1" l="1"/>
  <c r="G89" i="1"/>
  <c r="J89" i="1" s="1"/>
  <c r="H88" i="1"/>
  <c r="I89" i="1" l="1"/>
  <c r="H89" i="1"/>
  <c r="G90" i="1"/>
  <c r="J90" i="1" s="1"/>
  <c r="I90" i="1" l="1"/>
  <c r="G91" i="1"/>
  <c r="J91" i="1" s="1"/>
  <c r="H90" i="1"/>
  <c r="I91" i="1" l="1"/>
  <c r="H91" i="1"/>
  <c r="G92" i="1"/>
  <c r="J92" i="1" s="1"/>
  <c r="I92" i="1" l="1"/>
  <c r="G93" i="1"/>
  <c r="J93" i="1" s="1"/>
  <c r="H92" i="1"/>
  <c r="I93" i="1" l="1"/>
  <c r="G94" i="1"/>
  <c r="J94" i="1" s="1"/>
  <c r="H93" i="1"/>
  <c r="I94" i="1" l="1"/>
  <c r="H94" i="1"/>
  <c r="G95" i="1"/>
  <c r="J95" i="1" s="1"/>
  <c r="I95" i="1" l="1"/>
  <c r="G96" i="1"/>
  <c r="J96" i="1" s="1"/>
  <c r="H95" i="1"/>
  <c r="I96" i="1" l="1"/>
  <c r="H96" i="1"/>
  <c r="G97" i="1"/>
  <c r="J97" i="1" s="1"/>
  <c r="I97" i="1" l="1"/>
  <c r="H97" i="1"/>
  <c r="G98" i="1"/>
  <c r="J98" i="1" s="1"/>
  <c r="I98" i="1" l="1"/>
  <c r="H98" i="1"/>
  <c r="G99" i="1"/>
  <c r="J99" i="1" s="1"/>
  <c r="I99" i="1" l="1"/>
  <c r="G100" i="1"/>
  <c r="J100" i="1" s="1"/>
  <c r="H99" i="1"/>
  <c r="I100" i="1" l="1"/>
  <c r="G101" i="1"/>
  <c r="J101" i="1" s="1"/>
  <c r="H100" i="1"/>
  <c r="I101" i="1" l="1"/>
  <c r="G102" i="1"/>
  <c r="J102" i="1" s="1"/>
  <c r="H101" i="1"/>
  <c r="H102" i="1" l="1"/>
  <c r="I102" i="1"/>
</calcChain>
</file>

<file path=xl/sharedStrings.xml><?xml version="1.0" encoding="utf-8"?>
<sst xmlns="http://schemas.openxmlformats.org/spreadsheetml/2006/main" count="34" uniqueCount="31">
  <si>
    <t>Damping</t>
  </si>
  <si>
    <t>A</t>
  </si>
  <si>
    <t>Amplitude of excitation</t>
  </si>
  <si>
    <t>w</t>
  </si>
  <si>
    <t>p.u.-parameters</t>
  </si>
  <si>
    <t>Assumptions</t>
  </si>
  <si>
    <t>C</t>
  </si>
  <si>
    <t>F</t>
  </si>
  <si>
    <t>Capacitor</t>
  </si>
  <si>
    <t>w0</t>
  </si>
  <si>
    <t>Natural eigen frequency</t>
  </si>
  <si>
    <t>rad/s</t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</si>
  <si>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</si>
  <si>
    <t>Physical parameters</t>
  </si>
  <si>
    <t>L</t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</si>
  <si>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</si>
  <si>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t>µ</t>
  </si>
  <si>
    <t>W</t>
  </si>
  <si>
    <t>H</t>
  </si>
  <si>
    <t>Inductor</t>
  </si>
  <si>
    <t>V</t>
  </si>
  <si>
    <t>f</t>
  </si>
  <si>
    <t>Hz</t>
  </si>
  <si>
    <t>Frequency of excitation</t>
  </si>
  <si>
    <t>Triode resistance parameter</t>
  </si>
  <si>
    <t>Triode current paramater</t>
  </si>
  <si>
    <t>Rel. Frequency of excitation</t>
  </si>
  <si>
    <t>x</t>
  </si>
  <si>
    <t>y</t>
  </si>
  <si>
    <t>y/x</t>
  </si>
  <si>
    <t>dy/dx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</si>
</sst>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Tabelle1!$G$2:$G$102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-2.4000000000000004</c:v>
                </c:pt>
                <c:pt idx="3">
                  <c:v>-2.3500000000000005</c:v>
                </c:pt>
                <c:pt idx="4">
                  <c:v>-2.3000000000000007</c:v>
                </c:pt>
                <c:pt idx="5">
                  <c:v>-2.2500000000000009</c:v>
                </c:pt>
                <c:pt idx="6">
                  <c:v>-2.2000000000000011</c:v>
                </c:pt>
                <c:pt idx="7">
                  <c:v>-2.1500000000000012</c:v>
                </c:pt>
                <c:pt idx="8">
                  <c:v>-2.1000000000000014</c:v>
                </c:pt>
                <c:pt idx="9">
                  <c:v>-2.0500000000000016</c:v>
                </c:pt>
                <c:pt idx="10">
                  <c:v>-2.0000000000000018</c:v>
                </c:pt>
                <c:pt idx="11">
                  <c:v>-1.9500000000000017</c:v>
                </c:pt>
                <c:pt idx="12">
                  <c:v>-1.9000000000000017</c:v>
                </c:pt>
                <c:pt idx="13">
                  <c:v>-1.8500000000000016</c:v>
                </c:pt>
                <c:pt idx="14">
                  <c:v>-1.8000000000000016</c:v>
                </c:pt>
                <c:pt idx="15">
                  <c:v>-1.7500000000000016</c:v>
                </c:pt>
                <c:pt idx="16">
                  <c:v>-1.7000000000000015</c:v>
                </c:pt>
                <c:pt idx="17">
                  <c:v>-1.6500000000000015</c:v>
                </c:pt>
                <c:pt idx="18">
                  <c:v>-1.6000000000000014</c:v>
                </c:pt>
                <c:pt idx="19">
                  <c:v>-1.5500000000000014</c:v>
                </c:pt>
                <c:pt idx="20">
                  <c:v>-1.5000000000000013</c:v>
                </c:pt>
                <c:pt idx="21">
                  <c:v>-1.4500000000000013</c:v>
                </c:pt>
                <c:pt idx="22">
                  <c:v>-1.4000000000000012</c:v>
                </c:pt>
                <c:pt idx="23">
                  <c:v>-1.3500000000000012</c:v>
                </c:pt>
                <c:pt idx="24">
                  <c:v>-1.3000000000000012</c:v>
                </c:pt>
                <c:pt idx="25">
                  <c:v>-1.2500000000000011</c:v>
                </c:pt>
                <c:pt idx="26">
                  <c:v>-1.2000000000000011</c:v>
                </c:pt>
                <c:pt idx="27">
                  <c:v>-1.150000000000001</c:v>
                </c:pt>
                <c:pt idx="28">
                  <c:v>-1.100000000000001</c:v>
                </c:pt>
                <c:pt idx="29">
                  <c:v>-1.0500000000000009</c:v>
                </c:pt>
                <c:pt idx="30">
                  <c:v>-1.0000000000000009</c:v>
                </c:pt>
                <c:pt idx="31">
                  <c:v>-0.95000000000000084</c:v>
                </c:pt>
                <c:pt idx="32">
                  <c:v>-0.9000000000000008</c:v>
                </c:pt>
                <c:pt idx="33">
                  <c:v>-0.85000000000000075</c:v>
                </c:pt>
                <c:pt idx="34">
                  <c:v>-0.80000000000000071</c:v>
                </c:pt>
                <c:pt idx="35">
                  <c:v>-0.75000000000000067</c:v>
                </c:pt>
                <c:pt idx="36">
                  <c:v>-0.70000000000000062</c:v>
                </c:pt>
                <c:pt idx="37">
                  <c:v>-0.65000000000000058</c:v>
                </c:pt>
                <c:pt idx="38">
                  <c:v>-0.60000000000000053</c:v>
                </c:pt>
                <c:pt idx="39">
                  <c:v>-0.55000000000000049</c:v>
                </c:pt>
                <c:pt idx="40">
                  <c:v>-0.50000000000000044</c:v>
                </c:pt>
                <c:pt idx="41">
                  <c:v>-0.45000000000000046</c:v>
                </c:pt>
                <c:pt idx="42">
                  <c:v>-0.40000000000000047</c:v>
                </c:pt>
                <c:pt idx="43">
                  <c:v>-0.35000000000000048</c:v>
                </c:pt>
                <c:pt idx="44">
                  <c:v>-0.30000000000000049</c:v>
                </c:pt>
                <c:pt idx="45">
                  <c:v>-0.2500000000000005</c:v>
                </c:pt>
                <c:pt idx="46">
                  <c:v>-0.20000000000000051</c:v>
                </c:pt>
                <c:pt idx="47">
                  <c:v>-0.15000000000000052</c:v>
                </c:pt>
                <c:pt idx="48">
                  <c:v>-0.10000000000000052</c:v>
                </c:pt>
                <c:pt idx="49">
                  <c:v>-5.0000000000000516E-2</c:v>
                </c:pt>
                <c:pt idx="50">
                  <c:v>-5.134781488891349E-16</c:v>
                </c:pt>
                <c:pt idx="51">
                  <c:v>4.9999999999999489E-2</c:v>
                </c:pt>
                <c:pt idx="52">
                  <c:v>9.9999999999999492E-2</c:v>
                </c:pt>
                <c:pt idx="53">
                  <c:v>0.14999999999999949</c:v>
                </c:pt>
                <c:pt idx="54">
                  <c:v>0.19999999999999951</c:v>
                </c:pt>
                <c:pt idx="55">
                  <c:v>0.2499999999999995</c:v>
                </c:pt>
                <c:pt idx="56">
                  <c:v>0.29999999999999949</c:v>
                </c:pt>
                <c:pt idx="57">
                  <c:v>0.34999999999999948</c:v>
                </c:pt>
                <c:pt idx="58">
                  <c:v>0.39999999999999947</c:v>
                </c:pt>
                <c:pt idx="59">
                  <c:v>0.44999999999999946</c:v>
                </c:pt>
                <c:pt idx="60">
                  <c:v>0.49999999999999944</c:v>
                </c:pt>
                <c:pt idx="61">
                  <c:v>0.54999999999999949</c:v>
                </c:pt>
                <c:pt idx="62">
                  <c:v>0.59999999999999953</c:v>
                </c:pt>
                <c:pt idx="63">
                  <c:v>0.64999999999999958</c:v>
                </c:pt>
                <c:pt idx="64">
                  <c:v>0.69999999999999962</c:v>
                </c:pt>
                <c:pt idx="65">
                  <c:v>0.74999999999999967</c:v>
                </c:pt>
                <c:pt idx="66">
                  <c:v>0.79999999999999971</c:v>
                </c:pt>
                <c:pt idx="67">
                  <c:v>0.84999999999999976</c:v>
                </c:pt>
                <c:pt idx="68">
                  <c:v>0.8999999999999998</c:v>
                </c:pt>
                <c:pt idx="69">
                  <c:v>0.94999999999999984</c:v>
                </c:pt>
                <c:pt idx="70">
                  <c:v>0.99999999999999989</c:v>
                </c:pt>
                <c:pt idx="71">
                  <c:v>1.0499999999999998</c:v>
                </c:pt>
                <c:pt idx="72">
                  <c:v>1.0999999999999999</c:v>
                </c:pt>
                <c:pt idx="73">
                  <c:v>1.1499999999999999</c:v>
                </c:pt>
                <c:pt idx="74">
                  <c:v>1.2</c:v>
                </c:pt>
                <c:pt idx="75">
                  <c:v>1.25</c:v>
                </c:pt>
                <c:pt idx="76">
                  <c:v>1.3</c:v>
                </c:pt>
                <c:pt idx="77">
                  <c:v>1.35</c:v>
                </c:pt>
                <c:pt idx="78">
                  <c:v>1.4000000000000001</c:v>
                </c:pt>
                <c:pt idx="79">
                  <c:v>1.4500000000000002</c:v>
                </c:pt>
                <c:pt idx="80">
                  <c:v>1.5000000000000002</c:v>
                </c:pt>
                <c:pt idx="81">
                  <c:v>1.5500000000000003</c:v>
                </c:pt>
                <c:pt idx="82">
                  <c:v>1.6000000000000003</c:v>
                </c:pt>
                <c:pt idx="83">
                  <c:v>1.6500000000000004</c:v>
                </c:pt>
                <c:pt idx="84">
                  <c:v>1.7000000000000004</c:v>
                </c:pt>
                <c:pt idx="85">
                  <c:v>1.7500000000000004</c:v>
                </c:pt>
                <c:pt idx="86">
                  <c:v>1.8000000000000005</c:v>
                </c:pt>
                <c:pt idx="87">
                  <c:v>1.8500000000000005</c:v>
                </c:pt>
                <c:pt idx="88">
                  <c:v>1.9000000000000006</c:v>
                </c:pt>
                <c:pt idx="89">
                  <c:v>1.9500000000000006</c:v>
                </c:pt>
                <c:pt idx="90">
                  <c:v>2.0000000000000004</c:v>
                </c:pt>
                <c:pt idx="91">
                  <c:v>2.0500000000000003</c:v>
                </c:pt>
                <c:pt idx="92">
                  <c:v>2.1</c:v>
                </c:pt>
                <c:pt idx="93">
                  <c:v>2.15</c:v>
                </c:pt>
                <c:pt idx="94">
                  <c:v>2.1999999999999997</c:v>
                </c:pt>
                <c:pt idx="95">
                  <c:v>2.2499999999999996</c:v>
                </c:pt>
                <c:pt idx="96">
                  <c:v>2.2999999999999994</c:v>
                </c:pt>
                <c:pt idx="97">
                  <c:v>2.3499999999999992</c:v>
                </c:pt>
                <c:pt idx="98">
                  <c:v>2.399999999999999</c:v>
                </c:pt>
                <c:pt idx="99">
                  <c:v>2.4499999999999988</c:v>
                </c:pt>
                <c:pt idx="100">
                  <c:v>2.4999999999999987</c:v>
                </c:pt>
              </c:numCache>
            </c:numRef>
          </c:xVal>
          <c:yVal>
            <c:numRef>
              <c:f>Tabelle1!$H$2:$H$102</c:f>
              <c:numCache>
                <c:formatCode>General</c:formatCode>
                <c:ptCount val="101"/>
                <c:pt idx="0">
                  <c:v>-2.7083333333333326</c:v>
                </c:pt>
                <c:pt idx="1">
                  <c:v>-2.4520416666666671</c:v>
                </c:pt>
                <c:pt idx="2">
                  <c:v>-2.2080000000000011</c:v>
                </c:pt>
                <c:pt idx="3">
                  <c:v>-1.9759583333333359</c:v>
                </c:pt>
                <c:pt idx="4">
                  <c:v>-1.75566666666667</c:v>
                </c:pt>
                <c:pt idx="5">
                  <c:v>-1.5468750000000031</c:v>
                </c:pt>
                <c:pt idx="6">
                  <c:v>-1.3493333333333368</c:v>
                </c:pt>
                <c:pt idx="7">
                  <c:v>-1.1627916666666707</c:v>
                </c:pt>
                <c:pt idx="8">
                  <c:v>-0.98700000000000476</c:v>
                </c:pt>
                <c:pt idx="9">
                  <c:v>-0.82170833333333859</c:v>
                </c:pt>
                <c:pt idx="10">
                  <c:v>-0.66666666666667196</c:v>
                </c:pt>
                <c:pt idx="11">
                  <c:v>-0.52162500000000489</c:v>
                </c:pt>
                <c:pt idx="12">
                  <c:v>-0.38633333333333753</c:v>
                </c:pt>
                <c:pt idx="13">
                  <c:v>-0.26054166666667067</c:v>
                </c:pt>
                <c:pt idx="14">
                  <c:v>-0.14400000000000346</c:v>
                </c:pt>
                <c:pt idx="15">
                  <c:v>-3.6458333333336347E-2</c:v>
                </c:pt>
                <c:pt idx="16">
                  <c:v>6.2333333333330673E-2</c:v>
                </c:pt>
                <c:pt idx="17">
                  <c:v>0.15262499999999743</c:v>
                </c:pt>
                <c:pt idx="18">
                  <c:v>0.23466666666666447</c:v>
                </c:pt>
                <c:pt idx="19">
                  <c:v>0.30870833333333142</c:v>
                </c:pt>
                <c:pt idx="20">
                  <c:v>0.37499999999999833</c:v>
                </c:pt>
                <c:pt idx="21">
                  <c:v>0.4337916666666653</c:v>
                </c:pt>
                <c:pt idx="22">
                  <c:v>0.48533333333333223</c:v>
                </c:pt>
                <c:pt idx="23">
                  <c:v>0.5298749999999991</c:v>
                </c:pt>
                <c:pt idx="24">
                  <c:v>0.56766666666666588</c:v>
                </c:pt>
                <c:pt idx="25">
                  <c:v>0.59895833333333282</c:v>
                </c:pt>
                <c:pt idx="26">
                  <c:v>0.62399999999999956</c:v>
                </c:pt>
                <c:pt idx="27">
                  <c:v>0.6430416666666664</c:v>
                </c:pt>
                <c:pt idx="28">
                  <c:v>0.65633333333333321</c:v>
                </c:pt>
                <c:pt idx="29">
                  <c:v>0.66412499999999997</c:v>
                </c:pt>
                <c:pt idx="30">
                  <c:v>0.66666666666666663</c:v>
                </c:pt>
                <c:pt idx="31">
                  <c:v>0.6642083333333334</c:v>
                </c:pt>
                <c:pt idx="32">
                  <c:v>0.65700000000000014</c:v>
                </c:pt>
                <c:pt idx="33">
                  <c:v>0.64529166666666693</c:v>
                </c:pt>
                <c:pt idx="34">
                  <c:v>0.62933333333333363</c:v>
                </c:pt>
                <c:pt idx="35">
                  <c:v>0.60937500000000033</c:v>
                </c:pt>
                <c:pt idx="36">
                  <c:v>0.585666666666667</c:v>
                </c:pt>
                <c:pt idx="37">
                  <c:v>0.55845833333333361</c:v>
                </c:pt>
                <c:pt idx="38">
                  <c:v>0.52800000000000036</c:v>
                </c:pt>
                <c:pt idx="39">
                  <c:v>0.49454166666666699</c:v>
                </c:pt>
                <c:pt idx="40">
                  <c:v>0.45833333333333365</c:v>
                </c:pt>
                <c:pt idx="41">
                  <c:v>0.41962500000000036</c:v>
                </c:pt>
                <c:pt idx="42">
                  <c:v>0.37866666666666704</c:v>
                </c:pt>
                <c:pt idx="43">
                  <c:v>0.33570833333333372</c:v>
                </c:pt>
                <c:pt idx="44">
                  <c:v>0.29100000000000042</c:v>
                </c:pt>
                <c:pt idx="45">
                  <c:v>0.24479166666666716</c:v>
                </c:pt>
                <c:pt idx="46">
                  <c:v>0.19733333333333383</c:v>
                </c:pt>
                <c:pt idx="47">
                  <c:v>0.14887500000000051</c:v>
                </c:pt>
                <c:pt idx="48">
                  <c:v>9.9666666666667181E-2</c:v>
                </c:pt>
                <c:pt idx="49">
                  <c:v>4.9958333333333847E-2</c:v>
                </c:pt>
                <c:pt idx="50">
                  <c:v>5.134781488891349E-16</c:v>
                </c:pt>
                <c:pt idx="51">
                  <c:v>-4.995833333333282E-2</c:v>
                </c:pt>
                <c:pt idx="52">
                  <c:v>-9.9666666666666168E-2</c:v>
                </c:pt>
                <c:pt idx="53">
                  <c:v>-0.14887499999999951</c:v>
                </c:pt>
                <c:pt idx="54">
                  <c:v>-0.19733333333333286</c:v>
                </c:pt>
                <c:pt idx="55">
                  <c:v>-0.24479166666666619</c:v>
                </c:pt>
                <c:pt idx="56">
                  <c:v>-0.29099999999999954</c:v>
                </c:pt>
                <c:pt idx="57">
                  <c:v>-0.33570833333333289</c:v>
                </c:pt>
                <c:pt idx="58">
                  <c:v>-0.37866666666666621</c:v>
                </c:pt>
                <c:pt idx="59">
                  <c:v>-0.41962499999999953</c:v>
                </c:pt>
                <c:pt idx="60">
                  <c:v>-0.45833333333333293</c:v>
                </c:pt>
                <c:pt idx="61">
                  <c:v>-0.49454166666666632</c:v>
                </c:pt>
                <c:pt idx="62">
                  <c:v>-0.52799999999999969</c:v>
                </c:pt>
                <c:pt idx="63">
                  <c:v>-0.55845833333333306</c:v>
                </c:pt>
                <c:pt idx="64">
                  <c:v>-0.58566666666666656</c:v>
                </c:pt>
                <c:pt idx="65">
                  <c:v>-0.60937499999999989</c:v>
                </c:pt>
                <c:pt idx="66">
                  <c:v>-0.6293333333333333</c:v>
                </c:pt>
                <c:pt idx="67">
                  <c:v>-0.6452916666666666</c:v>
                </c:pt>
                <c:pt idx="68">
                  <c:v>-0.65700000000000003</c:v>
                </c:pt>
                <c:pt idx="69">
                  <c:v>-0.66420833333333329</c:v>
                </c:pt>
                <c:pt idx="70">
                  <c:v>-0.66666666666666663</c:v>
                </c:pt>
                <c:pt idx="71">
                  <c:v>-0.66412500000000008</c:v>
                </c:pt>
                <c:pt idx="72">
                  <c:v>-0.65633333333333344</c:v>
                </c:pt>
                <c:pt idx="73">
                  <c:v>-0.64304166666666673</c:v>
                </c:pt>
                <c:pt idx="74">
                  <c:v>-0.624</c:v>
                </c:pt>
                <c:pt idx="75">
                  <c:v>-0.59895833333333348</c:v>
                </c:pt>
                <c:pt idx="76">
                  <c:v>-0.56766666666666665</c:v>
                </c:pt>
                <c:pt idx="77">
                  <c:v>-0.52987499999999998</c:v>
                </c:pt>
                <c:pt idx="78">
                  <c:v>-0.48533333333333323</c:v>
                </c:pt>
                <c:pt idx="79">
                  <c:v>-0.43379166666666658</c:v>
                </c:pt>
                <c:pt idx="80">
                  <c:v>-0.37499999999999972</c:v>
                </c:pt>
                <c:pt idx="81">
                  <c:v>-0.30870833333333314</c:v>
                </c:pt>
                <c:pt idx="82">
                  <c:v>-0.23466666666666627</c:v>
                </c:pt>
                <c:pt idx="83">
                  <c:v>-0.15262499999999954</c:v>
                </c:pt>
                <c:pt idx="84">
                  <c:v>-6.2333333333332526E-2</c:v>
                </c:pt>
                <c:pt idx="85">
                  <c:v>3.6458333333334376E-2</c:v>
                </c:pt>
                <c:pt idx="86">
                  <c:v>0.14400000000000096</c:v>
                </c:pt>
                <c:pt idx="87">
                  <c:v>0.26054166666666806</c:v>
                </c:pt>
                <c:pt idx="88">
                  <c:v>0.38633333333333481</c:v>
                </c:pt>
                <c:pt idx="89">
                  <c:v>0.52162500000000156</c:v>
                </c:pt>
                <c:pt idx="90">
                  <c:v>0.66666666666666796</c:v>
                </c:pt>
                <c:pt idx="91">
                  <c:v>0.82170833333333448</c:v>
                </c:pt>
                <c:pt idx="92">
                  <c:v>0.98699999999999999</c:v>
                </c:pt>
                <c:pt idx="93">
                  <c:v>1.162791666666666</c:v>
                </c:pt>
                <c:pt idx="94">
                  <c:v>1.3493333333333322</c:v>
                </c:pt>
                <c:pt idx="95">
                  <c:v>1.5468749999999982</c:v>
                </c:pt>
                <c:pt idx="96">
                  <c:v>1.7556666666666638</c:v>
                </c:pt>
                <c:pt idx="97">
                  <c:v>1.9759583333333295</c:v>
                </c:pt>
                <c:pt idx="98">
                  <c:v>2.2079999999999953</c:v>
                </c:pt>
                <c:pt idx="99">
                  <c:v>2.4520416666666605</c:v>
                </c:pt>
                <c:pt idx="100">
                  <c:v>2.7083333333333255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2BA-B0DB-45778732B4C5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y/x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Tabelle1!$G$2:$G$102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-2.4000000000000004</c:v>
                </c:pt>
                <c:pt idx="3">
                  <c:v>-2.3500000000000005</c:v>
                </c:pt>
                <c:pt idx="4">
                  <c:v>-2.3000000000000007</c:v>
                </c:pt>
                <c:pt idx="5">
                  <c:v>-2.2500000000000009</c:v>
                </c:pt>
                <c:pt idx="6">
                  <c:v>-2.2000000000000011</c:v>
                </c:pt>
                <c:pt idx="7">
                  <c:v>-2.1500000000000012</c:v>
                </c:pt>
                <c:pt idx="8">
                  <c:v>-2.1000000000000014</c:v>
                </c:pt>
                <c:pt idx="9">
                  <c:v>-2.0500000000000016</c:v>
                </c:pt>
                <c:pt idx="10">
                  <c:v>-2.0000000000000018</c:v>
                </c:pt>
                <c:pt idx="11">
                  <c:v>-1.9500000000000017</c:v>
                </c:pt>
                <c:pt idx="12">
                  <c:v>-1.9000000000000017</c:v>
                </c:pt>
                <c:pt idx="13">
                  <c:v>-1.8500000000000016</c:v>
                </c:pt>
                <c:pt idx="14">
                  <c:v>-1.8000000000000016</c:v>
                </c:pt>
                <c:pt idx="15">
                  <c:v>-1.7500000000000016</c:v>
                </c:pt>
                <c:pt idx="16">
                  <c:v>-1.7000000000000015</c:v>
                </c:pt>
                <c:pt idx="17">
                  <c:v>-1.6500000000000015</c:v>
                </c:pt>
                <c:pt idx="18">
                  <c:v>-1.6000000000000014</c:v>
                </c:pt>
                <c:pt idx="19">
                  <c:v>-1.5500000000000014</c:v>
                </c:pt>
                <c:pt idx="20">
                  <c:v>-1.5000000000000013</c:v>
                </c:pt>
                <c:pt idx="21">
                  <c:v>-1.4500000000000013</c:v>
                </c:pt>
                <c:pt idx="22">
                  <c:v>-1.4000000000000012</c:v>
                </c:pt>
                <c:pt idx="23">
                  <c:v>-1.3500000000000012</c:v>
                </c:pt>
                <c:pt idx="24">
                  <c:v>-1.3000000000000012</c:v>
                </c:pt>
                <c:pt idx="25">
                  <c:v>-1.2500000000000011</c:v>
                </c:pt>
                <c:pt idx="26">
                  <c:v>-1.2000000000000011</c:v>
                </c:pt>
                <c:pt idx="27">
                  <c:v>-1.150000000000001</c:v>
                </c:pt>
                <c:pt idx="28">
                  <c:v>-1.100000000000001</c:v>
                </c:pt>
                <c:pt idx="29">
                  <c:v>-1.0500000000000009</c:v>
                </c:pt>
                <c:pt idx="30">
                  <c:v>-1.0000000000000009</c:v>
                </c:pt>
                <c:pt idx="31">
                  <c:v>-0.95000000000000084</c:v>
                </c:pt>
                <c:pt idx="32">
                  <c:v>-0.9000000000000008</c:v>
                </c:pt>
                <c:pt idx="33">
                  <c:v>-0.85000000000000075</c:v>
                </c:pt>
                <c:pt idx="34">
                  <c:v>-0.80000000000000071</c:v>
                </c:pt>
                <c:pt idx="35">
                  <c:v>-0.75000000000000067</c:v>
                </c:pt>
                <c:pt idx="36">
                  <c:v>-0.70000000000000062</c:v>
                </c:pt>
                <c:pt idx="37">
                  <c:v>-0.65000000000000058</c:v>
                </c:pt>
                <c:pt idx="38">
                  <c:v>-0.60000000000000053</c:v>
                </c:pt>
                <c:pt idx="39">
                  <c:v>-0.55000000000000049</c:v>
                </c:pt>
                <c:pt idx="40">
                  <c:v>-0.50000000000000044</c:v>
                </c:pt>
                <c:pt idx="41">
                  <c:v>-0.45000000000000046</c:v>
                </c:pt>
                <c:pt idx="42">
                  <c:v>-0.40000000000000047</c:v>
                </c:pt>
                <c:pt idx="43">
                  <c:v>-0.35000000000000048</c:v>
                </c:pt>
                <c:pt idx="44">
                  <c:v>-0.30000000000000049</c:v>
                </c:pt>
                <c:pt idx="45">
                  <c:v>-0.2500000000000005</c:v>
                </c:pt>
                <c:pt idx="46">
                  <c:v>-0.20000000000000051</c:v>
                </c:pt>
                <c:pt idx="47">
                  <c:v>-0.15000000000000052</c:v>
                </c:pt>
                <c:pt idx="48">
                  <c:v>-0.10000000000000052</c:v>
                </c:pt>
                <c:pt idx="49">
                  <c:v>-5.0000000000000516E-2</c:v>
                </c:pt>
                <c:pt idx="50">
                  <c:v>-5.134781488891349E-16</c:v>
                </c:pt>
                <c:pt idx="51">
                  <c:v>4.9999999999999489E-2</c:v>
                </c:pt>
                <c:pt idx="52">
                  <c:v>9.9999999999999492E-2</c:v>
                </c:pt>
                <c:pt idx="53">
                  <c:v>0.14999999999999949</c:v>
                </c:pt>
                <c:pt idx="54">
                  <c:v>0.19999999999999951</c:v>
                </c:pt>
                <c:pt idx="55">
                  <c:v>0.2499999999999995</c:v>
                </c:pt>
                <c:pt idx="56">
                  <c:v>0.29999999999999949</c:v>
                </c:pt>
                <c:pt idx="57">
                  <c:v>0.34999999999999948</c:v>
                </c:pt>
                <c:pt idx="58">
                  <c:v>0.39999999999999947</c:v>
                </c:pt>
                <c:pt idx="59">
                  <c:v>0.44999999999999946</c:v>
                </c:pt>
                <c:pt idx="60">
                  <c:v>0.49999999999999944</c:v>
                </c:pt>
                <c:pt idx="61">
                  <c:v>0.54999999999999949</c:v>
                </c:pt>
                <c:pt idx="62">
                  <c:v>0.59999999999999953</c:v>
                </c:pt>
                <c:pt idx="63">
                  <c:v>0.64999999999999958</c:v>
                </c:pt>
                <c:pt idx="64">
                  <c:v>0.69999999999999962</c:v>
                </c:pt>
                <c:pt idx="65">
                  <c:v>0.74999999999999967</c:v>
                </c:pt>
                <c:pt idx="66">
                  <c:v>0.79999999999999971</c:v>
                </c:pt>
                <c:pt idx="67">
                  <c:v>0.84999999999999976</c:v>
                </c:pt>
                <c:pt idx="68">
                  <c:v>0.8999999999999998</c:v>
                </c:pt>
                <c:pt idx="69">
                  <c:v>0.94999999999999984</c:v>
                </c:pt>
                <c:pt idx="70">
                  <c:v>0.99999999999999989</c:v>
                </c:pt>
                <c:pt idx="71">
                  <c:v>1.0499999999999998</c:v>
                </c:pt>
                <c:pt idx="72">
                  <c:v>1.0999999999999999</c:v>
                </c:pt>
                <c:pt idx="73">
                  <c:v>1.1499999999999999</c:v>
                </c:pt>
                <c:pt idx="74">
                  <c:v>1.2</c:v>
                </c:pt>
                <c:pt idx="75">
                  <c:v>1.25</c:v>
                </c:pt>
                <c:pt idx="76">
                  <c:v>1.3</c:v>
                </c:pt>
                <c:pt idx="77">
                  <c:v>1.35</c:v>
                </c:pt>
                <c:pt idx="78">
                  <c:v>1.4000000000000001</c:v>
                </c:pt>
                <c:pt idx="79">
                  <c:v>1.4500000000000002</c:v>
                </c:pt>
                <c:pt idx="80">
                  <c:v>1.5000000000000002</c:v>
                </c:pt>
                <c:pt idx="81">
                  <c:v>1.5500000000000003</c:v>
                </c:pt>
                <c:pt idx="82">
                  <c:v>1.6000000000000003</c:v>
                </c:pt>
                <c:pt idx="83">
                  <c:v>1.6500000000000004</c:v>
                </c:pt>
                <c:pt idx="84">
                  <c:v>1.7000000000000004</c:v>
                </c:pt>
                <c:pt idx="85">
                  <c:v>1.7500000000000004</c:v>
                </c:pt>
                <c:pt idx="86">
                  <c:v>1.8000000000000005</c:v>
                </c:pt>
                <c:pt idx="87">
                  <c:v>1.8500000000000005</c:v>
                </c:pt>
                <c:pt idx="88">
                  <c:v>1.9000000000000006</c:v>
                </c:pt>
                <c:pt idx="89">
                  <c:v>1.9500000000000006</c:v>
                </c:pt>
                <c:pt idx="90">
                  <c:v>2.0000000000000004</c:v>
                </c:pt>
                <c:pt idx="91">
                  <c:v>2.0500000000000003</c:v>
                </c:pt>
                <c:pt idx="92">
                  <c:v>2.1</c:v>
                </c:pt>
                <c:pt idx="93">
                  <c:v>2.15</c:v>
                </c:pt>
                <c:pt idx="94">
                  <c:v>2.1999999999999997</c:v>
                </c:pt>
                <c:pt idx="95">
                  <c:v>2.2499999999999996</c:v>
                </c:pt>
                <c:pt idx="96">
                  <c:v>2.2999999999999994</c:v>
                </c:pt>
                <c:pt idx="97">
                  <c:v>2.3499999999999992</c:v>
                </c:pt>
                <c:pt idx="98">
                  <c:v>2.399999999999999</c:v>
                </c:pt>
                <c:pt idx="99">
                  <c:v>2.4499999999999988</c:v>
                </c:pt>
                <c:pt idx="100">
                  <c:v>2.4999999999999987</c:v>
                </c:pt>
              </c:numCache>
            </c:numRef>
          </c:xVal>
          <c:yVal>
            <c:numRef>
              <c:f>Tabelle1!$I$2:$I$102</c:f>
              <c:numCache>
                <c:formatCode>General</c:formatCode>
                <c:ptCount val="101"/>
                <c:pt idx="0">
                  <c:v>1.083333333333333</c:v>
                </c:pt>
                <c:pt idx="1">
                  <c:v>1.0008333333333335</c:v>
                </c:pt>
                <c:pt idx="2">
                  <c:v>0.92000000000000037</c:v>
                </c:pt>
                <c:pt idx="3">
                  <c:v>0.84083333333333421</c:v>
                </c:pt>
                <c:pt idx="4">
                  <c:v>0.76333333333333453</c:v>
                </c:pt>
                <c:pt idx="5">
                  <c:v>0.68750000000000111</c:v>
                </c:pt>
                <c:pt idx="6">
                  <c:v>0.61333333333333462</c:v>
                </c:pt>
                <c:pt idx="7">
                  <c:v>0.54083333333333483</c:v>
                </c:pt>
                <c:pt idx="8">
                  <c:v>0.47000000000000197</c:v>
                </c:pt>
                <c:pt idx="9">
                  <c:v>0.4008333333333356</c:v>
                </c:pt>
                <c:pt idx="10">
                  <c:v>0.3333333333333357</c:v>
                </c:pt>
                <c:pt idx="11">
                  <c:v>0.26750000000000229</c:v>
                </c:pt>
                <c:pt idx="12">
                  <c:v>0.20333333333333536</c:v>
                </c:pt>
                <c:pt idx="13">
                  <c:v>0.14083333333333536</c:v>
                </c:pt>
                <c:pt idx="14">
                  <c:v>8.0000000000001847E-2</c:v>
                </c:pt>
                <c:pt idx="15">
                  <c:v>2.0833333333335036E-2</c:v>
                </c:pt>
                <c:pt idx="16">
                  <c:v>-3.6666666666665071E-2</c:v>
                </c:pt>
                <c:pt idx="17">
                  <c:v>-9.2499999999998361E-2</c:v>
                </c:pt>
                <c:pt idx="18">
                  <c:v>-0.14666666666666517</c:v>
                </c:pt>
                <c:pt idx="19">
                  <c:v>-0.19916666666666527</c:v>
                </c:pt>
                <c:pt idx="20">
                  <c:v>-0.24999999999999867</c:v>
                </c:pt>
                <c:pt idx="21">
                  <c:v>-0.29916666666666547</c:v>
                </c:pt>
                <c:pt idx="22">
                  <c:v>-0.34666666666666557</c:v>
                </c:pt>
                <c:pt idx="23">
                  <c:v>-0.39249999999999896</c:v>
                </c:pt>
                <c:pt idx="24">
                  <c:v>-0.43666666666666565</c:v>
                </c:pt>
                <c:pt idx="25">
                  <c:v>-0.47916666666666585</c:v>
                </c:pt>
                <c:pt idx="26">
                  <c:v>-0.51999999999999913</c:v>
                </c:pt>
                <c:pt idx="27">
                  <c:v>-0.55916666666666592</c:v>
                </c:pt>
                <c:pt idx="28">
                  <c:v>-0.59666666666666601</c:v>
                </c:pt>
                <c:pt idx="29">
                  <c:v>-0.6324999999999994</c:v>
                </c:pt>
                <c:pt idx="30">
                  <c:v>-0.66666666666666607</c:v>
                </c:pt>
                <c:pt idx="31">
                  <c:v>-0.69916666666666616</c:v>
                </c:pt>
                <c:pt idx="32">
                  <c:v>-0.72999999999999954</c:v>
                </c:pt>
                <c:pt idx="33">
                  <c:v>-0.75916666666666632</c:v>
                </c:pt>
                <c:pt idx="34">
                  <c:v>-0.78666666666666629</c:v>
                </c:pt>
                <c:pt idx="35">
                  <c:v>-0.81249999999999967</c:v>
                </c:pt>
                <c:pt idx="36">
                  <c:v>-0.83666666666666645</c:v>
                </c:pt>
                <c:pt idx="37">
                  <c:v>-0.85916666666666641</c:v>
                </c:pt>
                <c:pt idx="38">
                  <c:v>-0.87999999999999978</c:v>
                </c:pt>
                <c:pt idx="39">
                  <c:v>-0.89916666666666645</c:v>
                </c:pt>
                <c:pt idx="40">
                  <c:v>-0.91666666666666652</c:v>
                </c:pt>
                <c:pt idx="41">
                  <c:v>-0.93249999999999988</c:v>
                </c:pt>
                <c:pt idx="42">
                  <c:v>-0.94666666666666655</c:v>
                </c:pt>
                <c:pt idx="43">
                  <c:v>-0.9591666666666665</c:v>
                </c:pt>
                <c:pt idx="44">
                  <c:v>-0.96999999999999986</c:v>
                </c:pt>
                <c:pt idx="45">
                  <c:v>-0.97916666666666663</c:v>
                </c:pt>
                <c:pt idx="46">
                  <c:v>-0.98666666666666658</c:v>
                </c:pt>
                <c:pt idx="47">
                  <c:v>-0.99249999999999994</c:v>
                </c:pt>
                <c:pt idx="48">
                  <c:v>-0.99666666666666659</c:v>
                </c:pt>
                <c:pt idx="49">
                  <c:v>-0.99916666666666665</c:v>
                </c:pt>
                <c:pt idx="50">
                  <c:v>-1</c:v>
                </c:pt>
                <c:pt idx="51">
                  <c:v>-0.99916666666666665</c:v>
                </c:pt>
                <c:pt idx="52">
                  <c:v>-0.9966666666666667</c:v>
                </c:pt>
                <c:pt idx="53">
                  <c:v>-0.99250000000000005</c:v>
                </c:pt>
                <c:pt idx="54">
                  <c:v>-0.98666666666666669</c:v>
                </c:pt>
                <c:pt idx="55">
                  <c:v>-0.97916666666666674</c:v>
                </c:pt>
                <c:pt idx="56">
                  <c:v>-0.97000000000000008</c:v>
                </c:pt>
                <c:pt idx="57">
                  <c:v>-0.95916666666666683</c:v>
                </c:pt>
                <c:pt idx="58">
                  <c:v>-0.94666666666666677</c:v>
                </c:pt>
                <c:pt idx="59">
                  <c:v>-0.93250000000000011</c:v>
                </c:pt>
                <c:pt idx="60">
                  <c:v>-0.91666666666666685</c:v>
                </c:pt>
                <c:pt idx="61">
                  <c:v>-0.89916666666666689</c:v>
                </c:pt>
                <c:pt idx="62">
                  <c:v>-0.88000000000000023</c:v>
                </c:pt>
                <c:pt idx="63">
                  <c:v>-0.85916666666666686</c:v>
                </c:pt>
                <c:pt idx="64">
                  <c:v>-0.83666666666666689</c:v>
                </c:pt>
                <c:pt idx="65">
                  <c:v>-0.81250000000000022</c:v>
                </c:pt>
                <c:pt idx="66">
                  <c:v>-0.78666666666666685</c:v>
                </c:pt>
                <c:pt idx="67">
                  <c:v>-0.75916666666666677</c:v>
                </c:pt>
                <c:pt idx="68">
                  <c:v>-0.7300000000000002</c:v>
                </c:pt>
                <c:pt idx="69">
                  <c:v>-0.69916666666666671</c:v>
                </c:pt>
                <c:pt idx="70">
                  <c:v>-0.66666666666666674</c:v>
                </c:pt>
                <c:pt idx="71">
                  <c:v>-0.63250000000000017</c:v>
                </c:pt>
                <c:pt idx="72">
                  <c:v>-0.59666666666666679</c:v>
                </c:pt>
                <c:pt idx="73">
                  <c:v>-0.55916666666666681</c:v>
                </c:pt>
                <c:pt idx="74">
                  <c:v>-0.52</c:v>
                </c:pt>
                <c:pt idx="75">
                  <c:v>-0.47916666666666674</c:v>
                </c:pt>
                <c:pt idx="76">
                  <c:v>-0.43666666666666665</c:v>
                </c:pt>
                <c:pt idx="77">
                  <c:v>-0.39249999999999996</c:v>
                </c:pt>
                <c:pt idx="78">
                  <c:v>-0.34666666666666657</c:v>
                </c:pt>
                <c:pt idx="79">
                  <c:v>-0.29916666666666658</c:v>
                </c:pt>
                <c:pt idx="80">
                  <c:v>-0.24999999999999978</c:v>
                </c:pt>
                <c:pt idx="81">
                  <c:v>-0.19916666666666649</c:v>
                </c:pt>
                <c:pt idx="82">
                  <c:v>-0.14666666666666639</c:v>
                </c:pt>
                <c:pt idx="83">
                  <c:v>-9.2499999999999694E-2</c:v>
                </c:pt>
                <c:pt idx="84">
                  <c:v>-3.6666666666666181E-2</c:v>
                </c:pt>
                <c:pt idx="85">
                  <c:v>2.0833333333333925E-2</c:v>
                </c:pt>
                <c:pt idx="86">
                  <c:v>8.0000000000000515E-2</c:v>
                </c:pt>
                <c:pt idx="87">
                  <c:v>0.14083333333333403</c:v>
                </c:pt>
                <c:pt idx="88">
                  <c:v>0.20333333333333403</c:v>
                </c:pt>
                <c:pt idx="89">
                  <c:v>0.26750000000000074</c:v>
                </c:pt>
                <c:pt idx="90">
                  <c:v>0.33333333333333393</c:v>
                </c:pt>
                <c:pt idx="91">
                  <c:v>0.40083333333333382</c:v>
                </c:pt>
                <c:pt idx="92">
                  <c:v>0.47</c:v>
                </c:pt>
                <c:pt idx="93">
                  <c:v>0.54083333333333306</c:v>
                </c:pt>
                <c:pt idx="94">
                  <c:v>0.61333333333333284</c:v>
                </c:pt>
                <c:pt idx="95">
                  <c:v>0.68749999999999933</c:v>
                </c:pt>
                <c:pt idx="96">
                  <c:v>0.76333333333333231</c:v>
                </c:pt>
                <c:pt idx="97">
                  <c:v>0.84083333333333199</c:v>
                </c:pt>
                <c:pt idx="98">
                  <c:v>0.91999999999999837</c:v>
                </c:pt>
                <c:pt idx="99">
                  <c:v>1.0008333333333312</c:v>
                </c:pt>
                <c:pt idx="100">
                  <c:v>1.0833333333333308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6-4BF6-A50D-CC86EB0AB3BF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dy/dx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Tabelle1!$G$2:$G$102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-2.4000000000000004</c:v>
                </c:pt>
                <c:pt idx="3">
                  <c:v>-2.3500000000000005</c:v>
                </c:pt>
                <c:pt idx="4">
                  <c:v>-2.3000000000000007</c:v>
                </c:pt>
                <c:pt idx="5">
                  <c:v>-2.2500000000000009</c:v>
                </c:pt>
                <c:pt idx="6">
                  <c:v>-2.2000000000000011</c:v>
                </c:pt>
                <c:pt idx="7">
                  <c:v>-2.1500000000000012</c:v>
                </c:pt>
                <c:pt idx="8">
                  <c:v>-2.1000000000000014</c:v>
                </c:pt>
                <c:pt idx="9">
                  <c:v>-2.0500000000000016</c:v>
                </c:pt>
                <c:pt idx="10">
                  <c:v>-2.0000000000000018</c:v>
                </c:pt>
                <c:pt idx="11">
                  <c:v>-1.9500000000000017</c:v>
                </c:pt>
                <c:pt idx="12">
                  <c:v>-1.9000000000000017</c:v>
                </c:pt>
                <c:pt idx="13">
                  <c:v>-1.8500000000000016</c:v>
                </c:pt>
                <c:pt idx="14">
                  <c:v>-1.8000000000000016</c:v>
                </c:pt>
                <c:pt idx="15">
                  <c:v>-1.7500000000000016</c:v>
                </c:pt>
                <c:pt idx="16">
                  <c:v>-1.7000000000000015</c:v>
                </c:pt>
                <c:pt idx="17">
                  <c:v>-1.6500000000000015</c:v>
                </c:pt>
                <c:pt idx="18">
                  <c:v>-1.6000000000000014</c:v>
                </c:pt>
                <c:pt idx="19">
                  <c:v>-1.5500000000000014</c:v>
                </c:pt>
                <c:pt idx="20">
                  <c:v>-1.5000000000000013</c:v>
                </c:pt>
                <c:pt idx="21">
                  <c:v>-1.4500000000000013</c:v>
                </c:pt>
                <c:pt idx="22">
                  <c:v>-1.4000000000000012</c:v>
                </c:pt>
                <c:pt idx="23">
                  <c:v>-1.3500000000000012</c:v>
                </c:pt>
                <c:pt idx="24">
                  <c:v>-1.3000000000000012</c:v>
                </c:pt>
                <c:pt idx="25">
                  <c:v>-1.2500000000000011</c:v>
                </c:pt>
                <c:pt idx="26">
                  <c:v>-1.2000000000000011</c:v>
                </c:pt>
                <c:pt idx="27">
                  <c:v>-1.150000000000001</c:v>
                </c:pt>
                <c:pt idx="28">
                  <c:v>-1.100000000000001</c:v>
                </c:pt>
                <c:pt idx="29">
                  <c:v>-1.0500000000000009</c:v>
                </c:pt>
                <c:pt idx="30">
                  <c:v>-1.0000000000000009</c:v>
                </c:pt>
                <c:pt idx="31">
                  <c:v>-0.95000000000000084</c:v>
                </c:pt>
                <c:pt idx="32">
                  <c:v>-0.9000000000000008</c:v>
                </c:pt>
                <c:pt idx="33">
                  <c:v>-0.85000000000000075</c:v>
                </c:pt>
                <c:pt idx="34">
                  <c:v>-0.80000000000000071</c:v>
                </c:pt>
                <c:pt idx="35">
                  <c:v>-0.75000000000000067</c:v>
                </c:pt>
                <c:pt idx="36">
                  <c:v>-0.70000000000000062</c:v>
                </c:pt>
                <c:pt idx="37">
                  <c:v>-0.65000000000000058</c:v>
                </c:pt>
                <c:pt idx="38">
                  <c:v>-0.60000000000000053</c:v>
                </c:pt>
                <c:pt idx="39">
                  <c:v>-0.55000000000000049</c:v>
                </c:pt>
                <c:pt idx="40">
                  <c:v>-0.50000000000000044</c:v>
                </c:pt>
                <c:pt idx="41">
                  <c:v>-0.45000000000000046</c:v>
                </c:pt>
                <c:pt idx="42">
                  <c:v>-0.40000000000000047</c:v>
                </c:pt>
                <c:pt idx="43">
                  <c:v>-0.35000000000000048</c:v>
                </c:pt>
                <c:pt idx="44">
                  <c:v>-0.30000000000000049</c:v>
                </c:pt>
                <c:pt idx="45">
                  <c:v>-0.2500000000000005</c:v>
                </c:pt>
                <c:pt idx="46">
                  <c:v>-0.20000000000000051</c:v>
                </c:pt>
                <c:pt idx="47">
                  <c:v>-0.15000000000000052</c:v>
                </c:pt>
                <c:pt idx="48">
                  <c:v>-0.10000000000000052</c:v>
                </c:pt>
                <c:pt idx="49">
                  <c:v>-5.0000000000000516E-2</c:v>
                </c:pt>
                <c:pt idx="50">
                  <c:v>-5.134781488891349E-16</c:v>
                </c:pt>
                <c:pt idx="51">
                  <c:v>4.9999999999999489E-2</c:v>
                </c:pt>
                <c:pt idx="52">
                  <c:v>9.9999999999999492E-2</c:v>
                </c:pt>
                <c:pt idx="53">
                  <c:v>0.14999999999999949</c:v>
                </c:pt>
                <c:pt idx="54">
                  <c:v>0.19999999999999951</c:v>
                </c:pt>
                <c:pt idx="55">
                  <c:v>0.2499999999999995</c:v>
                </c:pt>
                <c:pt idx="56">
                  <c:v>0.29999999999999949</c:v>
                </c:pt>
                <c:pt idx="57">
                  <c:v>0.34999999999999948</c:v>
                </c:pt>
                <c:pt idx="58">
                  <c:v>0.39999999999999947</c:v>
                </c:pt>
                <c:pt idx="59">
                  <c:v>0.44999999999999946</c:v>
                </c:pt>
                <c:pt idx="60">
                  <c:v>0.49999999999999944</c:v>
                </c:pt>
                <c:pt idx="61">
                  <c:v>0.54999999999999949</c:v>
                </c:pt>
                <c:pt idx="62">
                  <c:v>0.59999999999999953</c:v>
                </c:pt>
                <c:pt idx="63">
                  <c:v>0.64999999999999958</c:v>
                </c:pt>
                <c:pt idx="64">
                  <c:v>0.69999999999999962</c:v>
                </c:pt>
                <c:pt idx="65">
                  <c:v>0.74999999999999967</c:v>
                </c:pt>
                <c:pt idx="66">
                  <c:v>0.79999999999999971</c:v>
                </c:pt>
                <c:pt idx="67">
                  <c:v>0.84999999999999976</c:v>
                </c:pt>
                <c:pt idx="68">
                  <c:v>0.8999999999999998</c:v>
                </c:pt>
                <c:pt idx="69">
                  <c:v>0.94999999999999984</c:v>
                </c:pt>
                <c:pt idx="70">
                  <c:v>0.99999999999999989</c:v>
                </c:pt>
                <c:pt idx="71">
                  <c:v>1.0499999999999998</c:v>
                </c:pt>
                <c:pt idx="72">
                  <c:v>1.0999999999999999</c:v>
                </c:pt>
                <c:pt idx="73">
                  <c:v>1.1499999999999999</c:v>
                </c:pt>
                <c:pt idx="74">
                  <c:v>1.2</c:v>
                </c:pt>
                <c:pt idx="75">
                  <c:v>1.25</c:v>
                </c:pt>
                <c:pt idx="76">
                  <c:v>1.3</c:v>
                </c:pt>
                <c:pt idx="77">
                  <c:v>1.35</c:v>
                </c:pt>
                <c:pt idx="78">
                  <c:v>1.4000000000000001</c:v>
                </c:pt>
                <c:pt idx="79">
                  <c:v>1.4500000000000002</c:v>
                </c:pt>
                <c:pt idx="80">
                  <c:v>1.5000000000000002</c:v>
                </c:pt>
                <c:pt idx="81">
                  <c:v>1.5500000000000003</c:v>
                </c:pt>
                <c:pt idx="82">
                  <c:v>1.6000000000000003</c:v>
                </c:pt>
                <c:pt idx="83">
                  <c:v>1.6500000000000004</c:v>
                </c:pt>
                <c:pt idx="84">
                  <c:v>1.7000000000000004</c:v>
                </c:pt>
                <c:pt idx="85">
                  <c:v>1.7500000000000004</c:v>
                </c:pt>
                <c:pt idx="86">
                  <c:v>1.8000000000000005</c:v>
                </c:pt>
                <c:pt idx="87">
                  <c:v>1.8500000000000005</c:v>
                </c:pt>
                <c:pt idx="88">
                  <c:v>1.9000000000000006</c:v>
                </c:pt>
                <c:pt idx="89">
                  <c:v>1.9500000000000006</c:v>
                </c:pt>
                <c:pt idx="90">
                  <c:v>2.0000000000000004</c:v>
                </c:pt>
                <c:pt idx="91">
                  <c:v>2.0500000000000003</c:v>
                </c:pt>
                <c:pt idx="92">
                  <c:v>2.1</c:v>
                </c:pt>
                <c:pt idx="93">
                  <c:v>2.15</c:v>
                </c:pt>
                <c:pt idx="94">
                  <c:v>2.1999999999999997</c:v>
                </c:pt>
                <c:pt idx="95">
                  <c:v>2.2499999999999996</c:v>
                </c:pt>
                <c:pt idx="96">
                  <c:v>2.2999999999999994</c:v>
                </c:pt>
                <c:pt idx="97">
                  <c:v>2.3499999999999992</c:v>
                </c:pt>
                <c:pt idx="98">
                  <c:v>2.399999999999999</c:v>
                </c:pt>
                <c:pt idx="99">
                  <c:v>2.4499999999999988</c:v>
                </c:pt>
                <c:pt idx="100">
                  <c:v>2.4999999999999987</c:v>
                </c:pt>
              </c:numCache>
            </c:numRef>
          </c:xVal>
          <c:yVal>
            <c:numRef>
              <c:f>Tabelle1!$J$2:$J$102</c:f>
              <c:numCache>
                <c:formatCode>General</c:formatCode>
                <c:ptCount val="101"/>
                <c:pt idx="0">
                  <c:v>5.25</c:v>
                </c:pt>
                <c:pt idx="1">
                  <c:v>5.0025000000000013</c:v>
                </c:pt>
                <c:pt idx="2">
                  <c:v>4.7600000000000016</c:v>
                </c:pt>
                <c:pt idx="3">
                  <c:v>4.5225000000000026</c:v>
                </c:pt>
                <c:pt idx="4">
                  <c:v>4.2900000000000036</c:v>
                </c:pt>
                <c:pt idx="5">
                  <c:v>4.0625000000000036</c:v>
                </c:pt>
                <c:pt idx="6">
                  <c:v>3.8400000000000043</c:v>
                </c:pt>
                <c:pt idx="7">
                  <c:v>3.6225000000000049</c:v>
                </c:pt>
                <c:pt idx="8">
                  <c:v>3.4100000000000064</c:v>
                </c:pt>
                <c:pt idx="9">
                  <c:v>3.2025000000000068</c:v>
                </c:pt>
                <c:pt idx="10">
                  <c:v>3.0000000000000071</c:v>
                </c:pt>
                <c:pt idx="11">
                  <c:v>2.8025000000000069</c:v>
                </c:pt>
                <c:pt idx="12">
                  <c:v>2.6100000000000065</c:v>
                </c:pt>
                <c:pt idx="13">
                  <c:v>2.4225000000000061</c:v>
                </c:pt>
                <c:pt idx="14">
                  <c:v>2.2400000000000055</c:v>
                </c:pt>
                <c:pt idx="15">
                  <c:v>2.0625000000000053</c:v>
                </c:pt>
                <c:pt idx="16">
                  <c:v>1.890000000000005</c:v>
                </c:pt>
                <c:pt idx="17">
                  <c:v>1.722500000000005</c:v>
                </c:pt>
                <c:pt idx="18">
                  <c:v>1.5600000000000045</c:v>
                </c:pt>
                <c:pt idx="19">
                  <c:v>1.4025000000000043</c:v>
                </c:pt>
                <c:pt idx="20">
                  <c:v>1.250000000000004</c:v>
                </c:pt>
                <c:pt idx="21">
                  <c:v>1.1025000000000036</c:v>
                </c:pt>
                <c:pt idx="22">
                  <c:v>0.96000000000000352</c:v>
                </c:pt>
                <c:pt idx="23">
                  <c:v>0.82250000000000334</c:v>
                </c:pt>
                <c:pt idx="24">
                  <c:v>0.69000000000000306</c:v>
                </c:pt>
                <c:pt idx="25">
                  <c:v>0.56250000000000266</c:v>
                </c:pt>
                <c:pt idx="26">
                  <c:v>0.44000000000000261</c:v>
                </c:pt>
                <c:pt idx="27">
                  <c:v>0.32250000000000245</c:v>
                </c:pt>
                <c:pt idx="28">
                  <c:v>0.21000000000000218</c:v>
                </c:pt>
                <c:pt idx="29">
                  <c:v>0.10250000000000203</c:v>
                </c:pt>
                <c:pt idx="30">
                  <c:v>1.7763568394002505E-15</c:v>
                </c:pt>
                <c:pt idx="31">
                  <c:v>-9.7499999999998366E-2</c:v>
                </c:pt>
                <c:pt idx="32">
                  <c:v>-0.18999999999999861</c:v>
                </c:pt>
                <c:pt idx="33">
                  <c:v>-0.27749999999999875</c:v>
                </c:pt>
                <c:pt idx="34">
                  <c:v>-0.35999999999999888</c:v>
                </c:pt>
                <c:pt idx="35">
                  <c:v>-0.437499999999999</c:v>
                </c:pt>
                <c:pt idx="36">
                  <c:v>-0.50999999999999912</c:v>
                </c:pt>
                <c:pt idx="37">
                  <c:v>-0.57749999999999924</c:v>
                </c:pt>
                <c:pt idx="38">
                  <c:v>-0.63999999999999935</c:v>
                </c:pt>
                <c:pt idx="39">
                  <c:v>-0.69749999999999945</c:v>
                </c:pt>
                <c:pt idx="40">
                  <c:v>-0.74999999999999956</c:v>
                </c:pt>
                <c:pt idx="41">
                  <c:v>-0.79749999999999965</c:v>
                </c:pt>
                <c:pt idx="42">
                  <c:v>-0.83999999999999964</c:v>
                </c:pt>
                <c:pt idx="43">
                  <c:v>-0.87749999999999972</c:v>
                </c:pt>
                <c:pt idx="44">
                  <c:v>-0.9099999999999997</c:v>
                </c:pt>
                <c:pt idx="45">
                  <c:v>-0.93749999999999978</c:v>
                </c:pt>
                <c:pt idx="46">
                  <c:v>-0.95999999999999974</c:v>
                </c:pt>
                <c:pt idx="47">
                  <c:v>-0.97749999999999981</c:v>
                </c:pt>
                <c:pt idx="48">
                  <c:v>-0.98999999999999988</c:v>
                </c:pt>
                <c:pt idx="49">
                  <c:v>-0.99749999999999994</c:v>
                </c:pt>
                <c:pt idx="50">
                  <c:v>-1</c:v>
                </c:pt>
                <c:pt idx="51">
                  <c:v>-0.99750000000000005</c:v>
                </c:pt>
                <c:pt idx="52">
                  <c:v>-0.9900000000000001</c:v>
                </c:pt>
                <c:pt idx="53">
                  <c:v>-0.97750000000000015</c:v>
                </c:pt>
                <c:pt idx="54">
                  <c:v>-0.96000000000000019</c:v>
                </c:pt>
                <c:pt idx="55">
                  <c:v>-0.93750000000000022</c:v>
                </c:pt>
                <c:pt idx="56">
                  <c:v>-0.91000000000000036</c:v>
                </c:pt>
                <c:pt idx="57">
                  <c:v>-0.87750000000000039</c:v>
                </c:pt>
                <c:pt idx="58">
                  <c:v>-0.84000000000000041</c:v>
                </c:pt>
                <c:pt idx="59">
                  <c:v>-0.79750000000000054</c:v>
                </c:pt>
                <c:pt idx="60">
                  <c:v>-0.75000000000000056</c:v>
                </c:pt>
                <c:pt idx="61">
                  <c:v>-0.69750000000000056</c:v>
                </c:pt>
                <c:pt idx="62">
                  <c:v>-0.64000000000000057</c:v>
                </c:pt>
                <c:pt idx="63">
                  <c:v>-0.57750000000000057</c:v>
                </c:pt>
                <c:pt idx="64">
                  <c:v>-0.51000000000000045</c:v>
                </c:pt>
                <c:pt idx="65">
                  <c:v>-0.43750000000000044</c:v>
                </c:pt>
                <c:pt idx="66">
                  <c:v>-0.36000000000000043</c:v>
                </c:pt>
                <c:pt idx="67">
                  <c:v>-0.27750000000000041</c:v>
                </c:pt>
                <c:pt idx="68">
                  <c:v>-0.19000000000000039</c:v>
                </c:pt>
                <c:pt idx="69">
                  <c:v>-9.7500000000000253E-2</c:v>
                </c:pt>
                <c:pt idx="70">
                  <c:v>-2.2204460492503131E-16</c:v>
                </c:pt>
                <c:pt idx="71">
                  <c:v>0.10249999999999959</c:v>
                </c:pt>
                <c:pt idx="72">
                  <c:v>0.20999999999999974</c:v>
                </c:pt>
                <c:pt idx="73">
                  <c:v>0.32249999999999979</c:v>
                </c:pt>
                <c:pt idx="74">
                  <c:v>0.43999999999999995</c:v>
                </c:pt>
                <c:pt idx="75">
                  <c:v>0.5625</c:v>
                </c:pt>
                <c:pt idx="76">
                  <c:v>0.69000000000000017</c:v>
                </c:pt>
                <c:pt idx="77">
                  <c:v>0.82250000000000023</c:v>
                </c:pt>
                <c:pt idx="78">
                  <c:v>0.96000000000000041</c:v>
                </c:pt>
                <c:pt idx="79">
                  <c:v>1.1025000000000005</c:v>
                </c:pt>
                <c:pt idx="80">
                  <c:v>1.2500000000000009</c:v>
                </c:pt>
                <c:pt idx="81">
                  <c:v>1.4025000000000007</c:v>
                </c:pt>
                <c:pt idx="82">
                  <c:v>1.5600000000000009</c:v>
                </c:pt>
                <c:pt idx="83">
                  <c:v>1.722500000000001</c:v>
                </c:pt>
                <c:pt idx="84">
                  <c:v>1.8900000000000015</c:v>
                </c:pt>
                <c:pt idx="85">
                  <c:v>2.0625000000000018</c:v>
                </c:pt>
                <c:pt idx="86">
                  <c:v>2.2400000000000015</c:v>
                </c:pt>
                <c:pt idx="87">
                  <c:v>2.4225000000000021</c:v>
                </c:pt>
                <c:pt idx="88">
                  <c:v>2.6100000000000021</c:v>
                </c:pt>
                <c:pt idx="89">
                  <c:v>2.8025000000000024</c:v>
                </c:pt>
                <c:pt idx="90">
                  <c:v>3.0000000000000018</c:v>
                </c:pt>
                <c:pt idx="91">
                  <c:v>3.2025000000000015</c:v>
                </c:pt>
                <c:pt idx="92">
                  <c:v>3.41</c:v>
                </c:pt>
                <c:pt idx="93">
                  <c:v>3.6224999999999996</c:v>
                </c:pt>
                <c:pt idx="94">
                  <c:v>3.839999999999999</c:v>
                </c:pt>
                <c:pt idx="95">
                  <c:v>4.0624999999999982</c:v>
                </c:pt>
                <c:pt idx="96">
                  <c:v>4.2899999999999974</c:v>
                </c:pt>
                <c:pt idx="97">
                  <c:v>4.5224999999999964</c:v>
                </c:pt>
                <c:pt idx="98">
                  <c:v>4.7599999999999953</c:v>
                </c:pt>
                <c:pt idx="99">
                  <c:v>5.0024999999999942</c:v>
                </c:pt>
                <c:pt idx="100">
                  <c:v>5.2499999999999929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6-4BF6-A50D-CC86EB0A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0496"/>
        <c:axId val="245440016"/>
      </c:scatterChart>
      <c:valAx>
        <c:axId val="2454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Tabelle1!$G$1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440016"/>
        <c:crosses val="autoZero"/>
        <c:crossBetween val="midCat"/>
      </c:valAx>
      <c:valAx>
        <c:axId val="24544001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4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4</xdr:col>
      <xdr:colOff>1638300</xdr:colOff>
      <xdr:row>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A384A4-2558-4430-9AB2-D46E2288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4097-5BC4-42A1-B462-DDDF6DFBF341}">
  <dimension ref="A1:J102"/>
  <sheetViews>
    <sheetView tabSelected="1" workbookViewId="0">
      <selection activeCell="C4" sqref="C4"/>
    </sheetView>
  </sheetViews>
  <sheetFormatPr baseColWidth="10" defaultColWidth="12.7109375" defaultRowHeight="15" x14ac:dyDescent="0.25"/>
  <cols>
    <col min="4" max="4" width="6.7109375" customWidth="1"/>
    <col min="5" max="5" width="24.7109375" customWidth="1"/>
  </cols>
  <sheetData>
    <row r="1" spans="1:10" x14ac:dyDescent="0.25">
      <c r="A1" t="s">
        <v>4</v>
      </c>
      <c r="G1" s="4" t="s">
        <v>27</v>
      </c>
      <c r="H1" s="4" t="s">
        <v>28</v>
      </c>
      <c r="I1" s="4" t="s">
        <v>29</v>
      </c>
      <c r="J1" s="4" t="s">
        <v>30</v>
      </c>
    </row>
    <row r="2" spans="1:10" x14ac:dyDescent="0.25">
      <c r="A2" t="s">
        <v>16</v>
      </c>
      <c r="B2">
        <v>0.2</v>
      </c>
      <c r="C2">
        <v>0.2</v>
      </c>
      <c r="E2" t="s">
        <v>0</v>
      </c>
      <c r="G2">
        <v>-2.5</v>
      </c>
      <c r="H2">
        <f>-G2*(1-1/3*G2^2)</f>
        <v>-2.7083333333333326</v>
      </c>
      <c r="I2">
        <f>-(1-1/3*G2^2)</f>
        <v>1.083333333333333</v>
      </c>
      <c r="J2">
        <f>-(1-G2^2)</f>
        <v>5.25</v>
      </c>
    </row>
    <row r="3" spans="1:10" x14ac:dyDescent="0.25">
      <c r="A3" t="s">
        <v>1</v>
      </c>
      <c r="B3">
        <v>1</v>
      </c>
      <c r="C3">
        <v>1</v>
      </c>
      <c r="E3" t="s">
        <v>2</v>
      </c>
      <c r="G3">
        <f>G2+0.05</f>
        <v>-2.4500000000000002</v>
      </c>
      <c r="H3">
        <f>-G3*(1-1/3*G3^2)</f>
        <v>-2.4520416666666671</v>
      </c>
      <c r="I3">
        <f t="shared" ref="I3:I66" si="0">-(1-1/3*G3^2)</f>
        <v>1.0008333333333335</v>
      </c>
      <c r="J3">
        <f t="shared" ref="J3:J66" si="1">-(1-G3^2)</f>
        <v>5.0025000000000013</v>
      </c>
    </row>
    <row r="4" spans="1:10" x14ac:dyDescent="0.25">
      <c r="A4" t="s">
        <v>3</v>
      </c>
      <c r="B4">
        <v>1.2</v>
      </c>
      <c r="C4">
        <v>1.2</v>
      </c>
      <c r="E4" t="s">
        <v>26</v>
      </c>
      <c r="G4">
        <f t="shared" ref="G4:G31" si="2">G3+0.05</f>
        <v>-2.4000000000000004</v>
      </c>
      <c r="H4">
        <f>-G4*(1-1/3*G4^2)</f>
        <v>-2.2080000000000011</v>
      </c>
      <c r="I4">
        <f t="shared" si="0"/>
        <v>0.92000000000000037</v>
      </c>
      <c r="J4">
        <f t="shared" si="1"/>
        <v>4.7600000000000016</v>
      </c>
    </row>
    <row r="5" spans="1:10" x14ac:dyDescent="0.25">
      <c r="A5" t="s">
        <v>5</v>
      </c>
      <c r="G5">
        <f t="shared" si="2"/>
        <v>-2.3500000000000005</v>
      </c>
      <c r="H5">
        <f>-G5*(1-1/3*G5^2)</f>
        <v>-1.9759583333333359</v>
      </c>
      <c r="I5">
        <f t="shared" si="0"/>
        <v>0.84083333333333421</v>
      </c>
      <c r="J5">
        <f t="shared" si="1"/>
        <v>4.5225000000000026</v>
      </c>
    </row>
    <row r="6" spans="1:10" x14ac:dyDescent="0.25">
      <c r="A6" t="s">
        <v>6</v>
      </c>
      <c r="B6" s="1">
        <v>1E-3</v>
      </c>
      <c r="C6" s="3">
        <f>0.0001/(2*PI())</f>
        <v>1.5915494309189534E-5</v>
      </c>
      <c r="D6" t="s">
        <v>7</v>
      </c>
      <c r="E6" t="s">
        <v>8</v>
      </c>
      <c r="G6">
        <f t="shared" si="2"/>
        <v>-2.3000000000000007</v>
      </c>
      <c r="H6">
        <f>-G6*(1-1/3*G6^2)</f>
        <v>-1.75566666666667</v>
      </c>
      <c r="I6">
        <f t="shared" si="0"/>
        <v>0.76333333333333453</v>
      </c>
      <c r="J6">
        <f t="shared" si="1"/>
        <v>4.2900000000000036</v>
      </c>
    </row>
    <row r="7" spans="1:10" x14ac:dyDescent="0.25">
      <c r="A7" s="2" t="s">
        <v>9</v>
      </c>
      <c r="B7">
        <v>1000</v>
      </c>
      <c r="C7">
        <f>2*PI()*1000</f>
        <v>6283.1853071795858</v>
      </c>
      <c r="D7" t="s">
        <v>11</v>
      </c>
      <c r="E7" t="s">
        <v>10</v>
      </c>
      <c r="G7">
        <f t="shared" si="2"/>
        <v>-2.2500000000000009</v>
      </c>
      <c r="H7">
        <f>-G7*(1-1/3*G7^2)</f>
        <v>-1.5468750000000031</v>
      </c>
      <c r="I7">
        <f t="shared" si="0"/>
        <v>0.68750000000000111</v>
      </c>
      <c r="J7">
        <f t="shared" si="1"/>
        <v>4.0625000000000036</v>
      </c>
    </row>
    <row r="8" spans="1:10" ht="18" x14ac:dyDescent="0.35">
      <c r="A8" t="s">
        <v>12</v>
      </c>
      <c r="B8">
        <v>1</v>
      </c>
      <c r="C8">
        <v>0.5</v>
      </c>
      <c r="D8" t="s">
        <v>1</v>
      </c>
      <c r="E8" t="s">
        <v>25</v>
      </c>
      <c r="G8">
        <f t="shared" si="2"/>
        <v>-2.2000000000000011</v>
      </c>
      <c r="H8">
        <f>-G8*(1-1/3*G8^2)</f>
        <v>-1.3493333333333368</v>
      </c>
      <c r="I8">
        <f t="shared" si="0"/>
        <v>0.61333333333333462</v>
      </c>
      <c r="J8">
        <f t="shared" si="1"/>
        <v>3.8400000000000043</v>
      </c>
    </row>
    <row r="9" spans="1:10" x14ac:dyDescent="0.25">
      <c r="A9" t="s">
        <v>13</v>
      </c>
      <c r="G9">
        <f t="shared" si="2"/>
        <v>-2.1500000000000012</v>
      </c>
      <c r="H9">
        <f>-G9*(1-1/3*G9^2)</f>
        <v>-1.1627916666666707</v>
      </c>
      <c r="I9">
        <f t="shared" si="0"/>
        <v>0.54083333333333483</v>
      </c>
      <c r="J9">
        <f t="shared" si="1"/>
        <v>3.6225000000000049</v>
      </c>
    </row>
    <row r="10" spans="1:10" x14ac:dyDescent="0.25">
      <c r="A10" t="s">
        <v>14</v>
      </c>
      <c r="B10" s="1">
        <f>1/(B7^2*B6)</f>
        <v>1E-3</v>
      </c>
      <c r="C10" s="3">
        <f>1/(C7^2*C6)</f>
        <v>1.5915494309189536E-3</v>
      </c>
      <c r="D10" t="s">
        <v>18</v>
      </c>
      <c r="E10" t="s">
        <v>19</v>
      </c>
      <c r="F10" s="3"/>
      <c r="G10">
        <f t="shared" si="2"/>
        <v>-2.1000000000000014</v>
      </c>
      <c r="H10">
        <f>-G10*(1-1/3*G10^2)</f>
        <v>-0.98700000000000476</v>
      </c>
      <c r="I10">
        <f t="shared" si="0"/>
        <v>0.47000000000000197</v>
      </c>
      <c r="J10">
        <f t="shared" si="1"/>
        <v>3.4100000000000064</v>
      </c>
    </row>
    <row r="11" spans="1:10" ht="18" x14ac:dyDescent="0.35">
      <c r="A11" t="s">
        <v>15</v>
      </c>
      <c r="B11">
        <f>B2*SQRT(B10/B6)</f>
        <v>0.2</v>
      </c>
      <c r="C11">
        <f>C2*SQRT(C10/C6)</f>
        <v>2</v>
      </c>
      <c r="D11" s="2" t="s">
        <v>17</v>
      </c>
      <c r="E11" t="s">
        <v>24</v>
      </c>
      <c r="G11">
        <f t="shared" si="2"/>
        <v>-2.0500000000000016</v>
      </c>
      <c r="H11">
        <f>-G11*(1-1/3*G11^2)</f>
        <v>-0.82170833333333859</v>
      </c>
      <c r="I11">
        <f t="shared" si="0"/>
        <v>0.4008333333333356</v>
      </c>
      <c r="J11">
        <f t="shared" si="1"/>
        <v>3.2025000000000068</v>
      </c>
    </row>
    <row r="12" spans="1:10" x14ac:dyDescent="0.25">
      <c r="A12" t="s">
        <v>20</v>
      </c>
      <c r="B12" s="5">
        <f>B3*B8/(B7*B6)</f>
        <v>1</v>
      </c>
      <c r="C12" s="5">
        <f>C3*C8/(C7*C6)</f>
        <v>5</v>
      </c>
      <c r="D12" t="s">
        <v>20</v>
      </c>
      <c r="E12" t="s">
        <v>2</v>
      </c>
      <c r="G12">
        <f t="shared" si="2"/>
        <v>-2.0000000000000018</v>
      </c>
      <c r="H12">
        <f>-G12*(1-1/3*G12^2)</f>
        <v>-0.66666666666667196</v>
      </c>
      <c r="I12">
        <f t="shared" si="0"/>
        <v>0.3333333333333357</v>
      </c>
      <c r="J12">
        <f t="shared" si="1"/>
        <v>3.0000000000000071</v>
      </c>
    </row>
    <row r="13" spans="1:10" x14ac:dyDescent="0.25">
      <c r="A13" t="s">
        <v>21</v>
      </c>
      <c r="B13">
        <f>B4*B7/(2*PI())</f>
        <v>190.9859317102744</v>
      </c>
      <c r="C13">
        <f>C4*C7/(2*PI())</f>
        <v>1199.9999999999998</v>
      </c>
      <c r="D13" t="s">
        <v>22</v>
      </c>
      <c r="E13" t="s">
        <v>23</v>
      </c>
      <c r="G13">
        <f t="shared" si="2"/>
        <v>-1.9500000000000017</v>
      </c>
      <c r="H13">
        <f>-G13*(1-1/3*G13^2)</f>
        <v>-0.52162500000000489</v>
      </c>
      <c r="I13">
        <f t="shared" si="0"/>
        <v>0.26750000000000229</v>
      </c>
      <c r="J13">
        <f t="shared" si="1"/>
        <v>2.8025000000000069</v>
      </c>
    </row>
    <row r="14" spans="1:10" x14ac:dyDescent="0.25">
      <c r="G14">
        <f t="shared" si="2"/>
        <v>-1.9000000000000017</v>
      </c>
      <c r="H14">
        <f>-G14*(1-1/3*G14^2)</f>
        <v>-0.38633333333333753</v>
      </c>
      <c r="I14">
        <f t="shared" si="0"/>
        <v>0.20333333333333536</v>
      </c>
      <c r="J14">
        <f t="shared" si="1"/>
        <v>2.6100000000000065</v>
      </c>
    </row>
    <row r="15" spans="1:10" x14ac:dyDescent="0.25">
      <c r="G15">
        <f t="shared" si="2"/>
        <v>-1.8500000000000016</v>
      </c>
      <c r="H15">
        <f>-G15*(1-1/3*G15^2)</f>
        <v>-0.26054166666667067</v>
      </c>
      <c r="I15">
        <f t="shared" si="0"/>
        <v>0.14083333333333536</v>
      </c>
      <c r="J15">
        <f t="shared" si="1"/>
        <v>2.4225000000000061</v>
      </c>
    </row>
    <row r="16" spans="1:10" x14ac:dyDescent="0.25">
      <c r="G16">
        <f t="shared" si="2"/>
        <v>-1.8000000000000016</v>
      </c>
      <c r="H16">
        <f>-G16*(1-1/3*G16^2)</f>
        <v>-0.14400000000000346</v>
      </c>
      <c r="I16">
        <f t="shared" si="0"/>
        <v>8.0000000000001847E-2</v>
      </c>
      <c r="J16">
        <f t="shared" si="1"/>
        <v>2.2400000000000055</v>
      </c>
    </row>
    <row r="17" spans="7:10" x14ac:dyDescent="0.25">
      <c r="G17">
        <f t="shared" si="2"/>
        <v>-1.7500000000000016</v>
      </c>
      <c r="H17">
        <f>-G17*(1-1/3*G17^2)</f>
        <v>-3.6458333333336347E-2</v>
      </c>
      <c r="I17">
        <f t="shared" si="0"/>
        <v>2.0833333333335036E-2</v>
      </c>
      <c r="J17">
        <f t="shared" si="1"/>
        <v>2.0625000000000053</v>
      </c>
    </row>
    <row r="18" spans="7:10" x14ac:dyDescent="0.25">
      <c r="G18">
        <f t="shared" si="2"/>
        <v>-1.7000000000000015</v>
      </c>
      <c r="H18">
        <f>-G18*(1-1/3*G18^2)</f>
        <v>6.2333333333330673E-2</v>
      </c>
      <c r="I18">
        <f t="shared" si="0"/>
        <v>-3.6666666666665071E-2</v>
      </c>
      <c r="J18">
        <f t="shared" si="1"/>
        <v>1.890000000000005</v>
      </c>
    </row>
    <row r="19" spans="7:10" x14ac:dyDescent="0.25">
      <c r="G19">
        <f t="shared" si="2"/>
        <v>-1.6500000000000015</v>
      </c>
      <c r="H19">
        <f>-G19*(1-1/3*G19^2)</f>
        <v>0.15262499999999743</v>
      </c>
      <c r="I19">
        <f t="shared" si="0"/>
        <v>-9.2499999999998361E-2</v>
      </c>
      <c r="J19">
        <f t="shared" si="1"/>
        <v>1.722500000000005</v>
      </c>
    </row>
    <row r="20" spans="7:10" x14ac:dyDescent="0.25">
      <c r="G20">
        <f t="shared" si="2"/>
        <v>-1.6000000000000014</v>
      </c>
      <c r="H20">
        <f>-G20*(1-1/3*G20^2)</f>
        <v>0.23466666666666447</v>
      </c>
      <c r="I20">
        <f t="shared" si="0"/>
        <v>-0.14666666666666517</v>
      </c>
      <c r="J20">
        <f t="shared" si="1"/>
        <v>1.5600000000000045</v>
      </c>
    </row>
    <row r="21" spans="7:10" x14ac:dyDescent="0.25">
      <c r="G21">
        <f t="shared" si="2"/>
        <v>-1.5500000000000014</v>
      </c>
      <c r="H21">
        <f>-G21*(1-1/3*G21^2)</f>
        <v>0.30870833333333142</v>
      </c>
      <c r="I21">
        <f t="shared" si="0"/>
        <v>-0.19916666666666527</v>
      </c>
      <c r="J21">
        <f t="shared" si="1"/>
        <v>1.4025000000000043</v>
      </c>
    </row>
    <row r="22" spans="7:10" x14ac:dyDescent="0.25">
      <c r="G22">
        <f t="shared" si="2"/>
        <v>-1.5000000000000013</v>
      </c>
      <c r="H22">
        <f>-G22*(1-1/3*G22^2)</f>
        <v>0.37499999999999833</v>
      </c>
      <c r="I22">
        <f t="shared" si="0"/>
        <v>-0.24999999999999867</v>
      </c>
      <c r="J22">
        <f t="shared" si="1"/>
        <v>1.250000000000004</v>
      </c>
    </row>
    <row r="23" spans="7:10" x14ac:dyDescent="0.25">
      <c r="G23">
        <f t="shared" si="2"/>
        <v>-1.4500000000000013</v>
      </c>
      <c r="H23">
        <f>-G23*(1-1/3*G23^2)</f>
        <v>0.4337916666666653</v>
      </c>
      <c r="I23">
        <f t="shared" si="0"/>
        <v>-0.29916666666666547</v>
      </c>
      <c r="J23">
        <f t="shared" si="1"/>
        <v>1.1025000000000036</v>
      </c>
    </row>
    <row r="24" spans="7:10" x14ac:dyDescent="0.25">
      <c r="G24">
        <f t="shared" si="2"/>
        <v>-1.4000000000000012</v>
      </c>
      <c r="H24">
        <f>-G24*(1-1/3*G24^2)</f>
        <v>0.48533333333333223</v>
      </c>
      <c r="I24">
        <f t="shared" si="0"/>
        <v>-0.34666666666666557</v>
      </c>
      <c r="J24">
        <f t="shared" si="1"/>
        <v>0.96000000000000352</v>
      </c>
    </row>
    <row r="25" spans="7:10" x14ac:dyDescent="0.25">
      <c r="G25">
        <f t="shared" si="2"/>
        <v>-1.3500000000000012</v>
      </c>
      <c r="H25">
        <f>-G25*(1-1/3*G25^2)</f>
        <v>0.5298749999999991</v>
      </c>
      <c r="I25">
        <f t="shared" si="0"/>
        <v>-0.39249999999999896</v>
      </c>
      <c r="J25">
        <f t="shared" si="1"/>
        <v>0.82250000000000334</v>
      </c>
    </row>
    <row r="26" spans="7:10" x14ac:dyDescent="0.25">
      <c r="G26">
        <f t="shared" si="2"/>
        <v>-1.3000000000000012</v>
      </c>
      <c r="H26">
        <f>-G26*(1-1/3*G26^2)</f>
        <v>0.56766666666666588</v>
      </c>
      <c r="I26">
        <f t="shared" si="0"/>
        <v>-0.43666666666666565</v>
      </c>
      <c r="J26">
        <f t="shared" si="1"/>
        <v>0.69000000000000306</v>
      </c>
    </row>
    <row r="27" spans="7:10" x14ac:dyDescent="0.25">
      <c r="G27">
        <f t="shared" si="2"/>
        <v>-1.2500000000000011</v>
      </c>
      <c r="H27">
        <f>-G27*(1-1/3*G27^2)</f>
        <v>0.59895833333333282</v>
      </c>
      <c r="I27">
        <f t="shared" si="0"/>
        <v>-0.47916666666666585</v>
      </c>
      <c r="J27">
        <f t="shared" si="1"/>
        <v>0.56250000000000266</v>
      </c>
    </row>
    <row r="28" spans="7:10" x14ac:dyDescent="0.25">
      <c r="G28">
        <f t="shared" si="2"/>
        <v>-1.2000000000000011</v>
      </c>
      <c r="H28">
        <f>-G28*(1-1/3*G28^2)</f>
        <v>0.62399999999999956</v>
      </c>
      <c r="I28">
        <f t="shared" si="0"/>
        <v>-0.51999999999999913</v>
      </c>
      <c r="J28">
        <f t="shared" si="1"/>
        <v>0.44000000000000261</v>
      </c>
    </row>
    <row r="29" spans="7:10" x14ac:dyDescent="0.25">
      <c r="G29">
        <f t="shared" si="2"/>
        <v>-1.150000000000001</v>
      </c>
      <c r="H29">
        <f>-G29*(1-1/3*G29^2)</f>
        <v>0.6430416666666664</v>
      </c>
      <c r="I29">
        <f t="shared" si="0"/>
        <v>-0.55916666666666592</v>
      </c>
      <c r="J29">
        <f t="shared" si="1"/>
        <v>0.32250000000000245</v>
      </c>
    </row>
    <row r="30" spans="7:10" x14ac:dyDescent="0.25">
      <c r="G30">
        <f t="shared" si="2"/>
        <v>-1.100000000000001</v>
      </c>
      <c r="H30">
        <f>-G30*(1-1/3*G30^2)</f>
        <v>0.65633333333333321</v>
      </c>
      <c r="I30">
        <f t="shared" si="0"/>
        <v>-0.59666666666666601</v>
      </c>
      <c r="J30">
        <f t="shared" si="1"/>
        <v>0.21000000000000218</v>
      </c>
    </row>
    <row r="31" spans="7:10" x14ac:dyDescent="0.25">
      <c r="G31">
        <f t="shared" si="2"/>
        <v>-1.0500000000000009</v>
      </c>
      <c r="H31">
        <f>-G31*(1-1/3*G31^2)</f>
        <v>0.66412499999999997</v>
      </c>
      <c r="I31">
        <f t="shared" si="0"/>
        <v>-0.6324999999999994</v>
      </c>
      <c r="J31">
        <f t="shared" si="1"/>
        <v>0.10250000000000203</v>
      </c>
    </row>
    <row r="32" spans="7:10" x14ac:dyDescent="0.25">
      <c r="G32">
        <f t="shared" ref="G32:G65" si="3">G31+0.05</f>
        <v>-1.0000000000000009</v>
      </c>
      <c r="H32">
        <f>-G32*(1-1/3*G32^2)</f>
        <v>0.66666666666666663</v>
      </c>
      <c r="I32">
        <f t="shared" si="0"/>
        <v>-0.66666666666666607</v>
      </c>
      <c r="J32">
        <f t="shared" si="1"/>
        <v>1.7763568394002505E-15</v>
      </c>
    </row>
    <row r="33" spans="7:10" x14ac:dyDescent="0.25">
      <c r="G33">
        <f t="shared" si="3"/>
        <v>-0.95000000000000084</v>
      </c>
      <c r="H33">
        <f>-G33*(1-1/3*G33^2)</f>
        <v>0.6642083333333334</v>
      </c>
      <c r="I33">
        <f t="shared" si="0"/>
        <v>-0.69916666666666616</v>
      </c>
      <c r="J33">
        <f t="shared" si="1"/>
        <v>-9.7499999999998366E-2</v>
      </c>
    </row>
    <row r="34" spans="7:10" x14ac:dyDescent="0.25">
      <c r="G34">
        <f t="shared" si="3"/>
        <v>-0.9000000000000008</v>
      </c>
      <c r="H34">
        <f>-G34*(1-1/3*G34^2)</f>
        <v>0.65700000000000014</v>
      </c>
      <c r="I34">
        <f t="shared" si="0"/>
        <v>-0.72999999999999954</v>
      </c>
      <c r="J34">
        <f t="shared" si="1"/>
        <v>-0.18999999999999861</v>
      </c>
    </row>
    <row r="35" spans="7:10" x14ac:dyDescent="0.25">
      <c r="G35">
        <f t="shared" si="3"/>
        <v>-0.85000000000000075</v>
      </c>
      <c r="H35">
        <f>-G35*(1-1/3*G35^2)</f>
        <v>0.64529166666666693</v>
      </c>
      <c r="I35">
        <f t="shared" si="0"/>
        <v>-0.75916666666666632</v>
      </c>
      <c r="J35">
        <f t="shared" si="1"/>
        <v>-0.27749999999999875</v>
      </c>
    </row>
    <row r="36" spans="7:10" x14ac:dyDescent="0.25">
      <c r="G36">
        <f t="shared" si="3"/>
        <v>-0.80000000000000071</v>
      </c>
      <c r="H36">
        <f>-G36*(1-1/3*G36^2)</f>
        <v>0.62933333333333363</v>
      </c>
      <c r="I36">
        <f t="shared" si="0"/>
        <v>-0.78666666666666629</v>
      </c>
      <c r="J36">
        <f t="shared" si="1"/>
        <v>-0.35999999999999888</v>
      </c>
    </row>
    <row r="37" spans="7:10" x14ac:dyDescent="0.25">
      <c r="G37">
        <f t="shared" si="3"/>
        <v>-0.75000000000000067</v>
      </c>
      <c r="H37">
        <f>-G37*(1-1/3*G37^2)</f>
        <v>0.60937500000000033</v>
      </c>
      <c r="I37">
        <f t="shared" si="0"/>
        <v>-0.81249999999999967</v>
      </c>
      <c r="J37">
        <f t="shared" si="1"/>
        <v>-0.437499999999999</v>
      </c>
    </row>
    <row r="38" spans="7:10" x14ac:dyDescent="0.25">
      <c r="G38">
        <f t="shared" si="3"/>
        <v>-0.70000000000000062</v>
      </c>
      <c r="H38">
        <f>-G38*(1-1/3*G38^2)</f>
        <v>0.585666666666667</v>
      </c>
      <c r="I38">
        <f t="shared" si="0"/>
        <v>-0.83666666666666645</v>
      </c>
      <c r="J38">
        <f t="shared" si="1"/>
        <v>-0.50999999999999912</v>
      </c>
    </row>
    <row r="39" spans="7:10" x14ac:dyDescent="0.25">
      <c r="G39">
        <f t="shared" si="3"/>
        <v>-0.65000000000000058</v>
      </c>
      <c r="H39">
        <f>-G39*(1-1/3*G39^2)</f>
        <v>0.55845833333333361</v>
      </c>
      <c r="I39">
        <f t="shared" si="0"/>
        <v>-0.85916666666666641</v>
      </c>
      <c r="J39">
        <f t="shared" si="1"/>
        <v>-0.57749999999999924</v>
      </c>
    </row>
    <row r="40" spans="7:10" x14ac:dyDescent="0.25">
      <c r="G40">
        <f t="shared" si="3"/>
        <v>-0.60000000000000053</v>
      </c>
      <c r="H40">
        <f>-G40*(1-1/3*G40^2)</f>
        <v>0.52800000000000036</v>
      </c>
      <c r="I40">
        <f t="shared" si="0"/>
        <v>-0.87999999999999978</v>
      </c>
      <c r="J40">
        <f t="shared" si="1"/>
        <v>-0.63999999999999935</v>
      </c>
    </row>
    <row r="41" spans="7:10" x14ac:dyDescent="0.25">
      <c r="G41">
        <f t="shared" si="3"/>
        <v>-0.55000000000000049</v>
      </c>
      <c r="H41">
        <f>-G41*(1-1/3*G41^2)</f>
        <v>0.49454166666666699</v>
      </c>
      <c r="I41">
        <f t="shared" si="0"/>
        <v>-0.89916666666666645</v>
      </c>
      <c r="J41">
        <f t="shared" si="1"/>
        <v>-0.69749999999999945</v>
      </c>
    </row>
    <row r="42" spans="7:10" x14ac:dyDescent="0.25">
      <c r="G42">
        <f t="shared" si="3"/>
        <v>-0.50000000000000044</v>
      </c>
      <c r="H42">
        <f>-G42*(1-1/3*G42^2)</f>
        <v>0.45833333333333365</v>
      </c>
      <c r="I42">
        <f t="shared" si="0"/>
        <v>-0.91666666666666652</v>
      </c>
      <c r="J42">
        <f t="shared" si="1"/>
        <v>-0.74999999999999956</v>
      </c>
    </row>
    <row r="43" spans="7:10" x14ac:dyDescent="0.25">
      <c r="G43">
        <f t="shared" si="3"/>
        <v>-0.45000000000000046</v>
      </c>
      <c r="H43">
        <f>-G43*(1-1/3*G43^2)</f>
        <v>0.41962500000000036</v>
      </c>
      <c r="I43">
        <f t="shared" si="0"/>
        <v>-0.93249999999999988</v>
      </c>
      <c r="J43">
        <f t="shared" si="1"/>
        <v>-0.79749999999999965</v>
      </c>
    </row>
    <row r="44" spans="7:10" x14ac:dyDescent="0.25">
      <c r="G44">
        <f t="shared" si="3"/>
        <v>-0.40000000000000047</v>
      </c>
      <c r="H44">
        <f>-G44*(1-1/3*G44^2)</f>
        <v>0.37866666666666704</v>
      </c>
      <c r="I44">
        <f t="shared" si="0"/>
        <v>-0.94666666666666655</v>
      </c>
      <c r="J44">
        <f t="shared" si="1"/>
        <v>-0.83999999999999964</v>
      </c>
    </row>
    <row r="45" spans="7:10" x14ac:dyDescent="0.25">
      <c r="G45">
        <f t="shared" si="3"/>
        <v>-0.35000000000000048</v>
      </c>
      <c r="H45">
        <f>-G45*(1-1/3*G45^2)</f>
        <v>0.33570833333333372</v>
      </c>
      <c r="I45">
        <f t="shared" si="0"/>
        <v>-0.9591666666666665</v>
      </c>
      <c r="J45">
        <f t="shared" si="1"/>
        <v>-0.87749999999999972</v>
      </c>
    </row>
    <row r="46" spans="7:10" x14ac:dyDescent="0.25">
      <c r="G46">
        <f t="shared" si="3"/>
        <v>-0.30000000000000049</v>
      </c>
      <c r="H46">
        <f>-G46*(1-1/3*G46^2)</f>
        <v>0.29100000000000042</v>
      </c>
      <c r="I46">
        <f t="shared" si="0"/>
        <v>-0.96999999999999986</v>
      </c>
      <c r="J46">
        <f t="shared" si="1"/>
        <v>-0.9099999999999997</v>
      </c>
    </row>
    <row r="47" spans="7:10" x14ac:dyDescent="0.25">
      <c r="G47">
        <f t="shared" si="3"/>
        <v>-0.2500000000000005</v>
      </c>
      <c r="H47">
        <f>-G47*(1-1/3*G47^2)</f>
        <v>0.24479166666666716</v>
      </c>
      <c r="I47">
        <f t="shared" si="0"/>
        <v>-0.97916666666666663</v>
      </c>
      <c r="J47">
        <f t="shared" si="1"/>
        <v>-0.93749999999999978</v>
      </c>
    </row>
    <row r="48" spans="7:10" x14ac:dyDescent="0.25">
      <c r="G48">
        <f t="shared" si="3"/>
        <v>-0.20000000000000051</v>
      </c>
      <c r="H48">
        <f>-G48*(1-1/3*G48^2)</f>
        <v>0.19733333333333383</v>
      </c>
      <c r="I48">
        <f t="shared" si="0"/>
        <v>-0.98666666666666658</v>
      </c>
      <c r="J48">
        <f t="shared" si="1"/>
        <v>-0.95999999999999974</v>
      </c>
    </row>
    <row r="49" spans="7:10" x14ac:dyDescent="0.25">
      <c r="G49">
        <f t="shared" si="3"/>
        <v>-0.15000000000000052</v>
      </c>
      <c r="H49">
        <f>-G49*(1-1/3*G49^2)</f>
        <v>0.14887500000000051</v>
      </c>
      <c r="I49">
        <f t="shared" si="0"/>
        <v>-0.99249999999999994</v>
      </c>
      <c r="J49">
        <f t="shared" si="1"/>
        <v>-0.97749999999999981</v>
      </c>
    </row>
    <row r="50" spans="7:10" x14ac:dyDescent="0.25">
      <c r="G50">
        <f t="shared" si="3"/>
        <v>-0.10000000000000052</v>
      </c>
      <c r="H50">
        <f>-G50*(1-1/3*G50^2)</f>
        <v>9.9666666666667181E-2</v>
      </c>
      <c r="I50">
        <f t="shared" si="0"/>
        <v>-0.99666666666666659</v>
      </c>
      <c r="J50">
        <f t="shared" si="1"/>
        <v>-0.98999999999999988</v>
      </c>
    </row>
    <row r="51" spans="7:10" x14ac:dyDescent="0.25">
      <c r="G51">
        <f t="shared" si="3"/>
        <v>-5.0000000000000516E-2</v>
      </c>
      <c r="H51">
        <f>-G51*(1-1/3*G51^2)</f>
        <v>4.9958333333333847E-2</v>
      </c>
      <c r="I51">
        <f t="shared" si="0"/>
        <v>-0.99916666666666665</v>
      </c>
      <c r="J51">
        <f t="shared" si="1"/>
        <v>-0.99749999999999994</v>
      </c>
    </row>
    <row r="52" spans="7:10" x14ac:dyDescent="0.25">
      <c r="G52">
        <f t="shared" si="3"/>
        <v>-5.134781488891349E-16</v>
      </c>
      <c r="H52">
        <f>-G52*(1-1/3*G52^2)</f>
        <v>5.134781488891349E-16</v>
      </c>
      <c r="I52">
        <f t="shared" si="0"/>
        <v>-1</v>
      </c>
      <c r="J52">
        <f t="shared" si="1"/>
        <v>-1</v>
      </c>
    </row>
    <row r="53" spans="7:10" x14ac:dyDescent="0.25">
      <c r="G53">
        <f t="shared" si="3"/>
        <v>4.9999999999999489E-2</v>
      </c>
      <c r="H53">
        <f>-G53*(1-1/3*G53^2)</f>
        <v>-4.995833333333282E-2</v>
      </c>
      <c r="I53">
        <f t="shared" si="0"/>
        <v>-0.99916666666666665</v>
      </c>
      <c r="J53">
        <f t="shared" si="1"/>
        <v>-0.99750000000000005</v>
      </c>
    </row>
    <row r="54" spans="7:10" x14ac:dyDescent="0.25">
      <c r="G54">
        <f t="shared" si="3"/>
        <v>9.9999999999999492E-2</v>
      </c>
      <c r="H54">
        <f>-G54*(1-1/3*G54^2)</f>
        <v>-9.9666666666666168E-2</v>
      </c>
      <c r="I54">
        <f t="shared" si="0"/>
        <v>-0.9966666666666667</v>
      </c>
      <c r="J54">
        <f t="shared" si="1"/>
        <v>-0.9900000000000001</v>
      </c>
    </row>
    <row r="55" spans="7:10" x14ac:dyDescent="0.25">
      <c r="G55">
        <f t="shared" si="3"/>
        <v>0.14999999999999949</v>
      </c>
      <c r="H55">
        <f>-G55*(1-1/3*G55^2)</f>
        <v>-0.14887499999999951</v>
      </c>
      <c r="I55">
        <f t="shared" si="0"/>
        <v>-0.99250000000000005</v>
      </c>
      <c r="J55">
        <f t="shared" si="1"/>
        <v>-0.97750000000000015</v>
      </c>
    </row>
    <row r="56" spans="7:10" x14ac:dyDescent="0.25">
      <c r="G56">
        <f t="shared" si="3"/>
        <v>0.19999999999999951</v>
      </c>
      <c r="H56">
        <f>-G56*(1-1/3*G56^2)</f>
        <v>-0.19733333333333286</v>
      </c>
      <c r="I56">
        <f t="shared" si="0"/>
        <v>-0.98666666666666669</v>
      </c>
      <c r="J56">
        <f t="shared" si="1"/>
        <v>-0.96000000000000019</v>
      </c>
    </row>
    <row r="57" spans="7:10" x14ac:dyDescent="0.25">
      <c r="G57">
        <f t="shared" si="3"/>
        <v>0.2499999999999995</v>
      </c>
      <c r="H57">
        <f>-G57*(1-1/3*G57^2)</f>
        <v>-0.24479166666666619</v>
      </c>
      <c r="I57">
        <f t="shared" si="0"/>
        <v>-0.97916666666666674</v>
      </c>
      <c r="J57">
        <f t="shared" si="1"/>
        <v>-0.93750000000000022</v>
      </c>
    </row>
    <row r="58" spans="7:10" x14ac:dyDescent="0.25">
      <c r="G58">
        <f t="shared" si="3"/>
        <v>0.29999999999999949</v>
      </c>
      <c r="H58">
        <f>-G58*(1-1/3*G58^2)</f>
        <v>-0.29099999999999954</v>
      </c>
      <c r="I58">
        <f t="shared" si="0"/>
        <v>-0.97000000000000008</v>
      </c>
      <c r="J58">
        <f t="shared" si="1"/>
        <v>-0.91000000000000036</v>
      </c>
    </row>
    <row r="59" spans="7:10" x14ac:dyDescent="0.25">
      <c r="G59">
        <f t="shared" si="3"/>
        <v>0.34999999999999948</v>
      </c>
      <c r="H59">
        <f>-G59*(1-1/3*G59^2)</f>
        <v>-0.33570833333333289</v>
      </c>
      <c r="I59">
        <f t="shared" si="0"/>
        <v>-0.95916666666666683</v>
      </c>
      <c r="J59">
        <f t="shared" si="1"/>
        <v>-0.87750000000000039</v>
      </c>
    </row>
    <row r="60" spans="7:10" x14ac:dyDescent="0.25">
      <c r="G60">
        <f t="shared" si="3"/>
        <v>0.39999999999999947</v>
      </c>
      <c r="H60">
        <f>-G60*(1-1/3*G60^2)</f>
        <v>-0.37866666666666621</v>
      </c>
      <c r="I60">
        <f t="shared" si="0"/>
        <v>-0.94666666666666677</v>
      </c>
      <c r="J60">
        <f t="shared" si="1"/>
        <v>-0.84000000000000041</v>
      </c>
    </row>
    <row r="61" spans="7:10" x14ac:dyDescent="0.25">
      <c r="G61">
        <f t="shared" si="3"/>
        <v>0.44999999999999946</v>
      </c>
      <c r="H61">
        <f>-G61*(1-1/3*G61^2)</f>
        <v>-0.41962499999999953</v>
      </c>
      <c r="I61">
        <f t="shared" si="0"/>
        <v>-0.93250000000000011</v>
      </c>
      <c r="J61">
        <f t="shared" si="1"/>
        <v>-0.79750000000000054</v>
      </c>
    </row>
    <row r="62" spans="7:10" x14ac:dyDescent="0.25">
      <c r="G62">
        <f t="shared" si="3"/>
        <v>0.49999999999999944</v>
      </c>
      <c r="H62">
        <f>-G62*(1-1/3*G62^2)</f>
        <v>-0.45833333333333293</v>
      </c>
      <c r="I62">
        <f t="shared" si="0"/>
        <v>-0.91666666666666685</v>
      </c>
      <c r="J62">
        <f t="shared" si="1"/>
        <v>-0.75000000000000056</v>
      </c>
    </row>
    <row r="63" spans="7:10" x14ac:dyDescent="0.25">
      <c r="G63">
        <f t="shared" si="3"/>
        <v>0.54999999999999949</v>
      </c>
      <c r="H63">
        <f>-G63*(1-1/3*G63^2)</f>
        <v>-0.49454166666666632</v>
      </c>
      <c r="I63">
        <f t="shared" si="0"/>
        <v>-0.89916666666666689</v>
      </c>
      <c r="J63">
        <f t="shared" si="1"/>
        <v>-0.69750000000000056</v>
      </c>
    </row>
    <row r="64" spans="7:10" x14ac:dyDescent="0.25">
      <c r="G64">
        <f t="shared" si="3"/>
        <v>0.59999999999999953</v>
      </c>
      <c r="H64">
        <f>-G64*(1-1/3*G64^2)</f>
        <v>-0.52799999999999969</v>
      </c>
      <c r="I64">
        <f t="shared" si="0"/>
        <v>-0.88000000000000023</v>
      </c>
      <c r="J64">
        <f t="shared" si="1"/>
        <v>-0.64000000000000057</v>
      </c>
    </row>
    <row r="65" spans="7:10" x14ac:dyDescent="0.25">
      <c r="G65">
        <f t="shared" si="3"/>
        <v>0.64999999999999958</v>
      </c>
      <c r="H65">
        <f>-G65*(1-1/3*G65^2)</f>
        <v>-0.55845833333333306</v>
      </c>
      <c r="I65">
        <f t="shared" si="0"/>
        <v>-0.85916666666666686</v>
      </c>
      <c r="J65">
        <f t="shared" si="1"/>
        <v>-0.57750000000000057</v>
      </c>
    </row>
    <row r="66" spans="7:10" x14ac:dyDescent="0.25">
      <c r="G66">
        <f t="shared" ref="G66:G102" si="4">G65+0.05</f>
        <v>0.69999999999999962</v>
      </c>
      <c r="H66">
        <f>-G66*(1-1/3*G66^2)</f>
        <v>-0.58566666666666656</v>
      </c>
      <c r="I66">
        <f t="shared" si="0"/>
        <v>-0.83666666666666689</v>
      </c>
      <c r="J66">
        <f t="shared" si="1"/>
        <v>-0.51000000000000045</v>
      </c>
    </row>
    <row r="67" spans="7:10" x14ac:dyDescent="0.25">
      <c r="G67">
        <f t="shared" si="4"/>
        <v>0.74999999999999967</v>
      </c>
      <c r="H67">
        <f>-G67*(1-1/3*G67^2)</f>
        <v>-0.60937499999999989</v>
      </c>
      <c r="I67">
        <f t="shared" ref="I67:I102" si="5">-(1-1/3*G67^2)</f>
        <v>-0.81250000000000022</v>
      </c>
      <c r="J67">
        <f t="shared" ref="J67:J102" si="6">-(1-G67^2)</f>
        <v>-0.43750000000000044</v>
      </c>
    </row>
    <row r="68" spans="7:10" x14ac:dyDescent="0.25">
      <c r="G68">
        <f t="shared" si="4"/>
        <v>0.79999999999999971</v>
      </c>
      <c r="H68">
        <f>-G68*(1-1/3*G68^2)</f>
        <v>-0.6293333333333333</v>
      </c>
      <c r="I68">
        <f t="shared" si="5"/>
        <v>-0.78666666666666685</v>
      </c>
      <c r="J68">
        <f t="shared" si="6"/>
        <v>-0.36000000000000043</v>
      </c>
    </row>
    <row r="69" spans="7:10" x14ac:dyDescent="0.25">
      <c r="G69">
        <f t="shared" si="4"/>
        <v>0.84999999999999976</v>
      </c>
      <c r="H69">
        <f>-G69*(1-1/3*G69^2)</f>
        <v>-0.6452916666666666</v>
      </c>
      <c r="I69">
        <f t="shared" si="5"/>
        <v>-0.75916666666666677</v>
      </c>
      <c r="J69">
        <f t="shared" si="6"/>
        <v>-0.27750000000000041</v>
      </c>
    </row>
    <row r="70" spans="7:10" x14ac:dyDescent="0.25">
      <c r="G70">
        <f t="shared" si="4"/>
        <v>0.8999999999999998</v>
      </c>
      <c r="H70">
        <f>-G70*(1-1/3*G70^2)</f>
        <v>-0.65700000000000003</v>
      </c>
      <c r="I70">
        <f t="shared" si="5"/>
        <v>-0.7300000000000002</v>
      </c>
      <c r="J70">
        <f t="shared" si="6"/>
        <v>-0.19000000000000039</v>
      </c>
    </row>
    <row r="71" spans="7:10" x14ac:dyDescent="0.25">
      <c r="G71">
        <f t="shared" si="4"/>
        <v>0.94999999999999984</v>
      </c>
      <c r="H71">
        <f>-G71*(1-1/3*G71^2)</f>
        <v>-0.66420833333333329</v>
      </c>
      <c r="I71">
        <f t="shared" si="5"/>
        <v>-0.69916666666666671</v>
      </c>
      <c r="J71">
        <f t="shared" si="6"/>
        <v>-9.7500000000000253E-2</v>
      </c>
    </row>
    <row r="72" spans="7:10" x14ac:dyDescent="0.25">
      <c r="G72">
        <f t="shared" si="4"/>
        <v>0.99999999999999989</v>
      </c>
      <c r="H72">
        <f>-G72*(1-1/3*G72^2)</f>
        <v>-0.66666666666666663</v>
      </c>
      <c r="I72">
        <f t="shared" si="5"/>
        <v>-0.66666666666666674</v>
      </c>
      <c r="J72">
        <f t="shared" si="6"/>
        <v>-2.2204460492503131E-16</v>
      </c>
    </row>
    <row r="73" spans="7:10" x14ac:dyDescent="0.25">
      <c r="G73">
        <f t="shared" si="4"/>
        <v>1.0499999999999998</v>
      </c>
      <c r="H73">
        <f>-G73*(1-1/3*G73^2)</f>
        <v>-0.66412500000000008</v>
      </c>
      <c r="I73">
        <f t="shared" si="5"/>
        <v>-0.63250000000000017</v>
      </c>
      <c r="J73">
        <f t="shared" si="6"/>
        <v>0.10249999999999959</v>
      </c>
    </row>
    <row r="74" spans="7:10" x14ac:dyDescent="0.25">
      <c r="G74">
        <f t="shared" si="4"/>
        <v>1.0999999999999999</v>
      </c>
      <c r="H74">
        <f>-G74*(1-1/3*G74^2)</f>
        <v>-0.65633333333333344</v>
      </c>
      <c r="I74">
        <f t="shared" si="5"/>
        <v>-0.59666666666666679</v>
      </c>
      <c r="J74">
        <f t="shared" si="6"/>
        <v>0.20999999999999974</v>
      </c>
    </row>
    <row r="75" spans="7:10" x14ac:dyDescent="0.25">
      <c r="G75">
        <f t="shared" si="4"/>
        <v>1.1499999999999999</v>
      </c>
      <c r="H75">
        <f>-G75*(1-1/3*G75^2)</f>
        <v>-0.64304166666666673</v>
      </c>
      <c r="I75">
        <f t="shared" si="5"/>
        <v>-0.55916666666666681</v>
      </c>
      <c r="J75">
        <f t="shared" si="6"/>
        <v>0.32249999999999979</v>
      </c>
    </row>
    <row r="76" spans="7:10" x14ac:dyDescent="0.25">
      <c r="G76">
        <f t="shared" si="4"/>
        <v>1.2</v>
      </c>
      <c r="H76">
        <f>-G76*(1-1/3*G76^2)</f>
        <v>-0.624</v>
      </c>
      <c r="I76">
        <f t="shared" si="5"/>
        <v>-0.52</v>
      </c>
      <c r="J76">
        <f t="shared" si="6"/>
        <v>0.43999999999999995</v>
      </c>
    </row>
    <row r="77" spans="7:10" x14ac:dyDescent="0.25">
      <c r="G77">
        <f t="shared" si="4"/>
        <v>1.25</v>
      </c>
      <c r="H77">
        <f>-G77*(1-1/3*G77^2)</f>
        <v>-0.59895833333333348</v>
      </c>
      <c r="I77">
        <f t="shared" si="5"/>
        <v>-0.47916666666666674</v>
      </c>
      <c r="J77">
        <f t="shared" si="6"/>
        <v>0.5625</v>
      </c>
    </row>
    <row r="78" spans="7:10" x14ac:dyDescent="0.25">
      <c r="G78">
        <f t="shared" si="4"/>
        <v>1.3</v>
      </c>
      <c r="H78">
        <f>-G78*(1-1/3*G78^2)</f>
        <v>-0.56766666666666665</v>
      </c>
      <c r="I78">
        <f t="shared" si="5"/>
        <v>-0.43666666666666665</v>
      </c>
      <c r="J78">
        <f t="shared" si="6"/>
        <v>0.69000000000000017</v>
      </c>
    </row>
    <row r="79" spans="7:10" x14ac:dyDescent="0.25">
      <c r="G79">
        <f t="shared" si="4"/>
        <v>1.35</v>
      </c>
      <c r="H79">
        <f>-G79*(1-1/3*G79^2)</f>
        <v>-0.52987499999999998</v>
      </c>
      <c r="I79">
        <f t="shared" si="5"/>
        <v>-0.39249999999999996</v>
      </c>
      <c r="J79">
        <f t="shared" si="6"/>
        <v>0.82250000000000023</v>
      </c>
    </row>
    <row r="80" spans="7:10" x14ac:dyDescent="0.25">
      <c r="G80">
        <f t="shared" si="4"/>
        <v>1.4000000000000001</v>
      </c>
      <c r="H80">
        <f>-G80*(1-1/3*G80^2)</f>
        <v>-0.48533333333333323</v>
      </c>
      <c r="I80">
        <f t="shared" si="5"/>
        <v>-0.34666666666666657</v>
      </c>
      <c r="J80">
        <f t="shared" si="6"/>
        <v>0.96000000000000041</v>
      </c>
    </row>
    <row r="81" spans="7:10" x14ac:dyDescent="0.25">
      <c r="G81">
        <f t="shared" si="4"/>
        <v>1.4500000000000002</v>
      </c>
      <c r="H81">
        <f>-G81*(1-1/3*G81^2)</f>
        <v>-0.43379166666666658</v>
      </c>
      <c r="I81">
        <f t="shared" si="5"/>
        <v>-0.29916666666666658</v>
      </c>
      <c r="J81">
        <f t="shared" si="6"/>
        <v>1.1025000000000005</v>
      </c>
    </row>
    <row r="82" spans="7:10" x14ac:dyDescent="0.25">
      <c r="G82">
        <f t="shared" si="4"/>
        <v>1.5000000000000002</v>
      </c>
      <c r="H82">
        <f>-G82*(1-1/3*G82^2)</f>
        <v>-0.37499999999999972</v>
      </c>
      <c r="I82">
        <f t="shared" si="5"/>
        <v>-0.24999999999999978</v>
      </c>
      <c r="J82">
        <f t="shared" si="6"/>
        <v>1.2500000000000009</v>
      </c>
    </row>
    <row r="83" spans="7:10" x14ac:dyDescent="0.25">
      <c r="G83">
        <f t="shared" si="4"/>
        <v>1.5500000000000003</v>
      </c>
      <c r="H83">
        <f>-G83*(1-1/3*G83^2)</f>
        <v>-0.30870833333333314</v>
      </c>
      <c r="I83">
        <f t="shared" si="5"/>
        <v>-0.19916666666666649</v>
      </c>
      <c r="J83">
        <f t="shared" si="6"/>
        <v>1.4025000000000007</v>
      </c>
    </row>
    <row r="84" spans="7:10" x14ac:dyDescent="0.25">
      <c r="G84">
        <f t="shared" si="4"/>
        <v>1.6000000000000003</v>
      </c>
      <c r="H84">
        <f>-G84*(1-1/3*G84^2)</f>
        <v>-0.23466666666666627</v>
      </c>
      <c r="I84">
        <f t="shared" si="5"/>
        <v>-0.14666666666666639</v>
      </c>
      <c r="J84">
        <f t="shared" si="6"/>
        <v>1.5600000000000009</v>
      </c>
    </row>
    <row r="85" spans="7:10" x14ac:dyDescent="0.25">
      <c r="G85">
        <f t="shared" si="4"/>
        <v>1.6500000000000004</v>
      </c>
      <c r="H85">
        <f>-G85*(1-1/3*G85^2)</f>
        <v>-0.15262499999999954</v>
      </c>
      <c r="I85">
        <f t="shared" si="5"/>
        <v>-9.2499999999999694E-2</v>
      </c>
      <c r="J85">
        <f t="shared" si="6"/>
        <v>1.722500000000001</v>
      </c>
    </row>
    <row r="86" spans="7:10" x14ac:dyDescent="0.25">
      <c r="G86">
        <f t="shared" si="4"/>
        <v>1.7000000000000004</v>
      </c>
      <c r="H86">
        <f>-G86*(1-1/3*G86^2)</f>
        <v>-6.2333333333332526E-2</v>
      </c>
      <c r="I86">
        <f t="shared" si="5"/>
        <v>-3.6666666666666181E-2</v>
      </c>
      <c r="J86">
        <f t="shared" si="6"/>
        <v>1.8900000000000015</v>
      </c>
    </row>
    <row r="87" spans="7:10" x14ac:dyDescent="0.25">
      <c r="G87">
        <f t="shared" si="4"/>
        <v>1.7500000000000004</v>
      </c>
      <c r="H87">
        <f>-G87*(1-1/3*G87^2)</f>
        <v>3.6458333333334376E-2</v>
      </c>
      <c r="I87">
        <f t="shared" si="5"/>
        <v>2.0833333333333925E-2</v>
      </c>
      <c r="J87">
        <f t="shared" si="6"/>
        <v>2.0625000000000018</v>
      </c>
    </row>
    <row r="88" spans="7:10" x14ac:dyDescent="0.25">
      <c r="G88">
        <f t="shared" si="4"/>
        <v>1.8000000000000005</v>
      </c>
      <c r="H88">
        <f>-G88*(1-1/3*G88^2)</f>
        <v>0.14400000000000096</v>
      </c>
      <c r="I88">
        <f t="shared" si="5"/>
        <v>8.0000000000000515E-2</v>
      </c>
      <c r="J88">
        <f t="shared" si="6"/>
        <v>2.2400000000000015</v>
      </c>
    </row>
    <row r="89" spans="7:10" x14ac:dyDescent="0.25">
      <c r="G89">
        <f t="shared" si="4"/>
        <v>1.8500000000000005</v>
      </c>
      <c r="H89">
        <f>-G89*(1-1/3*G89^2)</f>
        <v>0.26054166666666806</v>
      </c>
      <c r="I89">
        <f t="shared" si="5"/>
        <v>0.14083333333333403</v>
      </c>
      <c r="J89">
        <f t="shared" si="6"/>
        <v>2.4225000000000021</v>
      </c>
    </row>
    <row r="90" spans="7:10" x14ac:dyDescent="0.25">
      <c r="G90">
        <f t="shared" si="4"/>
        <v>1.9000000000000006</v>
      </c>
      <c r="H90">
        <f>-G90*(1-1/3*G90^2)</f>
        <v>0.38633333333333481</v>
      </c>
      <c r="I90">
        <f t="shared" si="5"/>
        <v>0.20333333333333403</v>
      </c>
      <c r="J90">
        <f t="shared" si="6"/>
        <v>2.6100000000000021</v>
      </c>
    </row>
    <row r="91" spans="7:10" x14ac:dyDescent="0.25">
      <c r="G91">
        <f t="shared" si="4"/>
        <v>1.9500000000000006</v>
      </c>
      <c r="H91">
        <f>-G91*(1-1/3*G91^2)</f>
        <v>0.52162500000000156</v>
      </c>
      <c r="I91">
        <f t="shared" si="5"/>
        <v>0.26750000000000074</v>
      </c>
      <c r="J91">
        <f t="shared" si="6"/>
        <v>2.8025000000000024</v>
      </c>
    </row>
    <row r="92" spans="7:10" x14ac:dyDescent="0.25">
      <c r="G92">
        <f t="shared" si="4"/>
        <v>2.0000000000000004</v>
      </c>
      <c r="H92">
        <f>-G92*(1-1/3*G92^2)</f>
        <v>0.66666666666666796</v>
      </c>
      <c r="I92">
        <f t="shared" si="5"/>
        <v>0.33333333333333393</v>
      </c>
      <c r="J92">
        <f t="shared" si="6"/>
        <v>3.0000000000000018</v>
      </c>
    </row>
    <row r="93" spans="7:10" x14ac:dyDescent="0.25">
      <c r="G93">
        <f t="shared" si="4"/>
        <v>2.0500000000000003</v>
      </c>
      <c r="H93">
        <f>-G93*(1-1/3*G93^2)</f>
        <v>0.82170833333333448</v>
      </c>
      <c r="I93">
        <f t="shared" si="5"/>
        <v>0.40083333333333382</v>
      </c>
      <c r="J93">
        <f t="shared" si="6"/>
        <v>3.2025000000000015</v>
      </c>
    </row>
    <row r="94" spans="7:10" x14ac:dyDescent="0.25">
      <c r="G94">
        <f t="shared" si="4"/>
        <v>2.1</v>
      </c>
      <c r="H94">
        <f>-G94*(1-1/3*G94^2)</f>
        <v>0.98699999999999999</v>
      </c>
      <c r="I94">
        <f t="shared" si="5"/>
        <v>0.47</v>
      </c>
      <c r="J94">
        <f t="shared" si="6"/>
        <v>3.41</v>
      </c>
    </row>
    <row r="95" spans="7:10" x14ac:dyDescent="0.25">
      <c r="G95">
        <f t="shared" si="4"/>
        <v>2.15</v>
      </c>
      <c r="H95">
        <f>-G95*(1-1/3*G95^2)</f>
        <v>1.162791666666666</v>
      </c>
      <c r="I95">
        <f t="shared" si="5"/>
        <v>0.54083333333333306</v>
      </c>
      <c r="J95">
        <f t="shared" si="6"/>
        <v>3.6224999999999996</v>
      </c>
    </row>
    <row r="96" spans="7:10" x14ac:dyDescent="0.25">
      <c r="G96">
        <f t="shared" si="4"/>
        <v>2.1999999999999997</v>
      </c>
      <c r="H96">
        <f>-G96*(1-1/3*G96^2)</f>
        <v>1.3493333333333322</v>
      </c>
      <c r="I96">
        <f t="shared" si="5"/>
        <v>0.61333333333333284</v>
      </c>
      <c r="J96">
        <f t="shared" si="6"/>
        <v>3.839999999999999</v>
      </c>
    </row>
    <row r="97" spans="7:10" x14ac:dyDescent="0.25">
      <c r="G97">
        <f t="shared" si="4"/>
        <v>2.2499999999999996</v>
      </c>
      <c r="H97">
        <f>-G97*(1-1/3*G97^2)</f>
        <v>1.5468749999999982</v>
      </c>
      <c r="I97">
        <f t="shared" si="5"/>
        <v>0.68749999999999933</v>
      </c>
      <c r="J97">
        <f t="shared" si="6"/>
        <v>4.0624999999999982</v>
      </c>
    </row>
    <row r="98" spans="7:10" x14ac:dyDescent="0.25">
      <c r="G98">
        <f t="shared" si="4"/>
        <v>2.2999999999999994</v>
      </c>
      <c r="H98">
        <f>-G98*(1-1/3*G98^2)</f>
        <v>1.7556666666666638</v>
      </c>
      <c r="I98">
        <f t="shared" si="5"/>
        <v>0.76333333333333231</v>
      </c>
      <c r="J98">
        <f t="shared" si="6"/>
        <v>4.2899999999999974</v>
      </c>
    </row>
    <row r="99" spans="7:10" x14ac:dyDescent="0.25">
      <c r="G99">
        <f t="shared" si="4"/>
        <v>2.3499999999999992</v>
      </c>
      <c r="H99">
        <f>-G99*(1-1/3*G99^2)</f>
        <v>1.9759583333333295</v>
      </c>
      <c r="I99">
        <f t="shared" si="5"/>
        <v>0.84083333333333199</v>
      </c>
      <c r="J99">
        <f t="shared" si="6"/>
        <v>4.5224999999999964</v>
      </c>
    </row>
    <row r="100" spans="7:10" x14ac:dyDescent="0.25">
      <c r="G100">
        <f t="shared" si="4"/>
        <v>2.399999999999999</v>
      </c>
      <c r="H100">
        <f>-G100*(1-1/3*G100^2)</f>
        <v>2.2079999999999953</v>
      </c>
      <c r="I100">
        <f t="shared" si="5"/>
        <v>0.91999999999999837</v>
      </c>
      <c r="J100">
        <f t="shared" si="6"/>
        <v>4.7599999999999953</v>
      </c>
    </row>
    <row r="101" spans="7:10" x14ac:dyDescent="0.25">
      <c r="G101">
        <f t="shared" si="4"/>
        <v>2.4499999999999988</v>
      </c>
      <c r="H101">
        <f>-G101*(1-1/3*G101^2)</f>
        <v>2.4520416666666605</v>
      </c>
      <c r="I101">
        <f t="shared" si="5"/>
        <v>1.0008333333333312</v>
      </c>
      <c r="J101">
        <f t="shared" si="6"/>
        <v>5.0024999999999942</v>
      </c>
    </row>
    <row r="102" spans="7:10" x14ac:dyDescent="0.25">
      <c r="G102">
        <f t="shared" si="4"/>
        <v>2.4999999999999987</v>
      </c>
      <c r="H102">
        <f>-G102*(1-1/3*G102^2)</f>
        <v>2.7083333333333255</v>
      </c>
      <c r="I102">
        <f t="shared" si="5"/>
        <v>1.0833333333333308</v>
      </c>
      <c r="J102">
        <f t="shared" si="6"/>
        <v>5.2499999999999929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Haumer</dc:creator>
  <cp:lastModifiedBy>Anton Haumer</cp:lastModifiedBy>
  <dcterms:created xsi:type="dcterms:W3CDTF">2025-05-08T04:25:30Z</dcterms:created>
  <dcterms:modified xsi:type="dcterms:W3CDTF">2025-05-10T15:27:31Z</dcterms:modified>
</cp:coreProperties>
</file>