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lution_calc" sheetId="1" r:id="rId4"/>
    <sheet state="visible" name="8ng_Dilution_calc" sheetId="2" r:id="rId5"/>
    <sheet state="visible" name="Dilution_Plates" sheetId="3" r:id="rId6"/>
    <sheet state="visible" name="Master_Mix" sheetId="4" r:id="rId7"/>
    <sheet state="visible" name="PCR_Plates" sheetId="5" r:id="rId8"/>
    <sheet state="visible" name="PRINT" sheetId="6" r:id="rId9"/>
  </sheets>
  <definedNames/>
  <calcPr/>
</workbook>
</file>

<file path=xl/sharedStrings.xml><?xml version="1.0" encoding="utf-8"?>
<sst xmlns="http://schemas.openxmlformats.org/spreadsheetml/2006/main" count="830" uniqueCount="311">
  <si>
    <t>Dilutions made from DNA aliquots</t>
  </si>
  <si>
    <t>4/QUBIT VALUE  -&gt; dilution factor</t>
  </si>
  <si>
    <t>Dilutions for 20 uL total vol, some are 40 b/c too low to pipette</t>
  </si>
  <si>
    <t>Vial.ID</t>
  </si>
  <si>
    <t>Coral.ID</t>
  </si>
  <si>
    <t>Timepoint</t>
  </si>
  <si>
    <t>Project</t>
  </si>
  <si>
    <t>DNA_Conc (ng_ul)</t>
  </si>
  <si>
    <t>DNA for dilution (ul)</t>
  </si>
  <si>
    <t>Water for dilution (ul)</t>
  </si>
  <si>
    <t>Total_Vol (ul)</t>
  </si>
  <si>
    <t>Dilution_factor</t>
  </si>
  <si>
    <t>Final Concentration (ng_ul)</t>
  </si>
  <si>
    <t>Plate_Num</t>
  </si>
  <si>
    <t>Well</t>
  </si>
  <si>
    <t>R37-A1</t>
  </si>
  <si>
    <t>KW_PJB</t>
  </si>
  <si>
    <t>A1</t>
  </si>
  <si>
    <t>R23-A2</t>
  </si>
  <si>
    <t>B1</t>
  </si>
  <si>
    <t>R20-A2</t>
  </si>
  <si>
    <t>C1</t>
  </si>
  <si>
    <t>R35-A2</t>
  </si>
  <si>
    <t>D1</t>
  </si>
  <si>
    <t>R40-A2</t>
  </si>
  <si>
    <t>E1</t>
  </si>
  <si>
    <t>R17-A1</t>
  </si>
  <si>
    <t>F1</t>
  </si>
  <si>
    <t>R29-A2</t>
  </si>
  <si>
    <t>G1</t>
  </si>
  <si>
    <t>R11-A2</t>
  </si>
  <si>
    <t>H1</t>
  </si>
  <si>
    <t>R20-A4</t>
  </si>
  <si>
    <t>A2</t>
  </si>
  <si>
    <t>R28-A4</t>
  </si>
  <si>
    <t>B2</t>
  </si>
  <si>
    <t>R19-A1</t>
  </si>
  <si>
    <t>C2</t>
  </si>
  <si>
    <t>R20-A1</t>
  </si>
  <si>
    <t>D2</t>
  </si>
  <si>
    <t>R8-A1</t>
  </si>
  <si>
    <t>E2</t>
  </si>
  <si>
    <t>R11-A1</t>
  </si>
  <si>
    <t>F2</t>
  </si>
  <si>
    <t>R32-A4</t>
  </si>
  <si>
    <t>G2</t>
  </si>
  <si>
    <t>R7-A4</t>
  </si>
  <si>
    <t>H2</t>
  </si>
  <si>
    <t>R32-A2</t>
  </si>
  <si>
    <t>A3</t>
  </si>
  <si>
    <t>R28-A2</t>
  </si>
  <si>
    <t>B3</t>
  </si>
  <si>
    <t>R7-A2</t>
  </si>
  <si>
    <t>C3</t>
  </si>
  <si>
    <t>R19-A2</t>
  </si>
  <si>
    <t>D3</t>
  </si>
  <si>
    <t>R36-A4</t>
  </si>
  <si>
    <t>E3</t>
  </si>
  <si>
    <t>R35-A4</t>
  </si>
  <si>
    <t>F3</t>
  </si>
  <si>
    <t>R8-A4</t>
  </si>
  <si>
    <t>G3</t>
  </si>
  <si>
    <t>R29-A1</t>
  </si>
  <si>
    <t>H3</t>
  </si>
  <si>
    <t>R26-A1</t>
  </si>
  <si>
    <t>A4</t>
  </si>
  <si>
    <t>R19-A4</t>
  </si>
  <si>
    <t>B4</t>
  </si>
  <si>
    <t>R17-A2</t>
  </si>
  <si>
    <t>C4</t>
  </si>
  <si>
    <t>R37-A2</t>
  </si>
  <si>
    <t>D4</t>
  </si>
  <si>
    <t>R32-A1</t>
  </si>
  <si>
    <t>E4</t>
  </si>
  <si>
    <t>R36-A1</t>
  </si>
  <si>
    <t>F4</t>
  </si>
  <si>
    <t>R7-A1</t>
  </si>
  <si>
    <t>G4</t>
  </si>
  <si>
    <t>R26-A2</t>
  </si>
  <si>
    <t>H4</t>
  </si>
  <si>
    <t>R8-A2</t>
  </si>
  <si>
    <t>A5</t>
  </si>
  <si>
    <t>R36-A2</t>
  </si>
  <si>
    <t>B5</t>
  </si>
  <si>
    <t>R11-A4</t>
  </si>
  <si>
    <t>C5</t>
  </si>
  <si>
    <t>R29-A4</t>
  </si>
  <si>
    <t>D5</t>
  </si>
  <si>
    <t>R23-A1</t>
  </si>
  <si>
    <t>E5</t>
  </si>
  <si>
    <t>R35-A1</t>
  </si>
  <si>
    <t>F5</t>
  </si>
  <si>
    <t>R28-A1</t>
  </si>
  <si>
    <t>G5</t>
  </si>
  <si>
    <t>R23-A4</t>
  </si>
  <si>
    <t>H5</t>
  </si>
  <si>
    <t>R37-A4</t>
  </si>
  <si>
    <t>A6</t>
  </si>
  <si>
    <t>R40-A4</t>
  </si>
  <si>
    <t>B6</t>
  </si>
  <si>
    <t>R26-A4</t>
  </si>
  <si>
    <t>C6</t>
  </si>
  <si>
    <t>R40-A1</t>
  </si>
  <si>
    <t>D6</t>
  </si>
  <si>
    <t>R17-A4</t>
  </si>
  <si>
    <t>E6</t>
  </si>
  <si>
    <t>Plug_10</t>
  </si>
  <si>
    <t>48hps</t>
  </si>
  <si>
    <t>AH_MCAP</t>
  </si>
  <si>
    <t>F6</t>
  </si>
  <si>
    <t>Plug_4</t>
  </si>
  <si>
    <t>G6</t>
  </si>
  <si>
    <t>Plug_5</t>
  </si>
  <si>
    <t>H6</t>
  </si>
  <si>
    <t>Plug_9</t>
  </si>
  <si>
    <t>A7</t>
  </si>
  <si>
    <t>Plug_11</t>
  </si>
  <si>
    <t>72hps</t>
  </si>
  <si>
    <t>B7</t>
  </si>
  <si>
    <t>Plug_2</t>
  </si>
  <si>
    <t>C7</t>
  </si>
  <si>
    <t>Plug_6</t>
  </si>
  <si>
    <t>D7</t>
  </si>
  <si>
    <t>TP1</t>
  </si>
  <si>
    <t>too low</t>
  </si>
  <si>
    <t>E7</t>
  </si>
  <si>
    <t>No dilution due to low concentration</t>
  </si>
  <si>
    <t>F7</t>
  </si>
  <si>
    <t xml:space="preserve">D3 </t>
  </si>
  <si>
    <t>G7</t>
  </si>
  <si>
    <t>H7</t>
  </si>
  <si>
    <t>D36</t>
  </si>
  <si>
    <t>TP10</t>
  </si>
  <si>
    <t>A8</t>
  </si>
  <si>
    <t>D37</t>
  </si>
  <si>
    <t>B8</t>
  </si>
  <si>
    <t>D38</t>
  </si>
  <si>
    <t>D8</t>
  </si>
  <si>
    <t>They are out of well order because KW switched during the dilution. KW modified the plate layout accordingly</t>
  </si>
  <si>
    <t>D40</t>
  </si>
  <si>
    <t>C8</t>
  </si>
  <si>
    <t>TP2</t>
  </si>
  <si>
    <t>E8</t>
  </si>
  <si>
    <t>F8</t>
  </si>
  <si>
    <t>G8</t>
  </si>
  <si>
    <t>H8</t>
  </si>
  <si>
    <t>D10</t>
  </si>
  <si>
    <t>TP3</t>
  </si>
  <si>
    <t>A9</t>
  </si>
  <si>
    <t>D11</t>
  </si>
  <si>
    <t>B9</t>
  </si>
  <si>
    <t>D12</t>
  </si>
  <si>
    <t>C9</t>
  </si>
  <si>
    <t>D9</t>
  </si>
  <si>
    <t>D13</t>
  </si>
  <si>
    <t>TP4</t>
  </si>
  <si>
    <t>E9</t>
  </si>
  <si>
    <t>D14</t>
  </si>
  <si>
    <t>F9</t>
  </si>
  <si>
    <t>D15</t>
  </si>
  <si>
    <t>G9</t>
  </si>
  <si>
    <t>D16</t>
  </si>
  <si>
    <t>H9</t>
  </si>
  <si>
    <t>D17</t>
  </si>
  <si>
    <t>TP5</t>
  </si>
  <si>
    <t>A10</t>
  </si>
  <si>
    <t>D18</t>
  </si>
  <si>
    <t>B10</t>
  </si>
  <si>
    <t>D19</t>
  </si>
  <si>
    <t>C10</t>
  </si>
  <si>
    <t>D20</t>
  </si>
  <si>
    <t>D21</t>
  </si>
  <si>
    <t>TP6</t>
  </si>
  <si>
    <t>E10</t>
  </si>
  <si>
    <t>D22</t>
  </si>
  <si>
    <t>F10</t>
  </si>
  <si>
    <t>D23</t>
  </si>
  <si>
    <t>G10</t>
  </si>
  <si>
    <t>D24</t>
  </si>
  <si>
    <t>H10</t>
  </si>
  <si>
    <t>D29</t>
  </si>
  <si>
    <t>TP9</t>
  </si>
  <si>
    <t>A11</t>
  </si>
  <si>
    <t>D30</t>
  </si>
  <si>
    <t>B11</t>
  </si>
  <si>
    <t>D31</t>
  </si>
  <si>
    <t>C11</t>
  </si>
  <si>
    <t>D32</t>
  </si>
  <si>
    <t>M-201</t>
  </si>
  <si>
    <t>ES_BP</t>
  </si>
  <si>
    <t>E11</t>
  </si>
  <si>
    <t>M-11</t>
  </si>
  <si>
    <t>F11</t>
  </si>
  <si>
    <t>M-202</t>
  </si>
  <si>
    <t>G11</t>
  </si>
  <si>
    <t>M-217</t>
  </si>
  <si>
    <t>H11</t>
  </si>
  <si>
    <t>M-212</t>
  </si>
  <si>
    <t>A12</t>
  </si>
  <si>
    <t>M-4</t>
  </si>
  <si>
    <t>B12</t>
  </si>
  <si>
    <t>M-20</t>
  </si>
  <si>
    <t>C12</t>
  </si>
  <si>
    <t>M-209</t>
  </si>
  <si>
    <t>M-219</t>
  </si>
  <si>
    <t>E12</t>
  </si>
  <si>
    <t>M-220</t>
  </si>
  <si>
    <t>F12</t>
  </si>
  <si>
    <t>M-12</t>
  </si>
  <si>
    <t>G12</t>
  </si>
  <si>
    <t>M-222</t>
  </si>
  <si>
    <t>H12</t>
  </si>
  <si>
    <t>M-221</t>
  </si>
  <si>
    <t>M-19</t>
  </si>
  <si>
    <t>M-204</t>
  </si>
  <si>
    <t>M-203</t>
  </si>
  <si>
    <t>M-211</t>
  </si>
  <si>
    <t>M-218</t>
  </si>
  <si>
    <t>M-210</t>
  </si>
  <si>
    <t>M-3</t>
  </si>
  <si>
    <t>8/QUBIT VALUE  -&gt; dilution factor</t>
  </si>
  <si>
    <t>SAMPLE # PLATE 1</t>
  </si>
  <si>
    <t>A</t>
  </si>
  <si>
    <t>KW-10</t>
  </si>
  <si>
    <t>B</t>
  </si>
  <si>
    <t>C</t>
  </si>
  <si>
    <t>D</t>
  </si>
  <si>
    <t>E</t>
  </si>
  <si>
    <t>ES-2</t>
  </si>
  <si>
    <t>F</t>
  </si>
  <si>
    <t>AH-2</t>
  </si>
  <si>
    <t>G</t>
  </si>
  <si>
    <t>H</t>
  </si>
  <si>
    <t>DILUTENT VOL (UL) PLATE 1</t>
  </si>
  <si>
    <t>DNA VOL (UL) PLATE 1</t>
  </si>
  <si>
    <t>SAMPLE # PLATE 2</t>
  </si>
  <si>
    <t>DILUTENT VOL (UL) PLATE 2</t>
  </si>
  <si>
    <t>DNA VOL (UL) PLATE 2</t>
  </si>
  <si>
    <t>Sample 8ng/uL Strip tubes</t>
  </si>
  <si>
    <t>S1</t>
  </si>
  <si>
    <t>S2</t>
  </si>
  <si>
    <t>DIL VOL (UL) 8ng/uL Strip tubes</t>
  </si>
  <si>
    <t>DNA VOL (UL) 8ng/uL Strip tubes</t>
  </si>
  <si>
    <t>CALCULATIONS PER WELL 0.1 NG DNA</t>
  </si>
  <si>
    <t>Volume (uL)</t>
  </si>
  <si>
    <t>Final Concentration</t>
  </si>
  <si>
    <t>Phusion Master Mix</t>
  </si>
  <si>
    <t>1X</t>
  </si>
  <si>
    <t>X</t>
  </si>
  <si>
    <t>F Primer (10µM)</t>
  </si>
  <si>
    <t>µM</t>
  </si>
  <si>
    <t>R Primer (10µM)</t>
  </si>
  <si>
    <t>Ultra Pure H2O</t>
  </si>
  <si>
    <t>------------</t>
  </si>
  <si>
    <t>DNA</t>
  </si>
  <si>
    <t>ng/µl</t>
  </si>
  <si>
    <t>Total Vol</t>
  </si>
  <si>
    <t>Full Set</t>
  </si>
  <si>
    <t># Samples</t>
  </si>
  <si>
    <t>Positive Control</t>
  </si>
  <si>
    <t>Negative Control</t>
  </si>
  <si>
    <t>Error</t>
  </si>
  <si>
    <t>Total # Samples</t>
  </si>
  <si>
    <t>Total # Wells</t>
  </si>
  <si>
    <t>FOR 2 REPS</t>
  </si>
  <si>
    <t>FOR 3 REPS</t>
  </si>
  <si>
    <t>Master Mix Vol (uL)</t>
  </si>
  <si>
    <t>Total Vol of MM</t>
  </si>
  <si>
    <t>24 uL/Well</t>
  </si>
  <si>
    <t>Test round in one plate (20211104)</t>
  </si>
  <si>
    <t>KW-11</t>
  </si>
  <si>
    <t>KW-12</t>
  </si>
  <si>
    <t>KW-13</t>
  </si>
  <si>
    <t>AH-3</t>
  </si>
  <si>
    <t>AH-4</t>
  </si>
  <si>
    <t>AH-5</t>
  </si>
  <si>
    <t>ES-4</t>
  </si>
  <si>
    <t>ES-6</t>
  </si>
  <si>
    <t>ES-16</t>
  </si>
  <si>
    <t>POS(+)</t>
  </si>
  <si>
    <t>NEG(-)</t>
  </si>
  <si>
    <t>Positive control will be one of the Mcap's from HoloInt (M2410 well B1 from dilution plate 2)</t>
  </si>
  <si>
    <t>Master mix calc.</t>
  </si>
  <si>
    <t>(ul)</t>
  </si>
  <si>
    <t># of rxns</t>
  </si>
  <si>
    <t>(ul) to add</t>
  </si>
  <si>
    <t>Phusion MM</t>
  </si>
  <si>
    <t>806RB primer</t>
  </si>
  <si>
    <t>515F primer</t>
  </si>
  <si>
    <t>Ultra pure H2O</t>
  </si>
  <si>
    <t>total uL</t>
  </si>
  <si>
    <t>sanity check</t>
  </si>
  <si>
    <t>Plate 2 (2021111)</t>
  </si>
  <si>
    <t>Plate 3 (20211111)</t>
  </si>
  <si>
    <t xml:space="preserve">STRIP TUBE </t>
  </si>
  <si>
    <t>POS(+) 1</t>
  </si>
  <si>
    <t>POS(+) 2</t>
  </si>
  <si>
    <t>POS(+) 3</t>
  </si>
  <si>
    <t xml:space="preserve">M1095 </t>
  </si>
  <si>
    <t>Dilution plate 2 well D1</t>
  </si>
  <si>
    <t>M1694</t>
  </si>
  <si>
    <t>Dilution plate 2 well E1</t>
  </si>
  <si>
    <t>M2986</t>
  </si>
  <si>
    <t>Dilution plate 2 well F1</t>
  </si>
  <si>
    <t>Master mix calc. FOR 2 PLATES + 1 STRIP TUBE</t>
  </si>
  <si>
    <t>Reaction #</t>
  </si>
  <si>
    <t>Plate 4 (20211117)</t>
  </si>
  <si>
    <t>Plate 5 (20211117)</t>
  </si>
  <si>
    <t xml:space="preserve">Master mix calc. FOR 2 PLATES </t>
  </si>
  <si>
    <t>Plate 4</t>
  </si>
  <si>
    <t>Plate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</si>
</sst>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21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rgb="FF000000"/>
      <name val="Arial"/>
    </font>
    <font>
      <b/>
      <sz val="14.0"/>
      <color theme="1"/>
      <name val="Arial"/>
    </font>
    <font>
      <sz val="14.0"/>
      <color theme="1"/>
      <name val="Arial"/>
      <scheme val="minor"/>
    </font>
    <font>
      <sz val="14.0"/>
      <color theme="1"/>
      <name val="Arial"/>
    </font>
    <font>
      <sz val="14.0"/>
      <color rgb="FF000000"/>
      <name val="Arial"/>
    </font>
    <font/>
    <font>
      <sz val="14.0"/>
      <color rgb="FF000000"/>
      <name val="Calibri"/>
    </font>
    <font>
      <b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3.0"/>
      <color theme="1"/>
      <name val="Arial"/>
      <scheme val="minor"/>
    </font>
    <font>
      <sz val="10.0"/>
      <color theme="1"/>
      <name val="Arial"/>
    </font>
    <font>
      <sz val="12.0"/>
      <color rgb="FF000000"/>
      <name val="Arial"/>
    </font>
    <font>
      <b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4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2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2" fillId="0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/>
    </xf>
    <xf borderId="0" fillId="3" fontId="1" numFmtId="2" xfId="0" applyAlignment="1" applyFont="1" applyNumberForma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center"/>
    </xf>
    <xf borderId="0" fillId="3" fontId="1" numFmtId="2" xfId="0" applyAlignment="1" applyFont="1" applyNumberFormat="1">
      <alignment horizontal="center" readingOrder="0" vertical="bottom"/>
    </xf>
    <xf borderId="0" fillId="4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/>
    </xf>
    <xf borderId="3" fillId="0" fontId="8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3" fillId="0" fontId="9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/>
    </xf>
    <xf borderId="4" fillId="3" fontId="6" numFmtId="0" xfId="0" applyAlignment="1" applyBorder="1" applyFont="1">
      <alignment horizontal="center" readingOrder="0"/>
    </xf>
    <xf borderId="1" fillId="0" fontId="10" numFmtId="0" xfId="0" applyBorder="1" applyFont="1"/>
    <xf borderId="5" fillId="0" fontId="10" numFmtId="0" xfId="0" applyBorder="1" applyFont="1"/>
    <xf borderId="3" fillId="0" fontId="9" numFmtId="165" xfId="0" applyAlignment="1" applyBorder="1" applyFont="1" applyNumberFormat="1">
      <alignment horizontal="center" readingOrder="0" shrinkToFit="0" vertical="bottom" wrapText="0"/>
    </xf>
    <xf borderId="3" fillId="0" fontId="11" numFmtId="165" xfId="0" applyAlignment="1" applyBorder="1" applyFont="1" applyNumberFormat="1">
      <alignment horizontal="center" readingOrder="0" shrinkToFit="0" vertical="bottom" wrapText="0"/>
    </xf>
    <xf borderId="4" fillId="5" fontId="6" numFmtId="0" xfId="0" applyAlignment="1" applyBorder="1" applyFill="1" applyFont="1">
      <alignment horizontal="center"/>
    </xf>
    <xf borderId="4" fillId="5" fontId="6" numFmtId="0" xfId="0" applyAlignment="1" applyBorder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/>
    </xf>
    <xf borderId="3" fillId="0" fontId="7" numFmtId="165" xfId="0" applyAlignment="1" applyBorder="1" applyFont="1" applyNumberFormat="1">
      <alignment horizontal="center"/>
    </xf>
    <xf borderId="3" fillId="0" fontId="9" numFmtId="165" xfId="0" applyAlignment="1" applyBorder="1" applyFont="1" applyNumberFormat="1">
      <alignment horizontal="center" shrinkToFit="0" vertical="bottom" wrapText="0"/>
    </xf>
    <xf borderId="3" fillId="0" fontId="7" numFmtId="165" xfId="0" applyAlignment="1" applyBorder="1" applyFont="1" applyNumberFormat="1">
      <alignment horizontal="center" readingOrder="0"/>
    </xf>
    <xf borderId="6" fillId="0" fontId="12" numFmtId="0" xfId="0" applyAlignment="1" applyBorder="1" applyFont="1">
      <alignment horizontal="center" vertical="bottom"/>
    </xf>
    <xf borderId="7" fillId="0" fontId="10" numFmtId="0" xfId="0" applyBorder="1" applyFont="1"/>
    <xf borderId="8" fillId="0" fontId="10" numFmtId="0" xfId="0" applyBorder="1" applyFont="1"/>
    <xf borderId="0" fillId="0" fontId="12" numFmtId="0" xfId="0" applyAlignment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9" fillId="0" fontId="13" numFmtId="0" xfId="0" applyAlignment="1" applyBorder="1" applyFont="1">
      <alignment horizontal="center" vertical="bottom"/>
    </xf>
    <xf borderId="0" fillId="0" fontId="13" numFmtId="0" xfId="0" applyAlignment="1" applyFont="1">
      <alignment horizontal="center" vertical="bottom"/>
    </xf>
    <xf borderId="4" fillId="0" fontId="14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bottom"/>
    </xf>
    <xf borderId="9" fillId="0" fontId="1" numFmtId="0" xfId="0" applyAlignment="1" applyBorder="1" applyFont="1">
      <alignment horizontal="center" readingOrder="0" vertical="bottom"/>
    </xf>
    <xf borderId="9" fillId="0" fontId="12" numFmtId="0" xfId="0" applyAlignment="1" applyBorder="1" applyFont="1">
      <alignment horizontal="center" vertical="bottom"/>
    </xf>
    <xf borderId="10" fillId="0" fontId="12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6" fillId="6" fontId="15" numFmtId="0" xfId="0" applyAlignment="1" applyBorder="1" applyFill="1" applyFont="1">
      <alignment horizontal="center" readingOrder="0"/>
    </xf>
    <xf borderId="3" fillId="3" fontId="16" numFmtId="0" xfId="0" applyAlignment="1" applyBorder="1" applyFont="1">
      <alignment horizontal="center"/>
    </xf>
    <xf borderId="3" fillId="0" fontId="16" numFmtId="0" xfId="0" applyAlignment="1" applyBorder="1" applyFont="1">
      <alignment horizontal="center"/>
    </xf>
    <xf borderId="3" fillId="3" fontId="17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 shrinkToFit="0" vertical="bottom" wrapText="0"/>
    </xf>
    <xf borderId="3" fillId="0" fontId="16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9" numFmtId="0" xfId="0" applyAlignment="1" applyFon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18" numFmtId="0" xfId="0" applyAlignment="1" applyBorder="1" applyFont="1">
      <alignment horizontal="center"/>
    </xf>
    <xf borderId="13" fillId="0" fontId="18" numFmtId="0" xfId="0" applyAlignment="1" applyBorder="1" applyFont="1">
      <alignment horizontal="center"/>
    </xf>
    <xf borderId="3" fillId="0" fontId="19" numFmtId="0" xfId="0" applyAlignment="1" applyBorder="1" applyFont="1">
      <alignment horizontal="center"/>
    </xf>
    <xf borderId="3" fillId="3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0" fillId="0" fontId="18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6" max="6" width="22.75"/>
    <col customWidth="1" min="7" max="7" width="17.63"/>
    <col customWidth="1" min="8" max="8" width="11.0"/>
    <col customWidth="1" min="10" max="10" width="21.88"/>
  </cols>
  <sheetData>
    <row r="1">
      <c r="A1" s="1"/>
      <c r="B1" s="2" t="s">
        <v>0</v>
      </c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  <c r="AA1" s="4"/>
    </row>
    <row r="2">
      <c r="A2" s="1"/>
      <c r="B2" s="5" t="s">
        <v>1</v>
      </c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/>
      <c r="Z2" s="4"/>
      <c r="AA2" s="4"/>
    </row>
    <row r="3">
      <c r="A3" s="1"/>
      <c r="B3" s="1"/>
      <c r="C3" s="2"/>
      <c r="D3" s="2"/>
      <c r="E3" s="2"/>
      <c r="F3" s="6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  <c r="AA3" s="4"/>
    </row>
    <row r="4">
      <c r="A4" s="7" t="s">
        <v>3</v>
      </c>
      <c r="B4" s="7" t="s">
        <v>4</v>
      </c>
      <c r="C4" s="8" t="s">
        <v>5</v>
      </c>
      <c r="D4" s="8" t="s">
        <v>6</v>
      </c>
      <c r="E4" s="7" t="s">
        <v>7</v>
      </c>
      <c r="F4" s="9" t="s">
        <v>8</v>
      </c>
      <c r="G4" s="9" t="s">
        <v>9</v>
      </c>
      <c r="H4" s="7" t="s">
        <v>10</v>
      </c>
      <c r="I4" s="7" t="s">
        <v>11</v>
      </c>
      <c r="J4" s="8" t="s">
        <v>12</v>
      </c>
      <c r="K4" s="5" t="s">
        <v>13</v>
      </c>
      <c r="L4" s="7" t="s">
        <v>14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  <c r="AA4" s="4"/>
    </row>
    <row r="5">
      <c r="A5" s="1">
        <v>10.0</v>
      </c>
      <c r="B5" s="10" t="s">
        <v>15</v>
      </c>
      <c r="C5" s="11"/>
      <c r="D5" s="11" t="s">
        <v>16</v>
      </c>
      <c r="E5" s="1">
        <v>10.2</v>
      </c>
      <c r="F5" s="3">
        <f t="shared" ref="F5:F128" si="1">I5*H5</f>
        <v>7.843137255</v>
      </c>
      <c r="G5" s="3">
        <f t="shared" ref="G5:G128" si="2">H5-F5</f>
        <v>12.15686275</v>
      </c>
      <c r="H5" s="12">
        <v>20.0</v>
      </c>
      <c r="I5" s="1">
        <f t="shared" ref="I5:I56" si="3">4/E5</f>
        <v>0.3921568627</v>
      </c>
      <c r="J5" s="1">
        <f t="shared" ref="J5:J128" si="4">(E5*F5)/H5</f>
        <v>4</v>
      </c>
      <c r="K5" s="13">
        <v>1.0</v>
      </c>
      <c r="L5" s="14" t="s">
        <v>17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"/>
      <c r="Z5" s="4"/>
      <c r="AA5" s="4"/>
    </row>
    <row r="6">
      <c r="A6" s="1">
        <v>11.0</v>
      </c>
      <c r="B6" s="10" t="s">
        <v>18</v>
      </c>
      <c r="C6" s="11"/>
      <c r="D6" s="11" t="s">
        <v>16</v>
      </c>
      <c r="E6" s="1">
        <v>17.7</v>
      </c>
      <c r="F6" s="3">
        <f t="shared" si="1"/>
        <v>4.519774011</v>
      </c>
      <c r="G6" s="3">
        <f t="shared" si="2"/>
        <v>15.48022599</v>
      </c>
      <c r="H6" s="12">
        <v>20.0</v>
      </c>
      <c r="I6" s="1">
        <f t="shared" si="3"/>
        <v>0.2259887006</v>
      </c>
      <c r="J6" s="1">
        <f t="shared" si="4"/>
        <v>4</v>
      </c>
      <c r="K6" s="15">
        <v>1.0</v>
      </c>
      <c r="L6" s="14" t="s">
        <v>19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4"/>
      <c r="Z6" s="4"/>
      <c r="AA6" s="4"/>
    </row>
    <row r="7">
      <c r="A7" s="1">
        <v>12.0</v>
      </c>
      <c r="B7" s="10" t="s">
        <v>20</v>
      </c>
      <c r="C7" s="11"/>
      <c r="D7" s="11" t="s">
        <v>16</v>
      </c>
      <c r="E7" s="1">
        <v>13.4</v>
      </c>
      <c r="F7" s="3">
        <f t="shared" si="1"/>
        <v>5.970149254</v>
      </c>
      <c r="G7" s="3">
        <f t="shared" si="2"/>
        <v>14.02985075</v>
      </c>
      <c r="H7" s="12">
        <v>20.0</v>
      </c>
      <c r="I7" s="1">
        <f t="shared" si="3"/>
        <v>0.2985074627</v>
      </c>
      <c r="J7" s="1">
        <f t="shared" si="4"/>
        <v>4</v>
      </c>
      <c r="K7" s="15">
        <v>1.0</v>
      </c>
      <c r="L7" s="14" t="s">
        <v>21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4"/>
      <c r="Z7" s="4"/>
      <c r="AA7" s="4"/>
    </row>
    <row r="8">
      <c r="A8" s="1">
        <v>13.0</v>
      </c>
      <c r="B8" s="10" t="s">
        <v>22</v>
      </c>
      <c r="C8" s="11"/>
      <c r="D8" s="11" t="s">
        <v>16</v>
      </c>
      <c r="E8" s="1">
        <v>9.82</v>
      </c>
      <c r="F8" s="3">
        <f t="shared" si="1"/>
        <v>8.146639511</v>
      </c>
      <c r="G8" s="3">
        <f t="shared" si="2"/>
        <v>11.85336049</v>
      </c>
      <c r="H8" s="12">
        <v>20.0</v>
      </c>
      <c r="I8" s="1">
        <f t="shared" si="3"/>
        <v>0.4073319756</v>
      </c>
      <c r="J8" s="1">
        <f t="shared" si="4"/>
        <v>4</v>
      </c>
      <c r="K8" s="15">
        <v>1.0</v>
      </c>
      <c r="L8" s="14" t="s">
        <v>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"/>
      <c r="Z8" s="4"/>
      <c r="AA8" s="4"/>
    </row>
    <row r="9">
      <c r="A9" s="1">
        <v>14.0</v>
      </c>
      <c r="B9" s="10" t="s">
        <v>24</v>
      </c>
      <c r="C9" s="11"/>
      <c r="D9" s="11" t="s">
        <v>16</v>
      </c>
      <c r="E9" s="1">
        <v>15.4</v>
      </c>
      <c r="F9" s="3">
        <f t="shared" si="1"/>
        <v>5.194805195</v>
      </c>
      <c r="G9" s="3">
        <f t="shared" si="2"/>
        <v>14.80519481</v>
      </c>
      <c r="H9" s="12">
        <v>20.0</v>
      </c>
      <c r="I9" s="1">
        <f t="shared" si="3"/>
        <v>0.2597402597</v>
      </c>
      <c r="J9" s="1">
        <f t="shared" si="4"/>
        <v>4</v>
      </c>
      <c r="K9" s="15">
        <v>1.0</v>
      </c>
      <c r="L9" s="14" t="s">
        <v>25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"/>
      <c r="Z9" s="4"/>
      <c r="AA9" s="4"/>
    </row>
    <row r="10">
      <c r="A10" s="1">
        <v>15.0</v>
      </c>
      <c r="B10" s="10" t="s">
        <v>26</v>
      </c>
      <c r="C10" s="11"/>
      <c r="D10" s="11" t="s">
        <v>16</v>
      </c>
      <c r="E10" s="1">
        <v>9.14</v>
      </c>
      <c r="F10" s="3">
        <f t="shared" si="1"/>
        <v>8.75273523</v>
      </c>
      <c r="G10" s="3">
        <f t="shared" si="2"/>
        <v>11.24726477</v>
      </c>
      <c r="H10" s="12">
        <v>20.0</v>
      </c>
      <c r="I10" s="1">
        <f t="shared" si="3"/>
        <v>0.4376367615</v>
      </c>
      <c r="J10" s="1">
        <f t="shared" si="4"/>
        <v>4</v>
      </c>
      <c r="K10" s="15">
        <v>1.0</v>
      </c>
      <c r="L10" s="14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4"/>
      <c r="Z10" s="4"/>
      <c r="AA10" s="4"/>
    </row>
    <row r="11">
      <c r="A11" s="1">
        <v>21.0</v>
      </c>
      <c r="B11" s="10" t="s">
        <v>28</v>
      </c>
      <c r="C11" s="11"/>
      <c r="D11" s="11" t="s">
        <v>16</v>
      </c>
      <c r="E11" s="1">
        <v>22.4</v>
      </c>
      <c r="F11" s="3">
        <f t="shared" si="1"/>
        <v>3.571428571</v>
      </c>
      <c r="G11" s="3">
        <f t="shared" si="2"/>
        <v>16.42857143</v>
      </c>
      <c r="H11" s="12">
        <v>20.0</v>
      </c>
      <c r="I11" s="1">
        <f t="shared" si="3"/>
        <v>0.1785714286</v>
      </c>
      <c r="J11" s="1">
        <f t="shared" si="4"/>
        <v>4</v>
      </c>
      <c r="K11" s="15">
        <v>1.0</v>
      </c>
      <c r="L11" s="14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4"/>
      <c r="Z11" s="4"/>
      <c r="AA11" s="4"/>
    </row>
    <row r="12">
      <c r="A12" s="1">
        <v>22.0</v>
      </c>
      <c r="B12" s="10" t="s">
        <v>30</v>
      </c>
      <c r="C12" s="11"/>
      <c r="D12" s="11" t="s">
        <v>16</v>
      </c>
      <c r="E12" s="1">
        <v>21.4</v>
      </c>
      <c r="F12" s="3">
        <f t="shared" si="1"/>
        <v>3.738317757</v>
      </c>
      <c r="G12" s="3">
        <f t="shared" si="2"/>
        <v>16.26168224</v>
      </c>
      <c r="H12" s="12">
        <v>20.0</v>
      </c>
      <c r="I12" s="1">
        <f t="shared" si="3"/>
        <v>0.1869158879</v>
      </c>
      <c r="J12" s="1">
        <f t="shared" si="4"/>
        <v>4</v>
      </c>
      <c r="K12" s="15">
        <v>1.0</v>
      </c>
      <c r="L12" s="14" t="s">
        <v>31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4"/>
      <c r="Z12" s="4"/>
      <c r="AA12" s="4"/>
    </row>
    <row r="13">
      <c r="A13" s="1">
        <v>23.0</v>
      </c>
      <c r="B13" s="10" t="s">
        <v>32</v>
      </c>
      <c r="C13" s="11"/>
      <c r="D13" s="11" t="s">
        <v>16</v>
      </c>
      <c r="E13" s="1">
        <v>10.7</v>
      </c>
      <c r="F13" s="3">
        <f t="shared" si="1"/>
        <v>7.476635514</v>
      </c>
      <c r="G13" s="3">
        <f t="shared" si="2"/>
        <v>12.52336449</v>
      </c>
      <c r="H13" s="12">
        <v>20.0</v>
      </c>
      <c r="I13" s="1">
        <f t="shared" si="3"/>
        <v>0.3738317757</v>
      </c>
      <c r="J13" s="1">
        <f t="shared" si="4"/>
        <v>4</v>
      </c>
      <c r="K13" s="15">
        <v>1.0</v>
      </c>
      <c r="L13" s="14" t="s">
        <v>33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"/>
      <c r="Z13" s="4"/>
      <c r="AA13" s="4"/>
    </row>
    <row r="14">
      <c r="A14" s="1">
        <v>24.0</v>
      </c>
      <c r="B14" s="10" t="s">
        <v>34</v>
      </c>
      <c r="C14" s="11"/>
      <c r="D14" s="11" t="s">
        <v>16</v>
      </c>
      <c r="E14" s="1">
        <v>11.0</v>
      </c>
      <c r="F14" s="3">
        <f t="shared" si="1"/>
        <v>7.272727273</v>
      </c>
      <c r="G14" s="3">
        <f t="shared" si="2"/>
        <v>12.72727273</v>
      </c>
      <c r="H14" s="12">
        <v>20.0</v>
      </c>
      <c r="I14" s="1">
        <f t="shared" si="3"/>
        <v>0.3636363636</v>
      </c>
      <c r="J14" s="1">
        <f t="shared" si="4"/>
        <v>4</v>
      </c>
      <c r="K14" s="15">
        <v>1.0</v>
      </c>
      <c r="L14" s="14" t="s">
        <v>35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4"/>
      <c r="AA14" s="4"/>
    </row>
    <row r="15">
      <c r="A15" s="1">
        <v>29.0</v>
      </c>
      <c r="B15" s="10" t="s">
        <v>36</v>
      </c>
      <c r="C15" s="11"/>
      <c r="D15" s="11" t="s">
        <v>16</v>
      </c>
      <c r="E15" s="1">
        <v>13.5</v>
      </c>
      <c r="F15" s="16">
        <f t="shared" si="1"/>
        <v>5.925925926</v>
      </c>
      <c r="G15" s="16">
        <f t="shared" si="2"/>
        <v>14.07407407</v>
      </c>
      <c r="H15" s="12">
        <v>20.0</v>
      </c>
      <c r="I15" s="1">
        <f t="shared" si="3"/>
        <v>0.2962962963</v>
      </c>
      <c r="J15" s="15">
        <f t="shared" si="4"/>
        <v>4</v>
      </c>
      <c r="K15" s="15">
        <v>1.0</v>
      </c>
      <c r="L15" s="14" t="s">
        <v>37</v>
      </c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"/>
      <c r="Z15" s="4"/>
      <c r="AA15" s="4"/>
    </row>
    <row r="16">
      <c r="A16" s="1">
        <v>30.0</v>
      </c>
      <c r="B16" s="10" t="s">
        <v>38</v>
      </c>
      <c r="C16" s="11"/>
      <c r="D16" s="11" t="s">
        <v>16</v>
      </c>
      <c r="E16" s="1">
        <v>7.35</v>
      </c>
      <c r="F16" s="3">
        <f t="shared" si="1"/>
        <v>10.88435374</v>
      </c>
      <c r="G16" s="3">
        <f t="shared" si="2"/>
        <v>9.115646259</v>
      </c>
      <c r="H16" s="12">
        <v>20.0</v>
      </c>
      <c r="I16" s="1">
        <f t="shared" si="3"/>
        <v>0.5442176871</v>
      </c>
      <c r="J16" s="1">
        <f t="shared" si="4"/>
        <v>4</v>
      </c>
      <c r="K16" s="15">
        <v>1.0</v>
      </c>
      <c r="L16" s="14" t="s">
        <v>39</v>
      </c>
      <c r="M16" s="1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"/>
      <c r="Y16" s="4"/>
      <c r="Z16" s="4"/>
      <c r="AA16" s="4"/>
    </row>
    <row r="17">
      <c r="A17" s="1">
        <v>31.0</v>
      </c>
      <c r="B17" s="10" t="s">
        <v>40</v>
      </c>
      <c r="C17" s="11"/>
      <c r="D17" s="11" t="s">
        <v>16</v>
      </c>
      <c r="E17" s="1">
        <v>5.84</v>
      </c>
      <c r="F17" s="3">
        <f t="shared" si="1"/>
        <v>13.69863014</v>
      </c>
      <c r="G17" s="3">
        <f t="shared" si="2"/>
        <v>6.301369863</v>
      </c>
      <c r="H17" s="12">
        <v>20.0</v>
      </c>
      <c r="I17" s="1">
        <f t="shared" si="3"/>
        <v>0.6849315068</v>
      </c>
      <c r="J17" s="1">
        <f t="shared" si="4"/>
        <v>4</v>
      </c>
      <c r="K17" s="15">
        <v>1.0</v>
      </c>
      <c r="L17" s="14" t="s">
        <v>41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4"/>
      <c r="Z17" s="4"/>
      <c r="AA17" s="4"/>
    </row>
    <row r="18">
      <c r="A18" s="1">
        <v>32.0</v>
      </c>
      <c r="B18" s="10" t="s">
        <v>42</v>
      </c>
      <c r="C18" s="11"/>
      <c r="D18" s="11" t="s">
        <v>16</v>
      </c>
      <c r="E18" s="1">
        <v>35.6</v>
      </c>
      <c r="F18" s="3">
        <f t="shared" si="1"/>
        <v>2.247191011</v>
      </c>
      <c r="G18" s="3">
        <f t="shared" si="2"/>
        <v>17.75280899</v>
      </c>
      <c r="H18" s="12">
        <v>20.0</v>
      </c>
      <c r="I18" s="1">
        <f t="shared" si="3"/>
        <v>0.1123595506</v>
      </c>
      <c r="J18" s="1">
        <f t="shared" si="4"/>
        <v>4</v>
      </c>
      <c r="K18" s="15">
        <v>1.0</v>
      </c>
      <c r="L18" s="14" t="s">
        <v>43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4"/>
      <c r="Z18" s="4"/>
      <c r="AA18" s="4"/>
    </row>
    <row r="19">
      <c r="A19" s="1">
        <v>33.0</v>
      </c>
      <c r="B19" s="10" t="s">
        <v>44</v>
      </c>
      <c r="C19" s="11"/>
      <c r="D19" s="11" t="s">
        <v>16</v>
      </c>
      <c r="E19" s="1">
        <v>12.0</v>
      </c>
      <c r="F19" s="3">
        <f t="shared" si="1"/>
        <v>6.666666667</v>
      </c>
      <c r="G19" s="3">
        <f t="shared" si="2"/>
        <v>13.33333333</v>
      </c>
      <c r="H19" s="12">
        <v>20.0</v>
      </c>
      <c r="I19" s="1">
        <f t="shared" si="3"/>
        <v>0.3333333333</v>
      </c>
      <c r="J19" s="1">
        <f t="shared" si="4"/>
        <v>4</v>
      </c>
      <c r="K19" s="15">
        <v>1.0</v>
      </c>
      <c r="L19" s="14" t="s">
        <v>45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"/>
      <c r="Z19" s="4"/>
      <c r="AA19" s="4"/>
    </row>
    <row r="20">
      <c r="A20" s="1">
        <v>34.0</v>
      </c>
      <c r="B20" s="10" t="s">
        <v>46</v>
      </c>
      <c r="C20" s="11"/>
      <c r="D20" s="11" t="s">
        <v>16</v>
      </c>
      <c r="E20" s="1">
        <v>27.4</v>
      </c>
      <c r="F20" s="3">
        <f t="shared" si="1"/>
        <v>2.919708029</v>
      </c>
      <c r="G20" s="3">
        <f t="shared" si="2"/>
        <v>17.08029197</v>
      </c>
      <c r="H20" s="12">
        <v>20.0</v>
      </c>
      <c r="I20" s="1">
        <f t="shared" si="3"/>
        <v>0.1459854015</v>
      </c>
      <c r="J20" s="1">
        <f t="shared" si="4"/>
        <v>4</v>
      </c>
      <c r="K20" s="15">
        <v>1.0</v>
      </c>
      <c r="L20" s="14" t="s">
        <v>47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"/>
      <c r="Z20" s="4"/>
      <c r="AA20" s="4"/>
    </row>
    <row r="21">
      <c r="A21" s="1">
        <v>35.0</v>
      </c>
      <c r="B21" s="10" t="s">
        <v>48</v>
      </c>
      <c r="C21" s="11"/>
      <c r="D21" s="11" t="s">
        <v>16</v>
      </c>
      <c r="E21" s="1">
        <v>6.44</v>
      </c>
      <c r="F21" s="3">
        <f t="shared" si="1"/>
        <v>12.42236025</v>
      </c>
      <c r="G21" s="3">
        <f t="shared" si="2"/>
        <v>7.577639752</v>
      </c>
      <c r="H21" s="12">
        <v>20.0</v>
      </c>
      <c r="I21" s="1">
        <f t="shared" si="3"/>
        <v>0.6211180124</v>
      </c>
      <c r="J21" s="1">
        <f t="shared" si="4"/>
        <v>4</v>
      </c>
      <c r="K21" s="15">
        <v>1.0</v>
      </c>
      <c r="L21" s="14" t="s">
        <v>49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4"/>
      <c r="AA21" s="4"/>
    </row>
    <row r="22">
      <c r="A22" s="1">
        <v>36.0</v>
      </c>
      <c r="B22" s="10" t="s">
        <v>50</v>
      </c>
      <c r="C22" s="11"/>
      <c r="D22" s="11" t="s">
        <v>16</v>
      </c>
      <c r="E22" s="1">
        <v>5.94</v>
      </c>
      <c r="F22" s="3">
        <f t="shared" si="1"/>
        <v>13.46801347</v>
      </c>
      <c r="G22" s="3">
        <f t="shared" si="2"/>
        <v>6.531986532</v>
      </c>
      <c r="H22" s="12">
        <v>20.0</v>
      </c>
      <c r="I22" s="1">
        <f t="shared" si="3"/>
        <v>0.6734006734</v>
      </c>
      <c r="J22" s="1">
        <f t="shared" si="4"/>
        <v>4</v>
      </c>
      <c r="K22" s="15">
        <v>1.0</v>
      </c>
      <c r="L22" s="14" t="s">
        <v>51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  <c r="AA22" s="4"/>
    </row>
    <row r="23">
      <c r="A23" s="1">
        <v>37.0</v>
      </c>
      <c r="B23" s="10" t="s">
        <v>52</v>
      </c>
      <c r="C23" s="11"/>
      <c r="D23" s="11" t="s">
        <v>16</v>
      </c>
      <c r="E23" s="1">
        <v>12.0</v>
      </c>
      <c r="F23" s="3">
        <f t="shared" si="1"/>
        <v>6.666666667</v>
      </c>
      <c r="G23" s="3">
        <f t="shared" si="2"/>
        <v>13.33333333</v>
      </c>
      <c r="H23" s="12">
        <v>20.0</v>
      </c>
      <c r="I23" s="1">
        <f t="shared" si="3"/>
        <v>0.3333333333</v>
      </c>
      <c r="J23" s="1">
        <f t="shared" si="4"/>
        <v>4</v>
      </c>
      <c r="K23" s="15">
        <v>1.0</v>
      </c>
      <c r="L23" s="14" t="s">
        <v>53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  <c r="AA23" s="4"/>
    </row>
    <row r="24">
      <c r="A24" s="1">
        <v>39.0</v>
      </c>
      <c r="B24" s="10" t="s">
        <v>54</v>
      </c>
      <c r="C24" s="11"/>
      <c r="D24" s="11" t="s">
        <v>16</v>
      </c>
      <c r="E24" s="1">
        <v>27.8</v>
      </c>
      <c r="F24" s="3">
        <f t="shared" si="1"/>
        <v>2.877697842</v>
      </c>
      <c r="G24" s="3">
        <f t="shared" si="2"/>
        <v>17.12230216</v>
      </c>
      <c r="H24" s="12">
        <v>20.0</v>
      </c>
      <c r="I24" s="1">
        <f t="shared" si="3"/>
        <v>0.1438848921</v>
      </c>
      <c r="J24" s="1">
        <f t="shared" si="4"/>
        <v>4</v>
      </c>
      <c r="K24" s="15">
        <v>1.0</v>
      </c>
      <c r="L24" s="14" t="s">
        <v>55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  <c r="AA24" s="4"/>
    </row>
    <row r="25">
      <c r="A25" s="1">
        <v>40.0</v>
      </c>
      <c r="B25" s="10" t="s">
        <v>56</v>
      </c>
      <c r="C25" s="11"/>
      <c r="D25" s="11" t="s">
        <v>16</v>
      </c>
      <c r="E25" s="1">
        <v>13.5</v>
      </c>
      <c r="F25" s="3">
        <f t="shared" si="1"/>
        <v>5.925925926</v>
      </c>
      <c r="G25" s="3">
        <f t="shared" si="2"/>
        <v>14.07407407</v>
      </c>
      <c r="H25" s="12">
        <v>20.0</v>
      </c>
      <c r="I25" s="1">
        <f t="shared" si="3"/>
        <v>0.2962962963</v>
      </c>
      <c r="J25" s="1">
        <f t="shared" si="4"/>
        <v>4</v>
      </c>
      <c r="K25" s="15">
        <v>1.0</v>
      </c>
      <c r="L25" s="14" t="s">
        <v>57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  <c r="AA25" s="4"/>
    </row>
    <row r="26">
      <c r="A26" s="1">
        <v>41.0</v>
      </c>
      <c r="B26" s="10" t="s">
        <v>58</v>
      </c>
      <c r="C26" s="11"/>
      <c r="D26" s="11" t="s">
        <v>16</v>
      </c>
      <c r="E26" s="1">
        <v>14.9</v>
      </c>
      <c r="F26" s="3">
        <f t="shared" si="1"/>
        <v>5.369127517</v>
      </c>
      <c r="G26" s="3">
        <f t="shared" si="2"/>
        <v>14.63087248</v>
      </c>
      <c r="H26" s="12">
        <v>20.0</v>
      </c>
      <c r="I26" s="1">
        <f t="shared" si="3"/>
        <v>0.2684563758</v>
      </c>
      <c r="J26" s="1">
        <f t="shared" si="4"/>
        <v>4</v>
      </c>
      <c r="K26" s="15">
        <v>1.0</v>
      </c>
      <c r="L26" s="14" t="s">
        <v>59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4"/>
      <c r="AA26" s="4"/>
    </row>
    <row r="27">
      <c r="A27" s="1">
        <v>43.0</v>
      </c>
      <c r="B27" s="10" t="s">
        <v>60</v>
      </c>
      <c r="C27" s="11"/>
      <c r="D27" s="11" t="s">
        <v>16</v>
      </c>
      <c r="E27" s="1">
        <v>14.3</v>
      </c>
      <c r="F27" s="16">
        <f t="shared" si="1"/>
        <v>5.594405594</v>
      </c>
      <c r="G27" s="16">
        <f t="shared" si="2"/>
        <v>14.40559441</v>
      </c>
      <c r="H27" s="12">
        <v>20.0</v>
      </c>
      <c r="I27" s="1">
        <f t="shared" si="3"/>
        <v>0.2797202797</v>
      </c>
      <c r="J27" s="15">
        <f t="shared" si="4"/>
        <v>4</v>
      </c>
      <c r="K27" s="15">
        <v>1.0</v>
      </c>
      <c r="L27" s="14" t="s">
        <v>61</v>
      </c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  <c r="AA27" s="4"/>
    </row>
    <row r="28">
      <c r="A28" s="1">
        <v>44.0</v>
      </c>
      <c r="B28" s="10" t="s">
        <v>62</v>
      </c>
      <c r="C28" s="11"/>
      <c r="D28" s="11" t="s">
        <v>16</v>
      </c>
      <c r="E28" s="1">
        <v>12.3</v>
      </c>
      <c r="F28" s="3">
        <f t="shared" si="1"/>
        <v>6.504065041</v>
      </c>
      <c r="G28" s="3">
        <f t="shared" si="2"/>
        <v>13.49593496</v>
      </c>
      <c r="H28" s="12">
        <v>20.0</v>
      </c>
      <c r="I28" s="1">
        <f t="shared" si="3"/>
        <v>0.325203252</v>
      </c>
      <c r="J28" s="1">
        <f t="shared" si="4"/>
        <v>4</v>
      </c>
      <c r="K28" s="15">
        <v>1.0</v>
      </c>
      <c r="L28" s="14" t="s">
        <v>63</v>
      </c>
      <c r="M28" s="1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"/>
      <c r="Y28" s="4"/>
      <c r="Z28" s="4"/>
      <c r="AA28" s="4"/>
    </row>
    <row r="29">
      <c r="A29" s="1">
        <v>46.0</v>
      </c>
      <c r="B29" s="10" t="s">
        <v>64</v>
      </c>
      <c r="C29" s="11"/>
      <c r="D29" s="11" t="s">
        <v>16</v>
      </c>
      <c r="E29" s="1">
        <v>41.2</v>
      </c>
      <c r="F29" s="3">
        <f t="shared" si="1"/>
        <v>1.941747573</v>
      </c>
      <c r="G29" s="3">
        <f t="shared" si="2"/>
        <v>18.05825243</v>
      </c>
      <c r="H29" s="12">
        <v>20.0</v>
      </c>
      <c r="I29" s="1">
        <f t="shared" si="3"/>
        <v>0.09708737864</v>
      </c>
      <c r="J29" s="1">
        <f t="shared" si="4"/>
        <v>4</v>
      </c>
      <c r="K29" s="15">
        <v>1.0</v>
      </c>
      <c r="L29" s="14" t="s">
        <v>65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4"/>
      <c r="AA29" s="4"/>
    </row>
    <row r="30">
      <c r="A30" s="1">
        <v>49.0</v>
      </c>
      <c r="B30" s="10" t="s">
        <v>66</v>
      </c>
      <c r="C30" s="11"/>
      <c r="D30" s="11" t="s">
        <v>16</v>
      </c>
      <c r="E30" s="1">
        <v>18.2</v>
      </c>
      <c r="F30" s="3">
        <f t="shared" si="1"/>
        <v>4.395604396</v>
      </c>
      <c r="G30" s="3">
        <f t="shared" si="2"/>
        <v>15.6043956</v>
      </c>
      <c r="H30" s="12">
        <v>20.0</v>
      </c>
      <c r="I30" s="1">
        <f t="shared" si="3"/>
        <v>0.2197802198</v>
      </c>
      <c r="J30" s="1">
        <f t="shared" si="4"/>
        <v>4</v>
      </c>
      <c r="K30" s="15">
        <v>1.0</v>
      </c>
      <c r="L30" s="14" t="s">
        <v>67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  <c r="AA30" s="4"/>
    </row>
    <row r="31">
      <c r="A31" s="1">
        <v>51.0</v>
      </c>
      <c r="B31" s="10" t="s">
        <v>68</v>
      </c>
      <c r="C31" s="11"/>
      <c r="D31" s="11" t="s">
        <v>16</v>
      </c>
      <c r="E31" s="1">
        <v>20.8</v>
      </c>
      <c r="F31" s="3">
        <f t="shared" si="1"/>
        <v>3.846153846</v>
      </c>
      <c r="G31" s="3">
        <f t="shared" si="2"/>
        <v>16.15384615</v>
      </c>
      <c r="H31" s="12">
        <v>20.0</v>
      </c>
      <c r="I31" s="1">
        <f t="shared" si="3"/>
        <v>0.1923076923</v>
      </c>
      <c r="J31" s="1">
        <f t="shared" si="4"/>
        <v>4</v>
      </c>
      <c r="K31" s="15">
        <v>1.0</v>
      </c>
      <c r="L31" s="14" t="s">
        <v>69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  <c r="AA31" s="4"/>
    </row>
    <row r="32">
      <c r="A32" s="1">
        <v>53.0</v>
      </c>
      <c r="B32" s="10" t="s">
        <v>70</v>
      </c>
      <c r="C32" s="11"/>
      <c r="D32" s="11" t="s">
        <v>16</v>
      </c>
      <c r="E32" s="1">
        <v>16.3</v>
      </c>
      <c r="F32" s="3">
        <f t="shared" si="1"/>
        <v>4.90797546</v>
      </c>
      <c r="G32" s="3">
        <f t="shared" si="2"/>
        <v>15.09202454</v>
      </c>
      <c r="H32" s="12">
        <v>20.0</v>
      </c>
      <c r="I32" s="1">
        <f t="shared" si="3"/>
        <v>0.245398773</v>
      </c>
      <c r="J32" s="1">
        <f t="shared" si="4"/>
        <v>4</v>
      </c>
      <c r="K32" s="15">
        <v>1.0</v>
      </c>
      <c r="L32" s="14" t="s">
        <v>71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  <c r="AA32" s="4"/>
    </row>
    <row r="33">
      <c r="A33" s="1">
        <v>54.0</v>
      </c>
      <c r="B33" s="10" t="s">
        <v>72</v>
      </c>
      <c r="C33" s="11"/>
      <c r="D33" s="11" t="s">
        <v>16</v>
      </c>
      <c r="E33" s="1">
        <v>31.6</v>
      </c>
      <c r="F33" s="3">
        <f t="shared" si="1"/>
        <v>2.53164557</v>
      </c>
      <c r="G33" s="3">
        <f t="shared" si="2"/>
        <v>17.46835443</v>
      </c>
      <c r="H33" s="12">
        <v>20.0</v>
      </c>
      <c r="I33" s="1">
        <f t="shared" si="3"/>
        <v>0.1265822785</v>
      </c>
      <c r="J33" s="1">
        <f t="shared" si="4"/>
        <v>4</v>
      </c>
      <c r="K33" s="15">
        <v>1.0</v>
      </c>
      <c r="L33" s="14" t="s">
        <v>73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  <c r="AA33" s="4"/>
    </row>
    <row r="34">
      <c r="A34" s="1">
        <v>55.0</v>
      </c>
      <c r="B34" s="10" t="s">
        <v>74</v>
      </c>
      <c r="C34" s="11"/>
      <c r="D34" s="11" t="s">
        <v>16</v>
      </c>
      <c r="E34" s="1">
        <v>20.6</v>
      </c>
      <c r="F34" s="3">
        <f t="shared" si="1"/>
        <v>3.883495146</v>
      </c>
      <c r="G34" s="3">
        <f t="shared" si="2"/>
        <v>16.11650485</v>
      </c>
      <c r="H34" s="12">
        <v>20.0</v>
      </c>
      <c r="I34" s="1">
        <f t="shared" si="3"/>
        <v>0.1941747573</v>
      </c>
      <c r="J34" s="1">
        <f t="shared" si="4"/>
        <v>4</v>
      </c>
      <c r="K34" s="15">
        <v>1.0</v>
      </c>
      <c r="L34" s="14" t="s">
        <v>75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  <c r="AA34" s="4"/>
    </row>
    <row r="35">
      <c r="A35" s="1">
        <v>56.0</v>
      </c>
      <c r="B35" s="10" t="s">
        <v>76</v>
      </c>
      <c r="C35" s="11"/>
      <c r="D35" s="11" t="s">
        <v>16</v>
      </c>
      <c r="E35" s="1">
        <v>41.2</v>
      </c>
      <c r="F35" s="3">
        <f t="shared" si="1"/>
        <v>1.941747573</v>
      </c>
      <c r="G35" s="3">
        <f t="shared" si="2"/>
        <v>18.05825243</v>
      </c>
      <c r="H35" s="12">
        <v>20.0</v>
      </c>
      <c r="I35" s="1">
        <f t="shared" si="3"/>
        <v>0.09708737864</v>
      </c>
      <c r="J35" s="1">
        <f t="shared" si="4"/>
        <v>4</v>
      </c>
      <c r="K35" s="15">
        <v>1.0</v>
      </c>
      <c r="L35" s="14" t="s">
        <v>77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  <c r="AA35" s="4"/>
    </row>
    <row r="36">
      <c r="A36" s="1">
        <v>57.0</v>
      </c>
      <c r="B36" s="10" t="s">
        <v>78</v>
      </c>
      <c r="C36" s="11"/>
      <c r="D36" s="11" t="s">
        <v>16</v>
      </c>
      <c r="E36" s="1">
        <v>13.4</v>
      </c>
      <c r="F36" s="3">
        <f t="shared" si="1"/>
        <v>5.970149254</v>
      </c>
      <c r="G36" s="3">
        <f t="shared" si="2"/>
        <v>14.02985075</v>
      </c>
      <c r="H36" s="12">
        <v>20.0</v>
      </c>
      <c r="I36" s="1">
        <f t="shared" si="3"/>
        <v>0.2985074627</v>
      </c>
      <c r="J36" s="1">
        <f t="shared" si="4"/>
        <v>4</v>
      </c>
      <c r="K36" s="15">
        <v>1.0</v>
      </c>
      <c r="L36" s="14" t="s">
        <v>79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  <c r="AA36" s="4"/>
    </row>
    <row r="37">
      <c r="A37" s="1">
        <v>58.0</v>
      </c>
      <c r="B37" s="10" t="s">
        <v>80</v>
      </c>
      <c r="C37" s="11"/>
      <c r="D37" s="11" t="s">
        <v>16</v>
      </c>
      <c r="E37" s="1">
        <v>18.8</v>
      </c>
      <c r="F37" s="3">
        <f t="shared" si="1"/>
        <v>4.255319149</v>
      </c>
      <c r="G37" s="3">
        <f t="shared" si="2"/>
        <v>15.74468085</v>
      </c>
      <c r="H37" s="12">
        <v>20.0</v>
      </c>
      <c r="I37" s="1">
        <f t="shared" si="3"/>
        <v>0.2127659574</v>
      </c>
      <c r="J37" s="1">
        <f t="shared" si="4"/>
        <v>4</v>
      </c>
      <c r="K37" s="15">
        <v>1.0</v>
      </c>
      <c r="L37" s="14" t="s">
        <v>81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  <c r="AA37" s="4"/>
    </row>
    <row r="38">
      <c r="A38" s="1">
        <v>62.0</v>
      </c>
      <c r="B38" s="10" t="s">
        <v>82</v>
      </c>
      <c r="C38" s="11"/>
      <c r="D38" s="11" t="s">
        <v>16</v>
      </c>
      <c r="E38" s="1">
        <v>12.8</v>
      </c>
      <c r="F38" s="3">
        <f t="shared" si="1"/>
        <v>6.25</v>
      </c>
      <c r="G38" s="3">
        <f t="shared" si="2"/>
        <v>13.75</v>
      </c>
      <c r="H38" s="12">
        <v>20.0</v>
      </c>
      <c r="I38" s="1">
        <f t="shared" si="3"/>
        <v>0.3125</v>
      </c>
      <c r="J38" s="1">
        <f t="shared" si="4"/>
        <v>4</v>
      </c>
      <c r="K38" s="15">
        <v>1.0</v>
      </c>
      <c r="L38" s="14" t="s">
        <v>83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  <c r="AA38" s="4"/>
    </row>
    <row r="39">
      <c r="A39" s="1">
        <v>63.0</v>
      </c>
      <c r="B39" s="10" t="s">
        <v>84</v>
      </c>
      <c r="C39" s="11"/>
      <c r="D39" s="11" t="s">
        <v>16</v>
      </c>
      <c r="E39" s="1">
        <v>27.0</v>
      </c>
      <c r="F39" s="16">
        <f t="shared" si="1"/>
        <v>2.962962963</v>
      </c>
      <c r="G39" s="16">
        <f t="shared" si="2"/>
        <v>17.03703704</v>
      </c>
      <c r="H39" s="12">
        <v>20.0</v>
      </c>
      <c r="I39" s="1">
        <f t="shared" si="3"/>
        <v>0.1481481481</v>
      </c>
      <c r="J39" s="15">
        <f t="shared" si="4"/>
        <v>4</v>
      </c>
      <c r="K39" s="15">
        <v>1.0</v>
      </c>
      <c r="L39" s="14" t="s">
        <v>85</v>
      </c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  <c r="AA39" s="4"/>
    </row>
    <row r="40">
      <c r="A40" s="1">
        <v>65.0</v>
      </c>
      <c r="B40" s="10" t="s">
        <v>86</v>
      </c>
      <c r="C40" s="11"/>
      <c r="D40" s="11" t="s">
        <v>16</v>
      </c>
      <c r="E40" s="1">
        <v>18.0</v>
      </c>
      <c r="F40" s="3">
        <f t="shared" si="1"/>
        <v>4.444444444</v>
      </c>
      <c r="G40" s="3">
        <f t="shared" si="2"/>
        <v>15.55555556</v>
      </c>
      <c r="H40" s="12">
        <v>20.0</v>
      </c>
      <c r="I40" s="1">
        <f t="shared" si="3"/>
        <v>0.2222222222</v>
      </c>
      <c r="J40" s="1">
        <f t="shared" si="4"/>
        <v>4</v>
      </c>
      <c r="K40" s="15">
        <v>1.0</v>
      </c>
      <c r="L40" s="14" t="s">
        <v>87</v>
      </c>
      <c r="M40" s="1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"/>
      <c r="Y40" s="4"/>
      <c r="Z40" s="4"/>
      <c r="AA40" s="4"/>
    </row>
    <row r="41">
      <c r="A41" s="1">
        <v>67.0</v>
      </c>
      <c r="B41" s="10" t="s">
        <v>88</v>
      </c>
      <c r="C41" s="11"/>
      <c r="D41" s="11" t="s">
        <v>16</v>
      </c>
      <c r="E41" s="1">
        <v>30.8</v>
      </c>
      <c r="F41" s="3">
        <f t="shared" si="1"/>
        <v>2.597402597</v>
      </c>
      <c r="G41" s="3">
        <f t="shared" si="2"/>
        <v>17.4025974</v>
      </c>
      <c r="H41" s="12">
        <v>20.0</v>
      </c>
      <c r="I41" s="1">
        <f t="shared" si="3"/>
        <v>0.1298701299</v>
      </c>
      <c r="J41" s="1">
        <f t="shared" si="4"/>
        <v>4</v>
      </c>
      <c r="K41" s="15">
        <v>1.0</v>
      </c>
      <c r="L41" s="14" t="s">
        <v>89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  <c r="AA41" s="4"/>
    </row>
    <row r="42">
      <c r="A42" s="1">
        <v>68.0</v>
      </c>
      <c r="B42" s="10" t="s">
        <v>90</v>
      </c>
      <c r="C42" s="11"/>
      <c r="D42" s="11" t="s">
        <v>16</v>
      </c>
      <c r="E42" s="1">
        <v>24.8</v>
      </c>
      <c r="F42" s="3">
        <f t="shared" si="1"/>
        <v>3.225806452</v>
      </c>
      <c r="G42" s="3">
        <f t="shared" si="2"/>
        <v>16.77419355</v>
      </c>
      <c r="H42" s="12">
        <v>20.0</v>
      </c>
      <c r="I42" s="1">
        <f t="shared" si="3"/>
        <v>0.1612903226</v>
      </c>
      <c r="J42" s="1">
        <f t="shared" si="4"/>
        <v>4</v>
      </c>
      <c r="K42" s="15">
        <v>1.0</v>
      </c>
      <c r="L42" s="14" t="s">
        <v>91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  <c r="AA42" s="4"/>
    </row>
    <row r="43">
      <c r="A43" s="1">
        <v>71.0</v>
      </c>
      <c r="B43" s="10" t="s">
        <v>92</v>
      </c>
      <c r="C43" s="11"/>
      <c r="D43" s="11" t="s">
        <v>16</v>
      </c>
      <c r="E43" s="1">
        <v>13.7</v>
      </c>
      <c r="F43" s="3">
        <f t="shared" si="1"/>
        <v>5.839416058</v>
      </c>
      <c r="G43" s="3">
        <f t="shared" si="2"/>
        <v>14.16058394</v>
      </c>
      <c r="H43" s="12">
        <v>20.0</v>
      </c>
      <c r="I43" s="1">
        <f t="shared" si="3"/>
        <v>0.2919708029</v>
      </c>
      <c r="J43" s="1">
        <f t="shared" si="4"/>
        <v>4</v>
      </c>
      <c r="K43" s="15">
        <v>1.0</v>
      </c>
      <c r="L43" s="14" t="s">
        <v>93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  <c r="AA43" s="4"/>
    </row>
    <row r="44">
      <c r="A44" s="1">
        <v>73.0</v>
      </c>
      <c r="B44" s="10" t="s">
        <v>94</v>
      </c>
      <c r="C44" s="11"/>
      <c r="D44" s="11" t="s">
        <v>16</v>
      </c>
      <c r="E44" s="1">
        <v>23.8</v>
      </c>
      <c r="F44" s="3">
        <f t="shared" si="1"/>
        <v>3.361344538</v>
      </c>
      <c r="G44" s="3">
        <f t="shared" si="2"/>
        <v>16.63865546</v>
      </c>
      <c r="H44" s="12">
        <v>20.0</v>
      </c>
      <c r="I44" s="1">
        <f t="shared" si="3"/>
        <v>0.1680672269</v>
      </c>
      <c r="J44" s="1">
        <f t="shared" si="4"/>
        <v>4</v>
      </c>
      <c r="K44" s="15">
        <v>1.0</v>
      </c>
      <c r="L44" s="14" t="s">
        <v>95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  <c r="AA44" s="4"/>
    </row>
    <row r="45">
      <c r="A45" s="1">
        <v>74.0</v>
      </c>
      <c r="B45" s="10" t="s">
        <v>96</v>
      </c>
      <c r="C45" s="11"/>
      <c r="D45" s="11" t="s">
        <v>16</v>
      </c>
      <c r="E45" s="1">
        <v>33.2</v>
      </c>
      <c r="F45" s="3">
        <f t="shared" si="1"/>
        <v>2.409638554</v>
      </c>
      <c r="G45" s="3">
        <f t="shared" si="2"/>
        <v>17.59036145</v>
      </c>
      <c r="H45" s="12">
        <v>20.0</v>
      </c>
      <c r="I45" s="1">
        <f t="shared" si="3"/>
        <v>0.1204819277</v>
      </c>
      <c r="J45" s="1">
        <f t="shared" si="4"/>
        <v>4</v>
      </c>
      <c r="K45" s="15">
        <v>1.0</v>
      </c>
      <c r="L45" s="14" t="s">
        <v>97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  <c r="AA45" s="4"/>
    </row>
    <row r="46">
      <c r="A46" s="1">
        <v>80.0</v>
      </c>
      <c r="B46" s="10" t="s">
        <v>98</v>
      </c>
      <c r="C46" s="11"/>
      <c r="D46" s="11" t="s">
        <v>16</v>
      </c>
      <c r="E46" s="1">
        <v>7.72</v>
      </c>
      <c r="F46" s="3">
        <f t="shared" si="1"/>
        <v>10.3626943</v>
      </c>
      <c r="G46" s="3">
        <f t="shared" si="2"/>
        <v>9.637305699</v>
      </c>
      <c r="H46" s="12">
        <v>20.0</v>
      </c>
      <c r="I46" s="1">
        <f t="shared" si="3"/>
        <v>0.518134715</v>
      </c>
      <c r="J46" s="1">
        <f t="shared" si="4"/>
        <v>4</v>
      </c>
      <c r="K46" s="15">
        <v>1.0</v>
      </c>
      <c r="L46" s="14" t="s">
        <v>99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  <c r="AA46" s="4"/>
    </row>
    <row r="47">
      <c r="A47" s="1">
        <v>87.0</v>
      </c>
      <c r="B47" s="10" t="s">
        <v>100</v>
      </c>
      <c r="C47" s="11"/>
      <c r="D47" s="11" t="s">
        <v>16</v>
      </c>
      <c r="E47" s="1">
        <v>14.6</v>
      </c>
      <c r="F47" s="3">
        <f t="shared" si="1"/>
        <v>5.479452055</v>
      </c>
      <c r="G47" s="3">
        <f t="shared" si="2"/>
        <v>14.52054795</v>
      </c>
      <c r="H47" s="12">
        <v>20.0</v>
      </c>
      <c r="I47" s="1">
        <f t="shared" si="3"/>
        <v>0.2739726027</v>
      </c>
      <c r="J47" s="1">
        <f t="shared" si="4"/>
        <v>4</v>
      </c>
      <c r="K47" s="15">
        <v>1.0</v>
      </c>
      <c r="L47" s="14" t="s">
        <v>101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  <c r="AA47" s="4"/>
    </row>
    <row r="48">
      <c r="A48" s="1">
        <v>88.0</v>
      </c>
      <c r="B48" s="10" t="s">
        <v>102</v>
      </c>
      <c r="C48" s="11"/>
      <c r="D48" s="11" t="s">
        <v>16</v>
      </c>
      <c r="E48" s="1">
        <v>23.8</v>
      </c>
      <c r="F48" s="3">
        <f t="shared" si="1"/>
        <v>3.361344538</v>
      </c>
      <c r="G48" s="3">
        <f t="shared" si="2"/>
        <v>16.63865546</v>
      </c>
      <c r="H48" s="12">
        <v>20.0</v>
      </c>
      <c r="I48" s="1">
        <f t="shared" si="3"/>
        <v>0.1680672269</v>
      </c>
      <c r="J48" s="1">
        <f t="shared" si="4"/>
        <v>4</v>
      </c>
      <c r="K48" s="15">
        <v>1.0</v>
      </c>
      <c r="L48" s="14" t="s">
        <v>103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  <c r="AA48" s="4"/>
    </row>
    <row r="49">
      <c r="A49" s="1">
        <v>89.0</v>
      </c>
      <c r="B49" s="10" t="s">
        <v>104</v>
      </c>
      <c r="C49" s="11"/>
      <c r="D49" s="11" t="s">
        <v>16</v>
      </c>
      <c r="E49" s="1">
        <v>16.0</v>
      </c>
      <c r="F49" s="3">
        <f t="shared" si="1"/>
        <v>5</v>
      </c>
      <c r="G49" s="3">
        <f t="shared" si="2"/>
        <v>15</v>
      </c>
      <c r="H49" s="12">
        <v>20.0</v>
      </c>
      <c r="I49" s="1">
        <f t="shared" si="3"/>
        <v>0.25</v>
      </c>
      <c r="J49" s="1">
        <f t="shared" si="4"/>
        <v>4</v>
      </c>
      <c r="K49" s="15">
        <v>1.0</v>
      </c>
      <c r="L49" s="14" t="s">
        <v>105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  <c r="AA49" s="4"/>
    </row>
    <row r="50">
      <c r="A50" s="10">
        <v>2.0</v>
      </c>
      <c r="B50" s="1" t="s">
        <v>106</v>
      </c>
      <c r="C50" s="17" t="s">
        <v>107</v>
      </c>
      <c r="D50" s="10" t="s">
        <v>108</v>
      </c>
      <c r="E50" s="1">
        <v>31.4</v>
      </c>
      <c r="F50" s="3">
        <f t="shared" si="1"/>
        <v>2.547770701</v>
      </c>
      <c r="G50" s="3">
        <f t="shared" si="2"/>
        <v>17.4522293</v>
      </c>
      <c r="H50" s="12">
        <v>20.0</v>
      </c>
      <c r="I50" s="1">
        <f t="shared" si="3"/>
        <v>0.127388535</v>
      </c>
      <c r="J50" s="1">
        <f t="shared" si="4"/>
        <v>4</v>
      </c>
      <c r="K50" s="15">
        <v>1.0</v>
      </c>
      <c r="L50" s="14" t="s">
        <v>109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  <c r="AA50" s="4"/>
    </row>
    <row r="51">
      <c r="A51" s="10">
        <v>3.0</v>
      </c>
      <c r="B51" s="1" t="s">
        <v>110</v>
      </c>
      <c r="C51" s="17" t="s">
        <v>107</v>
      </c>
      <c r="D51" s="10" t="s">
        <v>108</v>
      </c>
      <c r="E51" s="1">
        <v>51.0</v>
      </c>
      <c r="F51" s="3">
        <f t="shared" si="1"/>
        <v>1.568627451</v>
      </c>
      <c r="G51" s="3">
        <f t="shared" si="2"/>
        <v>18.43137255</v>
      </c>
      <c r="H51" s="12">
        <v>20.0</v>
      </c>
      <c r="I51" s="1">
        <f t="shared" si="3"/>
        <v>0.07843137255</v>
      </c>
      <c r="J51" s="1">
        <f t="shared" si="4"/>
        <v>4</v>
      </c>
      <c r="K51" s="15">
        <v>1.0</v>
      </c>
      <c r="L51" s="14" t="s">
        <v>111</v>
      </c>
      <c r="M51" s="1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  <c r="AA51" s="4"/>
    </row>
    <row r="52">
      <c r="A52" s="10">
        <v>4.0</v>
      </c>
      <c r="B52" s="1" t="s">
        <v>112</v>
      </c>
      <c r="C52" s="17" t="s">
        <v>107</v>
      </c>
      <c r="D52" s="10" t="s">
        <v>108</v>
      </c>
      <c r="E52" s="1">
        <v>19.75</v>
      </c>
      <c r="F52" s="3">
        <f t="shared" si="1"/>
        <v>4.050632911</v>
      </c>
      <c r="G52" s="3">
        <f t="shared" si="2"/>
        <v>15.94936709</v>
      </c>
      <c r="H52" s="12">
        <v>20.0</v>
      </c>
      <c r="I52" s="1">
        <f t="shared" si="3"/>
        <v>0.2025316456</v>
      </c>
      <c r="J52" s="1">
        <f t="shared" si="4"/>
        <v>4</v>
      </c>
      <c r="K52" s="15">
        <v>1.0</v>
      </c>
      <c r="L52" s="14" t="s">
        <v>113</v>
      </c>
      <c r="M52" s="1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"/>
      <c r="Y52" s="4"/>
      <c r="Z52" s="4"/>
      <c r="AA52" s="4"/>
    </row>
    <row r="53">
      <c r="A53" s="10">
        <v>5.0</v>
      </c>
      <c r="B53" s="1" t="s">
        <v>114</v>
      </c>
      <c r="C53" s="17" t="s">
        <v>107</v>
      </c>
      <c r="D53" s="10" t="s">
        <v>108</v>
      </c>
      <c r="E53" s="1">
        <v>51.6</v>
      </c>
      <c r="F53" s="3">
        <f t="shared" si="1"/>
        <v>1.550387597</v>
      </c>
      <c r="G53" s="3">
        <f t="shared" si="2"/>
        <v>18.4496124</v>
      </c>
      <c r="H53" s="12">
        <v>20.0</v>
      </c>
      <c r="I53" s="1">
        <f t="shared" si="3"/>
        <v>0.07751937984</v>
      </c>
      <c r="J53" s="1">
        <f t="shared" si="4"/>
        <v>4</v>
      </c>
      <c r="K53" s="15">
        <v>1.0</v>
      </c>
      <c r="L53" s="14" t="s">
        <v>115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  <c r="AA53" s="4"/>
    </row>
    <row r="54">
      <c r="A54" s="10">
        <v>6.0</v>
      </c>
      <c r="B54" s="1" t="s">
        <v>116</v>
      </c>
      <c r="C54" s="17" t="s">
        <v>117</v>
      </c>
      <c r="D54" s="10" t="s">
        <v>108</v>
      </c>
      <c r="E54" s="1">
        <v>23.7</v>
      </c>
      <c r="F54" s="3">
        <f t="shared" si="1"/>
        <v>3.375527426</v>
      </c>
      <c r="G54" s="3">
        <f t="shared" si="2"/>
        <v>16.62447257</v>
      </c>
      <c r="H54" s="12">
        <v>20.0</v>
      </c>
      <c r="I54" s="1">
        <f t="shared" si="3"/>
        <v>0.1687763713</v>
      </c>
      <c r="J54" s="1">
        <f t="shared" si="4"/>
        <v>4</v>
      </c>
      <c r="K54" s="15">
        <v>1.0</v>
      </c>
      <c r="L54" s="14" t="s">
        <v>118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  <c r="AA54" s="4"/>
    </row>
    <row r="55">
      <c r="A55" s="10">
        <v>7.0</v>
      </c>
      <c r="B55" s="1" t="s">
        <v>119</v>
      </c>
      <c r="C55" s="17" t="s">
        <v>117</v>
      </c>
      <c r="D55" s="10" t="s">
        <v>108</v>
      </c>
      <c r="E55" s="1">
        <v>26.5</v>
      </c>
      <c r="F55" s="3">
        <f t="shared" si="1"/>
        <v>3.018867925</v>
      </c>
      <c r="G55" s="3">
        <f t="shared" si="2"/>
        <v>16.98113208</v>
      </c>
      <c r="H55" s="12">
        <v>20.0</v>
      </c>
      <c r="I55" s="1">
        <f t="shared" si="3"/>
        <v>0.1509433962</v>
      </c>
      <c r="J55" s="1">
        <f t="shared" si="4"/>
        <v>4</v>
      </c>
      <c r="K55" s="15">
        <v>1.0</v>
      </c>
      <c r="L55" s="14" t="s">
        <v>120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  <c r="AA55" s="4"/>
    </row>
    <row r="56">
      <c r="A56" s="10">
        <v>8.0</v>
      </c>
      <c r="B56" s="1" t="s">
        <v>121</v>
      </c>
      <c r="C56" s="17" t="s">
        <v>117</v>
      </c>
      <c r="D56" s="10" t="s">
        <v>108</v>
      </c>
      <c r="E56" s="1">
        <v>42.8</v>
      </c>
      <c r="F56" s="3">
        <f t="shared" si="1"/>
        <v>1.869158879</v>
      </c>
      <c r="G56" s="3">
        <f t="shared" si="2"/>
        <v>18.13084112</v>
      </c>
      <c r="H56" s="12">
        <v>20.0</v>
      </c>
      <c r="I56" s="1">
        <f t="shared" si="3"/>
        <v>0.09345794393</v>
      </c>
      <c r="J56" s="1">
        <f t="shared" si="4"/>
        <v>4</v>
      </c>
      <c r="K56" s="15">
        <v>1.0</v>
      </c>
      <c r="L56" s="14" t="s">
        <v>122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  <c r="AA56" s="4"/>
    </row>
    <row r="57">
      <c r="A57" s="10">
        <v>9.0</v>
      </c>
      <c r="B57" s="1" t="s">
        <v>23</v>
      </c>
      <c r="C57" s="17" t="s">
        <v>123</v>
      </c>
      <c r="D57" s="10" t="s">
        <v>108</v>
      </c>
      <c r="E57" s="18" t="s">
        <v>124</v>
      </c>
      <c r="F57" s="19">
        <f t="shared" si="1"/>
        <v>20</v>
      </c>
      <c r="G57" s="19">
        <f t="shared" si="2"/>
        <v>0</v>
      </c>
      <c r="H57" s="12">
        <v>20.0</v>
      </c>
      <c r="I57" s="20">
        <v>1.0</v>
      </c>
      <c r="J57" s="18" t="str">
        <f t="shared" si="4"/>
        <v>#VALUE!</v>
      </c>
      <c r="K57" s="15">
        <v>1.0</v>
      </c>
      <c r="L57" s="14" t="s">
        <v>125</v>
      </c>
      <c r="M57" s="21" t="s">
        <v>126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  <c r="AA57" s="4"/>
    </row>
    <row r="58">
      <c r="A58" s="10">
        <v>10.0</v>
      </c>
      <c r="B58" s="1" t="s">
        <v>39</v>
      </c>
      <c r="C58" s="17" t="s">
        <v>123</v>
      </c>
      <c r="D58" s="10" t="s">
        <v>108</v>
      </c>
      <c r="E58" s="18" t="s">
        <v>124</v>
      </c>
      <c r="F58" s="19">
        <f t="shared" si="1"/>
        <v>20</v>
      </c>
      <c r="G58" s="19">
        <f t="shared" si="2"/>
        <v>0</v>
      </c>
      <c r="H58" s="12">
        <v>20.0</v>
      </c>
      <c r="I58" s="20">
        <v>1.0</v>
      </c>
      <c r="J58" s="18" t="str">
        <f t="shared" si="4"/>
        <v>#VALUE!</v>
      </c>
      <c r="K58" s="15">
        <v>1.0</v>
      </c>
      <c r="L58" s="14" t="s">
        <v>127</v>
      </c>
      <c r="M58" s="21" t="s">
        <v>126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  <c r="AA58" s="4"/>
    </row>
    <row r="59">
      <c r="A59" s="10">
        <v>11.0</v>
      </c>
      <c r="B59" s="1" t="s">
        <v>128</v>
      </c>
      <c r="C59" s="17" t="s">
        <v>123</v>
      </c>
      <c r="D59" s="10" t="s">
        <v>108</v>
      </c>
      <c r="E59" s="18" t="s">
        <v>124</v>
      </c>
      <c r="F59" s="19">
        <f t="shared" si="1"/>
        <v>20</v>
      </c>
      <c r="G59" s="19">
        <f t="shared" si="2"/>
        <v>0</v>
      </c>
      <c r="H59" s="12">
        <v>20.0</v>
      </c>
      <c r="I59" s="20">
        <v>1.0</v>
      </c>
      <c r="J59" s="18" t="str">
        <f t="shared" si="4"/>
        <v>#VALUE!</v>
      </c>
      <c r="K59" s="15">
        <v>1.0</v>
      </c>
      <c r="L59" s="14" t="s">
        <v>129</v>
      </c>
      <c r="M59" s="21" t="s">
        <v>126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  <c r="AA59" s="4"/>
    </row>
    <row r="60">
      <c r="A60" s="10">
        <v>12.0</v>
      </c>
      <c r="B60" s="1" t="s">
        <v>71</v>
      </c>
      <c r="C60" s="17" t="s">
        <v>123</v>
      </c>
      <c r="D60" s="10" t="s">
        <v>108</v>
      </c>
      <c r="E60" s="18">
        <v>2.01</v>
      </c>
      <c r="F60" s="19">
        <f t="shared" si="1"/>
        <v>20</v>
      </c>
      <c r="G60" s="19">
        <f t="shared" si="2"/>
        <v>0</v>
      </c>
      <c r="H60" s="12">
        <v>20.0</v>
      </c>
      <c r="I60" s="20">
        <v>1.0</v>
      </c>
      <c r="J60" s="18">
        <f t="shared" si="4"/>
        <v>2.01</v>
      </c>
      <c r="K60" s="15">
        <v>1.0</v>
      </c>
      <c r="L60" s="14" t="s">
        <v>130</v>
      </c>
      <c r="M60" s="21" t="s">
        <v>126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  <c r="AA60" s="4"/>
    </row>
    <row r="61">
      <c r="A61" s="10">
        <v>13.0</v>
      </c>
      <c r="B61" s="1" t="s">
        <v>131</v>
      </c>
      <c r="C61" s="17" t="s">
        <v>132</v>
      </c>
      <c r="D61" s="10" t="s">
        <v>108</v>
      </c>
      <c r="E61" s="1">
        <v>6.0</v>
      </c>
      <c r="F61" s="3">
        <f t="shared" si="1"/>
        <v>13.33333333</v>
      </c>
      <c r="G61" s="3">
        <f t="shared" si="2"/>
        <v>6.666666667</v>
      </c>
      <c r="H61" s="12">
        <v>20.0</v>
      </c>
      <c r="I61" s="1">
        <f t="shared" ref="I61:I64" si="5">4/E61</f>
        <v>0.6666666667</v>
      </c>
      <c r="J61" s="1">
        <f t="shared" si="4"/>
        <v>4</v>
      </c>
      <c r="K61" s="15">
        <v>1.0</v>
      </c>
      <c r="L61" s="14" t="s">
        <v>133</v>
      </c>
      <c r="M61" s="2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  <c r="AA61" s="4"/>
    </row>
    <row r="62">
      <c r="A62" s="10">
        <v>14.0</v>
      </c>
      <c r="B62" s="1" t="s">
        <v>134</v>
      </c>
      <c r="C62" s="17" t="s">
        <v>132</v>
      </c>
      <c r="D62" s="10" t="s">
        <v>108</v>
      </c>
      <c r="E62" s="1">
        <v>23.0</v>
      </c>
      <c r="F62" s="3">
        <f t="shared" si="1"/>
        <v>3.47826087</v>
      </c>
      <c r="G62" s="3">
        <f t="shared" si="2"/>
        <v>16.52173913</v>
      </c>
      <c r="H62" s="12">
        <v>20.0</v>
      </c>
      <c r="I62" s="1">
        <f t="shared" si="5"/>
        <v>0.1739130435</v>
      </c>
      <c r="J62" s="1">
        <f t="shared" si="4"/>
        <v>4</v>
      </c>
      <c r="K62" s="15">
        <v>1.0</v>
      </c>
      <c r="L62" s="14" t="s">
        <v>135</v>
      </c>
      <c r="M62" s="2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  <c r="AA62" s="4"/>
    </row>
    <row r="63">
      <c r="A63" s="10">
        <v>15.0</v>
      </c>
      <c r="B63" s="1" t="s">
        <v>136</v>
      </c>
      <c r="C63" s="17" t="s">
        <v>132</v>
      </c>
      <c r="D63" s="10" t="s">
        <v>108</v>
      </c>
      <c r="E63" s="1">
        <v>12.25</v>
      </c>
      <c r="F63" s="3">
        <f t="shared" si="1"/>
        <v>6.530612245</v>
      </c>
      <c r="G63" s="3">
        <f t="shared" si="2"/>
        <v>13.46938776</v>
      </c>
      <c r="H63" s="12">
        <v>20.0</v>
      </c>
      <c r="I63" s="1">
        <f t="shared" si="5"/>
        <v>0.3265306122</v>
      </c>
      <c r="J63" s="1">
        <f t="shared" si="4"/>
        <v>4</v>
      </c>
      <c r="K63" s="15">
        <v>1.0</v>
      </c>
      <c r="L63" s="14" t="s">
        <v>137</v>
      </c>
      <c r="M63" s="21" t="s">
        <v>138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  <c r="AA63" s="4"/>
    </row>
    <row r="64">
      <c r="A64" s="10">
        <v>16.0</v>
      </c>
      <c r="B64" s="1" t="s">
        <v>139</v>
      </c>
      <c r="C64" s="17" t="s">
        <v>132</v>
      </c>
      <c r="D64" s="10" t="s">
        <v>108</v>
      </c>
      <c r="E64" s="1">
        <v>12.05</v>
      </c>
      <c r="F64" s="3">
        <f t="shared" si="1"/>
        <v>6.639004149</v>
      </c>
      <c r="G64" s="3">
        <f t="shared" si="2"/>
        <v>13.36099585</v>
      </c>
      <c r="H64" s="12">
        <v>20.0</v>
      </c>
      <c r="I64" s="1">
        <f t="shared" si="5"/>
        <v>0.3319502075</v>
      </c>
      <c r="J64" s="1">
        <f t="shared" si="4"/>
        <v>4</v>
      </c>
      <c r="K64" s="15">
        <v>1.0</v>
      </c>
      <c r="L64" s="14" t="s">
        <v>140</v>
      </c>
      <c r="M64" s="21" t="s">
        <v>138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  <c r="AA64" s="4"/>
    </row>
    <row r="65">
      <c r="A65" s="10">
        <v>17.0</v>
      </c>
      <c r="B65" s="1" t="s">
        <v>87</v>
      </c>
      <c r="C65" s="17" t="s">
        <v>141</v>
      </c>
      <c r="D65" s="10" t="s">
        <v>108</v>
      </c>
      <c r="E65" s="18" t="s">
        <v>124</v>
      </c>
      <c r="F65" s="19">
        <f t="shared" si="1"/>
        <v>20</v>
      </c>
      <c r="G65" s="19">
        <f t="shared" si="2"/>
        <v>0</v>
      </c>
      <c r="H65" s="12">
        <v>20.0</v>
      </c>
      <c r="I65" s="20">
        <v>1.0</v>
      </c>
      <c r="J65" s="18" t="str">
        <f t="shared" si="4"/>
        <v>#VALUE!</v>
      </c>
      <c r="K65" s="15">
        <v>1.0</v>
      </c>
      <c r="L65" s="14" t="s">
        <v>142</v>
      </c>
      <c r="M65" s="21" t="s">
        <v>126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  <c r="AA65" s="4"/>
    </row>
    <row r="66">
      <c r="A66" s="10">
        <v>18.0</v>
      </c>
      <c r="B66" s="1" t="s">
        <v>103</v>
      </c>
      <c r="C66" s="17" t="s">
        <v>141</v>
      </c>
      <c r="D66" s="10" t="s">
        <v>108</v>
      </c>
      <c r="E66" s="18" t="s">
        <v>124</v>
      </c>
      <c r="F66" s="19">
        <f t="shared" si="1"/>
        <v>20</v>
      </c>
      <c r="G66" s="19">
        <f t="shared" si="2"/>
        <v>0</v>
      </c>
      <c r="H66" s="12">
        <v>20.0</v>
      </c>
      <c r="I66" s="20">
        <v>1.0</v>
      </c>
      <c r="J66" s="18" t="str">
        <f t="shared" si="4"/>
        <v>#VALUE!</v>
      </c>
      <c r="K66" s="15">
        <v>1.0</v>
      </c>
      <c r="L66" s="14" t="s">
        <v>143</v>
      </c>
      <c r="M66" s="21" t="s">
        <v>126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  <c r="AA66" s="4"/>
    </row>
    <row r="67">
      <c r="A67" s="10">
        <v>19.0</v>
      </c>
      <c r="B67" s="1" t="s">
        <v>122</v>
      </c>
      <c r="C67" s="17" t="s">
        <v>141</v>
      </c>
      <c r="D67" s="10" t="s">
        <v>108</v>
      </c>
      <c r="E67" s="18" t="s">
        <v>124</v>
      </c>
      <c r="F67" s="19">
        <f t="shared" si="1"/>
        <v>20</v>
      </c>
      <c r="G67" s="19">
        <f t="shared" si="2"/>
        <v>0</v>
      </c>
      <c r="H67" s="12">
        <v>20.0</v>
      </c>
      <c r="I67" s="20">
        <v>1.0</v>
      </c>
      <c r="J67" s="18" t="str">
        <f t="shared" si="4"/>
        <v>#VALUE!</v>
      </c>
      <c r="K67" s="15">
        <v>1.0</v>
      </c>
      <c r="L67" s="14" t="s">
        <v>144</v>
      </c>
      <c r="M67" s="21" t="s">
        <v>126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  <c r="AA67" s="4"/>
    </row>
    <row r="68">
      <c r="A68" s="10">
        <v>20.0</v>
      </c>
      <c r="B68" s="1" t="s">
        <v>137</v>
      </c>
      <c r="C68" s="17" t="s">
        <v>141</v>
      </c>
      <c r="D68" s="10" t="s">
        <v>108</v>
      </c>
      <c r="E68" s="18" t="s">
        <v>124</v>
      </c>
      <c r="F68" s="19">
        <f t="shared" si="1"/>
        <v>20</v>
      </c>
      <c r="G68" s="19">
        <f t="shared" si="2"/>
        <v>0</v>
      </c>
      <c r="H68" s="12">
        <v>20.0</v>
      </c>
      <c r="I68" s="20">
        <v>1.0</v>
      </c>
      <c r="J68" s="18" t="str">
        <f t="shared" si="4"/>
        <v>#VALUE!</v>
      </c>
      <c r="K68" s="15">
        <v>1.0</v>
      </c>
      <c r="L68" s="14" t="s">
        <v>145</v>
      </c>
      <c r="M68" s="21" t="s">
        <v>126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  <c r="AA68" s="4"/>
    </row>
    <row r="69">
      <c r="A69" s="10">
        <v>21.0</v>
      </c>
      <c r="B69" s="1" t="s">
        <v>146</v>
      </c>
      <c r="C69" s="17" t="s">
        <v>147</v>
      </c>
      <c r="D69" s="10" t="s">
        <v>108</v>
      </c>
      <c r="E69" s="18">
        <v>3.5</v>
      </c>
      <c r="F69" s="19">
        <f t="shared" si="1"/>
        <v>20</v>
      </c>
      <c r="G69" s="19">
        <f t="shared" si="2"/>
        <v>0</v>
      </c>
      <c r="H69" s="12">
        <v>20.0</v>
      </c>
      <c r="I69" s="20">
        <v>1.0</v>
      </c>
      <c r="J69" s="18">
        <f t="shared" si="4"/>
        <v>3.5</v>
      </c>
      <c r="K69" s="15">
        <v>1.0</v>
      </c>
      <c r="L69" s="14" t="s">
        <v>148</v>
      </c>
      <c r="M69" s="21" t="s">
        <v>126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  <c r="AA69" s="4"/>
    </row>
    <row r="70">
      <c r="A70" s="10">
        <v>22.0</v>
      </c>
      <c r="B70" s="1" t="s">
        <v>149</v>
      </c>
      <c r="C70" s="17" t="s">
        <v>147</v>
      </c>
      <c r="D70" s="10" t="s">
        <v>108</v>
      </c>
      <c r="E70" s="18">
        <v>2.2</v>
      </c>
      <c r="F70" s="19">
        <f t="shared" si="1"/>
        <v>20</v>
      </c>
      <c r="G70" s="19">
        <f t="shared" si="2"/>
        <v>0</v>
      </c>
      <c r="H70" s="12">
        <v>20.0</v>
      </c>
      <c r="I70" s="20">
        <v>1.0</v>
      </c>
      <c r="J70" s="18">
        <f t="shared" si="4"/>
        <v>2.2</v>
      </c>
      <c r="K70" s="15">
        <v>1.0</v>
      </c>
      <c r="L70" s="14" t="s">
        <v>150</v>
      </c>
      <c r="M70" s="21" t="s">
        <v>126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  <c r="AA70" s="4"/>
    </row>
    <row r="71">
      <c r="A71" s="10">
        <v>23.0</v>
      </c>
      <c r="B71" s="1" t="s">
        <v>151</v>
      </c>
      <c r="C71" s="17" t="s">
        <v>147</v>
      </c>
      <c r="D71" s="10" t="s">
        <v>108</v>
      </c>
      <c r="E71" s="18" t="s">
        <v>124</v>
      </c>
      <c r="F71" s="19">
        <f t="shared" si="1"/>
        <v>20</v>
      </c>
      <c r="G71" s="19">
        <f t="shared" si="2"/>
        <v>0</v>
      </c>
      <c r="H71" s="12">
        <v>20.0</v>
      </c>
      <c r="I71" s="20">
        <v>1.0</v>
      </c>
      <c r="J71" s="18" t="str">
        <f t="shared" si="4"/>
        <v>#VALUE!</v>
      </c>
      <c r="K71" s="15">
        <v>1.0</v>
      </c>
      <c r="L71" s="14" t="s">
        <v>152</v>
      </c>
      <c r="M71" s="21" t="s">
        <v>126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  <c r="AA71" s="4"/>
    </row>
    <row r="72">
      <c r="A72" s="10">
        <v>24.0</v>
      </c>
      <c r="B72" s="1" t="s">
        <v>153</v>
      </c>
      <c r="C72" s="17" t="s">
        <v>147</v>
      </c>
      <c r="D72" s="10" t="s">
        <v>108</v>
      </c>
      <c r="E72" s="18">
        <v>2.28</v>
      </c>
      <c r="F72" s="19">
        <f t="shared" si="1"/>
        <v>20</v>
      </c>
      <c r="G72" s="19">
        <f t="shared" si="2"/>
        <v>0</v>
      </c>
      <c r="H72" s="12">
        <v>20.0</v>
      </c>
      <c r="I72" s="20">
        <v>1.0</v>
      </c>
      <c r="J72" s="18">
        <f t="shared" si="4"/>
        <v>2.28</v>
      </c>
      <c r="K72" s="15">
        <v>1.0</v>
      </c>
      <c r="L72" s="14" t="s">
        <v>153</v>
      </c>
      <c r="M72" s="21" t="s">
        <v>126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  <c r="AA72" s="4"/>
    </row>
    <row r="73">
      <c r="A73" s="10">
        <v>25.0</v>
      </c>
      <c r="B73" s="1" t="s">
        <v>154</v>
      </c>
      <c r="C73" s="17" t="s">
        <v>155</v>
      </c>
      <c r="D73" s="10" t="s">
        <v>108</v>
      </c>
      <c r="E73" s="1">
        <v>31.5</v>
      </c>
      <c r="F73" s="3">
        <f t="shared" si="1"/>
        <v>2.53968254</v>
      </c>
      <c r="G73" s="3">
        <f t="shared" si="2"/>
        <v>17.46031746</v>
      </c>
      <c r="H73" s="12">
        <v>20.0</v>
      </c>
      <c r="I73" s="1">
        <f t="shared" ref="I73:I128" si="6">4/E73</f>
        <v>0.126984127</v>
      </c>
      <c r="J73" s="1">
        <f t="shared" si="4"/>
        <v>4</v>
      </c>
      <c r="K73" s="15">
        <v>1.0</v>
      </c>
      <c r="L73" s="14" t="s">
        <v>156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  <c r="AA73" s="4"/>
    </row>
    <row r="74">
      <c r="A74" s="10">
        <v>26.0</v>
      </c>
      <c r="B74" s="1" t="s">
        <v>157</v>
      </c>
      <c r="C74" s="17" t="s">
        <v>155</v>
      </c>
      <c r="D74" s="10" t="s">
        <v>108</v>
      </c>
      <c r="E74" s="1">
        <v>14.2</v>
      </c>
      <c r="F74" s="3">
        <f t="shared" si="1"/>
        <v>5.633802817</v>
      </c>
      <c r="G74" s="3">
        <f t="shared" si="2"/>
        <v>14.36619718</v>
      </c>
      <c r="H74" s="12">
        <v>20.0</v>
      </c>
      <c r="I74" s="1">
        <f t="shared" si="6"/>
        <v>0.2816901408</v>
      </c>
      <c r="J74" s="1">
        <f t="shared" si="4"/>
        <v>4</v>
      </c>
      <c r="K74" s="15">
        <v>1.0</v>
      </c>
      <c r="L74" s="14" t="s">
        <v>158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  <c r="AA74" s="4"/>
    </row>
    <row r="75">
      <c r="A75" s="10">
        <v>27.0</v>
      </c>
      <c r="B75" s="1" t="s">
        <v>159</v>
      </c>
      <c r="C75" s="17" t="s">
        <v>155</v>
      </c>
      <c r="D75" s="10" t="s">
        <v>108</v>
      </c>
      <c r="E75" s="1">
        <v>26.0</v>
      </c>
      <c r="F75" s="3">
        <f t="shared" si="1"/>
        <v>3.076923077</v>
      </c>
      <c r="G75" s="3">
        <f t="shared" si="2"/>
        <v>16.92307692</v>
      </c>
      <c r="H75" s="12">
        <v>20.0</v>
      </c>
      <c r="I75" s="1">
        <f t="shared" si="6"/>
        <v>0.1538461538</v>
      </c>
      <c r="J75" s="1">
        <f t="shared" si="4"/>
        <v>4</v>
      </c>
      <c r="K75" s="15">
        <v>1.0</v>
      </c>
      <c r="L75" s="14" t="s">
        <v>160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  <c r="AA75" s="4"/>
    </row>
    <row r="76">
      <c r="A76" s="10">
        <v>28.0</v>
      </c>
      <c r="B76" s="1" t="s">
        <v>161</v>
      </c>
      <c r="C76" s="17" t="s">
        <v>155</v>
      </c>
      <c r="D76" s="10" t="s">
        <v>108</v>
      </c>
      <c r="E76" s="1">
        <v>24.4</v>
      </c>
      <c r="F76" s="3">
        <f t="shared" si="1"/>
        <v>3.278688525</v>
      </c>
      <c r="G76" s="3">
        <f t="shared" si="2"/>
        <v>16.72131148</v>
      </c>
      <c r="H76" s="12">
        <v>20.0</v>
      </c>
      <c r="I76" s="1">
        <f t="shared" si="6"/>
        <v>0.1639344262</v>
      </c>
      <c r="J76" s="1">
        <f t="shared" si="4"/>
        <v>4</v>
      </c>
      <c r="K76" s="15">
        <v>1.0</v>
      </c>
      <c r="L76" s="14" t="s">
        <v>162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  <c r="AA76" s="4"/>
    </row>
    <row r="77">
      <c r="A77" s="10">
        <v>29.0</v>
      </c>
      <c r="B77" s="1" t="s">
        <v>163</v>
      </c>
      <c r="C77" s="17" t="s">
        <v>164</v>
      </c>
      <c r="D77" s="10" t="s">
        <v>108</v>
      </c>
      <c r="E77" s="1">
        <v>31.8</v>
      </c>
      <c r="F77" s="3">
        <f t="shared" si="1"/>
        <v>2.51572327</v>
      </c>
      <c r="G77" s="3">
        <f t="shared" si="2"/>
        <v>17.48427673</v>
      </c>
      <c r="H77" s="12">
        <v>20.0</v>
      </c>
      <c r="I77" s="1">
        <f t="shared" si="6"/>
        <v>0.1257861635</v>
      </c>
      <c r="J77" s="1">
        <f t="shared" si="4"/>
        <v>4</v>
      </c>
      <c r="K77" s="15">
        <v>1.0</v>
      </c>
      <c r="L77" s="14" t="s">
        <v>165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  <c r="AA77" s="4"/>
    </row>
    <row r="78">
      <c r="A78" s="10">
        <v>30.0</v>
      </c>
      <c r="B78" s="1" t="s">
        <v>166</v>
      </c>
      <c r="C78" s="17" t="s">
        <v>164</v>
      </c>
      <c r="D78" s="10" t="s">
        <v>108</v>
      </c>
      <c r="E78" s="1">
        <v>24.2</v>
      </c>
      <c r="F78" s="3">
        <f t="shared" si="1"/>
        <v>3.305785124</v>
      </c>
      <c r="G78" s="3">
        <f t="shared" si="2"/>
        <v>16.69421488</v>
      </c>
      <c r="H78" s="12">
        <v>20.0</v>
      </c>
      <c r="I78" s="1">
        <f t="shared" si="6"/>
        <v>0.1652892562</v>
      </c>
      <c r="J78" s="1">
        <f t="shared" si="4"/>
        <v>4</v>
      </c>
      <c r="K78" s="15">
        <v>1.0</v>
      </c>
      <c r="L78" s="14" t="s">
        <v>167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  <c r="AA78" s="4"/>
    </row>
    <row r="79">
      <c r="A79" s="10">
        <v>31.0</v>
      </c>
      <c r="B79" s="1" t="s">
        <v>168</v>
      </c>
      <c r="C79" s="17" t="s">
        <v>164</v>
      </c>
      <c r="D79" s="10" t="s">
        <v>108</v>
      </c>
      <c r="E79" s="1">
        <v>18.6</v>
      </c>
      <c r="F79" s="3">
        <f t="shared" si="1"/>
        <v>4.301075269</v>
      </c>
      <c r="G79" s="3">
        <f t="shared" si="2"/>
        <v>15.69892473</v>
      </c>
      <c r="H79" s="12">
        <v>20.0</v>
      </c>
      <c r="I79" s="1">
        <f t="shared" si="6"/>
        <v>0.2150537634</v>
      </c>
      <c r="J79" s="1">
        <f t="shared" si="4"/>
        <v>4</v>
      </c>
      <c r="K79" s="15">
        <v>1.0</v>
      </c>
      <c r="L79" s="14" t="s">
        <v>169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  <c r="AA79" s="4"/>
    </row>
    <row r="80">
      <c r="A80" s="10">
        <v>32.0</v>
      </c>
      <c r="B80" s="1" t="s">
        <v>170</v>
      </c>
      <c r="C80" s="17" t="s">
        <v>164</v>
      </c>
      <c r="D80" s="10" t="s">
        <v>108</v>
      </c>
      <c r="E80" s="1">
        <v>33.6</v>
      </c>
      <c r="F80" s="3">
        <f t="shared" si="1"/>
        <v>2.380952381</v>
      </c>
      <c r="G80" s="3">
        <f t="shared" si="2"/>
        <v>17.61904762</v>
      </c>
      <c r="H80" s="12">
        <v>20.0</v>
      </c>
      <c r="I80" s="1">
        <f t="shared" si="6"/>
        <v>0.119047619</v>
      </c>
      <c r="J80" s="1">
        <f t="shared" si="4"/>
        <v>4</v>
      </c>
      <c r="K80" s="15">
        <v>1.0</v>
      </c>
      <c r="L80" s="14" t="s">
        <v>146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  <c r="AA80" s="4"/>
    </row>
    <row r="81">
      <c r="A81" s="10">
        <v>33.0</v>
      </c>
      <c r="B81" s="1" t="s">
        <v>171</v>
      </c>
      <c r="C81" s="17" t="s">
        <v>172</v>
      </c>
      <c r="D81" s="10" t="s">
        <v>108</v>
      </c>
      <c r="E81" s="1">
        <v>43.4</v>
      </c>
      <c r="F81" s="3">
        <f t="shared" si="1"/>
        <v>1.843317972</v>
      </c>
      <c r="G81" s="3">
        <f t="shared" si="2"/>
        <v>18.15668203</v>
      </c>
      <c r="H81" s="12">
        <v>20.0</v>
      </c>
      <c r="I81" s="1">
        <f t="shared" si="6"/>
        <v>0.09216589862</v>
      </c>
      <c r="J81" s="1">
        <f t="shared" si="4"/>
        <v>4</v>
      </c>
      <c r="K81" s="15">
        <v>1.0</v>
      </c>
      <c r="L81" s="14" t="s">
        <v>173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  <c r="AA81" s="4"/>
    </row>
    <row r="82">
      <c r="A82" s="10">
        <v>34.0</v>
      </c>
      <c r="B82" s="1" t="s">
        <v>174</v>
      </c>
      <c r="C82" s="17" t="s">
        <v>172</v>
      </c>
      <c r="D82" s="10" t="s">
        <v>108</v>
      </c>
      <c r="E82" s="1">
        <v>86.2</v>
      </c>
      <c r="F82" s="3">
        <f t="shared" si="1"/>
        <v>0.9280742459</v>
      </c>
      <c r="G82" s="3">
        <f t="shared" si="2"/>
        <v>19.07192575</v>
      </c>
      <c r="H82" s="12">
        <v>20.0</v>
      </c>
      <c r="I82" s="1">
        <f t="shared" si="6"/>
        <v>0.0464037123</v>
      </c>
      <c r="J82" s="1">
        <f t="shared" si="4"/>
        <v>4</v>
      </c>
      <c r="K82" s="15">
        <v>1.0</v>
      </c>
      <c r="L82" s="14" t="s">
        <v>175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  <c r="AA82" s="4"/>
    </row>
    <row r="83">
      <c r="A83" s="10">
        <v>35.0</v>
      </c>
      <c r="B83" s="1" t="s">
        <v>176</v>
      </c>
      <c r="C83" s="17" t="s">
        <v>172</v>
      </c>
      <c r="D83" s="10" t="s">
        <v>108</v>
      </c>
      <c r="E83" s="1">
        <v>18.85</v>
      </c>
      <c r="F83" s="3">
        <f t="shared" si="1"/>
        <v>4.24403183</v>
      </c>
      <c r="G83" s="3">
        <f t="shared" si="2"/>
        <v>15.75596817</v>
      </c>
      <c r="H83" s="12">
        <v>20.0</v>
      </c>
      <c r="I83" s="1">
        <f t="shared" si="6"/>
        <v>0.2122015915</v>
      </c>
      <c r="J83" s="1">
        <f t="shared" si="4"/>
        <v>4</v>
      </c>
      <c r="K83" s="15">
        <v>1.0</v>
      </c>
      <c r="L83" s="14" t="s">
        <v>177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  <c r="AA83" s="4"/>
    </row>
    <row r="84">
      <c r="A84" s="10">
        <v>36.0</v>
      </c>
      <c r="B84" s="1" t="s">
        <v>178</v>
      </c>
      <c r="C84" s="17" t="s">
        <v>172</v>
      </c>
      <c r="D84" s="10" t="s">
        <v>108</v>
      </c>
      <c r="E84" s="1">
        <v>18.75</v>
      </c>
      <c r="F84" s="3">
        <f t="shared" si="1"/>
        <v>4.266666667</v>
      </c>
      <c r="G84" s="3">
        <f t="shared" si="2"/>
        <v>15.73333333</v>
      </c>
      <c r="H84" s="12">
        <v>20.0</v>
      </c>
      <c r="I84" s="1">
        <f t="shared" si="6"/>
        <v>0.2133333333</v>
      </c>
      <c r="J84" s="1">
        <f t="shared" si="4"/>
        <v>4</v>
      </c>
      <c r="K84" s="15">
        <v>1.0</v>
      </c>
      <c r="L84" s="14" t="s">
        <v>179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  <c r="AA84" s="4"/>
    </row>
    <row r="85">
      <c r="A85" s="10">
        <v>37.0</v>
      </c>
      <c r="B85" s="1" t="s">
        <v>180</v>
      </c>
      <c r="C85" s="17" t="s">
        <v>181</v>
      </c>
      <c r="D85" s="10" t="s">
        <v>108</v>
      </c>
      <c r="E85" s="1">
        <v>14.2</v>
      </c>
      <c r="F85" s="3">
        <f t="shared" si="1"/>
        <v>5.633802817</v>
      </c>
      <c r="G85" s="3">
        <f t="shared" si="2"/>
        <v>14.36619718</v>
      </c>
      <c r="H85" s="12">
        <v>20.0</v>
      </c>
      <c r="I85" s="1">
        <f t="shared" si="6"/>
        <v>0.2816901408</v>
      </c>
      <c r="J85" s="1">
        <f t="shared" si="4"/>
        <v>4</v>
      </c>
      <c r="K85" s="15">
        <v>1.0</v>
      </c>
      <c r="L85" s="14" t="s">
        <v>182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  <c r="AA85" s="4"/>
    </row>
    <row r="86">
      <c r="A86" s="10">
        <v>38.0</v>
      </c>
      <c r="B86" s="1" t="s">
        <v>183</v>
      </c>
      <c r="C86" s="17" t="s">
        <v>181</v>
      </c>
      <c r="D86" s="10" t="s">
        <v>108</v>
      </c>
      <c r="E86" s="1">
        <v>9.49</v>
      </c>
      <c r="F86" s="3">
        <f t="shared" si="1"/>
        <v>8.429926238</v>
      </c>
      <c r="G86" s="3">
        <f t="shared" si="2"/>
        <v>11.57007376</v>
      </c>
      <c r="H86" s="12">
        <v>20.0</v>
      </c>
      <c r="I86" s="1">
        <f t="shared" si="6"/>
        <v>0.4214963119</v>
      </c>
      <c r="J86" s="1">
        <f t="shared" si="4"/>
        <v>4</v>
      </c>
      <c r="K86" s="15">
        <v>1.0</v>
      </c>
      <c r="L86" s="14" t="s">
        <v>184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  <c r="AA86" s="4"/>
    </row>
    <row r="87">
      <c r="A87" s="10">
        <v>39.0</v>
      </c>
      <c r="B87" s="1" t="s">
        <v>185</v>
      </c>
      <c r="C87" s="17" t="s">
        <v>181</v>
      </c>
      <c r="D87" s="10" t="s">
        <v>108</v>
      </c>
      <c r="E87" s="1">
        <v>8.01</v>
      </c>
      <c r="F87" s="3">
        <f t="shared" si="1"/>
        <v>9.987515605</v>
      </c>
      <c r="G87" s="3">
        <f t="shared" si="2"/>
        <v>10.01248439</v>
      </c>
      <c r="H87" s="12">
        <v>20.0</v>
      </c>
      <c r="I87" s="1">
        <f t="shared" si="6"/>
        <v>0.4993757803</v>
      </c>
      <c r="J87" s="1">
        <f t="shared" si="4"/>
        <v>4</v>
      </c>
      <c r="K87" s="15">
        <v>1.0</v>
      </c>
      <c r="L87" s="14" t="s">
        <v>186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  <c r="AA87" s="4"/>
    </row>
    <row r="88">
      <c r="A88" s="10">
        <v>40.0</v>
      </c>
      <c r="B88" s="1" t="s">
        <v>187</v>
      </c>
      <c r="C88" s="17" t="s">
        <v>181</v>
      </c>
      <c r="D88" s="10" t="s">
        <v>108</v>
      </c>
      <c r="E88" s="1">
        <v>5.95</v>
      </c>
      <c r="F88" s="3">
        <f t="shared" si="1"/>
        <v>13.44537815</v>
      </c>
      <c r="G88" s="3">
        <f t="shared" si="2"/>
        <v>6.554621849</v>
      </c>
      <c r="H88" s="12">
        <v>20.0</v>
      </c>
      <c r="I88" s="1">
        <f t="shared" si="6"/>
        <v>0.6722689076</v>
      </c>
      <c r="J88" s="1">
        <f t="shared" si="4"/>
        <v>4</v>
      </c>
      <c r="K88" s="15">
        <v>1.0</v>
      </c>
      <c r="L88" s="14" t="s">
        <v>149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  <c r="AA88" s="4"/>
    </row>
    <row r="89">
      <c r="A89" s="1">
        <v>2.0</v>
      </c>
      <c r="B89" s="1" t="s">
        <v>188</v>
      </c>
      <c r="C89" s="23">
        <v>43803.0</v>
      </c>
      <c r="D89" s="1" t="s">
        <v>189</v>
      </c>
      <c r="E89" s="1">
        <v>20.3</v>
      </c>
      <c r="F89" s="3">
        <f t="shared" si="1"/>
        <v>3.9408867</v>
      </c>
      <c r="G89" s="3">
        <f t="shared" si="2"/>
        <v>16.0591133</v>
      </c>
      <c r="H89" s="12">
        <v>20.0</v>
      </c>
      <c r="I89" s="1">
        <f t="shared" si="6"/>
        <v>0.197044335</v>
      </c>
      <c r="J89" s="1">
        <f t="shared" si="4"/>
        <v>4</v>
      </c>
      <c r="K89" s="15">
        <v>1.0</v>
      </c>
      <c r="L89" s="14" t="s">
        <v>190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  <c r="AA89" s="4"/>
    </row>
    <row r="90">
      <c r="A90" s="1">
        <v>4.0</v>
      </c>
      <c r="B90" s="1" t="s">
        <v>191</v>
      </c>
      <c r="C90" s="23">
        <v>43803.0</v>
      </c>
      <c r="D90" s="1" t="s">
        <v>189</v>
      </c>
      <c r="E90" s="1">
        <v>14.65</v>
      </c>
      <c r="F90" s="3">
        <f t="shared" si="1"/>
        <v>5.460750853</v>
      </c>
      <c r="G90" s="3">
        <f t="shared" si="2"/>
        <v>14.53924915</v>
      </c>
      <c r="H90" s="12">
        <v>20.0</v>
      </c>
      <c r="I90" s="1">
        <f t="shared" si="6"/>
        <v>0.2730375427</v>
      </c>
      <c r="J90" s="1">
        <f t="shared" si="4"/>
        <v>4</v>
      </c>
      <c r="K90" s="15">
        <v>1.0</v>
      </c>
      <c r="L90" s="14" t="s">
        <v>192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  <c r="AA90" s="4"/>
    </row>
    <row r="91">
      <c r="A91" s="1">
        <v>6.0</v>
      </c>
      <c r="B91" s="1" t="s">
        <v>193</v>
      </c>
      <c r="C91" s="23">
        <v>43803.0</v>
      </c>
      <c r="D91" s="1" t="s">
        <v>189</v>
      </c>
      <c r="E91" s="1">
        <v>24.5</v>
      </c>
      <c r="F91" s="3">
        <f t="shared" si="1"/>
        <v>3.265306122</v>
      </c>
      <c r="G91" s="3">
        <f t="shared" si="2"/>
        <v>16.73469388</v>
      </c>
      <c r="H91" s="12">
        <v>20.0</v>
      </c>
      <c r="I91" s="1">
        <f t="shared" si="6"/>
        <v>0.1632653061</v>
      </c>
      <c r="J91" s="1">
        <f t="shared" si="4"/>
        <v>4</v>
      </c>
      <c r="K91" s="15">
        <v>1.0</v>
      </c>
      <c r="L91" s="14" t="s">
        <v>194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  <c r="AA91" s="4"/>
    </row>
    <row r="92">
      <c r="A92" s="1">
        <v>16.0</v>
      </c>
      <c r="B92" s="1" t="s">
        <v>195</v>
      </c>
      <c r="C92" s="23">
        <v>43803.0</v>
      </c>
      <c r="D92" s="1" t="s">
        <v>189</v>
      </c>
      <c r="E92" s="1">
        <v>36.5</v>
      </c>
      <c r="F92" s="3">
        <f t="shared" si="1"/>
        <v>2.191780822</v>
      </c>
      <c r="G92" s="3">
        <f t="shared" si="2"/>
        <v>17.80821918</v>
      </c>
      <c r="H92" s="12">
        <v>20.0</v>
      </c>
      <c r="I92" s="1">
        <f t="shared" si="6"/>
        <v>0.1095890411</v>
      </c>
      <c r="J92" s="1">
        <f t="shared" si="4"/>
        <v>4</v>
      </c>
      <c r="K92" s="15">
        <v>1.0</v>
      </c>
      <c r="L92" s="14" t="s">
        <v>196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  <c r="AA92" s="4"/>
    </row>
    <row r="93">
      <c r="A93" s="1">
        <v>17.0</v>
      </c>
      <c r="B93" s="1" t="s">
        <v>197</v>
      </c>
      <c r="C93" s="23">
        <v>43803.0</v>
      </c>
      <c r="D93" s="1" t="s">
        <v>189</v>
      </c>
      <c r="E93" s="1">
        <v>32.9</v>
      </c>
      <c r="F93" s="3">
        <f t="shared" si="1"/>
        <v>2.431610942</v>
      </c>
      <c r="G93" s="3">
        <f t="shared" si="2"/>
        <v>17.56838906</v>
      </c>
      <c r="H93" s="12">
        <v>20.0</v>
      </c>
      <c r="I93" s="1">
        <f t="shared" si="6"/>
        <v>0.1215805471</v>
      </c>
      <c r="J93" s="1">
        <f t="shared" si="4"/>
        <v>4</v>
      </c>
      <c r="K93" s="15">
        <v>1.0</v>
      </c>
      <c r="L93" s="14" t="s">
        <v>198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  <c r="AA93" s="4"/>
    </row>
    <row r="94">
      <c r="A94" s="1">
        <v>18.0</v>
      </c>
      <c r="B94" s="1" t="s">
        <v>199</v>
      </c>
      <c r="C94" s="23">
        <v>43803.0</v>
      </c>
      <c r="D94" s="1" t="s">
        <v>189</v>
      </c>
      <c r="E94" s="1">
        <v>31.3</v>
      </c>
      <c r="F94" s="3">
        <f t="shared" si="1"/>
        <v>2.555910543</v>
      </c>
      <c r="G94" s="3">
        <f t="shared" si="2"/>
        <v>17.44408946</v>
      </c>
      <c r="H94" s="12">
        <v>20.0</v>
      </c>
      <c r="I94" s="1">
        <f t="shared" si="6"/>
        <v>0.1277955272</v>
      </c>
      <c r="J94" s="1">
        <f t="shared" si="4"/>
        <v>4</v>
      </c>
      <c r="K94" s="15">
        <v>1.0</v>
      </c>
      <c r="L94" s="14" t="s">
        <v>200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  <c r="AA94" s="4"/>
    </row>
    <row r="95">
      <c r="A95" s="1">
        <v>21.0</v>
      </c>
      <c r="B95" s="1" t="s">
        <v>201</v>
      </c>
      <c r="C95" s="23">
        <v>43803.0</v>
      </c>
      <c r="D95" s="1" t="s">
        <v>189</v>
      </c>
      <c r="E95" s="1">
        <v>54.5</v>
      </c>
      <c r="F95" s="3">
        <f t="shared" si="1"/>
        <v>1.467889908</v>
      </c>
      <c r="G95" s="3">
        <f t="shared" si="2"/>
        <v>18.53211009</v>
      </c>
      <c r="H95" s="12">
        <v>20.0</v>
      </c>
      <c r="I95" s="1">
        <f t="shared" si="6"/>
        <v>0.07339449541</v>
      </c>
      <c r="J95" s="1">
        <f t="shared" si="4"/>
        <v>4</v>
      </c>
      <c r="K95" s="15">
        <v>1.0</v>
      </c>
      <c r="L95" s="14" t="s">
        <v>202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  <c r="AA95" s="4"/>
    </row>
    <row r="96">
      <c r="A96" s="1">
        <v>22.0</v>
      </c>
      <c r="B96" s="1" t="s">
        <v>203</v>
      </c>
      <c r="C96" s="23">
        <v>43803.0</v>
      </c>
      <c r="D96" s="1" t="s">
        <v>189</v>
      </c>
      <c r="E96" s="1">
        <v>51.1</v>
      </c>
      <c r="F96" s="3">
        <f t="shared" si="1"/>
        <v>1.56555773</v>
      </c>
      <c r="G96" s="3">
        <f t="shared" si="2"/>
        <v>18.43444227</v>
      </c>
      <c r="H96" s="12">
        <v>20.0</v>
      </c>
      <c r="I96" s="1">
        <f t="shared" si="6"/>
        <v>0.0782778865</v>
      </c>
      <c r="J96" s="1">
        <f t="shared" si="4"/>
        <v>4</v>
      </c>
      <c r="K96" s="15">
        <v>1.0</v>
      </c>
      <c r="L96" s="14" t="s">
        <v>151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  <c r="AA96" s="4"/>
    </row>
    <row r="97">
      <c r="A97" s="1">
        <v>23.0</v>
      </c>
      <c r="B97" s="1" t="s">
        <v>204</v>
      </c>
      <c r="C97" s="23">
        <v>43803.0</v>
      </c>
      <c r="D97" s="1" t="s">
        <v>189</v>
      </c>
      <c r="E97" s="1">
        <v>35.7</v>
      </c>
      <c r="F97" s="3">
        <f t="shared" si="1"/>
        <v>2.240896359</v>
      </c>
      <c r="G97" s="3">
        <f t="shared" si="2"/>
        <v>17.75910364</v>
      </c>
      <c r="H97" s="12">
        <v>20.0</v>
      </c>
      <c r="I97" s="1">
        <f t="shared" si="6"/>
        <v>0.1120448179</v>
      </c>
      <c r="J97" s="1">
        <f t="shared" si="4"/>
        <v>4</v>
      </c>
      <c r="K97" s="15">
        <v>1.0</v>
      </c>
      <c r="L97" s="14" t="s">
        <v>205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  <c r="AA97" s="4"/>
    </row>
    <row r="98">
      <c r="A98" s="1">
        <v>24.0</v>
      </c>
      <c r="B98" s="1" t="s">
        <v>206</v>
      </c>
      <c r="C98" s="23">
        <v>43803.0</v>
      </c>
      <c r="D98" s="1" t="s">
        <v>189</v>
      </c>
      <c r="E98" s="1">
        <v>68.9</v>
      </c>
      <c r="F98" s="3">
        <f t="shared" si="1"/>
        <v>1.161103048</v>
      </c>
      <c r="G98" s="3">
        <f t="shared" si="2"/>
        <v>18.83889695</v>
      </c>
      <c r="H98" s="12">
        <v>20.0</v>
      </c>
      <c r="I98" s="1">
        <f t="shared" si="6"/>
        <v>0.05805515239</v>
      </c>
      <c r="J98" s="1">
        <f t="shared" si="4"/>
        <v>4</v>
      </c>
      <c r="K98" s="15">
        <v>1.0</v>
      </c>
      <c r="L98" s="14" t="s">
        <v>207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  <c r="AA98" s="4"/>
    </row>
    <row r="99">
      <c r="A99" s="1">
        <v>25.0</v>
      </c>
      <c r="B99" s="1" t="s">
        <v>208</v>
      </c>
      <c r="C99" s="23">
        <v>43803.0</v>
      </c>
      <c r="D99" s="1" t="s">
        <v>189</v>
      </c>
      <c r="E99" s="1">
        <v>31.2</v>
      </c>
      <c r="F99" s="3">
        <f t="shared" si="1"/>
        <v>2.564102564</v>
      </c>
      <c r="G99" s="3">
        <f t="shared" si="2"/>
        <v>17.43589744</v>
      </c>
      <c r="H99" s="12">
        <v>20.0</v>
      </c>
      <c r="I99" s="1">
        <f t="shared" si="6"/>
        <v>0.1282051282</v>
      </c>
      <c r="J99" s="1">
        <f t="shared" si="4"/>
        <v>4</v>
      </c>
      <c r="K99" s="15">
        <v>1.0</v>
      </c>
      <c r="L99" s="14" t="s">
        <v>209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  <c r="AA99" s="4"/>
    </row>
    <row r="100">
      <c r="A100" s="1">
        <v>26.0</v>
      </c>
      <c r="B100" s="1" t="s">
        <v>210</v>
      </c>
      <c r="C100" s="23">
        <v>43803.0</v>
      </c>
      <c r="D100" s="1" t="s">
        <v>189</v>
      </c>
      <c r="E100" s="1">
        <v>46.0</v>
      </c>
      <c r="F100" s="3">
        <f t="shared" si="1"/>
        <v>1.739130435</v>
      </c>
      <c r="G100" s="3">
        <f t="shared" si="2"/>
        <v>18.26086957</v>
      </c>
      <c r="H100" s="12">
        <v>20.0</v>
      </c>
      <c r="I100" s="1">
        <f t="shared" si="6"/>
        <v>0.08695652174</v>
      </c>
      <c r="J100" s="1">
        <f t="shared" si="4"/>
        <v>4</v>
      </c>
      <c r="K100" s="15">
        <v>1.0</v>
      </c>
      <c r="L100" s="14" t="s">
        <v>211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  <c r="AA100" s="4"/>
    </row>
    <row r="101">
      <c r="A101" s="1">
        <v>28.0</v>
      </c>
      <c r="B101" s="1" t="s">
        <v>212</v>
      </c>
      <c r="C101" s="23">
        <v>43803.0</v>
      </c>
      <c r="D101" s="1" t="s">
        <v>189</v>
      </c>
      <c r="E101" s="1">
        <v>30.6</v>
      </c>
      <c r="F101" s="3">
        <f t="shared" si="1"/>
        <v>2.614379085</v>
      </c>
      <c r="G101" s="3">
        <f t="shared" si="2"/>
        <v>17.38562092</v>
      </c>
      <c r="H101" s="12">
        <v>20.0</v>
      </c>
      <c r="I101" s="1">
        <f t="shared" si="6"/>
        <v>0.1307189542</v>
      </c>
      <c r="J101" s="1">
        <f t="shared" si="4"/>
        <v>4</v>
      </c>
      <c r="K101" s="12">
        <v>2.0</v>
      </c>
      <c r="L101" s="14" t="s">
        <v>17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  <c r="AA101" s="4"/>
    </row>
    <row r="102">
      <c r="A102" s="1">
        <v>29.0</v>
      </c>
      <c r="B102" s="1" t="s">
        <v>213</v>
      </c>
      <c r="C102" s="23">
        <v>43803.0</v>
      </c>
      <c r="D102" s="1" t="s">
        <v>189</v>
      </c>
      <c r="E102" s="1">
        <v>63.8</v>
      </c>
      <c r="F102" s="3">
        <f t="shared" si="1"/>
        <v>1.253918495</v>
      </c>
      <c r="G102" s="3">
        <f t="shared" si="2"/>
        <v>18.7460815</v>
      </c>
      <c r="H102" s="12">
        <v>20.0</v>
      </c>
      <c r="I102" s="1">
        <f t="shared" si="6"/>
        <v>0.06269592476</v>
      </c>
      <c r="J102" s="1">
        <f t="shared" si="4"/>
        <v>4</v>
      </c>
      <c r="K102" s="12">
        <v>2.0</v>
      </c>
      <c r="L102" s="14" t="s">
        <v>19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  <c r="AA102" s="4"/>
    </row>
    <row r="103">
      <c r="A103" s="1">
        <v>30.0</v>
      </c>
      <c r="B103" s="1" t="s">
        <v>214</v>
      </c>
      <c r="C103" s="23">
        <v>43803.0</v>
      </c>
      <c r="D103" s="1" t="s">
        <v>189</v>
      </c>
      <c r="E103" s="1">
        <v>37.5</v>
      </c>
      <c r="F103" s="3">
        <f t="shared" si="1"/>
        <v>2.133333333</v>
      </c>
      <c r="G103" s="3">
        <f t="shared" si="2"/>
        <v>17.86666667</v>
      </c>
      <c r="H103" s="12">
        <v>20.0</v>
      </c>
      <c r="I103" s="1">
        <f t="shared" si="6"/>
        <v>0.1066666667</v>
      </c>
      <c r="J103" s="1">
        <f t="shared" si="4"/>
        <v>4</v>
      </c>
      <c r="K103" s="12">
        <v>2.0</v>
      </c>
      <c r="L103" s="14" t="s">
        <v>21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  <c r="AA103" s="4"/>
    </row>
    <row r="104">
      <c r="A104" s="1">
        <v>31.0</v>
      </c>
      <c r="B104" s="1" t="s">
        <v>215</v>
      </c>
      <c r="C104" s="23">
        <v>43803.0</v>
      </c>
      <c r="D104" s="1" t="s">
        <v>189</v>
      </c>
      <c r="E104" s="1">
        <v>21.2</v>
      </c>
      <c r="F104" s="3">
        <f t="shared" si="1"/>
        <v>3.773584906</v>
      </c>
      <c r="G104" s="3">
        <f t="shared" si="2"/>
        <v>16.22641509</v>
      </c>
      <c r="H104" s="12">
        <v>20.0</v>
      </c>
      <c r="I104" s="1">
        <f t="shared" si="6"/>
        <v>0.1886792453</v>
      </c>
      <c r="J104" s="1">
        <f t="shared" si="4"/>
        <v>4</v>
      </c>
      <c r="K104" s="12">
        <v>2.0</v>
      </c>
      <c r="L104" s="14" t="s">
        <v>23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  <c r="AA104" s="4"/>
    </row>
    <row r="105">
      <c r="A105" s="1">
        <v>32.0</v>
      </c>
      <c r="B105" s="1" t="s">
        <v>216</v>
      </c>
      <c r="C105" s="23">
        <v>43803.0</v>
      </c>
      <c r="D105" s="1" t="s">
        <v>189</v>
      </c>
      <c r="E105" s="1">
        <v>26.9</v>
      </c>
      <c r="F105" s="3">
        <f t="shared" si="1"/>
        <v>2.973977695</v>
      </c>
      <c r="G105" s="3">
        <f t="shared" si="2"/>
        <v>17.0260223</v>
      </c>
      <c r="H105" s="12">
        <v>20.0</v>
      </c>
      <c r="I105" s="1">
        <f t="shared" si="6"/>
        <v>0.1486988848</v>
      </c>
      <c r="J105" s="1">
        <f t="shared" si="4"/>
        <v>4</v>
      </c>
      <c r="K105" s="12">
        <v>2.0</v>
      </c>
      <c r="L105" s="14" t="s">
        <v>25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  <c r="AA105" s="4"/>
    </row>
    <row r="106">
      <c r="A106" s="1">
        <v>33.0</v>
      </c>
      <c r="B106" s="1" t="s">
        <v>217</v>
      </c>
      <c r="C106" s="23">
        <v>43803.0</v>
      </c>
      <c r="D106" s="1" t="s">
        <v>189</v>
      </c>
      <c r="E106" s="1">
        <v>89.4</v>
      </c>
      <c r="F106" s="3">
        <f t="shared" si="1"/>
        <v>0.8948545861</v>
      </c>
      <c r="G106" s="3">
        <f t="shared" si="2"/>
        <v>19.10514541</v>
      </c>
      <c r="H106" s="12">
        <v>20.0</v>
      </c>
      <c r="I106" s="1">
        <f t="shared" si="6"/>
        <v>0.04474272931</v>
      </c>
      <c r="J106" s="1">
        <f t="shared" si="4"/>
        <v>4</v>
      </c>
      <c r="K106" s="12">
        <v>2.0</v>
      </c>
      <c r="L106" s="14" t="s">
        <v>27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  <c r="AA106" s="4"/>
    </row>
    <row r="107">
      <c r="A107" s="1">
        <v>34.0</v>
      </c>
      <c r="B107" s="1" t="s">
        <v>218</v>
      </c>
      <c r="C107" s="23">
        <v>43803.0</v>
      </c>
      <c r="D107" s="1" t="s">
        <v>189</v>
      </c>
      <c r="E107" s="1">
        <v>37.15</v>
      </c>
      <c r="F107" s="3">
        <f t="shared" si="1"/>
        <v>2.153432032</v>
      </c>
      <c r="G107" s="3">
        <f t="shared" si="2"/>
        <v>17.84656797</v>
      </c>
      <c r="H107" s="12">
        <v>20.0</v>
      </c>
      <c r="I107" s="1">
        <f t="shared" si="6"/>
        <v>0.1076716016</v>
      </c>
      <c r="J107" s="1">
        <f t="shared" si="4"/>
        <v>4</v>
      </c>
      <c r="K107" s="12">
        <v>2.0</v>
      </c>
      <c r="L107" s="14" t="s">
        <v>29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  <c r="AA107" s="4"/>
    </row>
    <row r="108">
      <c r="A108" s="1">
        <v>35.0</v>
      </c>
      <c r="B108" s="1" t="s">
        <v>219</v>
      </c>
      <c r="C108" s="23">
        <v>43803.0</v>
      </c>
      <c r="D108" s="1" t="s">
        <v>189</v>
      </c>
      <c r="E108" s="1">
        <v>32.1</v>
      </c>
      <c r="F108" s="3">
        <f t="shared" si="1"/>
        <v>2.492211838</v>
      </c>
      <c r="G108" s="3">
        <f t="shared" si="2"/>
        <v>17.50778816</v>
      </c>
      <c r="H108" s="12">
        <v>20.0</v>
      </c>
      <c r="I108" s="1">
        <f t="shared" si="6"/>
        <v>0.1246105919</v>
      </c>
      <c r="J108" s="1">
        <f t="shared" si="4"/>
        <v>4</v>
      </c>
      <c r="K108" s="12">
        <v>2.0</v>
      </c>
      <c r="L108" s="14" t="s">
        <v>31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  <c r="AA108" s="4"/>
    </row>
    <row r="109">
      <c r="A109" s="1">
        <v>37.0</v>
      </c>
      <c r="B109" s="1" t="s">
        <v>204</v>
      </c>
      <c r="C109" s="23">
        <v>43666.0</v>
      </c>
      <c r="D109" s="1" t="s">
        <v>189</v>
      </c>
      <c r="E109" s="1">
        <v>33.9</v>
      </c>
      <c r="F109" s="3">
        <f t="shared" si="1"/>
        <v>2.359882006</v>
      </c>
      <c r="G109" s="3">
        <f t="shared" si="2"/>
        <v>17.64011799</v>
      </c>
      <c r="H109" s="12">
        <v>20.0</v>
      </c>
      <c r="I109" s="1">
        <f t="shared" si="6"/>
        <v>0.1179941003</v>
      </c>
      <c r="J109" s="1">
        <f t="shared" si="4"/>
        <v>4</v>
      </c>
      <c r="K109" s="12">
        <v>2.0</v>
      </c>
      <c r="L109" s="14" t="s">
        <v>33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  <c r="AA109" s="4"/>
    </row>
    <row r="110">
      <c r="A110" s="1">
        <v>38.0</v>
      </c>
      <c r="B110" s="1" t="s">
        <v>215</v>
      </c>
      <c r="C110" s="23">
        <v>43666.0</v>
      </c>
      <c r="D110" s="1" t="s">
        <v>189</v>
      </c>
      <c r="E110" s="1">
        <v>15.1</v>
      </c>
      <c r="F110" s="3">
        <f t="shared" si="1"/>
        <v>5.298013245</v>
      </c>
      <c r="G110" s="3">
        <f t="shared" si="2"/>
        <v>14.70198675</v>
      </c>
      <c r="H110" s="12">
        <v>20.0</v>
      </c>
      <c r="I110" s="1">
        <f t="shared" si="6"/>
        <v>0.2649006623</v>
      </c>
      <c r="J110" s="1">
        <f t="shared" si="4"/>
        <v>4</v>
      </c>
      <c r="K110" s="12">
        <v>2.0</v>
      </c>
      <c r="L110" s="14" t="s">
        <v>35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  <c r="AA110" s="4"/>
    </row>
    <row r="111">
      <c r="A111" s="1">
        <v>39.0</v>
      </c>
      <c r="B111" s="1" t="s">
        <v>197</v>
      </c>
      <c r="C111" s="23">
        <v>43666.0</v>
      </c>
      <c r="D111" s="1" t="s">
        <v>189</v>
      </c>
      <c r="E111" s="1">
        <v>104.0</v>
      </c>
      <c r="F111" s="3">
        <f t="shared" si="1"/>
        <v>0.7692307692</v>
      </c>
      <c r="G111" s="3">
        <f t="shared" si="2"/>
        <v>19.23076923</v>
      </c>
      <c r="H111" s="12">
        <v>20.0</v>
      </c>
      <c r="I111" s="1">
        <f t="shared" si="6"/>
        <v>0.03846153846</v>
      </c>
      <c r="J111" s="1">
        <f t="shared" si="4"/>
        <v>4</v>
      </c>
      <c r="K111" s="12">
        <v>2.0</v>
      </c>
      <c r="L111" s="14" t="s">
        <v>37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  <c r="AA111" s="4"/>
    </row>
    <row r="112">
      <c r="A112" s="1">
        <v>40.0</v>
      </c>
      <c r="B112" s="1" t="s">
        <v>203</v>
      </c>
      <c r="C112" s="23">
        <v>43666.0</v>
      </c>
      <c r="D112" s="1" t="s">
        <v>189</v>
      </c>
      <c r="E112" s="1">
        <v>40.0</v>
      </c>
      <c r="F112" s="3">
        <f t="shared" si="1"/>
        <v>2</v>
      </c>
      <c r="G112" s="3">
        <f t="shared" si="2"/>
        <v>18</v>
      </c>
      <c r="H112" s="12">
        <v>20.0</v>
      </c>
      <c r="I112" s="1">
        <f t="shared" si="6"/>
        <v>0.1</v>
      </c>
      <c r="J112" s="1">
        <f t="shared" si="4"/>
        <v>4</v>
      </c>
      <c r="K112" s="12">
        <v>2.0</v>
      </c>
      <c r="L112" s="14" t="s">
        <v>39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  <c r="AA112" s="4"/>
    </row>
    <row r="113">
      <c r="A113" s="1">
        <v>41.0</v>
      </c>
      <c r="B113" s="1" t="s">
        <v>219</v>
      </c>
      <c r="C113" s="23">
        <v>43666.0</v>
      </c>
      <c r="D113" s="1" t="s">
        <v>189</v>
      </c>
      <c r="E113" s="1">
        <v>28.6</v>
      </c>
      <c r="F113" s="3">
        <f t="shared" si="1"/>
        <v>2.797202797</v>
      </c>
      <c r="G113" s="3">
        <f t="shared" si="2"/>
        <v>17.2027972</v>
      </c>
      <c r="H113" s="12">
        <v>20.0</v>
      </c>
      <c r="I113" s="1">
        <f t="shared" si="6"/>
        <v>0.1398601399</v>
      </c>
      <c r="J113" s="1">
        <f t="shared" si="4"/>
        <v>4</v>
      </c>
      <c r="K113" s="12">
        <v>2.0</v>
      </c>
      <c r="L113" s="14" t="s">
        <v>41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  <c r="AA113" s="4"/>
    </row>
    <row r="114">
      <c r="A114" s="1">
        <v>42.0</v>
      </c>
      <c r="B114" s="1" t="s">
        <v>210</v>
      </c>
      <c r="C114" s="23">
        <v>43666.0</v>
      </c>
      <c r="D114" s="1" t="s">
        <v>189</v>
      </c>
      <c r="E114" s="1">
        <v>80.2</v>
      </c>
      <c r="F114" s="3">
        <f t="shared" si="1"/>
        <v>0.9975062344</v>
      </c>
      <c r="G114" s="3">
        <f t="shared" si="2"/>
        <v>19.00249377</v>
      </c>
      <c r="H114" s="12">
        <v>20.0</v>
      </c>
      <c r="I114" s="1">
        <f t="shared" si="6"/>
        <v>0.04987531172</v>
      </c>
      <c r="J114" s="1">
        <f t="shared" si="4"/>
        <v>4</v>
      </c>
      <c r="K114" s="12">
        <v>2.0</v>
      </c>
      <c r="L114" s="14" t="s">
        <v>43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  <c r="AA114" s="4"/>
    </row>
    <row r="115">
      <c r="A115" s="1">
        <v>43.0</v>
      </c>
      <c r="B115" s="1" t="s">
        <v>218</v>
      </c>
      <c r="C115" s="23">
        <v>43666.0</v>
      </c>
      <c r="D115" s="1" t="s">
        <v>189</v>
      </c>
      <c r="E115" s="1">
        <v>47.4</v>
      </c>
      <c r="F115" s="3">
        <f t="shared" si="1"/>
        <v>1.687763713</v>
      </c>
      <c r="G115" s="3">
        <f t="shared" si="2"/>
        <v>18.31223629</v>
      </c>
      <c r="H115" s="12">
        <v>20.0</v>
      </c>
      <c r="I115" s="1">
        <f t="shared" si="6"/>
        <v>0.08438818565</v>
      </c>
      <c r="J115" s="1">
        <f t="shared" si="4"/>
        <v>4</v>
      </c>
      <c r="K115" s="12">
        <v>2.0</v>
      </c>
      <c r="L115" s="14" t="s">
        <v>45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  <c r="AA115" s="4"/>
    </row>
    <row r="116">
      <c r="A116" s="1">
        <v>44.0</v>
      </c>
      <c r="B116" s="1" t="s">
        <v>188</v>
      </c>
      <c r="C116" s="23">
        <v>43666.0</v>
      </c>
      <c r="D116" s="1" t="s">
        <v>189</v>
      </c>
      <c r="E116" s="1">
        <v>37.1</v>
      </c>
      <c r="F116" s="3">
        <f t="shared" si="1"/>
        <v>2.156334232</v>
      </c>
      <c r="G116" s="3">
        <f t="shared" si="2"/>
        <v>17.84366577</v>
      </c>
      <c r="H116" s="12">
        <v>20.0</v>
      </c>
      <c r="I116" s="1">
        <f t="shared" si="6"/>
        <v>0.1078167116</v>
      </c>
      <c r="J116" s="1">
        <f t="shared" si="4"/>
        <v>4</v>
      </c>
      <c r="K116" s="12">
        <v>2.0</v>
      </c>
      <c r="L116" s="14" t="s">
        <v>47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  <c r="AA116" s="4"/>
    </row>
    <row r="117">
      <c r="A117" s="1">
        <v>45.0</v>
      </c>
      <c r="B117" s="1" t="s">
        <v>191</v>
      </c>
      <c r="C117" s="23">
        <v>43666.0</v>
      </c>
      <c r="D117" s="1" t="s">
        <v>189</v>
      </c>
      <c r="E117" s="1">
        <v>73.5</v>
      </c>
      <c r="F117" s="3">
        <f t="shared" si="1"/>
        <v>1.088435374</v>
      </c>
      <c r="G117" s="3">
        <f t="shared" si="2"/>
        <v>18.91156463</v>
      </c>
      <c r="H117" s="12">
        <v>20.0</v>
      </c>
      <c r="I117" s="1">
        <f t="shared" si="6"/>
        <v>0.05442176871</v>
      </c>
      <c r="J117" s="1">
        <f t="shared" si="4"/>
        <v>4</v>
      </c>
      <c r="K117" s="12">
        <v>2.0</v>
      </c>
      <c r="L117" s="14" t="s">
        <v>49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  <c r="AA117" s="4"/>
    </row>
    <row r="118">
      <c r="A118" s="1">
        <v>46.0</v>
      </c>
      <c r="B118" s="1" t="s">
        <v>193</v>
      </c>
      <c r="C118" s="23">
        <v>43666.0</v>
      </c>
      <c r="D118" s="1" t="s">
        <v>189</v>
      </c>
      <c r="E118" s="1">
        <v>88.6</v>
      </c>
      <c r="F118" s="3">
        <f t="shared" si="1"/>
        <v>0.9029345372</v>
      </c>
      <c r="G118" s="3">
        <f t="shared" si="2"/>
        <v>19.09706546</v>
      </c>
      <c r="H118" s="12">
        <v>20.0</v>
      </c>
      <c r="I118" s="1">
        <f t="shared" si="6"/>
        <v>0.04514672686</v>
      </c>
      <c r="J118" s="1">
        <f t="shared" si="4"/>
        <v>4</v>
      </c>
      <c r="K118" s="12">
        <v>2.0</v>
      </c>
      <c r="L118" s="14" t="s">
        <v>51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  <c r="AA118" s="4"/>
    </row>
    <row r="119">
      <c r="A119" s="1">
        <v>47.0</v>
      </c>
      <c r="B119" s="1" t="s">
        <v>195</v>
      </c>
      <c r="C119" s="23">
        <v>43666.0</v>
      </c>
      <c r="D119" s="1" t="s">
        <v>189</v>
      </c>
      <c r="E119" s="1">
        <v>80.0</v>
      </c>
      <c r="F119" s="3">
        <f t="shared" si="1"/>
        <v>1</v>
      </c>
      <c r="G119" s="3">
        <f t="shared" si="2"/>
        <v>19</v>
      </c>
      <c r="H119" s="12">
        <v>20.0</v>
      </c>
      <c r="I119" s="1">
        <f t="shared" si="6"/>
        <v>0.05</v>
      </c>
      <c r="J119" s="1">
        <f t="shared" si="4"/>
        <v>4</v>
      </c>
      <c r="K119" s="12">
        <v>2.0</v>
      </c>
      <c r="L119" s="14" t="s">
        <v>53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  <c r="AA119" s="4"/>
    </row>
    <row r="120">
      <c r="A120" s="1">
        <v>50.0</v>
      </c>
      <c r="B120" s="1" t="s">
        <v>214</v>
      </c>
      <c r="C120" s="23">
        <v>43666.0</v>
      </c>
      <c r="D120" s="1" t="s">
        <v>189</v>
      </c>
      <c r="E120" s="1">
        <v>69.3</v>
      </c>
      <c r="F120" s="3">
        <f t="shared" si="1"/>
        <v>1.154401154</v>
      </c>
      <c r="G120" s="3">
        <f t="shared" si="2"/>
        <v>18.84559885</v>
      </c>
      <c r="H120" s="12">
        <v>20.0</v>
      </c>
      <c r="I120" s="1">
        <f t="shared" si="6"/>
        <v>0.05772005772</v>
      </c>
      <c r="J120" s="1">
        <f t="shared" si="4"/>
        <v>4</v>
      </c>
      <c r="K120" s="12">
        <v>2.0</v>
      </c>
      <c r="L120" s="14" t="s">
        <v>55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  <c r="AA120" s="4"/>
    </row>
    <row r="121">
      <c r="A121" s="1">
        <v>51.0</v>
      </c>
      <c r="B121" s="1" t="s">
        <v>212</v>
      </c>
      <c r="C121" s="23">
        <v>43666.0</v>
      </c>
      <c r="D121" s="1" t="s">
        <v>189</v>
      </c>
      <c r="E121" s="1">
        <v>40.3</v>
      </c>
      <c r="F121" s="3">
        <f t="shared" si="1"/>
        <v>1.985111663</v>
      </c>
      <c r="G121" s="3">
        <f t="shared" si="2"/>
        <v>18.01488834</v>
      </c>
      <c r="H121" s="12">
        <v>20.0</v>
      </c>
      <c r="I121" s="1">
        <f t="shared" si="6"/>
        <v>0.09925558313</v>
      </c>
      <c r="J121" s="1">
        <f t="shared" si="4"/>
        <v>4</v>
      </c>
      <c r="K121" s="12">
        <v>2.0</v>
      </c>
      <c r="L121" s="14" t="s">
        <v>57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  <c r="AA121" s="4"/>
    </row>
    <row r="122">
      <c r="A122" s="1">
        <v>52.0</v>
      </c>
      <c r="B122" s="1" t="s">
        <v>216</v>
      </c>
      <c r="C122" s="23">
        <v>43666.0</v>
      </c>
      <c r="D122" s="1" t="s">
        <v>189</v>
      </c>
      <c r="E122" s="1">
        <v>74.7</v>
      </c>
      <c r="F122" s="3">
        <f t="shared" si="1"/>
        <v>1.070950469</v>
      </c>
      <c r="G122" s="3">
        <f t="shared" si="2"/>
        <v>18.92904953</v>
      </c>
      <c r="H122" s="12">
        <v>20.0</v>
      </c>
      <c r="I122" s="1">
        <f t="shared" si="6"/>
        <v>0.05354752343</v>
      </c>
      <c r="J122" s="1">
        <f t="shared" si="4"/>
        <v>4</v>
      </c>
      <c r="K122" s="12">
        <v>2.0</v>
      </c>
      <c r="L122" s="14" t="s">
        <v>59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  <c r="AA122" s="4"/>
    </row>
    <row r="123">
      <c r="A123" s="1">
        <v>53.0</v>
      </c>
      <c r="B123" s="1" t="s">
        <v>206</v>
      </c>
      <c r="C123" s="23">
        <v>43666.0</v>
      </c>
      <c r="D123" s="1" t="s">
        <v>189</v>
      </c>
      <c r="E123" s="1">
        <v>21.3</v>
      </c>
      <c r="F123" s="3">
        <f t="shared" si="1"/>
        <v>3.755868545</v>
      </c>
      <c r="G123" s="3">
        <f t="shared" si="2"/>
        <v>16.24413146</v>
      </c>
      <c r="H123" s="12">
        <v>20.0</v>
      </c>
      <c r="I123" s="1">
        <f t="shared" si="6"/>
        <v>0.1877934272</v>
      </c>
      <c r="J123" s="1">
        <f t="shared" si="4"/>
        <v>4</v>
      </c>
      <c r="K123" s="12">
        <v>2.0</v>
      </c>
      <c r="L123" s="14" t="s">
        <v>61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  <c r="AA123" s="4"/>
    </row>
    <row r="124">
      <c r="A124" s="1">
        <v>54.0</v>
      </c>
      <c r="B124" s="1" t="s">
        <v>199</v>
      </c>
      <c r="C124" s="23">
        <v>43666.0</v>
      </c>
      <c r="D124" s="1" t="s">
        <v>189</v>
      </c>
      <c r="E124" s="1">
        <v>111.5</v>
      </c>
      <c r="F124" s="3">
        <f t="shared" si="1"/>
        <v>0.7174887892</v>
      </c>
      <c r="G124" s="3">
        <f t="shared" si="2"/>
        <v>19.28251121</v>
      </c>
      <c r="H124" s="12">
        <v>20.0</v>
      </c>
      <c r="I124" s="1">
        <f t="shared" si="6"/>
        <v>0.03587443946</v>
      </c>
      <c r="J124" s="1">
        <f t="shared" si="4"/>
        <v>4</v>
      </c>
      <c r="K124" s="12">
        <v>2.0</v>
      </c>
      <c r="L124" s="14" t="s">
        <v>63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  <c r="AA124" s="4"/>
    </row>
    <row r="125">
      <c r="A125" s="1">
        <v>55.0</v>
      </c>
      <c r="B125" s="1" t="s">
        <v>208</v>
      </c>
      <c r="C125" s="23">
        <v>43666.0</v>
      </c>
      <c r="D125" s="1" t="s">
        <v>189</v>
      </c>
      <c r="E125" s="1">
        <v>72.4</v>
      </c>
      <c r="F125" s="3">
        <f t="shared" si="1"/>
        <v>1.104972376</v>
      </c>
      <c r="G125" s="3">
        <f t="shared" si="2"/>
        <v>18.89502762</v>
      </c>
      <c r="H125" s="12">
        <v>20.0</v>
      </c>
      <c r="I125" s="1">
        <f t="shared" si="6"/>
        <v>0.05524861878</v>
      </c>
      <c r="J125" s="1">
        <f t="shared" si="4"/>
        <v>4</v>
      </c>
      <c r="K125" s="12">
        <v>2.0</v>
      </c>
      <c r="L125" s="14" t="s">
        <v>65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  <c r="AA125" s="4"/>
    </row>
    <row r="126">
      <c r="A126" s="1">
        <v>56.0</v>
      </c>
      <c r="B126" s="1" t="s">
        <v>217</v>
      </c>
      <c r="C126" s="23">
        <v>43666.0</v>
      </c>
      <c r="D126" s="1" t="s">
        <v>189</v>
      </c>
      <c r="E126" s="1">
        <v>81.8</v>
      </c>
      <c r="F126" s="3">
        <f t="shared" si="1"/>
        <v>0.97799511</v>
      </c>
      <c r="G126" s="3">
        <f t="shared" si="2"/>
        <v>19.02200489</v>
      </c>
      <c r="H126" s="12">
        <v>20.0</v>
      </c>
      <c r="I126" s="1">
        <f t="shared" si="6"/>
        <v>0.0488997555</v>
      </c>
      <c r="J126" s="1">
        <f t="shared" si="4"/>
        <v>4</v>
      </c>
      <c r="K126" s="12">
        <v>2.0</v>
      </c>
      <c r="L126" s="14" t="s">
        <v>67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  <c r="AA126" s="4"/>
    </row>
    <row r="127">
      <c r="A127" s="1">
        <v>57.0</v>
      </c>
      <c r="B127" s="1" t="s">
        <v>213</v>
      </c>
      <c r="C127" s="23">
        <v>43666.0</v>
      </c>
      <c r="D127" s="1" t="s">
        <v>189</v>
      </c>
      <c r="E127" s="1">
        <v>65.4</v>
      </c>
      <c r="F127" s="3">
        <f t="shared" si="1"/>
        <v>1.22324159</v>
      </c>
      <c r="G127" s="3">
        <f t="shared" si="2"/>
        <v>18.77675841</v>
      </c>
      <c r="H127" s="12">
        <v>20.0</v>
      </c>
      <c r="I127" s="1">
        <f t="shared" si="6"/>
        <v>0.06116207951</v>
      </c>
      <c r="J127" s="1">
        <f t="shared" si="4"/>
        <v>4</v>
      </c>
      <c r="K127" s="12">
        <v>2.0</v>
      </c>
      <c r="L127" s="14" t="s">
        <v>69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  <c r="AA127" s="4"/>
    </row>
    <row r="128">
      <c r="A128" s="1">
        <v>59.0</v>
      </c>
      <c r="B128" s="1" t="s">
        <v>201</v>
      </c>
      <c r="C128" s="23">
        <v>43666.0</v>
      </c>
      <c r="D128" s="1" t="s">
        <v>189</v>
      </c>
      <c r="E128" s="1">
        <v>18.35</v>
      </c>
      <c r="F128" s="3">
        <f t="shared" si="1"/>
        <v>4.359673025</v>
      </c>
      <c r="G128" s="3">
        <f t="shared" si="2"/>
        <v>15.64032698</v>
      </c>
      <c r="H128" s="12">
        <v>20.0</v>
      </c>
      <c r="I128" s="1">
        <f t="shared" si="6"/>
        <v>0.2179836512</v>
      </c>
      <c r="J128" s="1">
        <f t="shared" si="4"/>
        <v>4</v>
      </c>
      <c r="K128" s="12">
        <v>2.0</v>
      </c>
      <c r="L128" s="14" t="s">
        <v>71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  <c r="AA128" s="4"/>
    </row>
    <row r="129">
      <c r="A129" s="1"/>
      <c r="B129" s="1"/>
      <c r="C129" s="1"/>
      <c r="D129" s="1"/>
      <c r="E129" s="1"/>
      <c r="F129" s="3"/>
      <c r="G129" s="3"/>
      <c r="H129" s="1"/>
      <c r="I129" s="1"/>
      <c r="J129" s="1"/>
      <c r="K129" s="12"/>
      <c r="L129" s="1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  <c r="AA129" s="4"/>
    </row>
    <row r="130">
      <c r="A130" s="1"/>
      <c r="B130" s="1"/>
      <c r="C130" s="1"/>
      <c r="D130" s="1"/>
      <c r="E130" s="1"/>
      <c r="F130" s="3"/>
      <c r="G130" s="3"/>
      <c r="H130" s="1"/>
      <c r="I130" s="1"/>
      <c r="J130" s="1"/>
      <c r="K130" s="1"/>
      <c r="L130" s="1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  <c r="AA130" s="4"/>
    </row>
    <row r="131">
      <c r="A131" s="1"/>
      <c r="B131" s="1"/>
      <c r="C131" s="1"/>
      <c r="D131" s="1"/>
      <c r="E131" s="1"/>
      <c r="F131" s="3"/>
      <c r="G131" s="3"/>
      <c r="H131" s="1"/>
      <c r="I131" s="1"/>
      <c r="J131" s="1"/>
      <c r="K131" s="1"/>
      <c r="L131" s="1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  <c r="AA131" s="4"/>
    </row>
    <row r="132">
      <c r="A132" s="1"/>
      <c r="B132" s="1"/>
      <c r="C132" s="1"/>
      <c r="D132" s="1"/>
      <c r="E132" s="1"/>
      <c r="F132" s="3"/>
      <c r="G132" s="3"/>
      <c r="H132" s="1"/>
      <c r="I132" s="1"/>
      <c r="J132" s="1"/>
      <c r="K132" s="1"/>
      <c r="L132" s="1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  <c r="AA132" s="4"/>
    </row>
    <row r="133">
      <c r="A133" s="1"/>
      <c r="B133" s="1"/>
      <c r="C133" s="1"/>
      <c r="D133" s="1"/>
      <c r="E133" s="1"/>
      <c r="F133" s="3"/>
      <c r="G133" s="3"/>
      <c r="H133" s="1"/>
      <c r="I133" s="1"/>
      <c r="J133" s="1"/>
      <c r="K133" s="1"/>
      <c r="L133" s="1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  <c r="AA133" s="4"/>
    </row>
    <row r="134">
      <c r="A134" s="1"/>
      <c r="B134" s="1"/>
      <c r="C134" s="1"/>
      <c r="D134" s="1"/>
      <c r="E134" s="1"/>
      <c r="F134" s="3"/>
      <c r="G134" s="3"/>
      <c r="H134" s="1"/>
      <c r="I134" s="1"/>
      <c r="J134" s="1"/>
      <c r="K134" s="1"/>
      <c r="L134" s="1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  <c r="AA134" s="4"/>
    </row>
    <row r="135">
      <c r="A135" s="1"/>
      <c r="B135" s="1"/>
      <c r="C135" s="1"/>
      <c r="D135" s="1"/>
      <c r="E135" s="1"/>
      <c r="F135" s="3"/>
      <c r="G135" s="3"/>
      <c r="H135" s="1"/>
      <c r="I135" s="1"/>
      <c r="J135" s="1"/>
      <c r="K135" s="1"/>
      <c r="L135" s="1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  <c r="AA135" s="4"/>
    </row>
    <row r="136">
      <c r="A136" s="1"/>
      <c r="B136" s="1"/>
      <c r="C136" s="1"/>
      <c r="D136" s="1"/>
      <c r="E136" s="1"/>
      <c r="F136" s="3"/>
      <c r="G136" s="3"/>
      <c r="H136" s="1"/>
      <c r="I136" s="1"/>
      <c r="J136" s="1"/>
      <c r="K136" s="1"/>
      <c r="L136" s="1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  <c r="AA136" s="4"/>
    </row>
    <row r="137">
      <c r="A137" s="1"/>
      <c r="B137" s="1"/>
      <c r="C137" s="1"/>
      <c r="D137" s="1"/>
      <c r="E137" s="1"/>
      <c r="F137" s="3"/>
      <c r="G137" s="3"/>
      <c r="H137" s="1"/>
      <c r="I137" s="1"/>
      <c r="J137" s="1"/>
      <c r="K137" s="1"/>
      <c r="L137" s="1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  <c r="AA137" s="4"/>
    </row>
    <row r="138">
      <c r="A138" s="1"/>
      <c r="B138" s="1"/>
      <c r="C138" s="1"/>
      <c r="D138" s="1"/>
      <c r="E138" s="1"/>
      <c r="F138" s="3"/>
      <c r="G138" s="3"/>
      <c r="H138" s="1"/>
      <c r="I138" s="1"/>
      <c r="J138" s="1"/>
      <c r="K138" s="1"/>
      <c r="L138" s="1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  <c r="AA138" s="4"/>
    </row>
    <row r="139">
      <c r="A139" s="1"/>
      <c r="B139" s="1"/>
      <c r="C139" s="1"/>
      <c r="D139" s="1"/>
      <c r="E139" s="1"/>
      <c r="F139" s="3"/>
      <c r="G139" s="3"/>
      <c r="H139" s="1"/>
      <c r="I139" s="1"/>
      <c r="J139" s="1"/>
      <c r="K139" s="1"/>
      <c r="L139" s="1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  <c r="AA139" s="4"/>
    </row>
    <row r="140">
      <c r="A140" s="1"/>
      <c r="B140" s="1"/>
      <c r="C140" s="1"/>
      <c r="D140" s="1"/>
      <c r="E140" s="1"/>
      <c r="F140" s="3"/>
      <c r="G140" s="3"/>
      <c r="H140" s="1"/>
      <c r="I140" s="1"/>
      <c r="J140" s="1"/>
      <c r="K140" s="1"/>
      <c r="L140" s="1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  <c r="AA140" s="4"/>
    </row>
    <row r="141">
      <c r="A141" s="1"/>
      <c r="B141" s="1"/>
      <c r="C141" s="1"/>
      <c r="D141" s="1"/>
      <c r="E141" s="1"/>
      <c r="F141" s="3"/>
      <c r="G141" s="3"/>
      <c r="H141" s="1"/>
      <c r="I141" s="1"/>
      <c r="J141" s="1"/>
      <c r="K141" s="1"/>
      <c r="L141" s="1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  <c r="AA141" s="4"/>
    </row>
    <row r="142">
      <c r="A142" s="1"/>
      <c r="B142" s="1"/>
      <c r="C142" s="1"/>
      <c r="D142" s="1"/>
      <c r="E142" s="1"/>
      <c r="F142" s="3"/>
      <c r="G142" s="3"/>
      <c r="H142" s="1"/>
      <c r="I142" s="1"/>
      <c r="J142" s="1"/>
      <c r="K142" s="1"/>
      <c r="L142" s="1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  <c r="AA142" s="4"/>
    </row>
    <row r="143">
      <c r="A143" s="1"/>
      <c r="B143" s="1"/>
      <c r="C143" s="1"/>
      <c r="D143" s="1"/>
      <c r="E143" s="1"/>
      <c r="F143" s="3"/>
      <c r="G143" s="3"/>
      <c r="H143" s="1"/>
      <c r="I143" s="1"/>
      <c r="J143" s="1"/>
      <c r="K143" s="1"/>
      <c r="L143" s="1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  <c r="AA143" s="4"/>
    </row>
    <row r="144">
      <c r="A144" s="1"/>
      <c r="B144" s="1"/>
      <c r="C144" s="1"/>
      <c r="D144" s="1"/>
      <c r="E144" s="1"/>
      <c r="F144" s="3"/>
      <c r="G144" s="3"/>
      <c r="H144" s="1"/>
      <c r="I144" s="1"/>
      <c r="J144" s="1"/>
      <c r="K144" s="1"/>
      <c r="L144" s="1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  <c r="AA144" s="4"/>
    </row>
    <row r="145">
      <c r="A145" s="1"/>
      <c r="B145" s="1"/>
      <c r="C145" s="1"/>
      <c r="D145" s="1"/>
      <c r="E145" s="1"/>
      <c r="F145" s="3"/>
      <c r="G145" s="3"/>
      <c r="H145" s="1"/>
      <c r="I145" s="1"/>
      <c r="J145" s="1"/>
      <c r="K145" s="1"/>
      <c r="L145" s="1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  <c r="AA145" s="4"/>
    </row>
    <row r="146">
      <c r="A146" s="1"/>
      <c r="B146" s="1"/>
      <c r="C146" s="1"/>
      <c r="D146" s="1"/>
      <c r="E146" s="1"/>
      <c r="F146" s="3"/>
      <c r="G146" s="3"/>
      <c r="H146" s="1"/>
      <c r="I146" s="1"/>
      <c r="J146" s="1"/>
      <c r="K146" s="1"/>
      <c r="L146" s="1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  <c r="AA146" s="4"/>
    </row>
    <row r="147">
      <c r="A147" s="1"/>
      <c r="B147" s="1"/>
      <c r="C147" s="1"/>
      <c r="D147" s="1"/>
      <c r="E147" s="1"/>
      <c r="F147" s="3"/>
      <c r="G147" s="3"/>
      <c r="H147" s="1"/>
      <c r="I147" s="1"/>
      <c r="J147" s="1"/>
      <c r="K147" s="1"/>
      <c r="L147" s="1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  <c r="AA147" s="4"/>
    </row>
    <row r="148">
      <c r="A148" s="1"/>
      <c r="B148" s="1"/>
      <c r="C148" s="1"/>
      <c r="D148" s="1"/>
      <c r="E148" s="1"/>
      <c r="F148" s="3"/>
      <c r="G148" s="3"/>
      <c r="H148" s="1"/>
      <c r="I148" s="1"/>
      <c r="J148" s="1"/>
      <c r="K148" s="1"/>
      <c r="L148" s="1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  <c r="AA148" s="4"/>
    </row>
    <row r="149">
      <c r="A149" s="1"/>
      <c r="B149" s="1"/>
      <c r="C149" s="1"/>
      <c r="D149" s="1"/>
      <c r="E149" s="1"/>
      <c r="F149" s="3"/>
      <c r="G149" s="3"/>
      <c r="H149" s="1"/>
      <c r="I149" s="1"/>
      <c r="J149" s="1"/>
      <c r="K149" s="1"/>
      <c r="L149" s="1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  <c r="AA149" s="4"/>
    </row>
    <row r="150">
      <c r="A150" s="1"/>
      <c r="B150" s="1"/>
      <c r="C150" s="1"/>
      <c r="D150" s="1"/>
      <c r="E150" s="1"/>
      <c r="F150" s="3"/>
      <c r="G150" s="3"/>
      <c r="H150" s="1"/>
      <c r="I150" s="1"/>
      <c r="J150" s="1"/>
      <c r="K150" s="1"/>
      <c r="L150" s="1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  <c r="AA150" s="4"/>
    </row>
    <row r="151">
      <c r="A151" s="1"/>
      <c r="B151" s="1"/>
      <c r="C151" s="1"/>
      <c r="D151" s="1"/>
      <c r="E151" s="1"/>
      <c r="F151" s="3"/>
      <c r="G151" s="3"/>
      <c r="H151" s="1"/>
      <c r="I151" s="1"/>
      <c r="J151" s="1"/>
      <c r="K151" s="1"/>
      <c r="L151" s="1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  <c r="AA151" s="4"/>
    </row>
    <row r="152">
      <c r="A152" s="1"/>
      <c r="B152" s="1"/>
      <c r="C152" s="1"/>
      <c r="D152" s="1"/>
      <c r="E152" s="1"/>
      <c r="F152" s="3"/>
      <c r="G152" s="3"/>
      <c r="H152" s="1"/>
      <c r="I152" s="1"/>
      <c r="J152" s="1"/>
      <c r="K152" s="1"/>
      <c r="L152" s="1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  <c r="AA152" s="4"/>
    </row>
    <row r="153">
      <c r="A153" s="1"/>
      <c r="B153" s="1"/>
      <c r="C153" s="1"/>
      <c r="D153" s="1"/>
      <c r="E153" s="1"/>
      <c r="F153" s="3"/>
      <c r="G153" s="3"/>
      <c r="H153" s="1"/>
      <c r="I153" s="1"/>
      <c r="J153" s="1"/>
      <c r="K153" s="1"/>
      <c r="L153" s="1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  <c r="AA153" s="4"/>
    </row>
    <row r="154">
      <c r="A154" s="1"/>
      <c r="B154" s="1"/>
      <c r="C154" s="1"/>
      <c r="D154" s="1"/>
      <c r="E154" s="1"/>
      <c r="F154" s="3"/>
      <c r="G154" s="3"/>
      <c r="H154" s="1"/>
      <c r="I154" s="1"/>
      <c r="J154" s="1"/>
      <c r="K154" s="1"/>
      <c r="L154" s="1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  <c r="AA154" s="4"/>
    </row>
    <row r="155">
      <c r="A155" s="1"/>
      <c r="B155" s="1"/>
      <c r="C155" s="1"/>
      <c r="D155" s="1"/>
      <c r="E155" s="1"/>
      <c r="F155" s="3"/>
      <c r="G155" s="3"/>
      <c r="H155" s="1"/>
      <c r="I155" s="1"/>
      <c r="J155" s="1"/>
      <c r="K155" s="1"/>
      <c r="L155" s="1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  <c r="AA155" s="4"/>
    </row>
    <row r="156">
      <c r="A156" s="1"/>
      <c r="B156" s="1"/>
      <c r="C156" s="1"/>
      <c r="D156" s="1"/>
      <c r="E156" s="1"/>
      <c r="F156" s="3"/>
      <c r="G156" s="3"/>
      <c r="H156" s="1"/>
      <c r="I156" s="1"/>
      <c r="J156" s="1"/>
      <c r="K156" s="1"/>
      <c r="L156" s="1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  <c r="AA156" s="4"/>
    </row>
    <row r="157">
      <c r="A157" s="1"/>
      <c r="B157" s="1"/>
      <c r="C157" s="1"/>
      <c r="D157" s="1"/>
      <c r="E157" s="1"/>
      <c r="F157" s="3"/>
      <c r="G157" s="3"/>
      <c r="H157" s="1"/>
      <c r="I157" s="1"/>
      <c r="J157" s="1"/>
      <c r="K157" s="1"/>
      <c r="L157" s="1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  <c r="AA157" s="4"/>
    </row>
    <row r="158">
      <c r="A158" s="1"/>
      <c r="B158" s="1"/>
      <c r="C158" s="1"/>
      <c r="D158" s="1"/>
      <c r="E158" s="1"/>
      <c r="F158" s="3"/>
      <c r="G158" s="3"/>
      <c r="H158" s="1"/>
      <c r="I158" s="1"/>
      <c r="J158" s="1"/>
      <c r="K158" s="1"/>
      <c r="L158" s="10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  <c r="AA158" s="4"/>
    </row>
    <row r="159">
      <c r="A159" s="1"/>
      <c r="B159" s="1"/>
      <c r="C159" s="1"/>
      <c r="D159" s="1"/>
      <c r="E159" s="1"/>
      <c r="F159" s="3"/>
      <c r="G159" s="3"/>
      <c r="H159" s="1"/>
      <c r="I159" s="1"/>
      <c r="J159" s="1"/>
      <c r="K159" s="1"/>
      <c r="L159" s="10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  <c r="AA159" s="4"/>
    </row>
    <row r="160">
      <c r="A160" s="1"/>
      <c r="B160" s="1"/>
      <c r="C160" s="1"/>
      <c r="D160" s="1"/>
      <c r="E160" s="1"/>
      <c r="F160" s="3"/>
      <c r="G160" s="3"/>
      <c r="H160" s="1"/>
      <c r="I160" s="1"/>
      <c r="J160" s="1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  <c r="AA160" s="4"/>
    </row>
    <row r="161">
      <c r="A161" s="1"/>
      <c r="B161" s="1"/>
      <c r="C161" s="1"/>
      <c r="D161" s="1"/>
      <c r="E161" s="1"/>
      <c r="F161" s="3"/>
      <c r="G161" s="3"/>
      <c r="H161" s="1"/>
      <c r="I161" s="1"/>
      <c r="J161" s="1"/>
      <c r="K161" s="1"/>
      <c r="L161" s="10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  <c r="AA161" s="4"/>
    </row>
    <row r="162">
      <c r="A162" s="1"/>
      <c r="B162" s="1"/>
      <c r="C162" s="1"/>
      <c r="D162" s="1"/>
      <c r="E162" s="1"/>
      <c r="F162" s="3"/>
      <c r="G162" s="3"/>
      <c r="H162" s="1"/>
      <c r="I162" s="1"/>
      <c r="J162" s="1"/>
      <c r="K162" s="1"/>
      <c r="L162" s="10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  <c r="AA162" s="4"/>
    </row>
    <row r="163">
      <c r="A163" s="1"/>
      <c r="B163" s="1"/>
      <c r="C163" s="1"/>
      <c r="D163" s="1"/>
      <c r="E163" s="1"/>
      <c r="F163" s="3"/>
      <c r="G163" s="3"/>
      <c r="H163" s="1"/>
      <c r="I163" s="1"/>
      <c r="J163" s="1"/>
      <c r="K163" s="1"/>
      <c r="L163" s="10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  <c r="AA163" s="4"/>
    </row>
    <row r="164">
      <c r="A164" s="1"/>
      <c r="B164" s="1"/>
      <c r="C164" s="1"/>
      <c r="D164" s="1"/>
      <c r="E164" s="1"/>
      <c r="F164" s="3"/>
      <c r="G164" s="3"/>
      <c r="H164" s="1"/>
      <c r="I164" s="1"/>
      <c r="J164" s="1"/>
      <c r="K164" s="1"/>
      <c r="L164" s="10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  <c r="AA164" s="4"/>
    </row>
    <row r="165">
      <c r="A165" s="1"/>
      <c r="B165" s="1"/>
      <c r="C165" s="1"/>
      <c r="D165" s="1"/>
      <c r="E165" s="1"/>
      <c r="F165" s="3"/>
      <c r="G165" s="3"/>
      <c r="H165" s="1"/>
      <c r="I165" s="1"/>
      <c r="J165" s="1"/>
      <c r="K165" s="1"/>
      <c r="L165" s="10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  <c r="AA165" s="4"/>
    </row>
    <row r="166">
      <c r="A166" s="1"/>
      <c r="B166" s="1"/>
      <c r="C166" s="1"/>
      <c r="D166" s="1"/>
      <c r="E166" s="1"/>
      <c r="F166" s="3"/>
      <c r="G166" s="3"/>
      <c r="H166" s="1"/>
      <c r="I166" s="1"/>
      <c r="J166" s="1"/>
      <c r="K166" s="1"/>
      <c r="L166" s="10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  <c r="AA166" s="4"/>
    </row>
    <row r="167">
      <c r="A167" s="1"/>
      <c r="B167" s="1"/>
      <c r="C167" s="1"/>
      <c r="D167" s="1"/>
      <c r="E167" s="1"/>
      <c r="F167" s="3"/>
      <c r="G167" s="3"/>
      <c r="H167" s="1"/>
      <c r="I167" s="1"/>
      <c r="J167" s="1"/>
      <c r="K167" s="1"/>
      <c r="L167" s="10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  <c r="AA167" s="4"/>
    </row>
    <row r="168">
      <c r="A168" s="1"/>
      <c r="B168" s="1"/>
      <c r="C168" s="1"/>
      <c r="D168" s="1"/>
      <c r="E168" s="1"/>
      <c r="F168" s="3"/>
      <c r="G168" s="3"/>
      <c r="H168" s="1"/>
      <c r="I168" s="1"/>
      <c r="J168" s="1"/>
      <c r="K168" s="1"/>
      <c r="L168" s="10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  <c r="AA168" s="4"/>
    </row>
    <row r="169">
      <c r="A169" s="1"/>
      <c r="B169" s="1"/>
      <c r="C169" s="1"/>
      <c r="D169" s="1"/>
      <c r="E169" s="1"/>
      <c r="F169" s="3"/>
      <c r="G169" s="3"/>
      <c r="H169" s="1"/>
      <c r="I169" s="1"/>
      <c r="J169" s="1"/>
      <c r="K169" s="1"/>
      <c r="L169" s="10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  <c r="AA169" s="4"/>
    </row>
    <row r="170">
      <c r="A170" s="1"/>
      <c r="B170" s="1"/>
      <c r="C170" s="1"/>
      <c r="D170" s="1"/>
      <c r="E170" s="1"/>
      <c r="F170" s="3"/>
      <c r="G170" s="3"/>
      <c r="H170" s="1"/>
      <c r="I170" s="1"/>
      <c r="J170" s="1"/>
      <c r="K170" s="1"/>
      <c r="L170" s="10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  <c r="AA170" s="4"/>
    </row>
    <row r="171">
      <c r="A171" s="1"/>
      <c r="B171" s="1"/>
      <c r="C171" s="1"/>
      <c r="D171" s="1"/>
      <c r="E171" s="1"/>
      <c r="F171" s="3"/>
      <c r="G171" s="3"/>
      <c r="H171" s="1"/>
      <c r="I171" s="1"/>
      <c r="J171" s="1"/>
      <c r="K171" s="1"/>
      <c r="L171" s="10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  <c r="AA171" s="4"/>
    </row>
    <row r="172">
      <c r="A172" s="1"/>
      <c r="B172" s="1"/>
      <c r="C172" s="1"/>
      <c r="D172" s="1"/>
      <c r="E172" s="1"/>
      <c r="F172" s="3"/>
      <c r="G172" s="3"/>
      <c r="H172" s="1"/>
      <c r="I172" s="1"/>
      <c r="J172" s="1"/>
      <c r="K172" s="1"/>
      <c r="L172" s="10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  <c r="AA172" s="4"/>
    </row>
    <row r="173">
      <c r="A173" s="1"/>
      <c r="B173" s="1"/>
      <c r="C173" s="1"/>
      <c r="D173" s="1"/>
      <c r="E173" s="1"/>
      <c r="F173" s="3"/>
      <c r="G173" s="3"/>
      <c r="H173" s="1"/>
      <c r="I173" s="1"/>
      <c r="J173" s="1"/>
      <c r="K173" s="1"/>
      <c r="L173" s="10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  <c r="AA173" s="4"/>
    </row>
    <row r="174">
      <c r="A174" s="1"/>
      <c r="B174" s="1"/>
      <c r="C174" s="1"/>
      <c r="D174" s="1"/>
      <c r="E174" s="1"/>
      <c r="F174" s="3"/>
      <c r="G174" s="3"/>
      <c r="H174" s="1"/>
      <c r="I174" s="1"/>
      <c r="J174" s="1"/>
      <c r="K174" s="1"/>
      <c r="L174" s="10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  <c r="AA174" s="4"/>
    </row>
    <row r="175">
      <c r="A175" s="1"/>
      <c r="B175" s="1"/>
      <c r="C175" s="1"/>
      <c r="D175" s="1"/>
      <c r="E175" s="1"/>
      <c r="F175" s="3"/>
      <c r="G175" s="3"/>
      <c r="H175" s="1"/>
      <c r="I175" s="1"/>
      <c r="J175" s="1"/>
      <c r="K175" s="1"/>
      <c r="L175" s="10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  <c r="AA175" s="4"/>
    </row>
    <row r="176">
      <c r="A176" s="1"/>
      <c r="B176" s="1"/>
      <c r="C176" s="1"/>
      <c r="D176" s="1"/>
      <c r="E176" s="1"/>
      <c r="F176" s="3"/>
      <c r="G176" s="3"/>
      <c r="H176" s="1"/>
      <c r="I176" s="1"/>
      <c r="J176" s="1"/>
      <c r="K176" s="1"/>
      <c r="L176" s="10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  <c r="AA176" s="4"/>
    </row>
    <row r="177">
      <c r="A177" s="1"/>
      <c r="B177" s="1"/>
      <c r="C177" s="1"/>
      <c r="D177" s="1"/>
      <c r="E177" s="1"/>
      <c r="F177" s="3"/>
      <c r="G177" s="3"/>
      <c r="H177" s="1"/>
      <c r="I177" s="1"/>
      <c r="J177" s="1"/>
      <c r="K177" s="1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  <c r="AA177" s="4"/>
    </row>
    <row r="178">
      <c r="A178" s="1"/>
      <c r="B178" s="1"/>
      <c r="C178" s="1"/>
      <c r="D178" s="1"/>
      <c r="E178" s="1"/>
      <c r="F178" s="3"/>
      <c r="G178" s="3"/>
      <c r="H178" s="1"/>
      <c r="I178" s="1"/>
      <c r="J178" s="1"/>
      <c r="K178" s="1"/>
      <c r="L178" s="10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  <c r="AA178" s="4"/>
    </row>
    <row r="179">
      <c r="A179" s="1"/>
      <c r="B179" s="1"/>
      <c r="C179" s="1"/>
      <c r="D179" s="1"/>
      <c r="E179" s="1"/>
      <c r="F179" s="3"/>
      <c r="G179" s="3"/>
      <c r="H179" s="1"/>
      <c r="I179" s="1"/>
      <c r="J179" s="1"/>
      <c r="K179" s="1"/>
      <c r="L179" s="10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  <c r="AA179" s="4"/>
    </row>
    <row r="180">
      <c r="A180" s="1"/>
      <c r="B180" s="1"/>
      <c r="C180" s="1"/>
      <c r="D180" s="1"/>
      <c r="E180" s="1"/>
      <c r="F180" s="3"/>
      <c r="G180" s="3"/>
      <c r="H180" s="1"/>
      <c r="I180" s="1"/>
      <c r="J180" s="1"/>
      <c r="K180" s="1"/>
      <c r="L180" s="10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  <c r="AA180" s="4"/>
    </row>
    <row r="181">
      <c r="A181" s="1"/>
      <c r="B181" s="1"/>
      <c r="C181" s="1"/>
      <c r="D181" s="1"/>
      <c r="E181" s="1"/>
      <c r="F181" s="3"/>
      <c r="G181" s="3"/>
      <c r="H181" s="1"/>
      <c r="I181" s="1"/>
      <c r="J181" s="1"/>
      <c r="K181" s="1"/>
      <c r="L181" s="10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  <c r="AA181" s="4"/>
    </row>
    <row r="182">
      <c r="A182" s="1"/>
      <c r="B182" s="1"/>
      <c r="C182" s="1"/>
      <c r="D182" s="1"/>
      <c r="E182" s="1"/>
      <c r="F182" s="3"/>
      <c r="G182" s="3"/>
      <c r="H182" s="1"/>
      <c r="I182" s="1"/>
      <c r="J182" s="1"/>
      <c r="K182" s="1"/>
      <c r="L182" s="10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  <c r="AA182" s="4"/>
    </row>
    <row r="183">
      <c r="A183" s="1"/>
      <c r="B183" s="1"/>
      <c r="C183" s="1"/>
      <c r="D183" s="1"/>
      <c r="E183" s="1"/>
      <c r="F183" s="3"/>
      <c r="G183" s="3"/>
      <c r="H183" s="1"/>
      <c r="I183" s="1"/>
      <c r="J183" s="1"/>
      <c r="K183" s="1"/>
      <c r="L183" s="10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  <c r="AA183" s="4"/>
    </row>
    <row r="184">
      <c r="A184" s="1"/>
      <c r="B184" s="1"/>
      <c r="C184" s="1"/>
      <c r="D184" s="1"/>
      <c r="E184" s="1"/>
      <c r="F184" s="3"/>
      <c r="G184" s="3"/>
      <c r="H184" s="1"/>
      <c r="I184" s="1"/>
      <c r="J184" s="1"/>
      <c r="K184" s="1"/>
      <c r="L184" s="10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  <c r="AA184" s="4"/>
    </row>
    <row r="185">
      <c r="A185" s="1"/>
      <c r="B185" s="1"/>
      <c r="C185" s="1"/>
      <c r="D185" s="1"/>
      <c r="E185" s="1"/>
      <c r="F185" s="3"/>
      <c r="G185" s="3"/>
      <c r="H185" s="1"/>
      <c r="I185" s="1"/>
      <c r="J185" s="1"/>
      <c r="K185" s="1"/>
      <c r="L185" s="10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  <c r="AA185" s="4"/>
    </row>
    <row r="186">
      <c r="A186" s="1"/>
      <c r="B186" s="1"/>
      <c r="C186" s="1"/>
      <c r="D186" s="1"/>
      <c r="E186" s="1"/>
      <c r="F186" s="3"/>
      <c r="G186" s="3"/>
      <c r="H186" s="1"/>
      <c r="I186" s="1"/>
      <c r="J186" s="1"/>
      <c r="K186" s="1"/>
      <c r="L186" s="10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  <c r="AA186" s="4"/>
    </row>
    <row r="187">
      <c r="A187" s="1"/>
      <c r="B187" s="1"/>
      <c r="C187" s="1"/>
      <c r="D187" s="1"/>
      <c r="E187" s="1"/>
      <c r="F187" s="3"/>
      <c r="G187" s="3"/>
      <c r="H187" s="1"/>
      <c r="I187" s="1"/>
      <c r="J187" s="1"/>
      <c r="K187" s="1"/>
      <c r="L187" s="10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  <c r="AA187" s="4"/>
    </row>
    <row r="188">
      <c r="A188" s="1"/>
      <c r="B188" s="1"/>
      <c r="C188" s="1"/>
      <c r="D188" s="1"/>
      <c r="E188" s="1"/>
      <c r="F188" s="3"/>
      <c r="G188" s="3"/>
      <c r="H188" s="1"/>
      <c r="I188" s="1"/>
      <c r="J188" s="1"/>
      <c r="K188" s="1"/>
      <c r="L188" s="10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  <c r="AA188" s="4"/>
    </row>
    <row r="189">
      <c r="A189" s="1"/>
      <c r="B189" s="1"/>
      <c r="C189" s="1"/>
      <c r="D189" s="1"/>
      <c r="E189" s="1"/>
      <c r="F189" s="3"/>
      <c r="G189" s="3"/>
      <c r="H189" s="1"/>
      <c r="I189" s="1"/>
      <c r="J189" s="1"/>
      <c r="K189" s="1"/>
      <c r="L189" s="10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  <c r="AA189" s="4"/>
    </row>
    <row r="190">
      <c r="A190" s="1"/>
      <c r="B190" s="1"/>
      <c r="C190" s="1"/>
      <c r="D190" s="1"/>
      <c r="E190" s="1"/>
      <c r="F190" s="3"/>
      <c r="G190" s="3"/>
      <c r="H190" s="1"/>
      <c r="I190" s="1"/>
      <c r="J190" s="1"/>
      <c r="K190" s="1"/>
      <c r="L190" s="10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  <c r="AA190" s="4"/>
    </row>
    <row r="191">
      <c r="A191" s="1"/>
      <c r="B191" s="1"/>
      <c r="C191" s="1"/>
      <c r="D191" s="1"/>
      <c r="E191" s="1"/>
      <c r="F191" s="3"/>
      <c r="G191" s="3"/>
      <c r="H191" s="1"/>
      <c r="I191" s="1"/>
      <c r="J191" s="1"/>
      <c r="K191" s="1"/>
      <c r="L191" s="10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  <c r="AA191" s="4"/>
    </row>
    <row r="192">
      <c r="A192" s="1"/>
      <c r="B192" s="1"/>
      <c r="C192" s="1"/>
      <c r="D192" s="1"/>
      <c r="E192" s="1"/>
      <c r="F192" s="3"/>
      <c r="G192" s="3"/>
      <c r="H192" s="1"/>
      <c r="I192" s="1"/>
      <c r="J192" s="1"/>
      <c r="K192" s="1"/>
      <c r="L192" s="10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  <c r="AA192" s="4"/>
    </row>
    <row r="193">
      <c r="A193" s="1"/>
      <c r="B193" s="1"/>
      <c r="C193" s="1"/>
      <c r="D193" s="1"/>
      <c r="E193" s="1"/>
      <c r="F193" s="3"/>
      <c r="G193" s="3"/>
      <c r="H193" s="1"/>
      <c r="I193" s="1"/>
      <c r="J193" s="1"/>
      <c r="K193" s="1"/>
      <c r="L193" s="10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  <c r="AA193" s="4"/>
    </row>
    <row r="194">
      <c r="A194" s="1"/>
      <c r="B194" s="1"/>
      <c r="C194" s="1"/>
      <c r="D194" s="1"/>
      <c r="E194" s="1"/>
      <c r="F194" s="3"/>
      <c r="G194" s="3"/>
      <c r="H194" s="1"/>
      <c r="I194" s="1"/>
      <c r="J194" s="1"/>
      <c r="K194" s="1"/>
      <c r="L194" s="10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  <c r="AA194" s="4"/>
    </row>
    <row r="195">
      <c r="A195" s="1"/>
      <c r="B195" s="1"/>
      <c r="C195" s="1"/>
      <c r="D195" s="1"/>
      <c r="E195" s="1"/>
      <c r="F195" s="3"/>
      <c r="G195" s="3"/>
      <c r="H195" s="1"/>
      <c r="I195" s="1"/>
      <c r="J195" s="1"/>
      <c r="K195" s="1"/>
      <c r="L195" s="10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  <c r="AA195" s="4"/>
    </row>
    <row r="196">
      <c r="A196" s="1"/>
      <c r="B196" s="1"/>
      <c r="C196" s="1"/>
      <c r="D196" s="1"/>
      <c r="E196" s="1"/>
      <c r="F196" s="3"/>
      <c r="G196" s="3"/>
      <c r="H196" s="1"/>
      <c r="I196" s="1"/>
      <c r="J196" s="1"/>
      <c r="K196" s="1"/>
      <c r="L196" s="10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  <c r="AA196" s="4"/>
    </row>
    <row r="197">
      <c r="A197" s="1"/>
      <c r="B197" s="1"/>
      <c r="C197" s="1"/>
      <c r="D197" s="1"/>
      <c r="E197" s="1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  <c r="AA197" s="4"/>
    </row>
    <row r="198">
      <c r="A198" s="1"/>
      <c r="B198" s="1"/>
      <c r="C198" s="1"/>
      <c r="D198" s="1"/>
      <c r="E198" s="1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  <c r="AA198" s="4"/>
    </row>
    <row r="199">
      <c r="A199" s="1"/>
      <c r="B199" s="1"/>
      <c r="C199" s="1"/>
      <c r="D199" s="1"/>
      <c r="E199" s="1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  <c r="AA199" s="4"/>
    </row>
    <row r="200">
      <c r="A200" s="1"/>
      <c r="B200" s="1"/>
      <c r="C200" s="1"/>
      <c r="D200" s="1"/>
      <c r="E200" s="1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  <c r="AA200" s="4"/>
    </row>
    <row r="201">
      <c r="A201" s="1"/>
      <c r="B201" s="1"/>
      <c r="C201" s="1"/>
      <c r="D201" s="1"/>
      <c r="E201" s="1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4"/>
      <c r="AA201" s="4"/>
    </row>
    <row r="202">
      <c r="A202" s="1"/>
      <c r="B202" s="1"/>
      <c r="C202" s="1"/>
      <c r="D202" s="1"/>
      <c r="E202" s="1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  <c r="AA202" s="4"/>
    </row>
    <row r="203">
      <c r="A203" s="1"/>
      <c r="B203" s="1"/>
      <c r="C203" s="1"/>
      <c r="D203" s="1"/>
      <c r="E203" s="1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  <c r="AA203" s="4"/>
    </row>
    <row r="204">
      <c r="A204" s="1"/>
      <c r="B204" s="1"/>
      <c r="C204" s="1"/>
      <c r="D204" s="1"/>
      <c r="E204" s="1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  <c r="AA204" s="4"/>
    </row>
    <row r="205">
      <c r="A205" s="1"/>
      <c r="B205" s="1"/>
      <c r="C205" s="1"/>
      <c r="D205" s="1"/>
      <c r="E205" s="1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  <c r="AA205" s="4"/>
    </row>
    <row r="206">
      <c r="A206" s="1"/>
      <c r="B206" s="1"/>
      <c r="C206" s="1"/>
      <c r="D206" s="1"/>
      <c r="E206" s="1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  <c r="AA206" s="4"/>
    </row>
    <row r="207">
      <c r="A207" s="1"/>
      <c r="B207" s="1"/>
      <c r="C207" s="1"/>
      <c r="D207" s="1"/>
      <c r="E207" s="1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4"/>
      <c r="AA207" s="4"/>
    </row>
    <row r="208">
      <c r="A208" s="1"/>
      <c r="B208" s="1"/>
      <c r="C208" s="1"/>
      <c r="D208" s="1"/>
      <c r="E208" s="1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  <c r="AA208" s="4"/>
    </row>
    <row r="209">
      <c r="A209" s="1"/>
      <c r="B209" s="1"/>
      <c r="C209" s="1"/>
      <c r="D209" s="1"/>
      <c r="E209" s="1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4"/>
      <c r="AA209" s="4"/>
    </row>
    <row r="210">
      <c r="A210" s="1"/>
      <c r="B210" s="1"/>
      <c r="C210" s="1"/>
      <c r="D210" s="1"/>
      <c r="E210" s="1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  <c r="AA210" s="4"/>
    </row>
    <row r="211">
      <c r="A211" s="1"/>
      <c r="B211" s="1"/>
      <c r="C211" s="1"/>
      <c r="D211" s="1"/>
      <c r="E211" s="1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  <c r="AA211" s="4"/>
    </row>
    <row r="212">
      <c r="A212" s="1"/>
      <c r="B212" s="1"/>
      <c r="C212" s="1"/>
      <c r="D212" s="1"/>
      <c r="E212" s="1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4"/>
      <c r="AA212" s="4"/>
    </row>
    <row r="213">
      <c r="A213" s="1"/>
      <c r="B213" s="1"/>
      <c r="C213" s="1"/>
      <c r="D213" s="1"/>
      <c r="E213" s="1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4"/>
      <c r="AA213" s="4"/>
    </row>
    <row r="214">
      <c r="A214" s="1"/>
      <c r="B214" s="1"/>
      <c r="C214" s="1"/>
      <c r="D214" s="1"/>
      <c r="E214" s="1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4"/>
      <c r="AA214" s="4"/>
    </row>
    <row r="215">
      <c r="A215" s="1"/>
      <c r="B215" s="1"/>
      <c r="C215" s="1"/>
      <c r="D215" s="1"/>
      <c r="E215" s="1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4"/>
      <c r="AA215" s="4"/>
    </row>
    <row r="216">
      <c r="A216" s="1"/>
      <c r="B216" s="1"/>
      <c r="C216" s="1"/>
      <c r="D216" s="1"/>
      <c r="E216" s="1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4"/>
      <c r="AA216" s="4"/>
    </row>
    <row r="217">
      <c r="A217" s="1"/>
      <c r="B217" s="1"/>
      <c r="C217" s="1"/>
      <c r="D217" s="1"/>
      <c r="E217" s="1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  <c r="AA217" s="4"/>
    </row>
    <row r="218">
      <c r="A218" s="1"/>
      <c r="B218" s="1"/>
      <c r="C218" s="1"/>
      <c r="D218" s="1"/>
      <c r="E218" s="1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  <c r="AA218" s="4"/>
    </row>
    <row r="219">
      <c r="A219" s="1"/>
      <c r="B219" s="1"/>
      <c r="C219" s="1"/>
      <c r="D219" s="1"/>
      <c r="E219" s="1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  <c r="AA219" s="4"/>
    </row>
    <row r="220">
      <c r="A220" s="1"/>
      <c r="B220" s="1"/>
      <c r="C220" s="1"/>
      <c r="D220" s="1"/>
      <c r="E220" s="1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  <c r="AA220" s="4"/>
    </row>
    <row r="221">
      <c r="A221" s="1"/>
      <c r="B221" s="1"/>
      <c r="C221" s="1"/>
      <c r="D221" s="1"/>
      <c r="E221" s="1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4"/>
      <c r="AA221" s="4"/>
    </row>
    <row r="222">
      <c r="A222" s="1"/>
      <c r="B222" s="1"/>
      <c r="C222" s="1"/>
      <c r="D222" s="1"/>
      <c r="E222" s="1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4"/>
      <c r="Z222" s="4"/>
      <c r="AA222" s="4"/>
    </row>
    <row r="223">
      <c r="A223" s="1"/>
      <c r="B223" s="1"/>
      <c r="C223" s="1"/>
      <c r="D223" s="1"/>
      <c r="E223" s="1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4"/>
      <c r="Z223" s="4"/>
      <c r="AA223" s="4"/>
    </row>
    <row r="224">
      <c r="A224" s="1"/>
      <c r="B224" s="1"/>
      <c r="C224" s="1"/>
      <c r="D224" s="1"/>
      <c r="E224" s="1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4"/>
      <c r="Z224" s="4"/>
      <c r="AA224" s="4"/>
    </row>
    <row r="225">
      <c r="A225" s="1"/>
      <c r="B225" s="1"/>
      <c r="C225" s="1"/>
      <c r="D225" s="1"/>
      <c r="E225" s="1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4"/>
      <c r="Z225" s="4"/>
      <c r="AA225" s="4"/>
    </row>
    <row r="226">
      <c r="A226" s="1"/>
      <c r="B226" s="1"/>
      <c r="C226" s="1"/>
      <c r="D226" s="1"/>
      <c r="E226" s="1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4"/>
      <c r="Z226" s="4"/>
      <c r="AA226" s="4"/>
    </row>
    <row r="227">
      <c r="A227" s="1"/>
      <c r="B227" s="1"/>
      <c r="C227" s="1"/>
      <c r="D227" s="1"/>
      <c r="E227" s="1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4"/>
      <c r="Z227" s="4"/>
      <c r="AA227" s="4"/>
    </row>
    <row r="228">
      <c r="A228" s="1"/>
      <c r="B228" s="1"/>
      <c r="C228" s="1"/>
      <c r="D228" s="1"/>
      <c r="E228" s="1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4"/>
      <c r="Z228" s="4"/>
      <c r="AA228" s="4"/>
    </row>
    <row r="229">
      <c r="A229" s="1"/>
      <c r="B229" s="1"/>
      <c r="C229" s="1"/>
      <c r="D229" s="1"/>
      <c r="E229" s="1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4"/>
      <c r="Z229" s="4"/>
      <c r="AA229" s="4"/>
    </row>
    <row r="230">
      <c r="A230" s="1"/>
      <c r="B230" s="1"/>
      <c r="C230" s="1"/>
      <c r="D230" s="1"/>
      <c r="E230" s="1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4"/>
      <c r="Z230" s="4"/>
      <c r="AA230" s="4"/>
    </row>
    <row r="231">
      <c r="A231" s="1"/>
      <c r="B231" s="1"/>
      <c r="C231" s="1"/>
      <c r="D231" s="1"/>
      <c r="E231" s="1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4"/>
      <c r="Z231" s="4"/>
      <c r="AA231" s="4"/>
    </row>
    <row r="232">
      <c r="A232" s="1"/>
      <c r="B232" s="1"/>
      <c r="C232" s="1"/>
      <c r="D232" s="1"/>
      <c r="E232" s="1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4"/>
      <c r="Z232" s="4"/>
      <c r="AA232" s="4"/>
    </row>
    <row r="233">
      <c r="A233" s="1"/>
      <c r="B233" s="1"/>
      <c r="C233" s="1"/>
      <c r="D233" s="1"/>
      <c r="E233" s="1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4"/>
      <c r="Z233" s="4"/>
      <c r="AA233" s="4"/>
    </row>
    <row r="234">
      <c r="A234" s="1"/>
      <c r="B234" s="1"/>
      <c r="C234" s="1"/>
      <c r="D234" s="1"/>
      <c r="E234" s="1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4"/>
      <c r="Z234" s="4"/>
      <c r="AA234" s="4"/>
    </row>
    <row r="235">
      <c r="A235" s="1"/>
      <c r="B235" s="1"/>
      <c r="C235" s="1"/>
      <c r="D235" s="1"/>
      <c r="E235" s="1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4"/>
      <c r="Z235" s="4"/>
      <c r="AA235" s="4"/>
    </row>
    <row r="236">
      <c r="A236" s="1"/>
      <c r="B236" s="1"/>
      <c r="C236" s="1"/>
      <c r="D236" s="1"/>
      <c r="E236" s="1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4"/>
      <c r="Z236" s="4"/>
      <c r="AA236" s="4"/>
    </row>
    <row r="237">
      <c r="A237" s="1"/>
      <c r="B237" s="1"/>
      <c r="C237" s="1"/>
      <c r="D237" s="1"/>
      <c r="E237" s="1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4"/>
      <c r="AA237" s="4"/>
    </row>
    <row r="238">
      <c r="A238" s="1"/>
      <c r="B238" s="1"/>
      <c r="C238" s="1"/>
      <c r="D238" s="1"/>
      <c r="E238" s="1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4"/>
      <c r="Z238" s="4"/>
      <c r="AA238" s="4"/>
    </row>
    <row r="239">
      <c r="A239" s="1"/>
      <c r="B239" s="1"/>
      <c r="C239" s="1"/>
      <c r="D239" s="1"/>
      <c r="E239" s="1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4"/>
      <c r="Z239" s="4"/>
      <c r="AA239" s="4"/>
    </row>
    <row r="240">
      <c r="A240" s="1"/>
      <c r="B240" s="1"/>
      <c r="C240" s="1"/>
      <c r="D240" s="1"/>
      <c r="E240" s="1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4"/>
      <c r="Z240" s="4"/>
      <c r="AA240" s="4"/>
    </row>
    <row r="241">
      <c r="A241" s="1"/>
      <c r="B241" s="1"/>
      <c r="C241" s="1"/>
      <c r="D241" s="1"/>
      <c r="E241" s="1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4"/>
      <c r="Z241" s="4"/>
      <c r="AA241" s="4"/>
    </row>
    <row r="242">
      <c r="A242" s="1"/>
      <c r="B242" s="1"/>
      <c r="C242" s="1"/>
      <c r="D242" s="1"/>
      <c r="E242" s="1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4"/>
      <c r="Z242" s="4"/>
      <c r="AA242" s="4"/>
    </row>
    <row r="243">
      <c r="A243" s="1"/>
      <c r="B243" s="1"/>
      <c r="C243" s="1"/>
      <c r="D243" s="1"/>
      <c r="E243" s="1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"/>
      <c r="Z243" s="4"/>
      <c r="AA243" s="4"/>
    </row>
    <row r="244">
      <c r="A244" s="1"/>
      <c r="B244" s="1"/>
      <c r="C244" s="1"/>
      <c r="D244" s="1"/>
      <c r="E244" s="1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4"/>
      <c r="Z244" s="4"/>
      <c r="AA244" s="4"/>
    </row>
    <row r="245">
      <c r="A245" s="1"/>
      <c r="B245" s="1"/>
      <c r="C245" s="1"/>
      <c r="D245" s="1"/>
      <c r="E245" s="1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4"/>
      <c r="Z245" s="4"/>
      <c r="AA245" s="4"/>
    </row>
    <row r="246">
      <c r="A246" s="1"/>
      <c r="B246" s="1"/>
      <c r="C246" s="1"/>
      <c r="D246" s="1"/>
      <c r="E246" s="1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4"/>
      <c r="Z246" s="4"/>
      <c r="AA246" s="4"/>
    </row>
    <row r="247">
      <c r="A247" s="1"/>
      <c r="B247" s="1"/>
      <c r="C247" s="1"/>
      <c r="D247" s="1"/>
      <c r="E247" s="1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4"/>
      <c r="Z247" s="4"/>
      <c r="AA247" s="4"/>
    </row>
    <row r="248">
      <c r="A248" s="1"/>
      <c r="B248" s="1"/>
      <c r="C248" s="1"/>
      <c r="D248" s="1"/>
      <c r="E248" s="1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4"/>
      <c r="Z248" s="4"/>
      <c r="AA248" s="4"/>
    </row>
    <row r="249">
      <c r="A249" s="1"/>
      <c r="B249" s="1"/>
      <c r="C249" s="1"/>
      <c r="D249" s="1"/>
      <c r="E249" s="1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4"/>
      <c r="Z249" s="4"/>
      <c r="AA249" s="4"/>
    </row>
    <row r="250">
      <c r="A250" s="1"/>
      <c r="B250" s="1"/>
      <c r="C250" s="1"/>
      <c r="D250" s="1"/>
      <c r="E250" s="1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4"/>
      <c r="Z250" s="4"/>
      <c r="AA250" s="4"/>
    </row>
    <row r="251">
      <c r="A251" s="1"/>
      <c r="B251" s="1"/>
      <c r="C251" s="1"/>
      <c r="D251" s="1"/>
      <c r="E251" s="1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4"/>
      <c r="Z251" s="4"/>
      <c r="AA251" s="4"/>
    </row>
    <row r="252">
      <c r="A252" s="1"/>
      <c r="B252" s="1"/>
      <c r="C252" s="1"/>
      <c r="D252" s="1"/>
      <c r="E252" s="1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4"/>
      <c r="Z252" s="4"/>
      <c r="AA252" s="4"/>
    </row>
    <row r="253">
      <c r="A253" s="1"/>
      <c r="B253" s="1"/>
      <c r="C253" s="1"/>
      <c r="D253" s="1"/>
      <c r="E253" s="1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4"/>
      <c r="AA253" s="4"/>
    </row>
    <row r="254">
      <c r="A254" s="1"/>
      <c r="B254" s="1"/>
      <c r="C254" s="1"/>
      <c r="D254" s="1"/>
      <c r="E254" s="1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4"/>
      <c r="Z254" s="4"/>
      <c r="AA254" s="4"/>
    </row>
    <row r="255">
      <c r="A255" s="1"/>
      <c r="B255" s="1"/>
      <c r="C255" s="1"/>
      <c r="D255" s="1"/>
      <c r="E255" s="1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4"/>
      <c r="Z255" s="4"/>
      <c r="AA255" s="4"/>
    </row>
    <row r="256">
      <c r="A256" s="1"/>
      <c r="B256" s="1"/>
      <c r="C256" s="1"/>
      <c r="D256" s="1"/>
      <c r="E256" s="1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4"/>
      <c r="Z256" s="4"/>
      <c r="AA256" s="4"/>
    </row>
    <row r="257">
      <c r="A257" s="1"/>
      <c r="B257" s="1"/>
      <c r="C257" s="1"/>
      <c r="D257" s="1"/>
      <c r="E257" s="1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4"/>
      <c r="Z257" s="4"/>
      <c r="AA257" s="4"/>
    </row>
    <row r="258">
      <c r="A258" s="1"/>
      <c r="B258" s="1"/>
      <c r="C258" s="1"/>
      <c r="D258" s="1"/>
      <c r="E258" s="1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4"/>
      <c r="Z258" s="4"/>
      <c r="AA258" s="4"/>
    </row>
    <row r="259">
      <c r="A259" s="1"/>
      <c r="B259" s="1"/>
      <c r="C259" s="1"/>
      <c r="D259" s="1"/>
      <c r="E259" s="1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4"/>
      <c r="Z259" s="4"/>
      <c r="AA259" s="4"/>
    </row>
    <row r="260">
      <c r="A260" s="1"/>
      <c r="B260" s="1"/>
      <c r="C260" s="1"/>
      <c r="D260" s="1"/>
      <c r="E260" s="1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4"/>
      <c r="Z260" s="4"/>
      <c r="AA260" s="4"/>
    </row>
    <row r="261">
      <c r="A261" s="1"/>
      <c r="B261" s="1"/>
      <c r="C261" s="1"/>
      <c r="D261" s="1"/>
      <c r="E261" s="1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4"/>
      <c r="Z261" s="4"/>
      <c r="AA261" s="4"/>
    </row>
    <row r="262">
      <c r="A262" s="1"/>
      <c r="B262" s="1"/>
      <c r="C262" s="1"/>
      <c r="D262" s="1"/>
      <c r="E262" s="1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4"/>
      <c r="Z262" s="4"/>
      <c r="AA262" s="4"/>
    </row>
    <row r="263">
      <c r="A263" s="1"/>
      <c r="B263" s="1"/>
      <c r="C263" s="1"/>
      <c r="D263" s="1"/>
      <c r="E263" s="1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4"/>
      <c r="Z263" s="4"/>
      <c r="AA263" s="4"/>
    </row>
    <row r="264">
      <c r="A264" s="1"/>
      <c r="B264" s="1"/>
      <c r="C264" s="1"/>
      <c r="D264" s="1"/>
      <c r="E264" s="1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4"/>
      <c r="Z264" s="4"/>
      <c r="AA264" s="4"/>
    </row>
    <row r="265">
      <c r="A265" s="1"/>
      <c r="B265" s="1"/>
      <c r="C265" s="1"/>
      <c r="D265" s="1"/>
      <c r="E265" s="1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4"/>
      <c r="Z265" s="4"/>
      <c r="AA265" s="4"/>
    </row>
    <row r="266">
      <c r="A266" s="1"/>
      <c r="B266" s="1"/>
      <c r="C266" s="1"/>
      <c r="D266" s="1"/>
      <c r="E266" s="1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4"/>
      <c r="Z266" s="4"/>
      <c r="AA266" s="4"/>
    </row>
    <row r="267">
      <c r="A267" s="1"/>
      <c r="B267" s="1"/>
      <c r="C267" s="1"/>
      <c r="D267" s="1"/>
      <c r="E267" s="1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4"/>
      <c r="Z267" s="4"/>
      <c r="AA267" s="4"/>
    </row>
    <row r="268">
      <c r="A268" s="1"/>
      <c r="B268" s="1"/>
      <c r="C268" s="1"/>
      <c r="D268" s="1"/>
      <c r="E268" s="1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4"/>
      <c r="Z268" s="4"/>
      <c r="AA268" s="4"/>
    </row>
    <row r="269">
      <c r="A269" s="1"/>
      <c r="B269" s="1"/>
      <c r="C269" s="1"/>
      <c r="D269" s="1"/>
      <c r="E269" s="1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4"/>
      <c r="Z269" s="4"/>
      <c r="AA269" s="4"/>
    </row>
    <row r="270">
      <c r="A270" s="1"/>
      <c r="B270" s="1"/>
      <c r="C270" s="1"/>
      <c r="D270" s="1"/>
      <c r="E270" s="1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4"/>
      <c r="Z270" s="4"/>
      <c r="AA270" s="4"/>
    </row>
    <row r="271">
      <c r="A271" s="1"/>
      <c r="B271" s="1"/>
      <c r="C271" s="1"/>
      <c r="D271" s="1"/>
      <c r="E271" s="1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4"/>
      <c r="Z271" s="4"/>
      <c r="AA271" s="4"/>
    </row>
    <row r="272">
      <c r="A272" s="1"/>
      <c r="B272" s="1"/>
      <c r="C272" s="1"/>
      <c r="D272" s="1"/>
      <c r="E272" s="1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4"/>
      <c r="Z272" s="4"/>
      <c r="AA272" s="4"/>
    </row>
    <row r="273">
      <c r="A273" s="1"/>
      <c r="B273" s="1"/>
      <c r="C273" s="1"/>
      <c r="D273" s="1"/>
      <c r="E273" s="1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4"/>
      <c r="Z273" s="4"/>
      <c r="AA273" s="4"/>
    </row>
    <row r="274">
      <c r="A274" s="1"/>
      <c r="B274" s="1"/>
      <c r="C274" s="1"/>
      <c r="D274" s="1"/>
      <c r="E274" s="1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4"/>
      <c r="AA274" s="4"/>
    </row>
    <row r="275">
      <c r="A275" s="1"/>
      <c r="B275" s="1"/>
      <c r="C275" s="1"/>
      <c r="D275" s="1"/>
      <c r="E275" s="1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4"/>
      <c r="Z275" s="4"/>
      <c r="AA275" s="4"/>
    </row>
    <row r="276">
      <c r="A276" s="1"/>
      <c r="B276" s="1"/>
      <c r="C276" s="1"/>
      <c r="D276" s="1"/>
      <c r="E276" s="1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4"/>
      <c r="Z276" s="4"/>
      <c r="AA276" s="4"/>
    </row>
    <row r="277">
      <c r="A277" s="1"/>
      <c r="B277" s="1"/>
      <c r="C277" s="1"/>
      <c r="D277" s="1"/>
      <c r="E277" s="1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4"/>
      <c r="Z277" s="4"/>
      <c r="AA277" s="4"/>
    </row>
    <row r="278">
      <c r="A278" s="1"/>
      <c r="B278" s="1"/>
      <c r="C278" s="1"/>
      <c r="D278" s="1"/>
      <c r="E278" s="1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4"/>
      <c r="Z278" s="4"/>
      <c r="AA278" s="4"/>
    </row>
    <row r="279">
      <c r="A279" s="1"/>
      <c r="B279" s="1"/>
      <c r="C279" s="1"/>
      <c r="D279" s="1"/>
      <c r="E279" s="1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4"/>
      <c r="Z279" s="4"/>
      <c r="AA279" s="4"/>
    </row>
    <row r="280">
      <c r="A280" s="1"/>
      <c r="B280" s="1"/>
      <c r="C280" s="1"/>
      <c r="D280" s="1"/>
      <c r="E280" s="1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4"/>
      <c r="Z280" s="4"/>
      <c r="AA280" s="4"/>
    </row>
    <row r="281">
      <c r="A281" s="1"/>
      <c r="B281" s="1"/>
      <c r="C281" s="1"/>
      <c r="D281" s="1"/>
      <c r="E281" s="1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4"/>
      <c r="Z281" s="4"/>
      <c r="AA281" s="4"/>
    </row>
    <row r="282">
      <c r="A282" s="1"/>
      <c r="B282" s="1"/>
      <c r="C282" s="1"/>
      <c r="D282" s="1"/>
      <c r="E282" s="1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4"/>
      <c r="Z282" s="4"/>
      <c r="AA282" s="4"/>
    </row>
    <row r="283">
      <c r="A283" s="1"/>
      <c r="B283" s="1"/>
      <c r="C283" s="1"/>
      <c r="D283" s="1"/>
      <c r="E283" s="1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4"/>
      <c r="Z283" s="4"/>
      <c r="AA283" s="4"/>
    </row>
    <row r="284">
      <c r="A284" s="1"/>
      <c r="B284" s="1"/>
      <c r="C284" s="1"/>
      <c r="D284" s="1"/>
      <c r="E284" s="1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4"/>
      <c r="Z284" s="4"/>
      <c r="AA284" s="4"/>
    </row>
    <row r="285">
      <c r="A285" s="1"/>
      <c r="B285" s="1"/>
      <c r="C285" s="1"/>
      <c r="D285" s="1"/>
      <c r="E285" s="1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4"/>
      <c r="Z285" s="4"/>
      <c r="AA285" s="4"/>
    </row>
    <row r="286">
      <c r="A286" s="1"/>
      <c r="B286" s="1"/>
      <c r="C286" s="1"/>
      <c r="D286" s="1"/>
      <c r="E286" s="1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4"/>
      <c r="Z286" s="4"/>
      <c r="AA286" s="4"/>
    </row>
    <row r="287">
      <c r="A287" s="1"/>
      <c r="B287" s="1"/>
      <c r="C287" s="1"/>
      <c r="D287" s="1"/>
      <c r="E287" s="1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4"/>
      <c r="AA287" s="4"/>
    </row>
    <row r="288">
      <c r="A288" s="1"/>
      <c r="B288" s="1"/>
      <c r="C288" s="1"/>
      <c r="D288" s="1"/>
      <c r="E288" s="1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4"/>
      <c r="Z288" s="4"/>
      <c r="AA288" s="4"/>
    </row>
    <row r="289">
      <c r="A289" s="1"/>
      <c r="B289" s="1"/>
      <c r="C289" s="1"/>
      <c r="D289" s="1"/>
      <c r="E289" s="1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4"/>
      <c r="Z289" s="4"/>
      <c r="AA289" s="4"/>
    </row>
    <row r="290">
      <c r="A290" s="1"/>
      <c r="B290" s="1"/>
      <c r="C290" s="1"/>
      <c r="D290" s="1"/>
      <c r="E290" s="1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4"/>
      <c r="Z290" s="4"/>
      <c r="AA290" s="4"/>
    </row>
    <row r="291">
      <c r="A291" s="1"/>
      <c r="B291" s="1"/>
      <c r="C291" s="1"/>
      <c r="D291" s="1"/>
      <c r="E291" s="1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4"/>
      <c r="Z291" s="4"/>
      <c r="AA291" s="4"/>
    </row>
    <row r="292">
      <c r="A292" s="1"/>
      <c r="B292" s="1"/>
      <c r="C292" s="1"/>
      <c r="D292" s="1"/>
      <c r="E292" s="1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4"/>
      <c r="Z292" s="4"/>
      <c r="AA292" s="4"/>
    </row>
    <row r="293">
      <c r="A293" s="1"/>
      <c r="B293" s="1"/>
      <c r="C293" s="1"/>
      <c r="D293" s="1"/>
      <c r="E293" s="1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4"/>
      <c r="Z293" s="4"/>
      <c r="AA293" s="4"/>
    </row>
    <row r="294">
      <c r="A294" s="1"/>
      <c r="B294" s="1"/>
      <c r="C294" s="1"/>
      <c r="D294" s="1"/>
      <c r="E294" s="1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4"/>
      <c r="Z294" s="4"/>
      <c r="AA294" s="4"/>
    </row>
    <row r="295">
      <c r="A295" s="1"/>
      <c r="B295" s="1"/>
      <c r="C295" s="1"/>
      <c r="D295" s="1"/>
      <c r="E295" s="1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4"/>
      <c r="Z295" s="4"/>
      <c r="AA295" s="4"/>
    </row>
    <row r="296">
      <c r="A296" s="1"/>
      <c r="B296" s="1"/>
      <c r="C296" s="1"/>
      <c r="D296" s="1"/>
      <c r="E296" s="1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4"/>
      <c r="Z296" s="4"/>
      <c r="AA296" s="4"/>
    </row>
    <row r="297">
      <c r="A297" s="1"/>
      <c r="B297" s="1"/>
      <c r="C297" s="1"/>
      <c r="D297" s="1"/>
      <c r="E297" s="1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4"/>
      <c r="Z297" s="4"/>
      <c r="AA297" s="4"/>
    </row>
    <row r="298">
      <c r="A298" s="1"/>
      <c r="B298" s="1"/>
      <c r="C298" s="1"/>
      <c r="D298" s="1"/>
      <c r="E298" s="1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4"/>
      <c r="Z298" s="4"/>
      <c r="AA298" s="4"/>
    </row>
    <row r="299">
      <c r="A299" s="1"/>
      <c r="B299" s="1"/>
      <c r="C299" s="1"/>
      <c r="D299" s="1"/>
      <c r="E299" s="1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4"/>
      <c r="Z299" s="4"/>
      <c r="AA299" s="4"/>
    </row>
    <row r="300">
      <c r="A300" s="1"/>
      <c r="B300" s="1"/>
      <c r="C300" s="1"/>
      <c r="D300" s="1"/>
      <c r="E300" s="1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4"/>
      <c r="Z300" s="4"/>
      <c r="AA300" s="4"/>
    </row>
    <row r="301">
      <c r="A301" s="1"/>
      <c r="B301" s="1"/>
      <c r="C301" s="1"/>
      <c r="D301" s="1"/>
      <c r="E301" s="1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4"/>
      <c r="Z301" s="4"/>
      <c r="AA301" s="4"/>
    </row>
    <row r="302">
      <c r="A302" s="1"/>
      <c r="B302" s="1"/>
      <c r="C302" s="1"/>
      <c r="D302" s="1"/>
      <c r="E302" s="1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4"/>
      <c r="Z302" s="4"/>
      <c r="AA302" s="4"/>
    </row>
    <row r="303">
      <c r="A303" s="1"/>
      <c r="B303" s="1"/>
      <c r="C303" s="1"/>
      <c r="D303" s="1"/>
      <c r="E303" s="1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4"/>
      <c r="Z303" s="4"/>
      <c r="AA303" s="4"/>
    </row>
    <row r="304">
      <c r="A304" s="1"/>
      <c r="B304" s="1"/>
      <c r="C304" s="1"/>
      <c r="D304" s="1"/>
      <c r="E304" s="1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4"/>
      <c r="Z304" s="4"/>
      <c r="AA304" s="4"/>
    </row>
    <row r="305">
      <c r="A305" s="1"/>
      <c r="B305" s="1"/>
      <c r="C305" s="1"/>
      <c r="D305" s="1"/>
      <c r="E305" s="1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4"/>
      <c r="Z305" s="4"/>
      <c r="AA305" s="4"/>
    </row>
    <row r="306">
      <c r="A306" s="1"/>
      <c r="B306" s="1"/>
      <c r="C306" s="1"/>
      <c r="D306" s="1"/>
      <c r="E306" s="1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4"/>
      <c r="Z306" s="4"/>
      <c r="AA306" s="4"/>
    </row>
    <row r="307">
      <c r="A307" s="1"/>
      <c r="B307" s="1"/>
      <c r="C307" s="1"/>
      <c r="D307" s="1"/>
      <c r="E307" s="1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4"/>
      <c r="Z307" s="4"/>
      <c r="AA307" s="4"/>
    </row>
    <row r="308">
      <c r="A308" s="1"/>
      <c r="B308" s="1"/>
      <c r="C308" s="1"/>
      <c r="D308" s="1"/>
      <c r="E308" s="1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4"/>
      <c r="Z308" s="4"/>
      <c r="AA308" s="4"/>
    </row>
    <row r="309">
      <c r="A309" s="1"/>
      <c r="B309" s="1"/>
      <c r="C309" s="1"/>
      <c r="D309" s="1"/>
      <c r="E309" s="1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4"/>
      <c r="Z309" s="4"/>
      <c r="AA309" s="4"/>
    </row>
    <row r="310">
      <c r="A310" s="1"/>
      <c r="B310" s="1"/>
      <c r="C310" s="1"/>
      <c r="D310" s="1"/>
      <c r="E310" s="1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4"/>
      <c r="Z310" s="4"/>
      <c r="AA310" s="4"/>
    </row>
    <row r="311">
      <c r="A311" s="1"/>
      <c r="B311" s="1"/>
      <c r="C311" s="1"/>
      <c r="D311" s="1"/>
      <c r="E311" s="1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4"/>
      <c r="AA311" s="4"/>
    </row>
    <row r="312">
      <c r="A312" s="1"/>
      <c r="B312" s="1"/>
      <c r="C312" s="1"/>
      <c r="D312" s="1"/>
      <c r="E312" s="1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4"/>
      <c r="Z312" s="4"/>
      <c r="AA312" s="4"/>
    </row>
    <row r="313">
      <c r="A313" s="1"/>
      <c r="B313" s="1"/>
      <c r="C313" s="1"/>
      <c r="D313" s="1"/>
      <c r="E313" s="1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4"/>
      <c r="Z313" s="4"/>
      <c r="AA313" s="4"/>
    </row>
    <row r="314">
      <c r="A314" s="1"/>
      <c r="B314" s="1"/>
      <c r="C314" s="1"/>
      <c r="D314" s="1"/>
      <c r="E314" s="1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4"/>
      <c r="Z314" s="4"/>
      <c r="AA314" s="4"/>
    </row>
    <row r="315">
      <c r="A315" s="1"/>
      <c r="B315" s="1"/>
      <c r="C315" s="1"/>
      <c r="D315" s="1"/>
      <c r="E315" s="1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4"/>
      <c r="Z315" s="4"/>
      <c r="AA315" s="4"/>
    </row>
    <row r="316">
      <c r="A316" s="1"/>
      <c r="B316" s="1"/>
      <c r="C316" s="1"/>
      <c r="D316" s="1"/>
      <c r="E316" s="1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4"/>
      <c r="Z316" s="4"/>
      <c r="AA316" s="4"/>
    </row>
    <row r="317">
      <c r="A317" s="1"/>
      <c r="B317" s="1"/>
      <c r="C317" s="1"/>
      <c r="D317" s="1"/>
      <c r="E317" s="1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4"/>
      <c r="Z317" s="4"/>
      <c r="AA317" s="4"/>
    </row>
    <row r="318">
      <c r="A318" s="1"/>
      <c r="B318" s="1"/>
      <c r="C318" s="1"/>
      <c r="D318" s="1"/>
      <c r="E318" s="1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4"/>
      <c r="Z318" s="4"/>
      <c r="AA318" s="4"/>
    </row>
    <row r="319">
      <c r="A319" s="1"/>
      <c r="B319" s="1"/>
      <c r="C319" s="1"/>
      <c r="D319" s="1"/>
      <c r="E319" s="1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4"/>
      <c r="Z319" s="4"/>
      <c r="AA319" s="4"/>
    </row>
    <row r="320">
      <c r="A320" s="1"/>
      <c r="B320" s="1"/>
      <c r="C320" s="1"/>
      <c r="D320" s="1"/>
      <c r="E320" s="1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4"/>
      <c r="Z320" s="4"/>
      <c r="AA320" s="4"/>
    </row>
    <row r="321">
      <c r="A321" s="1"/>
      <c r="B321" s="1"/>
      <c r="C321" s="1"/>
      <c r="D321" s="1"/>
      <c r="E321" s="1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4"/>
      <c r="AA321" s="4"/>
    </row>
    <row r="322">
      <c r="A322" s="1"/>
      <c r="B322" s="1"/>
      <c r="C322" s="1"/>
      <c r="D322" s="1"/>
      <c r="E322" s="1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4"/>
      <c r="Z322" s="4"/>
      <c r="AA322" s="4"/>
    </row>
    <row r="323">
      <c r="A323" s="1"/>
      <c r="B323" s="1"/>
      <c r="C323" s="1"/>
      <c r="D323" s="1"/>
      <c r="E323" s="1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4"/>
      <c r="Z323" s="4"/>
      <c r="AA323" s="4"/>
    </row>
    <row r="324">
      <c r="A324" s="1"/>
      <c r="B324" s="1"/>
      <c r="C324" s="1"/>
      <c r="D324" s="1"/>
      <c r="E324" s="1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4"/>
      <c r="Z324" s="4"/>
      <c r="AA324" s="4"/>
    </row>
    <row r="325">
      <c r="A325" s="1"/>
      <c r="B325" s="1"/>
      <c r="C325" s="1"/>
      <c r="D325" s="1"/>
      <c r="E325" s="1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4"/>
      <c r="Z325" s="4"/>
      <c r="AA325" s="4"/>
    </row>
    <row r="326">
      <c r="A326" s="1"/>
      <c r="B326" s="1"/>
      <c r="C326" s="1"/>
      <c r="D326" s="1"/>
      <c r="E326" s="1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4"/>
      <c r="Z326" s="4"/>
      <c r="AA326" s="4"/>
    </row>
    <row r="327">
      <c r="A327" s="1"/>
      <c r="B327" s="1"/>
      <c r="C327" s="1"/>
      <c r="D327" s="1"/>
      <c r="E327" s="1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4"/>
      <c r="Z327" s="4"/>
      <c r="AA327" s="4"/>
    </row>
    <row r="328">
      <c r="A328" s="1"/>
      <c r="B328" s="1"/>
      <c r="C328" s="1"/>
      <c r="D328" s="1"/>
      <c r="E328" s="1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4"/>
      <c r="Z328" s="4"/>
      <c r="AA328" s="4"/>
    </row>
    <row r="329">
      <c r="A329" s="1"/>
      <c r="B329" s="1"/>
      <c r="C329" s="1"/>
      <c r="D329" s="1"/>
      <c r="E329" s="1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4"/>
      <c r="Z329" s="4"/>
      <c r="AA329" s="4"/>
    </row>
    <row r="330">
      <c r="A330" s="1"/>
      <c r="B330" s="1"/>
      <c r="C330" s="1"/>
      <c r="D330" s="1"/>
      <c r="E330" s="1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4"/>
      <c r="Z330" s="4"/>
      <c r="AA330" s="4"/>
    </row>
    <row r="331">
      <c r="A331" s="1"/>
      <c r="B331" s="1"/>
      <c r="C331" s="1"/>
      <c r="D331" s="1"/>
      <c r="E331" s="1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4"/>
      <c r="Z331" s="4"/>
      <c r="AA331" s="4"/>
    </row>
    <row r="332">
      <c r="A332" s="1"/>
      <c r="B332" s="1"/>
      <c r="C332" s="1"/>
      <c r="D332" s="1"/>
      <c r="E332" s="1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4"/>
      <c r="Z332" s="4"/>
      <c r="AA332" s="4"/>
    </row>
    <row r="333">
      <c r="A333" s="1"/>
      <c r="B333" s="1"/>
      <c r="C333" s="1"/>
      <c r="D333" s="1"/>
      <c r="E333" s="1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4"/>
      <c r="Z333" s="4"/>
      <c r="AA333" s="4"/>
    </row>
    <row r="334">
      <c r="A334" s="1"/>
      <c r="B334" s="1"/>
      <c r="C334" s="1"/>
      <c r="D334" s="1"/>
      <c r="E334" s="1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4"/>
      <c r="Z334" s="4"/>
      <c r="AA334" s="4"/>
    </row>
    <row r="335">
      <c r="A335" s="1"/>
      <c r="B335" s="1"/>
      <c r="C335" s="1"/>
      <c r="D335" s="1"/>
      <c r="E335" s="1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4"/>
      <c r="Z335" s="4"/>
      <c r="AA335" s="4"/>
    </row>
    <row r="336">
      <c r="A336" s="1"/>
      <c r="B336" s="1"/>
      <c r="C336" s="1"/>
      <c r="D336" s="1"/>
      <c r="E336" s="1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4"/>
      <c r="Z336" s="4"/>
      <c r="AA336" s="4"/>
    </row>
    <row r="337">
      <c r="A337" s="1"/>
      <c r="B337" s="1"/>
      <c r="C337" s="1"/>
      <c r="D337" s="1"/>
      <c r="E337" s="1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4"/>
      <c r="Z337" s="4"/>
      <c r="AA337" s="4"/>
    </row>
    <row r="338">
      <c r="A338" s="1"/>
      <c r="B338" s="1"/>
      <c r="C338" s="1"/>
      <c r="D338" s="1"/>
      <c r="E338" s="1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4"/>
      <c r="Z338" s="4"/>
      <c r="AA338" s="4"/>
    </row>
    <row r="339">
      <c r="A339" s="1"/>
      <c r="B339" s="1"/>
      <c r="C339" s="1"/>
      <c r="D339" s="1"/>
      <c r="E339" s="1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4"/>
      <c r="Z339" s="4"/>
      <c r="AA339" s="4"/>
    </row>
    <row r="340">
      <c r="A340" s="1"/>
      <c r="B340" s="1"/>
      <c r="C340" s="1"/>
      <c r="D340" s="1"/>
      <c r="E340" s="1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4"/>
      <c r="Z340" s="4"/>
      <c r="AA340" s="4"/>
    </row>
    <row r="341">
      <c r="A341" s="1"/>
      <c r="B341" s="1"/>
      <c r="C341" s="1"/>
      <c r="D341" s="1"/>
      <c r="E341" s="1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4"/>
      <c r="Z341" s="4"/>
      <c r="AA341" s="4"/>
    </row>
    <row r="342">
      <c r="A342" s="1"/>
      <c r="B342" s="1"/>
      <c r="C342" s="1"/>
      <c r="D342" s="1"/>
      <c r="E342" s="1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4"/>
      <c r="Z342" s="4"/>
      <c r="AA342" s="4"/>
    </row>
    <row r="343">
      <c r="A343" s="1"/>
      <c r="B343" s="1"/>
      <c r="C343" s="1"/>
      <c r="D343" s="1"/>
      <c r="E343" s="1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4"/>
      <c r="Z343" s="4"/>
      <c r="AA343" s="4"/>
    </row>
    <row r="344">
      <c r="A344" s="1"/>
      <c r="B344" s="1"/>
      <c r="C344" s="1"/>
      <c r="D344" s="1"/>
      <c r="E344" s="1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4"/>
      <c r="Z344" s="4"/>
      <c r="AA344" s="4"/>
    </row>
    <row r="345">
      <c r="A345" s="1"/>
      <c r="B345" s="1"/>
      <c r="C345" s="1"/>
      <c r="D345" s="1"/>
      <c r="E345" s="1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4"/>
      <c r="Z345" s="4"/>
      <c r="AA345" s="4"/>
    </row>
    <row r="346">
      <c r="A346" s="1"/>
      <c r="B346" s="1"/>
      <c r="C346" s="1"/>
      <c r="D346" s="1"/>
      <c r="E346" s="1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4"/>
      <c r="Z346" s="4"/>
      <c r="AA346" s="4"/>
    </row>
    <row r="347">
      <c r="A347" s="1"/>
      <c r="B347" s="1"/>
      <c r="C347" s="1"/>
      <c r="D347" s="1"/>
      <c r="E347" s="1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4"/>
      <c r="Z347" s="4"/>
      <c r="AA347" s="4"/>
    </row>
    <row r="348">
      <c r="A348" s="1"/>
      <c r="B348" s="1"/>
      <c r="C348" s="1"/>
      <c r="D348" s="1"/>
      <c r="E348" s="1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4"/>
      <c r="AA348" s="4"/>
    </row>
    <row r="349">
      <c r="A349" s="1"/>
      <c r="B349" s="1"/>
      <c r="C349" s="1"/>
      <c r="D349" s="1"/>
      <c r="E349" s="1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4"/>
      <c r="Z349" s="4"/>
      <c r="AA349" s="4"/>
    </row>
    <row r="350">
      <c r="A350" s="1"/>
      <c r="B350" s="1"/>
      <c r="C350" s="1"/>
      <c r="D350" s="1"/>
      <c r="E350" s="1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4"/>
      <c r="Z350" s="4"/>
      <c r="AA350" s="4"/>
    </row>
    <row r="351">
      <c r="A351" s="1"/>
      <c r="B351" s="1"/>
      <c r="C351" s="1"/>
      <c r="D351" s="1"/>
      <c r="E351" s="1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4"/>
      <c r="Z351" s="4"/>
      <c r="AA351" s="4"/>
    </row>
    <row r="352">
      <c r="A352" s="1"/>
      <c r="B352" s="1"/>
      <c r="C352" s="1"/>
      <c r="D352" s="1"/>
      <c r="E352" s="1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4"/>
      <c r="Z352" s="4"/>
      <c r="AA352" s="4"/>
    </row>
    <row r="353">
      <c r="A353" s="1"/>
      <c r="B353" s="1"/>
      <c r="C353" s="1"/>
      <c r="D353" s="1"/>
      <c r="E353" s="1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4"/>
      <c r="Z353" s="4"/>
      <c r="AA353" s="4"/>
    </row>
    <row r="354">
      <c r="A354" s="1"/>
      <c r="B354" s="1"/>
      <c r="C354" s="1"/>
      <c r="D354" s="1"/>
      <c r="E354" s="1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4"/>
      <c r="Z354" s="4"/>
      <c r="AA354" s="4"/>
    </row>
    <row r="355">
      <c r="A355" s="1"/>
      <c r="B355" s="1"/>
      <c r="C355" s="1"/>
      <c r="D355" s="1"/>
      <c r="E355" s="1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4"/>
      <c r="AA355" s="4"/>
    </row>
    <row r="356">
      <c r="A356" s="1"/>
      <c r="B356" s="1"/>
      <c r="C356" s="1"/>
      <c r="D356" s="1"/>
      <c r="E356" s="1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4"/>
      <c r="Z356" s="4"/>
      <c r="AA356" s="4"/>
    </row>
    <row r="357">
      <c r="A357" s="1"/>
      <c r="B357" s="1"/>
      <c r="C357" s="1"/>
      <c r="D357" s="1"/>
      <c r="E357" s="1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4"/>
      <c r="Z357" s="4"/>
      <c r="AA357" s="4"/>
    </row>
    <row r="358">
      <c r="A358" s="1"/>
      <c r="B358" s="1"/>
      <c r="C358" s="1"/>
      <c r="D358" s="1"/>
      <c r="E358" s="1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4"/>
      <c r="Z358" s="4"/>
      <c r="AA358" s="4"/>
    </row>
    <row r="359">
      <c r="A359" s="1"/>
      <c r="B359" s="1"/>
      <c r="C359" s="1"/>
      <c r="D359" s="1"/>
      <c r="E359" s="1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4"/>
      <c r="Z359" s="4"/>
      <c r="AA359" s="4"/>
    </row>
    <row r="360">
      <c r="A360" s="1"/>
      <c r="B360" s="1"/>
      <c r="C360" s="1"/>
      <c r="D360" s="1"/>
      <c r="E360" s="1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4"/>
      <c r="Z360" s="4"/>
      <c r="AA360" s="4"/>
    </row>
    <row r="361">
      <c r="A361" s="1"/>
      <c r="B361" s="1"/>
      <c r="C361" s="1"/>
      <c r="D361" s="1"/>
      <c r="E361" s="1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4"/>
      <c r="Z361" s="4"/>
      <c r="AA361" s="4"/>
    </row>
    <row r="362">
      <c r="A362" s="1"/>
      <c r="B362" s="1"/>
      <c r="C362" s="1"/>
      <c r="D362" s="1"/>
      <c r="E362" s="1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4"/>
      <c r="Z362" s="4"/>
      <c r="AA362" s="4"/>
    </row>
    <row r="363">
      <c r="A363" s="1"/>
      <c r="B363" s="1"/>
      <c r="C363" s="1"/>
      <c r="D363" s="1"/>
      <c r="E363" s="1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4"/>
      <c r="Z363" s="4"/>
      <c r="AA363" s="4"/>
    </row>
    <row r="364">
      <c r="A364" s="1"/>
      <c r="B364" s="1"/>
      <c r="C364" s="1"/>
      <c r="D364" s="1"/>
      <c r="E364" s="1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4"/>
      <c r="Z364" s="4"/>
      <c r="AA364" s="4"/>
    </row>
    <row r="365">
      <c r="A365" s="1"/>
      <c r="B365" s="1"/>
      <c r="C365" s="1"/>
      <c r="D365" s="1"/>
      <c r="E365" s="1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4"/>
      <c r="Z365" s="4"/>
      <c r="AA365" s="4"/>
    </row>
    <row r="366">
      <c r="A366" s="1"/>
      <c r="B366" s="1"/>
      <c r="C366" s="1"/>
      <c r="D366" s="1"/>
      <c r="E366" s="1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4"/>
      <c r="Z366" s="4"/>
      <c r="AA366" s="4"/>
    </row>
    <row r="367">
      <c r="A367" s="1"/>
      <c r="B367" s="1"/>
      <c r="C367" s="1"/>
      <c r="D367" s="1"/>
      <c r="E367" s="1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4"/>
      <c r="Z367" s="4"/>
      <c r="AA367" s="4"/>
    </row>
    <row r="368">
      <c r="A368" s="1"/>
      <c r="B368" s="1"/>
      <c r="C368" s="1"/>
      <c r="D368" s="1"/>
      <c r="E368" s="1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4"/>
      <c r="Z368" s="4"/>
      <c r="AA368" s="4"/>
    </row>
    <row r="369">
      <c r="A369" s="1"/>
      <c r="B369" s="1"/>
      <c r="C369" s="1"/>
      <c r="D369" s="1"/>
      <c r="E369" s="1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4"/>
      <c r="Z369" s="4"/>
      <c r="AA369" s="4"/>
    </row>
    <row r="370">
      <c r="A370" s="1"/>
      <c r="B370" s="1"/>
      <c r="C370" s="1"/>
      <c r="D370" s="1"/>
      <c r="E370" s="1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4"/>
      <c r="Z370" s="4"/>
      <c r="AA370" s="4"/>
    </row>
    <row r="371">
      <c r="A371" s="1"/>
      <c r="B371" s="1"/>
      <c r="C371" s="1"/>
      <c r="D371" s="1"/>
      <c r="E371" s="1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4"/>
      <c r="Z371" s="4"/>
      <c r="AA371" s="4"/>
    </row>
    <row r="372">
      <c r="A372" s="1"/>
      <c r="B372" s="1"/>
      <c r="C372" s="1"/>
      <c r="D372" s="1"/>
      <c r="E372" s="1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4"/>
      <c r="Z372" s="4"/>
      <c r="AA372" s="4"/>
    </row>
    <row r="373">
      <c r="A373" s="1"/>
      <c r="B373" s="1"/>
      <c r="C373" s="1"/>
      <c r="D373" s="1"/>
      <c r="E373" s="1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4"/>
      <c r="Z373" s="4"/>
      <c r="AA373" s="4"/>
    </row>
    <row r="374">
      <c r="A374" s="1"/>
      <c r="B374" s="1"/>
      <c r="C374" s="1"/>
      <c r="D374" s="1"/>
      <c r="E374" s="1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4"/>
      <c r="Z374" s="4"/>
      <c r="AA374" s="4"/>
    </row>
    <row r="375">
      <c r="A375" s="1"/>
      <c r="B375" s="1"/>
      <c r="C375" s="1"/>
      <c r="D375" s="1"/>
      <c r="E375" s="1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4"/>
      <c r="Z375" s="4"/>
      <c r="AA375" s="4"/>
    </row>
    <row r="376">
      <c r="A376" s="1"/>
      <c r="B376" s="1"/>
      <c r="C376" s="1"/>
      <c r="D376" s="1"/>
      <c r="E376" s="1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4"/>
      <c r="Z376" s="4"/>
      <c r="AA376" s="4"/>
    </row>
    <row r="377">
      <c r="A377" s="1"/>
      <c r="B377" s="1"/>
      <c r="C377" s="1"/>
      <c r="D377" s="1"/>
      <c r="E377" s="1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4"/>
      <c r="Z377" s="4"/>
      <c r="AA377" s="4"/>
    </row>
    <row r="378">
      <c r="A378" s="1"/>
      <c r="B378" s="1"/>
      <c r="C378" s="1"/>
      <c r="D378" s="1"/>
      <c r="E378" s="1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4"/>
      <c r="Z378" s="4"/>
      <c r="AA378" s="4"/>
    </row>
    <row r="379">
      <c r="A379" s="1"/>
      <c r="B379" s="1"/>
      <c r="C379" s="1"/>
      <c r="D379" s="1"/>
      <c r="E379" s="1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4"/>
      <c r="Z379" s="4"/>
      <c r="AA379" s="4"/>
    </row>
    <row r="380">
      <c r="A380" s="1"/>
      <c r="B380" s="1"/>
      <c r="C380" s="1"/>
      <c r="D380" s="1"/>
      <c r="E380" s="1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4"/>
      <c r="Z380" s="4"/>
      <c r="AA380" s="4"/>
    </row>
    <row r="381">
      <c r="A381" s="1"/>
      <c r="B381" s="1"/>
      <c r="C381" s="1"/>
      <c r="D381" s="1"/>
      <c r="E381" s="1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4"/>
      <c r="Z381" s="4"/>
      <c r="AA381" s="4"/>
    </row>
    <row r="382">
      <c r="A382" s="1"/>
      <c r="B382" s="1"/>
      <c r="C382" s="1"/>
      <c r="D382" s="1"/>
      <c r="E382" s="1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4"/>
      <c r="Z382" s="4"/>
      <c r="AA382" s="4"/>
    </row>
    <row r="383">
      <c r="A383" s="1"/>
      <c r="B383" s="1"/>
      <c r="C383" s="1"/>
      <c r="D383" s="1"/>
      <c r="E383" s="1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4"/>
      <c r="Z383" s="4"/>
      <c r="AA383" s="4"/>
    </row>
    <row r="384">
      <c r="A384" s="1"/>
      <c r="B384" s="1"/>
      <c r="C384" s="1"/>
      <c r="D384" s="1"/>
      <c r="E384" s="1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4"/>
      <c r="AA384" s="4"/>
    </row>
    <row r="385">
      <c r="A385" s="1"/>
      <c r="B385" s="1"/>
      <c r="C385" s="1"/>
      <c r="D385" s="1"/>
      <c r="E385" s="1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4"/>
      <c r="AA385" s="4"/>
    </row>
    <row r="386">
      <c r="A386" s="1"/>
      <c r="B386" s="1"/>
      <c r="C386" s="1"/>
      <c r="D386" s="1"/>
      <c r="E386" s="1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4"/>
      <c r="Z386" s="4"/>
      <c r="AA386" s="4"/>
    </row>
    <row r="387">
      <c r="A387" s="1"/>
      <c r="B387" s="1"/>
      <c r="C387" s="1"/>
      <c r="D387" s="1"/>
      <c r="E387" s="1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4"/>
      <c r="Z387" s="4"/>
      <c r="AA387" s="4"/>
    </row>
    <row r="388">
      <c r="A388" s="1"/>
      <c r="B388" s="1"/>
      <c r="C388" s="1"/>
      <c r="D388" s="1"/>
      <c r="E388" s="1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4"/>
      <c r="Z388" s="4"/>
      <c r="AA388" s="4"/>
    </row>
    <row r="389">
      <c r="A389" s="1"/>
      <c r="B389" s="1"/>
      <c r="C389" s="1"/>
      <c r="D389" s="1"/>
      <c r="E389" s="1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4"/>
      <c r="AA389" s="4"/>
    </row>
    <row r="390">
      <c r="A390" s="1"/>
      <c r="B390" s="1"/>
      <c r="C390" s="1"/>
      <c r="D390" s="1"/>
      <c r="E390" s="1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4"/>
      <c r="Z390" s="4"/>
      <c r="AA390" s="4"/>
    </row>
    <row r="391">
      <c r="A391" s="1"/>
      <c r="B391" s="1"/>
      <c r="C391" s="1"/>
      <c r="D391" s="1"/>
      <c r="E391" s="1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4"/>
      <c r="Z391" s="4"/>
      <c r="AA391" s="4"/>
    </row>
    <row r="392">
      <c r="A392" s="1"/>
      <c r="B392" s="1"/>
      <c r="C392" s="1"/>
      <c r="D392" s="1"/>
      <c r="E392" s="1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4"/>
      <c r="Z392" s="4"/>
      <c r="AA392" s="4"/>
    </row>
    <row r="393">
      <c r="A393" s="1"/>
      <c r="B393" s="1"/>
      <c r="C393" s="1"/>
      <c r="D393" s="1"/>
      <c r="E393" s="1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4"/>
      <c r="Z393" s="4"/>
      <c r="AA393" s="4"/>
    </row>
    <row r="394">
      <c r="A394" s="1"/>
      <c r="B394" s="1"/>
      <c r="C394" s="1"/>
      <c r="D394" s="1"/>
      <c r="E394" s="1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4"/>
      <c r="Z394" s="4"/>
      <c r="AA394" s="4"/>
    </row>
    <row r="395">
      <c r="A395" s="1"/>
      <c r="B395" s="1"/>
      <c r="C395" s="1"/>
      <c r="D395" s="1"/>
      <c r="E395" s="1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4"/>
      <c r="Z395" s="4"/>
      <c r="AA395" s="4"/>
    </row>
    <row r="396">
      <c r="A396" s="1"/>
      <c r="B396" s="1"/>
      <c r="C396" s="1"/>
      <c r="D396" s="1"/>
      <c r="E396" s="1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4"/>
      <c r="Z396" s="4"/>
      <c r="AA396" s="4"/>
    </row>
    <row r="397">
      <c r="A397" s="1"/>
      <c r="B397" s="1"/>
      <c r="C397" s="1"/>
      <c r="D397" s="1"/>
      <c r="E397" s="1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4"/>
      <c r="Z397" s="4"/>
      <c r="AA397" s="4"/>
    </row>
    <row r="398">
      <c r="A398" s="1"/>
      <c r="B398" s="1"/>
      <c r="C398" s="1"/>
      <c r="D398" s="1"/>
      <c r="E398" s="1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4"/>
      <c r="Z398" s="4"/>
      <c r="AA398" s="4"/>
    </row>
    <row r="399">
      <c r="A399" s="1"/>
      <c r="B399" s="1"/>
      <c r="C399" s="1"/>
      <c r="D399" s="1"/>
      <c r="E399" s="1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4"/>
      <c r="Z399" s="4"/>
      <c r="AA399" s="4"/>
    </row>
    <row r="400">
      <c r="A400" s="1"/>
      <c r="B400" s="1"/>
      <c r="C400" s="1"/>
      <c r="D400" s="1"/>
      <c r="E400" s="1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4"/>
      <c r="Z400" s="4"/>
      <c r="AA400" s="4"/>
    </row>
    <row r="401">
      <c r="A401" s="1"/>
      <c r="B401" s="1"/>
      <c r="C401" s="1"/>
      <c r="D401" s="1"/>
      <c r="E401" s="1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4"/>
      <c r="Z401" s="4"/>
      <c r="AA401" s="4"/>
    </row>
    <row r="402">
      <c r="A402" s="1"/>
      <c r="B402" s="1"/>
      <c r="C402" s="1"/>
      <c r="D402" s="1"/>
      <c r="E402" s="1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4"/>
      <c r="Z402" s="4"/>
      <c r="AA402" s="4"/>
    </row>
    <row r="403">
      <c r="A403" s="1"/>
      <c r="B403" s="1"/>
      <c r="C403" s="1"/>
      <c r="D403" s="1"/>
      <c r="E403" s="1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4"/>
      <c r="Z403" s="4"/>
      <c r="AA403" s="4"/>
    </row>
    <row r="404">
      <c r="A404" s="1"/>
      <c r="B404" s="1"/>
      <c r="C404" s="1"/>
      <c r="D404" s="1"/>
      <c r="E404" s="1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4"/>
      <c r="Z404" s="4"/>
      <c r="AA404" s="4"/>
    </row>
    <row r="405">
      <c r="A405" s="1"/>
      <c r="B405" s="1"/>
      <c r="C405" s="1"/>
      <c r="D405" s="1"/>
      <c r="E405" s="1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4"/>
      <c r="Z405" s="4"/>
      <c r="AA405" s="4"/>
    </row>
    <row r="406">
      <c r="A406" s="1"/>
      <c r="B406" s="1"/>
      <c r="C406" s="1"/>
      <c r="D406" s="1"/>
      <c r="E406" s="1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4"/>
      <c r="Z406" s="4"/>
      <c r="AA406" s="4"/>
    </row>
    <row r="407">
      <c r="A407" s="1"/>
      <c r="B407" s="1"/>
      <c r="C407" s="1"/>
      <c r="D407" s="1"/>
      <c r="E407" s="1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4"/>
      <c r="Z407" s="4"/>
      <c r="AA407" s="4"/>
    </row>
    <row r="408">
      <c r="A408" s="1"/>
      <c r="B408" s="1"/>
      <c r="C408" s="1"/>
      <c r="D408" s="1"/>
      <c r="E408" s="1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4"/>
      <c r="Z408" s="4"/>
      <c r="AA408" s="4"/>
    </row>
    <row r="409">
      <c r="A409" s="1"/>
      <c r="B409" s="1"/>
      <c r="C409" s="1"/>
      <c r="D409" s="1"/>
      <c r="E409" s="1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4"/>
      <c r="Z409" s="4"/>
      <c r="AA409" s="4"/>
    </row>
    <row r="410">
      <c r="A410" s="1"/>
      <c r="B410" s="1"/>
      <c r="C410" s="1"/>
      <c r="D410" s="1"/>
      <c r="E410" s="1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4"/>
      <c r="Z410" s="4"/>
      <c r="AA410" s="4"/>
    </row>
    <row r="411">
      <c r="A411" s="1"/>
      <c r="B411" s="1"/>
      <c r="C411" s="1"/>
      <c r="D411" s="1"/>
      <c r="E411" s="1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4"/>
      <c r="Z411" s="4"/>
      <c r="AA411" s="4"/>
    </row>
    <row r="412">
      <c r="A412" s="1"/>
      <c r="B412" s="1"/>
      <c r="C412" s="1"/>
      <c r="D412" s="1"/>
      <c r="E412" s="1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4"/>
      <c r="Z412" s="4"/>
      <c r="AA412" s="4"/>
    </row>
    <row r="413">
      <c r="A413" s="1"/>
      <c r="B413" s="1"/>
      <c r="C413" s="1"/>
      <c r="D413" s="1"/>
      <c r="E413" s="1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4"/>
      <c r="Z413" s="4"/>
      <c r="AA413" s="4"/>
    </row>
    <row r="414">
      <c r="A414" s="1"/>
      <c r="B414" s="1"/>
      <c r="C414" s="1"/>
      <c r="D414" s="1"/>
      <c r="E414" s="1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4"/>
      <c r="Z414" s="4"/>
      <c r="AA414" s="4"/>
    </row>
    <row r="415">
      <c r="A415" s="1"/>
      <c r="B415" s="1"/>
      <c r="C415" s="1"/>
      <c r="D415" s="1"/>
      <c r="E415" s="1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4"/>
      <c r="Z415" s="4"/>
      <c r="AA415" s="4"/>
    </row>
    <row r="416">
      <c r="A416" s="1"/>
      <c r="B416" s="1"/>
      <c r="C416" s="1"/>
      <c r="D416" s="1"/>
      <c r="E416" s="1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4"/>
      <c r="Z416" s="4"/>
      <c r="AA416" s="4"/>
    </row>
    <row r="417">
      <c r="A417" s="1"/>
      <c r="B417" s="1"/>
      <c r="C417" s="1"/>
      <c r="D417" s="1"/>
      <c r="E417" s="1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4"/>
      <c r="Z417" s="4"/>
      <c r="AA417" s="4"/>
    </row>
    <row r="418">
      <c r="A418" s="1"/>
      <c r="B418" s="1"/>
      <c r="C418" s="1"/>
      <c r="D418" s="1"/>
      <c r="E418" s="1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4"/>
      <c r="Z418" s="4"/>
      <c r="AA418" s="4"/>
    </row>
    <row r="419">
      <c r="A419" s="1"/>
      <c r="B419" s="1"/>
      <c r="C419" s="1"/>
      <c r="D419" s="1"/>
      <c r="E419" s="1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4"/>
      <c r="Z419" s="4"/>
      <c r="AA419" s="4"/>
    </row>
    <row r="420">
      <c r="A420" s="1"/>
      <c r="B420" s="1"/>
      <c r="C420" s="1"/>
      <c r="D420" s="1"/>
      <c r="E420" s="1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4"/>
      <c r="Z420" s="4"/>
      <c r="AA420" s="4"/>
    </row>
    <row r="421">
      <c r="A421" s="1"/>
      <c r="B421" s="1"/>
      <c r="C421" s="1"/>
      <c r="D421" s="1"/>
      <c r="E421" s="1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4"/>
      <c r="Z421" s="4"/>
      <c r="AA421" s="4"/>
    </row>
    <row r="422">
      <c r="A422" s="1"/>
      <c r="B422" s="1"/>
      <c r="C422" s="1"/>
      <c r="D422" s="1"/>
      <c r="E422" s="1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4"/>
      <c r="AA422" s="4"/>
    </row>
    <row r="423">
      <c r="A423" s="1"/>
      <c r="B423" s="1"/>
      <c r="C423" s="1"/>
      <c r="D423" s="1"/>
      <c r="E423" s="1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4"/>
      <c r="AA423" s="4"/>
    </row>
    <row r="424">
      <c r="A424" s="1"/>
      <c r="B424" s="1"/>
      <c r="C424" s="1"/>
      <c r="D424" s="1"/>
      <c r="E424" s="1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4"/>
      <c r="Z424" s="4"/>
      <c r="AA424" s="4"/>
    </row>
    <row r="425">
      <c r="A425" s="1"/>
      <c r="B425" s="1"/>
      <c r="C425" s="1"/>
      <c r="D425" s="1"/>
      <c r="E425" s="1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4"/>
      <c r="Z425" s="4"/>
      <c r="AA425" s="4"/>
    </row>
    <row r="426">
      <c r="A426" s="1"/>
      <c r="B426" s="1"/>
      <c r="C426" s="1"/>
      <c r="D426" s="1"/>
      <c r="E426" s="1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4"/>
      <c r="Z426" s="4"/>
      <c r="AA426" s="4"/>
    </row>
    <row r="427">
      <c r="A427" s="1"/>
      <c r="B427" s="1"/>
      <c r="C427" s="1"/>
      <c r="D427" s="1"/>
      <c r="E427" s="1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4"/>
      <c r="Z427" s="4"/>
      <c r="AA427" s="4"/>
    </row>
    <row r="428">
      <c r="A428" s="1"/>
      <c r="B428" s="1"/>
      <c r="C428" s="1"/>
      <c r="D428" s="1"/>
      <c r="E428" s="1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4"/>
      <c r="Z428" s="4"/>
      <c r="AA428" s="4"/>
    </row>
    <row r="429">
      <c r="A429" s="1"/>
      <c r="B429" s="1"/>
      <c r="C429" s="1"/>
      <c r="D429" s="1"/>
      <c r="E429" s="1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4"/>
      <c r="Z429" s="4"/>
      <c r="AA429" s="4"/>
    </row>
    <row r="430">
      <c r="A430" s="1"/>
      <c r="B430" s="1"/>
      <c r="C430" s="1"/>
      <c r="D430" s="1"/>
      <c r="E430" s="1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4"/>
      <c r="Z430" s="4"/>
      <c r="AA430" s="4"/>
    </row>
    <row r="431">
      <c r="A431" s="1"/>
      <c r="B431" s="1"/>
      <c r="C431" s="1"/>
      <c r="D431" s="1"/>
      <c r="E431" s="1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4"/>
      <c r="Z431" s="4"/>
      <c r="AA431" s="4"/>
    </row>
    <row r="432">
      <c r="A432" s="1"/>
      <c r="B432" s="1"/>
      <c r="C432" s="1"/>
      <c r="D432" s="1"/>
      <c r="E432" s="1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4"/>
      <c r="Z432" s="4"/>
      <c r="AA432" s="4"/>
    </row>
    <row r="433">
      <c r="A433" s="1"/>
      <c r="B433" s="1"/>
      <c r="C433" s="1"/>
      <c r="D433" s="1"/>
      <c r="E433" s="1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4"/>
      <c r="Z433" s="4"/>
      <c r="AA433" s="4"/>
    </row>
    <row r="434">
      <c r="A434" s="1"/>
      <c r="B434" s="1"/>
      <c r="C434" s="1"/>
      <c r="D434" s="1"/>
      <c r="E434" s="1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4"/>
      <c r="Z434" s="4"/>
      <c r="AA434" s="4"/>
    </row>
    <row r="435">
      <c r="A435" s="1"/>
      <c r="B435" s="1"/>
      <c r="C435" s="1"/>
      <c r="D435" s="1"/>
      <c r="E435" s="1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4"/>
      <c r="Z435" s="4"/>
      <c r="AA435" s="4"/>
    </row>
    <row r="436">
      <c r="A436" s="1"/>
      <c r="B436" s="1"/>
      <c r="C436" s="1"/>
      <c r="D436" s="1"/>
      <c r="E436" s="1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4"/>
      <c r="Z436" s="4"/>
      <c r="AA436" s="4"/>
    </row>
    <row r="437">
      <c r="A437" s="1"/>
      <c r="B437" s="1"/>
      <c r="C437" s="1"/>
      <c r="D437" s="1"/>
      <c r="E437" s="1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4"/>
      <c r="Z437" s="4"/>
      <c r="AA437" s="4"/>
    </row>
    <row r="438">
      <c r="A438" s="1"/>
      <c r="B438" s="1"/>
      <c r="C438" s="1"/>
      <c r="D438" s="1"/>
      <c r="E438" s="1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4"/>
      <c r="Z438" s="4"/>
      <c r="AA438" s="4"/>
    </row>
    <row r="439">
      <c r="A439" s="1"/>
      <c r="B439" s="1"/>
      <c r="C439" s="1"/>
      <c r="D439" s="1"/>
      <c r="E439" s="1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4"/>
      <c r="Z439" s="4"/>
      <c r="AA439" s="4"/>
    </row>
    <row r="440">
      <c r="A440" s="1"/>
      <c r="B440" s="1"/>
      <c r="C440" s="1"/>
      <c r="D440" s="1"/>
      <c r="E440" s="1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4"/>
      <c r="Z440" s="4"/>
      <c r="AA440" s="4"/>
    </row>
    <row r="441">
      <c r="A441" s="1"/>
      <c r="B441" s="1"/>
      <c r="C441" s="1"/>
      <c r="D441" s="1"/>
      <c r="E441" s="1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4"/>
      <c r="Z441" s="4"/>
      <c r="AA441" s="4"/>
    </row>
    <row r="442">
      <c r="A442" s="1"/>
      <c r="B442" s="1"/>
      <c r="C442" s="1"/>
      <c r="D442" s="1"/>
      <c r="E442" s="1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4"/>
      <c r="Z442" s="4"/>
      <c r="AA442" s="4"/>
    </row>
    <row r="443">
      <c r="A443" s="1"/>
      <c r="B443" s="1"/>
      <c r="C443" s="1"/>
      <c r="D443" s="1"/>
      <c r="E443" s="1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4"/>
      <c r="Z443" s="4"/>
      <c r="AA443" s="4"/>
    </row>
    <row r="444">
      <c r="A444" s="1"/>
      <c r="B444" s="1"/>
      <c r="C444" s="1"/>
      <c r="D444" s="1"/>
      <c r="E444" s="1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4"/>
      <c r="Z444" s="4"/>
      <c r="AA444" s="4"/>
    </row>
    <row r="445">
      <c r="A445" s="1"/>
      <c r="B445" s="1"/>
      <c r="C445" s="1"/>
      <c r="D445" s="1"/>
      <c r="E445" s="1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4"/>
      <c r="Z445" s="4"/>
      <c r="AA445" s="4"/>
    </row>
    <row r="446">
      <c r="A446" s="1"/>
      <c r="B446" s="1"/>
      <c r="C446" s="1"/>
      <c r="D446" s="1"/>
      <c r="E446" s="1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4"/>
      <c r="Z446" s="4"/>
      <c r="AA446" s="4"/>
    </row>
    <row r="447">
      <c r="A447" s="1"/>
      <c r="B447" s="1"/>
      <c r="C447" s="1"/>
      <c r="D447" s="1"/>
      <c r="E447" s="1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4"/>
      <c r="Z447" s="4"/>
      <c r="AA447" s="4"/>
    </row>
    <row r="448">
      <c r="A448" s="1"/>
      <c r="B448" s="1"/>
      <c r="C448" s="1"/>
      <c r="D448" s="1"/>
      <c r="E448" s="1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4"/>
      <c r="Z448" s="4"/>
      <c r="AA448" s="4"/>
    </row>
    <row r="449">
      <c r="A449" s="1"/>
      <c r="B449" s="1"/>
      <c r="C449" s="1"/>
      <c r="D449" s="1"/>
      <c r="E449" s="1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4"/>
      <c r="Z449" s="4"/>
      <c r="AA449" s="4"/>
    </row>
    <row r="450">
      <c r="A450" s="1"/>
      <c r="B450" s="1"/>
      <c r="C450" s="1"/>
      <c r="D450" s="1"/>
      <c r="E450" s="1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4"/>
      <c r="Z450" s="4"/>
      <c r="AA450" s="4"/>
    </row>
    <row r="451">
      <c r="A451" s="1"/>
      <c r="B451" s="1"/>
      <c r="C451" s="1"/>
      <c r="D451" s="1"/>
      <c r="E451" s="1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4"/>
      <c r="Z451" s="4"/>
      <c r="AA451" s="4"/>
    </row>
    <row r="452">
      <c r="A452" s="1"/>
      <c r="B452" s="1"/>
      <c r="C452" s="1"/>
      <c r="D452" s="1"/>
      <c r="E452" s="1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4"/>
      <c r="Z452" s="4"/>
      <c r="AA452" s="4"/>
    </row>
    <row r="453">
      <c r="A453" s="1"/>
      <c r="B453" s="1"/>
      <c r="C453" s="1"/>
      <c r="D453" s="1"/>
      <c r="E453" s="1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4"/>
      <c r="Z453" s="4"/>
      <c r="AA453" s="4"/>
    </row>
    <row r="454">
      <c r="A454" s="1"/>
      <c r="B454" s="1"/>
      <c r="C454" s="1"/>
      <c r="D454" s="1"/>
      <c r="E454" s="1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4"/>
      <c r="Z454" s="4"/>
      <c r="AA454" s="4"/>
    </row>
    <row r="455">
      <c r="A455" s="1"/>
      <c r="B455" s="1"/>
      <c r="C455" s="1"/>
      <c r="D455" s="1"/>
      <c r="E455" s="1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4"/>
      <c r="Z455" s="4"/>
      <c r="AA455" s="4"/>
    </row>
    <row r="456">
      <c r="A456" s="1"/>
      <c r="B456" s="1"/>
      <c r="C456" s="1"/>
      <c r="D456" s="1"/>
      <c r="E456" s="1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4"/>
      <c r="Z456" s="4"/>
      <c r="AA456" s="4"/>
    </row>
    <row r="457">
      <c r="A457" s="1"/>
      <c r="B457" s="1"/>
      <c r="C457" s="1"/>
      <c r="D457" s="1"/>
      <c r="E457" s="1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4"/>
      <c r="AA457" s="4"/>
    </row>
    <row r="458">
      <c r="A458" s="1"/>
      <c r="B458" s="1"/>
      <c r="C458" s="1"/>
      <c r="D458" s="1"/>
      <c r="E458" s="1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4"/>
      <c r="Z458" s="4"/>
      <c r="AA458" s="4"/>
    </row>
    <row r="459">
      <c r="A459" s="1"/>
      <c r="B459" s="1"/>
      <c r="C459" s="1"/>
      <c r="D459" s="1"/>
      <c r="E459" s="1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4"/>
      <c r="AA459" s="4"/>
    </row>
    <row r="460">
      <c r="A460" s="1"/>
      <c r="B460" s="1"/>
      <c r="C460" s="1"/>
      <c r="D460" s="1"/>
      <c r="E460" s="1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4"/>
      <c r="Z460" s="4"/>
      <c r="AA460" s="4"/>
    </row>
    <row r="461">
      <c r="A461" s="1"/>
      <c r="B461" s="1"/>
      <c r="C461" s="1"/>
      <c r="D461" s="1"/>
      <c r="E461" s="1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4"/>
      <c r="Z461" s="4"/>
      <c r="AA461" s="4"/>
    </row>
    <row r="462">
      <c r="A462" s="1"/>
      <c r="B462" s="1"/>
      <c r="C462" s="1"/>
      <c r="D462" s="1"/>
      <c r="E462" s="1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4"/>
      <c r="Z462" s="4"/>
      <c r="AA462" s="4"/>
    </row>
    <row r="463">
      <c r="A463" s="1"/>
      <c r="B463" s="1"/>
      <c r="C463" s="1"/>
      <c r="D463" s="1"/>
      <c r="E463" s="1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4"/>
      <c r="Z463" s="4"/>
      <c r="AA463" s="4"/>
    </row>
    <row r="464">
      <c r="A464" s="1"/>
      <c r="B464" s="1"/>
      <c r="C464" s="1"/>
      <c r="D464" s="1"/>
      <c r="E464" s="1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4"/>
      <c r="Z464" s="4"/>
      <c r="AA464" s="4"/>
    </row>
    <row r="465">
      <c r="A465" s="1"/>
      <c r="B465" s="1"/>
      <c r="C465" s="1"/>
      <c r="D465" s="1"/>
      <c r="E465" s="1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4"/>
      <c r="Z465" s="4"/>
      <c r="AA465" s="4"/>
    </row>
    <row r="466">
      <c r="A466" s="1"/>
      <c r="B466" s="1"/>
      <c r="C466" s="1"/>
      <c r="D466" s="1"/>
      <c r="E466" s="1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4"/>
      <c r="Z466" s="4"/>
      <c r="AA466" s="4"/>
    </row>
    <row r="467">
      <c r="A467" s="1"/>
      <c r="B467" s="1"/>
      <c r="C467" s="1"/>
      <c r="D467" s="1"/>
      <c r="E467" s="1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4"/>
      <c r="Z467" s="4"/>
      <c r="AA467" s="4"/>
    </row>
    <row r="468">
      <c r="A468" s="1"/>
      <c r="B468" s="1"/>
      <c r="C468" s="1"/>
      <c r="D468" s="1"/>
      <c r="E468" s="1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4"/>
      <c r="Z468" s="4"/>
      <c r="AA468" s="4"/>
    </row>
    <row r="469">
      <c r="A469" s="1"/>
      <c r="B469" s="1"/>
      <c r="C469" s="1"/>
      <c r="D469" s="1"/>
      <c r="E469" s="1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4"/>
      <c r="Z469" s="4"/>
      <c r="AA469" s="4"/>
    </row>
    <row r="470">
      <c r="A470" s="1"/>
      <c r="B470" s="1"/>
      <c r="C470" s="1"/>
      <c r="D470" s="1"/>
      <c r="E470" s="1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4"/>
      <c r="Z470" s="4"/>
      <c r="AA470" s="4"/>
    </row>
    <row r="471">
      <c r="A471" s="1"/>
      <c r="B471" s="1"/>
      <c r="C471" s="1"/>
      <c r="D471" s="1"/>
      <c r="E471" s="1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4"/>
      <c r="Z471" s="4"/>
      <c r="AA471" s="4"/>
    </row>
    <row r="472">
      <c r="A472" s="1"/>
      <c r="B472" s="1"/>
      <c r="C472" s="1"/>
      <c r="D472" s="1"/>
      <c r="E472" s="1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4"/>
      <c r="Z472" s="4"/>
      <c r="AA472" s="4"/>
    </row>
    <row r="473">
      <c r="A473" s="1"/>
      <c r="B473" s="1"/>
      <c r="C473" s="1"/>
      <c r="D473" s="1"/>
      <c r="E473" s="1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4"/>
      <c r="Z473" s="4"/>
      <c r="AA473" s="4"/>
    </row>
    <row r="474">
      <c r="A474" s="1"/>
      <c r="B474" s="1"/>
      <c r="C474" s="1"/>
      <c r="D474" s="1"/>
      <c r="E474" s="1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4"/>
      <c r="Z474" s="4"/>
      <c r="AA474" s="4"/>
    </row>
    <row r="475">
      <c r="A475" s="1"/>
      <c r="B475" s="1"/>
      <c r="C475" s="1"/>
      <c r="D475" s="1"/>
      <c r="E475" s="1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4"/>
      <c r="Z475" s="4"/>
      <c r="AA475" s="4"/>
    </row>
    <row r="476">
      <c r="A476" s="1"/>
      <c r="B476" s="1"/>
      <c r="C476" s="1"/>
      <c r="D476" s="1"/>
      <c r="E476" s="1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4"/>
      <c r="Z476" s="4"/>
      <c r="AA476" s="4"/>
    </row>
    <row r="477">
      <c r="A477" s="1"/>
      <c r="B477" s="1"/>
      <c r="C477" s="1"/>
      <c r="D477" s="1"/>
      <c r="E477" s="1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4"/>
      <c r="Z477" s="4"/>
      <c r="AA477" s="4"/>
    </row>
    <row r="478">
      <c r="A478" s="1"/>
      <c r="B478" s="1"/>
      <c r="C478" s="1"/>
      <c r="D478" s="1"/>
      <c r="E478" s="1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4"/>
      <c r="Z478" s="4"/>
      <c r="AA478" s="4"/>
    </row>
    <row r="479">
      <c r="A479" s="1"/>
      <c r="B479" s="1"/>
      <c r="C479" s="1"/>
      <c r="D479" s="1"/>
      <c r="E479" s="1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4"/>
      <c r="Z479" s="4"/>
      <c r="AA479" s="4"/>
    </row>
    <row r="480">
      <c r="A480" s="1"/>
      <c r="B480" s="1"/>
      <c r="C480" s="1"/>
      <c r="D480" s="1"/>
      <c r="E480" s="1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4"/>
      <c r="Z480" s="4"/>
      <c r="AA480" s="4"/>
    </row>
    <row r="481">
      <c r="A481" s="1"/>
      <c r="B481" s="1"/>
      <c r="C481" s="1"/>
      <c r="D481" s="1"/>
      <c r="E481" s="1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4"/>
      <c r="Z481" s="4"/>
      <c r="AA481" s="4"/>
    </row>
    <row r="482">
      <c r="A482" s="1"/>
      <c r="B482" s="1"/>
      <c r="C482" s="1"/>
      <c r="D482" s="1"/>
      <c r="E482" s="1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4"/>
      <c r="Z482" s="4"/>
      <c r="AA482" s="4"/>
    </row>
    <row r="483">
      <c r="A483" s="1"/>
      <c r="B483" s="1"/>
      <c r="C483" s="1"/>
      <c r="D483" s="1"/>
      <c r="E483" s="1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4"/>
      <c r="Z483" s="4"/>
      <c r="AA483" s="4"/>
    </row>
    <row r="484">
      <c r="A484" s="1"/>
      <c r="B484" s="1"/>
      <c r="C484" s="1"/>
      <c r="D484" s="1"/>
      <c r="E484" s="1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4"/>
      <c r="Z484" s="4"/>
      <c r="AA484" s="4"/>
    </row>
    <row r="485">
      <c r="A485" s="1"/>
      <c r="B485" s="1"/>
      <c r="C485" s="1"/>
      <c r="D485" s="1"/>
      <c r="E485" s="1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4"/>
      <c r="Z485" s="4"/>
      <c r="AA485" s="4"/>
    </row>
    <row r="486">
      <c r="A486" s="1"/>
      <c r="B486" s="1"/>
      <c r="C486" s="1"/>
      <c r="D486" s="1"/>
      <c r="E486" s="1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4"/>
      <c r="Z486" s="4"/>
      <c r="AA486" s="4"/>
    </row>
    <row r="487">
      <c r="A487" s="1"/>
      <c r="B487" s="1"/>
      <c r="C487" s="1"/>
      <c r="D487" s="1"/>
      <c r="E487" s="1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4"/>
      <c r="Z487" s="4"/>
      <c r="AA487" s="4"/>
    </row>
    <row r="488">
      <c r="A488" s="1"/>
      <c r="B488" s="1"/>
      <c r="C488" s="1"/>
      <c r="D488" s="1"/>
      <c r="E488" s="1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4"/>
      <c r="Z488" s="4"/>
      <c r="AA488" s="4"/>
    </row>
    <row r="489">
      <c r="A489" s="1"/>
      <c r="B489" s="1"/>
      <c r="C489" s="1"/>
      <c r="D489" s="1"/>
      <c r="E489" s="1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4"/>
      <c r="Z489" s="4"/>
      <c r="AA489" s="4"/>
    </row>
    <row r="490">
      <c r="A490" s="1"/>
      <c r="B490" s="1"/>
      <c r="C490" s="1"/>
      <c r="D490" s="1"/>
      <c r="E490" s="1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4"/>
      <c r="Z490" s="4"/>
      <c r="AA490" s="4"/>
    </row>
    <row r="491">
      <c r="A491" s="1"/>
      <c r="B491" s="1"/>
      <c r="C491" s="1"/>
      <c r="D491" s="1"/>
      <c r="E491" s="1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4"/>
      <c r="AA491" s="4"/>
    </row>
    <row r="492">
      <c r="A492" s="1"/>
      <c r="B492" s="1"/>
      <c r="C492" s="1"/>
      <c r="D492" s="1"/>
      <c r="E492" s="1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4"/>
      <c r="Z492" s="4"/>
      <c r="AA492" s="4"/>
    </row>
    <row r="493">
      <c r="A493" s="1"/>
      <c r="B493" s="1"/>
      <c r="C493" s="1"/>
      <c r="D493" s="1"/>
      <c r="E493" s="1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4"/>
      <c r="Z493" s="4"/>
      <c r="AA493" s="4"/>
    </row>
    <row r="494">
      <c r="A494" s="1"/>
      <c r="B494" s="1"/>
      <c r="C494" s="1"/>
      <c r="D494" s="1"/>
      <c r="E494" s="1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4"/>
      <c r="Z494" s="4"/>
      <c r="AA494" s="4"/>
    </row>
    <row r="495">
      <c r="A495" s="1"/>
      <c r="B495" s="1"/>
      <c r="C495" s="1"/>
      <c r="D495" s="1"/>
      <c r="E495" s="1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4"/>
      <c r="Z495" s="4"/>
      <c r="AA495" s="4"/>
    </row>
    <row r="496">
      <c r="A496" s="1"/>
      <c r="B496" s="1"/>
      <c r="C496" s="1"/>
      <c r="D496" s="1"/>
      <c r="E496" s="1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4"/>
      <c r="AA496" s="4"/>
    </row>
    <row r="497">
      <c r="A497" s="1"/>
      <c r="B497" s="1"/>
      <c r="C497" s="1"/>
      <c r="D497" s="1"/>
      <c r="E497" s="1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4"/>
      <c r="Z497" s="4"/>
      <c r="AA497" s="4"/>
    </row>
    <row r="498">
      <c r="A498" s="1"/>
      <c r="B498" s="1"/>
      <c r="C498" s="1"/>
      <c r="D498" s="1"/>
      <c r="E498" s="1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4"/>
      <c r="Z498" s="4"/>
      <c r="AA498" s="4"/>
    </row>
    <row r="499">
      <c r="A499" s="1"/>
      <c r="B499" s="1"/>
      <c r="C499" s="1"/>
      <c r="D499" s="1"/>
      <c r="E499" s="1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4"/>
      <c r="Z499" s="4"/>
      <c r="AA499" s="4"/>
    </row>
    <row r="500">
      <c r="A500" s="1"/>
      <c r="B500" s="1"/>
      <c r="C500" s="1"/>
      <c r="D500" s="1"/>
      <c r="E500" s="1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4"/>
      <c r="Z500" s="4"/>
      <c r="AA500" s="4"/>
    </row>
    <row r="501">
      <c r="A501" s="1"/>
      <c r="B501" s="1"/>
      <c r="C501" s="1"/>
      <c r="D501" s="1"/>
      <c r="E501" s="1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4"/>
      <c r="Z501" s="4"/>
      <c r="AA501" s="4"/>
    </row>
    <row r="502">
      <c r="A502" s="1"/>
      <c r="B502" s="1"/>
      <c r="C502" s="1"/>
      <c r="D502" s="1"/>
      <c r="E502" s="1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4"/>
      <c r="Z502" s="4"/>
      <c r="AA502" s="4"/>
    </row>
    <row r="503">
      <c r="A503" s="1"/>
      <c r="B503" s="1"/>
      <c r="C503" s="1"/>
      <c r="D503" s="1"/>
      <c r="E503" s="1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4"/>
      <c r="Z503" s="4"/>
      <c r="AA503" s="4"/>
    </row>
    <row r="504">
      <c r="A504" s="1"/>
      <c r="B504" s="1"/>
      <c r="C504" s="1"/>
      <c r="D504" s="1"/>
      <c r="E504" s="1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4"/>
      <c r="Z504" s="4"/>
      <c r="AA504" s="4"/>
    </row>
    <row r="505">
      <c r="A505" s="1"/>
      <c r="B505" s="1"/>
      <c r="C505" s="1"/>
      <c r="D505" s="1"/>
      <c r="E505" s="1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4"/>
      <c r="Z505" s="4"/>
      <c r="AA505" s="4"/>
    </row>
    <row r="506">
      <c r="A506" s="1"/>
      <c r="B506" s="1"/>
      <c r="C506" s="1"/>
      <c r="D506" s="1"/>
      <c r="E506" s="1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4"/>
      <c r="Z506" s="4"/>
      <c r="AA506" s="4"/>
    </row>
    <row r="507">
      <c r="A507" s="1"/>
      <c r="B507" s="1"/>
      <c r="C507" s="1"/>
      <c r="D507" s="1"/>
      <c r="E507" s="1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4"/>
      <c r="Z507" s="4"/>
      <c r="AA507" s="4"/>
    </row>
    <row r="508">
      <c r="A508" s="1"/>
      <c r="B508" s="1"/>
      <c r="C508" s="1"/>
      <c r="D508" s="1"/>
      <c r="E508" s="1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4"/>
      <c r="Z508" s="4"/>
      <c r="AA508" s="4"/>
    </row>
    <row r="509">
      <c r="A509" s="1"/>
      <c r="B509" s="1"/>
      <c r="C509" s="1"/>
      <c r="D509" s="1"/>
      <c r="E509" s="1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4"/>
      <c r="Z509" s="4"/>
      <c r="AA509" s="4"/>
    </row>
    <row r="510">
      <c r="A510" s="1"/>
      <c r="B510" s="1"/>
      <c r="C510" s="1"/>
      <c r="D510" s="1"/>
      <c r="E510" s="1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4"/>
      <c r="Z510" s="4"/>
      <c r="AA510" s="4"/>
    </row>
    <row r="511">
      <c r="A511" s="1"/>
      <c r="B511" s="1"/>
      <c r="C511" s="1"/>
      <c r="D511" s="1"/>
      <c r="E511" s="1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4"/>
      <c r="Z511" s="4"/>
      <c r="AA511" s="4"/>
    </row>
    <row r="512">
      <c r="A512" s="1"/>
      <c r="B512" s="1"/>
      <c r="C512" s="1"/>
      <c r="D512" s="1"/>
      <c r="E512" s="1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4"/>
      <c r="Z512" s="4"/>
      <c r="AA512" s="4"/>
    </row>
    <row r="513">
      <c r="A513" s="1"/>
      <c r="B513" s="1"/>
      <c r="C513" s="1"/>
      <c r="D513" s="1"/>
      <c r="E513" s="1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4"/>
      <c r="Z513" s="4"/>
      <c r="AA513" s="4"/>
    </row>
    <row r="514">
      <c r="A514" s="1"/>
      <c r="B514" s="1"/>
      <c r="C514" s="1"/>
      <c r="D514" s="1"/>
      <c r="E514" s="1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4"/>
      <c r="Z514" s="4"/>
      <c r="AA514" s="4"/>
    </row>
    <row r="515">
      <c r="A515" s="1"/>
      <c r="B515" s="1"/>
      <c r="C515" s="1"/>
      <c r="D515" s="1"/>
      <c r="E515" s="1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4"/>
      <c r="Z515" s="4"/>
      <c r="AA515" s="4"/>
    </row>
    <row r="516">
      <c r="A516" s="1"/>
      <c r="B516" s="1"/>
      <c r="C516" s="1"/>
      <c r="D516" s="1"/>
      <c r="E516" s="1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4"/>
      <c r="Z516" s="4"/>
      <c r="AA516" s="4"/>
    </row>
    <row r="517">
      <c r="A517" s="1"/>
      <c r="B517" s="1"/>
      <c r="C517" s="1"/>
      <c r="D517" s="1"/>
      <c r="E517" s="1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4"/>
      <c r="Z517" s="4"/>
      <c r="AA517" s="4"/>
    </row>
    <row r="518">
      <c r="A518" s="1"/>
      <c r="B518" s="1"/>
      <c r="C518" s="1"/>
      <c r="D518" s="1"/>
      <c r="E518" s="1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4"/>
      <c r="Z518" s="4"/>
      <c r="AA518" s="4"/>
    </row>
    <row r="519">
      <c r="A519" s="1"/>
      <c r="B519" s="1"/>
      <c r="C519" s="1"/>
      <c r="D519" s="1"/>
      <c r="E519" s="1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4"/>
      <c r="Z519" s="4"/>
      <c r="AA519" s="4"/>
    </row>
    <row r="520">
      <c r="A520" s="1"/>
      <c r="B520" s="1"/>
      <c r="C520" s="1"/>
      <c r="D520" s="1"/>
      <c r="E520" s="1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4"/>
      <c r="Z520" s="4"/>
      <c r="AA520" s="4"/>
    </row>
    <row r="521">
      <c r="A521" s="1"/>
      <c r="B521" s="1"/>
      <c r="C521" s="1"/>
      <c r="D521" s="1"/>
      <c r="E521" s="1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4"/>
      <c r="Z521" s="4"/>
      <c r="AA521" s="4"/>
    </row>
    <row r="522">
      <c r="A522" s="1"/>
      <c r="B522" s="1"/>
      <c r="C522" s="1"/>
      <c r="D522" s="1"/>
      <c r="E522" s="1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4"/>
      <c r="Z522" s="4"/>
      <c r="AA522" s="4"/>
    </row>
    <row r="523">
      <c r="A523" s="1"/>
      <c r="B523" s="1"/>
      <c r="C523" s="1"/>
      <c r="D523" s="1"/>
      <c r="E523" s="1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4"/>
      <c r="Z523" s="4"/>
      <c r="AA523" s="4"/>
    </row>
    <row r="524">
      <c r="A524" s="1"/>
      <c r="B524" s="1"/>
      <c r="C524" s="1"/>
      <c r="D524" s="1"/>
      <c r="E524" s="1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4"/>
      <c r="Z524" s="4"/>
      <c r="AA524" s="4"/>
    </row>
    <row r="525">
      <c r="A525" s="1"/>
      <c r="B525" s="1"/>
      <c r="C525" s="1"/>
      <c r="D525" s="1"/>
      <c r="E525" s="1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4"/>
      <c r="AA525" s="4"/>
    </row>
    <row r="526">
      <c r="A526" s="1"/>
      <c r="B526" s="1"/>
      <c r="C526" s="1"/>
      <c r="D526" s="1"/>
      <c r="E526" s="1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4"/>
      <c r="Z526" s="4"/>
      <c r="AA526" s="4"/>
    </row>
    <row r="527">
      <c r="A527" s="1"/>
      <c r="B527" s="1"/>
      <c r="C527" s="1"/>
      <c r="D527" s="1"/>
      <c r="E527" s="1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4"/>
      <c r="Z527" s="4"/>
      <c r="AA527" s="4"/>
    </row>
    <row r="528">
      <c r="A528" s="1"/>
      <c r="B528" s="1"/>
      <c r="C528" s="1"/>
      <c r="D528" s="1"/>
      <c r="E528" s="1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4"/>
      <c r="Z528" s="4"/>
      <c r="AA528" s="4"/>
    </row>
    <row r="529">
      <c r="A529" s="1"/>
      <c r="B529" s="1"/>
      <c r="C529" s="1"/>
      <c r="D529" s="1"/>
      <c r="E529" s="1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  <c r="Z529" s="4"/>
      <c r="AA529" s="4"/>
    </row>
    <row r="530">
      <c r="A530" s="1"/>
      <c r="B530" s="1"/>
      <c r="C530" s="1"/>
      <c r="D530" s="1"/>
      <c r="E530" s="1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  <c r="Z530" s="4"/>
      <c r="AA530" s="4"/>
    </row>
    <row r="531">
      <c r="A531" s="1"/>
      <c r="B531" s="1"/>
      <c r="C531" s="1"/>
      <c r="D531" s="1"/>
      <c r="E531" s="1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4"/>
      <c r="Z531" s="4"/>
      <c r="AA531" s="4"/>
    </row>
    <row r="532">
      <c r="A532" s="1"/>
      <c r="B532" s="1"/>
      <c r="C532" s="1"/>
      <c r="D532" s="1"/>
      <c r="E532" s="1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4"/>
      <c r="Z532" s="4"/>
      <c r="AA532" s="4"/>
    </row>
    <row r="533">
      <c r="A533" s="1"/>
      <c r="B533" s="1"/>
      <c r="C533" s="1"/>
      <c r="D533" s="1"/>
      <c r="E533" s="1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4"/>
      <c r="AA533" s="4"/>
    </row>
    <row r="534">
      <c r="A534" s="1"/>
      <c r="B534" s="1"/>
      <c r="C534" s="1"/>
      <c r="D534" s="1"/>
      <c r="E534" s="1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4"/>
      <c r="Z534" s="4"/>
      <c r="AA534" s="4"/>
    </row>
    <row r="535">
      <c r="A535" s="1"/>
      <c r="B535" s="1"/>
      <c r="C535" s="1"/>
      <c r="D535" s="1"/>
      <c r="E535" s="1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4"/>
      <c r="Z535" s="4"/>
      <c r="AA535" s="4"/>
    </row>
    <row r="536">
      <c r="A536" s="1"/>
      <c r="B536" s="1"/>
      <c r="C536" s="1"/>
      <c r="D536" s="1"/>
      <c r="E536" s="1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4"/>
      <c r="Z536" s="4"/>
      <c r="AA536" s="4"/>
    </row>
    <row r="537">
      <c r="A537" s="1"/>
      <c r="B537" s="1"/>
      <c r="C537" s="1"/>
      <c r="D537" s="1"/>
      <c r="E537" s="1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4"/>
      <c r="Z537" s="4"/>
      <c r="AA537" s="4"/>
    </row>
    <row r="538">
      <c r="A538" s="1"/>
      <c r="B538" s="1"/>
      <c r="C538" s="1"/>
      <c r="D538" s="1"/>
      <c r="E538" s="1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4"/>
      <c r="Z538" s="4"/>
      <c r="AA538" s="4"/>
    </row>
    <row r="539">
      <c r="A539" s="1"/>
      <c r="B539" s="1"/>
      <c r="C539" s="1"/>
      <c r="D539" s="1"/>
      <c r="E539" s="1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4"/>
      <c r="Z539" s="4"/>
      <c r="AA539" s="4"/>
    </row>
    <row r="540">
      <c r="A540" s="1"/>
      <c r="B540" s="1"/>
      <c r="C540" s="1"/>
      <c r="D540" s="1"/>
      <c r="E540" s="1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4"/>
      <c r="Z540" s="4"/>
      <c r="AA540" s="4"/>
    </row>
    <row r="541">
      <c r="A541" s="1"/>
      <c r="B541" s="1"/>
      <c r="C541" s="1"/>
      <c r="D541" s="1"/>
      <c r="E541" s="1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4"/>
      <c r="Z541" s="4"/>
      <c r="AA541" s="4"/>
    </row>
    <row r="542">
      <c r="A542" s="1"/>
      <c r="B542" s="1"/>
      <c r="C542" s="1"/>
      <c r="D542" s="1"/>
      <c r="E542" s="1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4"/>
      <c r="Z542" s="4"/>
      <c r="AA542" s="4"/>
    </row>
    <row r="543">
      <c r="A543" s="1"/>
      <c r="B543" s="1"/>
      <c r="C543" s="1"/>
      <c r="D543" s="1"/>
      <c r="E543" s="1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4"/>
      <c r="Z543" s="4"/>
      <c r="AA543" s="4"/>
    </row>
    <row r="544">
      <c r="A544" s="1"/>
      <c r="B544" s="1"/>
      <c r="C544" s="1"/>
      <c r="D544" s="1"/>
      <c r="E544" s="1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4"/>
      <c r="Z544" s="4"/>
      <c r="AA544" s="4"/>
    </row>
    <row r="545">
      <c r="A545" s="1"/>
      <c r="B545" s="1"/>
      <c r="C545" s="1"/>
      <c r="D545" s="1"/>
      <c r="E545" s="1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4"/>
      <c r="Z545" s="4"/>
      <c r="AA545" s="4"/>
    </row>
    <row r="546">
      <c r="A546" s="1"/>
      <c r="B546" s="1"/>
      <c r="C546" s="1"/>
      <c r="D546" s="1"/>
      <c r="E546" s="1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4"/>
      <c r="Z546" s="4"/>
      <c r="AA546" s="4"/>
    </row>
    <row r="547">
      <c r="A547" s="1"/>
      <c r="B547" s="1"/>
      <c r="C547" s="1"/>
      <c r="D547" s="1"/>
      <c r="E547" s="1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4"/>
      <c r="Z547" s="4"/>
      <c r="AA547" s="4"/>
    </row>
    <row r="548">
      <c r="A548" s="1"/>
      <c r="B548" s="1"/>
      <c r="C548" s="1"/>
      <c r="D548" s="1"/>
      <c r="E548" s="1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4"/>
      <c r="Z548" s="4"/>
      <c r="AA548" s="4"/>
    </row>
    <row r="549">
      <c r="A549" s="1"/>
      <c r="B549" s="1"/>
      <c r="C549" s="1"/>
      <c r="D549" s="1"/>
      <c r="E549" s="1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4"/>
      <c r="Z549" s="4"/>
      <c r="AA549" s="4"/>
    </row>
    <row r="550">
      <c r="A550" s="1"/>
      <c r="B550" s="1"/>
      <c r="C550" s="1"/>
      <c r="D550" s="1"/>
      <c r="E550" s="1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4"/>
      <c r="Z550" s="4"/>
      <c r="AA550" s="4"/>
    </row>
    <row r="551">
      <c r="A551" s="1"/>
      <c r="B551" s="1"/>
      <c r="C551" s="1"/>
      <c r="D551" s="1"/>
      <c r="E551" s="1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4"/>
      <c r="Z551" s="4"/>
      <c r="AA551" s="4"/>
    </row>
    <row r="552">
      <c r="A552" s="1"/>
      <c r="B552" s="1"/>
      <c r="C552" s="1"/>
      <c r="D552" s="1"/>
      <c r="E552" s="1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4"/>
      <c r="Z552" s="4"/>
      <c r="AA552" s="4"/>
    </row>
    <row r="553">
      <c r="A553" s="1"/>
      <c r="B553" s="1"/>
      <c r="C553" s="1"/>
      <c r="D553" s="1"/>
      <c r="E553" s="1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4"/>
      <c r="Z553" s="4"/>
      <c r="AA553" s="4"/>
    </row>
    <row r="554">
      <c r="A554" s="1"/>
      <c r="B554" s="1"/>
      <c r="C554" s="1"/>
      <c r="D554" s="1"/>
      <c r="E554" s="1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4"/>
      <c r="Z554" s="4"/>
      <c r="AA554" s="4"/>
    </row>
    <row r="555">
      <c r="A555" s="1"/>
      <c r="B555" s="1"/>
      <c r="C555" s="1"/>
      <c r="D555" s="1"/>
      <c r="E555" s="1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4"/>
      <c r="Z555" s="4"/>
      <c r="AA555" s="4"/>
    </row>
    <row r="556">
      <c r="A556" s="1"/>
      <c r="B556" s="1"/>
      <c r="C556" s="1"/>
      <c r="D556" s="1"/>
      <c r="E556" s="1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4"/>
      <c r="Z556" s="4"/>
      <c r="AA556" s="4"/>
    </row>
    <row r="557">
      <c r="A557" s="1"/>
      <c r="B557" s="1"/>
      <c r="C557" s="1"/>
      <c r="D557" s="1"/>
      <c r="E557" s="1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4"/>
      <c r="Z557" s="4"/>
      <c r="AA557" s="4"/>
    </row>
    <row r="558">
      <c r="A558" s="1"/>
      <c r="B558" s="1"/>
      <c r="C558" s="1"/>
      <c r="D558" s="1"/>
      <c r="E558" s="1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4"/>
      <c r="Z558" s="4"/>
      <c r="AA558" s="4"/>
    </row>
    <row r="559">
      <c r="A559" s="1"/>
      <c r="B559" s="1"/>
      <c r="C559" s="1"/>
      <c r="D559" s="1"/>
      <c r="E559" s="1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4"/>
      <c r="AA559" s="4"/>
    </row>
    <row r="560">
      <c r="A560" s="1"/>
      <c r="B560" s="1"/>
      <c r="C560" s="1"/>
      <c r="D560" s="1"/>
      <c r="E560" s="1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4"/>
      <c r="Z560" s="4"/>
      <c r="AA560" s="4"/>
    </row>
    <row r="561">
      <c r="A561" s="1"/>
      <c r="B561" s="1"/>
      <c r="C561" s="1"/>
      <c r="D561" s="1"/>
      <c r="E561" s="1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4"/>
      <c r="Z561" s="4"/>
      <c r="AA561" s="4"/>
    </row>
    <row r="562">
      <c r="A562" s="1"/>
      <c r="B562" s="1"/>
      <c r="C562" s="1"/>
      <c r="D562" s="1"/>
      <c r="E562" s="1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4"/>
      <c r="Z562" s="4"/>
      <c r="AA562" s="4"/>
    </row>
    <row r="563">
      <c r="A563" s="1"/>
      <c r="B563" s="1"/>
      <c r="C563" s="1"/>
      <c r="D563" s="1"/>
      <c r="E563" s="1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4"/>
      <c r="Z563" s="4"/>
      <c r="AA563" s="4"/>
    </row>
    <row r="564">
      <c r="A564" s="1"/>
      <c r="B564" s="1"/>
      <c r="C564" s="1"/>
      <c r="D564" s="1"/>
      <c r="E564" s="1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4"/>
      <c r="Z564" s="4"/>
      <c r="AA564" s="4"/>
    </row>
    <row r="565">
      <c r="A565" s="1"/>
      <c r="B565" s="1"/>
      <c r="C565" s="1"/>
      <c r="D565" s="1"/>
      <c r="E565" s="1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4"/>
      <c r="Z565" s="4"/>
      <c r="AA565" s="4"/>
    </row>
    <row r="566">
      <c r="A566" s="1"/>
      <c r="B566" s="1"/>
      <c r="C566" s="1"/>
      <c r="D566" s="1"/>
      <c r="E566" s="1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4"/>
      <c r="Z566" s="4"/>
      <c r="AA566" s="4"/>
    </row>
    <row r="567">
      <c r="A567" s="1"/>
      <c r="B567" s="1"/>
      <c r="C567" s="1"/>
      <c r="D567" s="1"/>
      <c r="E567" s="1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4"/>
      <c r="Z567" s="4"/>
      <c r="AA567" s="4"/>
    </row>
    <row r="568">
      <c r="A568" s="1"/>
      <c r="B568" s="1"/>
      <c r="C568" s="1"/>
      <c r="D568" s="1"/>
      <c r="E568" s="1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4"/>
      <c r="Z568" s="4"/>
      <c r="AA568" s="4"/>
    </row>
    <row r="569">
      <c r="A569" s="1"/>
      <c r="B569" s="1"/>
      <c r="C569" s="1"/>
      <c r="D569" s="1"/>
      <c r="E569" s="1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4"/>
      <c r="Z569" s="4"/>
      <c r="AA569" s="4"/>
    </row>
    <row r="570">
      <c r="A570" s="1"/>
      <c r="B570" s="1"/>
      <c r="C570" s="1"/>
      <c r="D570" s="1"/>
      <c r="E570" s="1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4"/>
      <c r="AA570" s="4"/>
    </row>
    <row r="571">
      <c r="A571" s="1"/>
      <c r="B571" s="1"/>
      <c r="C571" s="1"/>
      <c r="D571" s="1"/>
      <c r="E571" s="1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4"/>
      <c r="Z571" s="4"/>
      <c r="AA571" s="4"/>
    </row>
    <row r="572">
      <c r="A572" s="1"/>
      <c r="B572" s="1"/>
      <c r="C572" s="1"/>
      <c r="D572" s="1"/>
      <c r="E572" s="1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4"/>
      <c r="Z572" s="4"/>
      <c r="AA572" s="4"/>
    </row>
    <row r="573">
      <c r="A573" s="1"/>
      <c r="B573" s="1"/>
      <c r="C573" s="1"/>
      <c r="D573" s="1"/>
      <c r="E573" s="1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4"/>
      <c r="Z573" s="4"/>
      <c r="AA573" s="4"/>
    </row>
    <row r="574">
      <c r="A574" s="1"/>
      <c r="B574" s="1"/>
      <c r="C574" s="1"/>
      <c r="D574" s="1"/>
      <c r="E574" s="1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4"/>
      <c r="Z574" s="4"/>
      <c r="AA574" s="4"/>
    </row>
    <row r="575">
      <c r="A575" s="1"/>
      <c r="B575" s="1"/>
      <c r="C575" s="1"/>
      <c r="D575" s="1"/>
      <c r="E575" s="1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4"/>
      <c r="Z575" s="4"/>
      <c r="AA575" s="4"/>
    </row>
    <row r="576">
      <c r="A576" s="1"/>
      <c r="B576" s="1"/>
      <c r="C576" s="1"/>
      <c r="D576" s="1"/>
      <c r="E576" s="1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4"/>
      <c r="Z576" s="4"/>
      <c r="AA576" s="4"/>
    </row>
    <row r="577">
      <c r="A577" s="1"/>
      <c r="B577" s="1"/>
      <c r="C577" s="1"/>
      <c r="D577" s="1"/>
      <c r="E577" s="1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4"/>
      <c r="Z577" s="4"/>
      <c r="AA577" s="4"/>
    </row>
    <row r="578">
      <c r="A578" s="1"/>
      <c r="B578" s="1"/>
      <c r="C578" s="1"/>
      <c r="D578" s="1"/>
      <c r="E578" s="1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4"/>
      <c r="Z578" s="4"/>
      <c r="AA578" s="4"/>
    </row>
    <row r="579">
      <c r="A579" s="1"/>
      <c r="B579" s="1"/>
      <c r="C579" s="1"/>
      <c r="D579" s="1"/>
      <c r="E579" s="1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4"/>
      <c r="Z579" s="4"/>
      <c r="AA579" s="4"/>
    </row>
    <row r="580">
      <c r="A580" s="1"/>
      <c r="B580" s="1"/>
      <c r="C580" s="1"/>
      <c r="D580" s="1"/>
      <c r="E580" s="1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4"/>
      <c r="Z580" s="4"/>
      <c r="AA580" s="4"/>
    </row>
    <row r="581">
      <c r="A581" s="1"/>
      <c r="B581" s="1"/>
      <c r="C581" s="1"/>
      <c r="D581" s="1"/>
      <c r="E581" s="1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4"/>
      <c r="Z581" s="4"/>
      <c r="AA581" s="4"/>
    </row>
    <row r="582">
      <c r="A582" s="1"/>
      <c r="B582" s="1"/>
      <c r="C582" s="1"/>
      <c r="D582" s="1"/>
      <c r="E582" s="1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4"/>
      <c r="Z582" s="4"/>
      <c r="AA582" s="4"/>
    </row>
    <row r="583">
      <c r="A583" s="1"/>
      <c r="B583" s="1"/>
      <c r="C583" s="1"/>
      <c r="D583" s="1"/>
      <c r="E583" s="1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4"/>
      <c r="Z583" s="4"/>
      <c r="AA583" s="4"/>
    </row>
    <row r="584">
      <c r="A584" s="1"/>
      <c r="B584" s="1"/>
      <c r="C584" s="1"/>
      <c r="D584" s="1"/>
      <c r="E584" s="1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4"/>
      <c r="Z584" s="4"/>
      <c r="AA584" s="4"/>
    </row>
    <row r="585">
      <c r="A585" s="1"/>
      <c r="B585" s="1"/>
      <c r="C585" s="1"/>
      <c r="D585" s="1"/>
      <c r="E585" s="1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4"/>
      <c r="Z585" s="4"/>
      <c r="AA585" s="4"/>
    </row>
    <row r="586">
      <c r="A586" s="1"/>
      <c r="B586" s="1"/>
      <c r="C586" s="1"/>
      <c r="D586" s="1"/>
      <c r="E586" s="1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4"/>
      <c r="Z586" s="4"/>
      <c r="AA586" s="4"/>
    </row>
    <row r="587">
      <c r="A587" s="1"/>
      <c r="B587" s="1"/>
      <c r="C587" s="1"/>
      <c r="D587" s="1"/>
      <c r="E587" s="1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4"/>
      <c r="Z587" s="4"/>
      <c r="AA587" s="4"/>
    </row>
    <row r="588">
      <c r="A588" s="1"/>
      <c r="B588" s="1"/>
      <c r="C588" s="1"/>
      <c r="D588" s="1"/>
      <c r="E588" s="1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4"/>
      <c r="Z588" s="4"/>
      <c r="AA588" s="4"/>
    </row>
    <row r="589">
      <c r="A589" s="1"/>
      <c r="B589" s="1"/>
      <c r="C589" s="1"/>
      <c r="D589" s="1"/>
      <c r="E589" s="1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4"/>
      <c r="Z589" s="4"/>
      <c r="AA589" s="4"/>
    </row>
    <row r="590">
      <c r="A590" s="1"/>
      <c r="B590" s="1"/>
      <c r="C590" s="1"/>
      <c r="D590" s="1"/>
      <c r="E590" s="1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4"/>
      <c r="Z590" s="4"/>
      <c r="AA590" s="4"/>
    </row>
    <row r="591">
      <c r="A591" s="1"/>
      <c r="B591" s="1"/>
      <c r="C591" s="1"/>
      <c r="D591" s="1"/>
      <c r="E591" s="1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4"/>
      <c r="Z591" s="4"/>
      <c r="AA591" s="4"/>
    </row>
    <row r="592">
      <c r="A592" s="1"/>
      <c r="B592" s="1"/>
      <c r="C592" s="1"/>
      <c r="D592" s="1"/>
      <c r="E592" s="1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4"/>
      <c r="Z592" s="4"/>
      <c r="AA592" s="4"/>
    </row>
    <row r="593">
      <c r="A593" s="1"/>
      <c r="B593" s="1"/>
      <c r="C593" s="1"/>
      <c r="D593" s="1"/>
      <c r="E593" s="1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4"/>
      <c r="AA593" s="4"/>
    </row>
    <row r="594">
      <c r="A594" s="1"/>
      <c r="B594" s="1"/>
      <c r="C594" s="1"/>
      <c r="D594" s="1"/>
      <c r="E594" s="1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4"/>
      <c r="Z594" s="4"/>
      <c r="AA594" s="4"/>
    </row>
    <row r="595">
      <c r="A595" s="1"/>
      <c r="B595" s="1"/>
      <c r="C595" s="1"/>
      <c r="D595" s="1"/>
      <c r="E595" s="1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4"/>
      <c r="Z595" s="4"/>
      <c r="AA595" s="4"/>
    </row>
    <row r="596">
      <c r="A596" s="1"/>
      <c r="B596" s="1"/>
      <c r="C596" s="1"/>
      <c r="D596" s="1"/>
      <c r="E596" s="1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4"/>
      <c r="Z596" s="4"/>
      <c r="AA596" s="4"/>
    </row>
    <row r="597">
      <c r="A597" s="1"/>
      <c r="B597" s="1"/>
      <c r="C597" s="1"/>
      <c r="D597" s="1"/>
      <c r="E597" s="1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4"/>
      <c r="Z597" s="4"/>
      <c r="AA597" s="4"/>
    </row>
    <row r="598">
      <c r="A598" s="1"/>
      <c r="B598" s="1"/>
      <c r="C598" s="1"/>
      <c r="D598" s="1"/>
      <c r="E598" s="1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4"/>
      <c r="Z598" s="4"/>
      <c r="AA598" s="4"/>
    </row>
    <row r="599">
      <c r="A599" s="1"/>
      <c r="B599" s="1"/>
      <c r="C599" s="1"/>
      <c r="D599" s="1"/>
      <c r="E599" s="1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4"/>
      <c r="Z599" s="4"/>
      <c r="AA599" s="4"/>
    </row>
    <row r="600">
      <c r="A600" s="1"/>
      <c r="B600" s="1"/>
      <c r="C600" s="1"/>
      <c r="D600" s="1"/>
      <c r="E600" s="1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4"/>
      <c r="Z600" s="4"/>
      <c r="AA600" s="4"/>
    </row>
    <row r="601">
      <c r="A601" s="1"/>
      <c r="B601" s="1"/>
      <c r="C601" s="1"/>
      <c r="D601" s="1"/>
      <c r="E601" s="1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4"/>
      <c r="Z601" s="4"/>
      <c r="AA601" s="4"/>
    </row>
    <row r="602">
      <c r="A602" s="1"/>
      <c r="B602" s="1"/>
      <c r="C602" s="1"/>
      <c r="D602" s="1"/>
      <c r="E602" s="1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4"/>
      <c r="Z602" s="4"/>
      <c r="AA602" s="4"/>
    </row>
    <row r="603">
      <c r="A603" s="1"/>
      <c r="B603" s="1"/>
      <c r="C603" s="1"/>
      <c r="D603" s="1"/>
      <c r="E603" s="1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4"/>
      <c r="Z603" s="4"/>
      <c r="AA603" s="4"/>
    </row>
    <row r="604">
      <c r="A604" s="1"/>
      <c r="B604" s="1"/>
      <c r="C604" s="1"/>
      <c r="D604" s="1"/>
      <c r="E604" s="1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4"/>
      <c r="Z604" s="4"/>
      <c r="AA604" s="4"/>
    </row>
    <row r="605">
      <c r="A605" s="1"/>
      <c r="B605" s="1"/>
      <c r="C605" s="1"/>
      <c r="D605" s="1"/>
      <c r="E605" s="1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4"/>
      <c r="Z605" s="4"/>
      <c r="AA605" s="4"/>
    </row>
    <row r="606">
      <c r="A606" s="1"/>
      <c r="B606" s="1"/>
      <c r="C606" s="1"/>
      <c r="D606" s="1"/>
      <c r="E606" s="1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4"/>
      <c r="Z606" s="4"/>
      <c r="AA606" s="4"/>
    </row>
    <row r="607">
      <c r="A607" s="1"/>
      <c r="B607" s="1"/>
      <c r="C607" s="1"/>
      <c r="D607" s="1"/>
      <c r="E607" s="1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4"/>
      <c r="AA607" s="4"/>
    </row>
    <row r="608">
      <c r="A608" s="1"/>
      <c r="B608" s="1"/>
      <c r="C608" s="1"/>
      <c r="D608" s="1"/>
      <c r="E608" s="1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4"/>
      <c r="Z608" s="4"/>
      <c r="AA608" s="4"/>
    </row>
    <row r="609">
      <c r="A609" s="1"/>
      <c r="B609" s="1"/>
      <c r="C609" s="1"/>
      <c r="D609" s="1"/>
      <c r="E609" s="1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4"/>
      <c r="Z609" s="4"/>
      <c r="AA609" s="4"/>
    </row>
    <row r="610">
      <c r="A610" s="1"/>
      <c r="B610" s="1"/>
      <c r="C610" s="1"/>
      <c r="D610" s="1"/>
      <c r="E610" s="1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4"/>
      <c r="Z610" s="4"/>
      <c r="AA610" s="4"/>
    </row>
    <row r="611">
      <c r="A611" s="1"/>
      <c r="B611" s="1"/>
      <c r="C611" s="1"/>
      <c r="D611" s="1"/>
      <c r="E611" s="1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4"/>
      <c r="Z611" s="4"/>
      <c r="AA611" s="4"/>
    </row>
    <row r="612">
      <c r="A612" s="1"/>
      <c r="B612" s="1"/>
      <c r="C612" s="1"/>
      <c r="D612" s="1"/>
      <c r="E612" s="1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4"/>
      <c r="Z612" s="4"/>
      <c r="AA612" s="4"/>
    </row>
    <row r="613">
      <c r="A613" s="1"/>
      <c r="B613" s="1"/>
      <c r="C613" s="1"/>
      <c r="D613" s="1"/>
      <c r="E613" s="1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4"/>
      <c r="Z613" s="4"/>
      <c r="AA613" s="4"/>
    </row>
    <row r="614">
      <c r="A614" s="1"/>
      <c r="B614" s="1"/>
      <c r="C614" s="1"/>
      <c r="D614" s="1"/>
      <c r="E614" s="1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4"/>
      <c r="Z614" s="4"/>
      <c r="AA614" s="4"/>
    </row>
    <row r="615">
      <c r="A615" s="1"/>
      <c r="B615" s="1"/>
      <c r="C615" s="1"/>
      <c r="D615" s="1"/>
      <c r="E615" s="1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4"/>
      <c r="Z615" s="4"/>
      <c r="AA615" s="4"/>
    </row>
    <row r="616">
      <c r="A616" s="1"/>
      <c r="B616" s="1"/>
      <c r="C616" s="1"/>
      <c r="D616" s="1"/>
      <c r="E616" s="1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4"/>
      <c r="Z616" s="4"/>
      <c r="AA616" s="4"/>
    </row>
    <row r="617">
      <c r="A617" s="1"/>
      <c r="B617" s="1"/>
      <c r="C617" s="1"/>
      <c r="D617" s="1"/>
      <c r="E617" s="1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4"/>
      <c r="Z617" s="4"/>
      <c r="AA617" s="4"/>
    </row>
    <row r="618">
      <c r="A618" s="1"/>
      <c r="B618" s="1"/>
      <c r="C618" s="1"/>
      <c r="D618" s="1"/>
      <c r="E618" s="1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4"/>
      <c r="Z618" s="4"/>
      <c r="AA618" s="4"/>
    </row>
    <row r="619">
      <c r="A619" s="1"/>
      <c r="B619" s="1"/>
      <c r="C619" s="1"/>
      <c r="D619" s="1"/>
      <c r="E619" s="1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4"/>
      <c r="Z619" s="4"/>
      <c r="AA619" s="4"/>
    </row>
    <row r="620">
      <c r="A620" s="1"/>
      <c r="B620" s="1"/>
      <c r="C620" s="1"/>
      <c r="D620" s="1"/>
      <c r="E620" s="1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4"/>
      <c r="Z620" s="4"/>
      <c r="AA620" s="4"/>
    </row>
    <row r="621">
      <c r="A621" s="1"/>
      <c r="B621" s="1"/>
      <c r="C621" s="1"/>
      <c r="D621" s="1"/>
      <c r="E621" s="1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4"/>
      <c r="Z621" s="4"/>
      <c r="AA621" s="4"/>
    </row>
    <row r="622">
      <c r="A622" s="1"/>
      <c r="B622" s="1"/>
      <c r="C622" s="1"/>
      <c r="D622" s="1"/>
      <c r="E622" s="1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4"/>
      <c r="Z622" s="4"/>
      <c r="AA622" s="4"/>
    </row>
    <row r="623">
      <c r="A623" s="1"/>
      <c r="B623" s="1"/>
      <c r="C623" s="1"/>
      <c r="D623" s="1"/>
      <c r="E623" s="1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4"/>
      <c r="Z623" s="4"/>
      <c r="AA623" s="4"/>
    </row>
    <row r="624">
      <c r="A624" s="1"/>
      <c r="B624" s="1"/>
      <c r="C624" s="1"/>
      <c r="D624" s="1"/>
      <c r="E624" s="1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4"/>
      <c r="Z624" s="4"/>
      <c r="AA624" s="4"/>
    </row>
    <row r="625">
      <c r="A625" s="1"/>
      <c r="B625" s="1"/>
      <c r="C625" s="1"/>
      <c r="D625" s="1"/>
      <c r="E625" s="1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4"/>
      <c r="Z625" s="4"/>
      <c r="AA625" s="4"/>
    </row>
    <row r="626">
      <c r="A626" s="1"/>
      <c r="B626" s="1"/>
      <c r="C626" s="1"/>
      <c r="D626" s="1"/>
      <c r="E626" s="1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4"/>
      <c r="Z626" s="4"/>
      <c r="AA626" s="4"/>
    </row>
    <row r="627">
      <c r="A627" s="1"/>
      <c r="B627" s="1"/>
      <c r="C627" s="1"/>
      <c r="D627" s="1"/>
      <c r="E627" s="1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4"/>
      <c r="AA627" s="4"/>
    </row>
    <row r="628">
      <c r="A628" s="1"/>
      <c r="B628" s="1"/>
      <c r="C628" s="1"/>
      <c r="D628" s="1"/>
      <c r="E628" s="1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4"/>
      <c r="Z628" s="4"/>
      <c r="AA628" s="4"/>
    </row>
    <row r="629">
      <c r="A629" s="1"/>
      <c r="B629" s="1"/>
      <c r="C629" s="1"/>
      <c r="D629" s="1"/>
      <c r="E629" s="1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4"/>
      <c r="Z629" s="4"/>
      <c r="AA629" s="4"/>
    </row>
    <row r="630">
      <c r="A630" s="1"/>
      <c r="B630" s="1"/>
      <c r="C630" s="1"/>
      <c r="D630" s="1"/>
      <c r="E630" s="1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4"/>
      <c r="Z630" s="4"/>
      <c r="AA630" s="4"/>
    </row>
    <row r="631">
      <c r="A631" s="1"/>
      <c r="B631" s="1"/>
      <c r="C631" s="1"/>
      <c r="D631" s="1"/>
      <c r="E631" s="1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4"/>
      <c r="Z631" s="4"/>
      <c r="AA631" s="4"/>
    </row>
    <row r="632">
      <c r="A632" s="1"/>
      <c r="B632" s="1"/>
      <c r="C632" s="1"/>
      <c r="D632" s="1"/>
      <c r="E632" s="1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4"/>
      <c r="Z632" s="4"/>
      <c r="AA632" s="4"/>
    </row>
    <row r="633">
      <c r="A633" s="1"/>
      <c r="B633" s="1"/>
      <c r="C633" s="1"/>
      <c r="D633" s="1"/>
      <c r="E633" s="1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4"/>
      <c r="Z633" s="4"/>
      <c r="AA633" s="4"/>
    </row>
    <row r="634">
      <c r="A634" s="1"/>
      <c r="B634" s="1"/>
      <c r="C634" s="1"/>
      <c r="D634" s="1"/>
      <c r="E634" s="1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4"/>
      <c r="Z634" s="4"/>
      <c r="AA634" s="4"/>
    </row>
    <row r="635">
      <c r="A635" s="1"/>
      <c r="B635" s="1"/>
      <c r="C635" s="1"/>
      <c r="D635" s="1"/>
      <c r="E635" s="1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4"/>
      <c r="Z635" s="4"/>
      <c r="AA635" s="4"/>
    </row>
    <row r="636">
      <c r="A636" s="1"/>
      <c r="B636" s="1"/>
      <c r="C636" s="1"/>
      <c r="D636" s="1"/>
      <c r="E636" s="1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4"/>
      <c r="Z636" s="4"/>
      <c r="AA636" s="4"/>
    </row>
    <row r="637">
      <c r="A637" s="1"/>
      <c r="B637" s="1"/>
      <c r="C637" s="1"/>
      <c r="D637" s="1"/>
      <c r="E637" s="1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4"/>
      <c r="Z637" s="4"/>
      <c r="AA637" s="4"/>
    </row>
    <row r="638">
      <c r="A638" s="1"/>
      <c r="B638" s="1"/>
      <c r="C638" s="1"/>
      <c r="D638" s="1"/>
      <c r="E638" s="1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4"/>
      <c r="Z638" s="4"/>
      <c r="AA638" s="4"/>
    </row>
    <row r="639">
      <c r="A639" s="1"/>
      <c r="B639" s="1"/>
      <c r="C639" s="1"/>
      <c r="D639" s="1"/>
      <c r="E639" s="1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4"/>
      <c r="Z639" s="4"/>
      <c r="AA639" s="4"/>
    </row>
    <row r="640">
      <c r="A640" s="1"/>
      <c r="B640" s="1"/>
      <c r="C640" s="1"/>
      <c r="D640" s="1"/>
      <c r="E640" s="1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4"/>
      <c r="Z640" s="4"/>
      <c r="AA640" s="4"/>
    </row>
    <row r="641">
      <c r="A641" s="1"/>
      <c r="B641" s="1"/>
      <c r="C641" s="1"/>
      <c r="D641" s="1"/>
      <c r="E641" s="1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4"/>
      <c r="Z641" s="4"/>
      <c r="AA641" s="4"/>
    </row>
    <row r="642">
      <c r="A642" s="1"/>
      <c r="B642" s="1"/>
      <c r="C642" s="1"/>
      <c r="D642" s="1"/>
      <c r="E642" s="1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4"/>
      <c r="Z642" s="4"/>
      <c r="AA642" s="4"/>
    </row>
    <row r="643">
      <c r="A643" s="1"/>
      <c r="B643" s="1"/>
      <c r="C643" s="1"/>
      <c r="D643" s="1"/>
      <c r="E643" s="1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4"/>
      <c r="Z643" s="4"/>
      <c r="AA643" s="4"/>
    </row>
    <row r="644">
      <c r="A644" s="1"/>
      <c r="B644" s="1"/>
      <c r="C644" s="1"/>
      <c r="D644" s="1"/>
      <c r="E644" s="1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4"/>
      <c r="AA644" s="4"/>
    </row>
    <row r="645">
      <c r="A645" s="1"/>
      <c r="B645" s="1"/>
      <c r="C645" s="1"/>
      <c r="D645" s="1"/>
      <c r="E645" s="1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4"/>
      <c r="Z645" s="4"/>
      <c r="AA645" s="4"/>
    </row>
    <row r="646">
      <c r="A646" s="1"/>
      <c r="B646" s="1"/>
      <c r="C646" s="1"/>
      <c r="D646" s="1"/>
      <c r="E646" s="1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4"/>
      <c r="Z646" s="4"/>
      <c r="AA646" s="4"/>
    </row>
    <row r="647">
      <c r="A647" s="1"/>
      <c r="B647" s="1"/>
      <c r="C647" s="1"/>
      <c r="D647" s="1"/>
      <c r="E647" s="1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4"/>
      <c r="Z647" s="4"/>
      <c r="AA647" s="4"/>
    </row>
    <row r="648">
      <c r="A648" s="1"/>
      <c r="B648" s="1"/>
      <c r="C648" s="1"/>
      <c r="D648" s="1"/>
      <c r="E648" s="1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4"/>
      <c r="Z648" s="4"/>
      <c r="AA648" s="4"/>
    </row>
    <row r="649">
      <c r="A649" s="1"/>
      <c r="B649" s="1"/>
      <c r="C649" s="1"/>
      <c r="D649" s="1"/>
      <c r="E649" s="1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4"/>
      <c r="Z649" s="4"/>
      <c r="AA649" s="4"/>
    </row>
    <row r="650">
      <c r="A650" s="1"/>
      <c r="B650" s="1"/>
      <c r="C650" s="1"/>
      <c r="D650" s="1"/>
      <c r="E650" s="1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4"/>
      <c r="Z650" s="4"/>
      <c r="AA650" s="4"/>
    </row>
    <row r="651">
      <c r="A651" s="1"/>
      <c r="B651" s="1"/>
      <c r="C651" s="1"/>
      <c r="D651" s="1"/>
      <c r="E651" s="1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4"/>
      <c r="Z651" s="4"/>
      <c r="AA651" s="4"/>
    </row>
    <row r="652">
      <c r="A652" s="1"/>
      <c r="B652" s="1"/>
      <c r="C652" s="1"/>
      <c r="D652" s="1"/>
      <c r="E652" s="1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4"/>
      <c r="Z652" s="4"/>
      <c r="AA652" s="4"/>
    </row>
    <row r="653">
      <c r="A653" s="1"/>
      <c r="B653" s="1"/>
      <c r="C653" s="1"/>
      <c r="D653" s="1"/>
      <c r="E653" s="1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4"/>
      <c r="Z653" s="4"/>
      <c r="AA653" s="4"/>
    </row>
    <row r="654">
      <c r="A654" s="1"/>
      <c r="B654" s="1"/>
      <c r="C654" s="1"/>
      <c r="D654" s="1"/>
      <c r="E654" s="1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4"/>
      <c r="Z654" s="4"/>
      <c r="AA654" s="4"/>
    </row>
    <row r="655">
      <c r="A655" s="1"/>
      <c r="B655" s="1"/>
      <c r="C655" s="1"/>
      <c r="D655" s="1"/>
      <c r="E655" s="1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4"/>
      <c r="Z655" s="4"/>
      <c r="AA655" s="4"/>
    </row>
    <row r="656">
      <c r="A656" s="1"/>
      <c r="B656" s="1"/>
      <c r="C656" s="1"/>
      <c r="D656" s="1"/>
      <c r="E656" s="1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4"/>
      <c r="Z656" s="4"/>
      <c r="AA656" s="4"/>
    </row>
    <row r="657">
      <c r="A657" s="1"/>
      <c r="B657" s="1"/>
      <c r="C657" s="1"/>
      <c r="D657" s="1"/>
      <c r="E657" s="1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4"/>
      <c r="Z657" s="4"/>
      <c r="AA657" s="4"/>
    </row>
    <row r="658">
      <c r="A658" s="1"/>
      <c r="B658" s="1"/>
      <c r="C658" s="1"/>
      <c r="D658" s="1"/>
      <c r="E658" s="1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4"/>
      <c r="Z658" s="4"/>
      <c r="AA658" s="4"/>
    </row>
    <row r="659">
      <c r="A659" s="1"/>
      <c r="B659" s="1"/>
      <c r="C659" s="1"/>
      <c r="D659" s="1"/>
      <c r="E659" s="1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4"/>
      <c r="Z659" s="4"/>
      <c r="AA659" s="4"/>
    </row>
    <row r="660">
      <c r="A660" s="1"/>
      <c r="B660" s="1"/>
      <c r="C660" s="1"/>
      <c r="D660" s="1"/>
      <c r="E660" s="1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4"/>
      <c r="Z660" s="4"/>
      <c r="AA660" s="4"/>
    </row>
    <row r="661">
      <c r="A661" s="1"/>
      <c r="B661" s="1"/>
      <c r="C661" s="1"/>
      <c r="D661" s="1"/>
      <c r="E661" s="1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4"/>
      <c r="AA661" s="4"/>
    </row>
    <row r="662">
      <c r="A662" s="1"/>
      <c r="B662" s="1"/>
      <c r="C662" s="1"/>
      <c r="D662" s="1"/>
      <c r="E662" s="1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4"/>
      <c r="Z662" s="4"/>
      <c r="AA662" s="4"/>
    </row>
    <row r="663">
      <c r="A663" s="1"/>
      <c r="B663" s="1"/>
      <c r="C663" s="1"/>
      <c r="D663" s="1"/>
      <c r="E663" s="1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4"/>
      <c r="Z663" s="4"/>
      <c r="AA663" s="4"/>
    </row>
    <row r="664">
      <c r="A664" s="1"/>
      <c r="B664" s="1"/>
      <c r="C664" s="1"/>
      <c r="D664" s="1"/>
      <c r="E664" s="1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4"/>
      <c r="Z664" s="4"/>
      <c r="AA664" s="4"/>
    </row>
    <row r="665">
      <c r="A665" s="1"/>
      <c r="B665" s="1"/>
      <c r="C665" s="1"/>
      <c r="D665" s="1"/>
      <c r="E665" s="1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4"/>
      <c r="Z665" s="4"/>
      <c r="AA665" s="4"/>
    </row>
    <row r="666">
      <c r="A666" s="1"/>
      <c r="B666" s="1"/>
      <c r="C666" s="1"/>
      <c r="D666" s="1"/>
      <c r="E666" s="1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4"/>
      <c r="Z666" s="4"/>
      <c r="AA666" s="4"/>
    </row>
    <row r="667">
      <c r="A667" s="1"/>
      <c r="B667" s="1"/>
      <c r="C667" s="1"/>
      <c r="D667" s="1"/>
      <c r="E667" s="1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4"/>
      <c r="Z667" s="4"/>
      <c r="AA667" s="4"/>
    </row>
    <row r="668">
      <c r="A668" s="1"/>
      <c r="B668" s="1"/>
      <c r="C668" s="1"/>
      <c r="D668" s="1"/>
      <c r="E668" s="1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4"/>
      <c r="Z668" s="4"/>
      <c r="AA668" s="4"/>
    </row>
    <row r="669">
      <c r="A669" s="1"/>
      <c r="B669" s="1"/>
      <c r="C669" s="1"/>
      <c r="D669" s="1"/>
      <c r="E669" s="1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4"/>
      <c r="Z669" s="4"/>
      <c r="AA669" s="4"/>
    </row>
    <row r="670">
      <c r="A670" s="1"/>
      <c r="B670" s="1"/>
      <c r="C670" s="1"/>
      <c r="D670" s="1"/>
      <c r="E670" s="1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4"/>
      <c r="Z670" s="4"/>
      <c r="AA670" s="4"/>
    </row>
    <row r="671">
      <c r="A671" s="1"/>
      <c r="B671" s="1"/>
      <c r="C671" s="1"/>
      <c r="D671" s="1"/>
      <c r="E671" s="1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4"/>
      <c r="Z671" s="4"/>
      <c r="AA671" s="4"/>
    </row>
    <row r="672">
      <c r="A672" s="1"/>
      <c r="B672" s="1"/>
      <c r="C672" s="1"/>
      <c r="D672" s="1"/>
      <c r="E672" s="1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4"/>
      <c r="Z672" s="4"/>
      <c r="AA672" s="4"/>
    </row>
    <row r="673">
      <c r="A673" s="1"/>
      <c r="B673" s="1"/>
      <c r="C673" s="1"/>
      <c r="D673" s="1"/>
      <c r="E673" s="1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4"/>
      <c r="Z673" s="4"/>
      <c r="AA673" s="4"/>
    </row>
    <row r="674">
      <c r="A674" s="1"/>
      <c r="B674" s="1"/>
      <c r="C674" s="1"/>
      <c r="D674" s="1"/>
      <c r="E674" s="1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4"/>
      <c r="Z674" s="4"/>
      <c r="AA674" s="4"/>
    </row>
    <row r="675">
      <c r="A675" s="1"/>
      <c r="B675" s="1"/>
      <c r="C675" s="1"/>
      <c r="D675" s="1"/>
      <c r="E675" s="1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4"/>
      <c r="Z675" s="4"/>
      <c r="AA675" s="4"/>
    </row>
    <row r="676">
      <c r="A676" s="1"/>
      <c r="B676" s="1"/>
      <c r="C676" s="1"/>
      <c r="D676" s="1"/>
      <c r="E676" s="1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4"/>
      <c r="Z676" s="4"/>
      <c r="AA676" s="4"/>
    </row>
    <row r="677">
      <c r="A677" s="1"/>
      <c r="B677" s="1"/>
      <c r="C677" s="1"/>
      <c r="D677" s="1"/>
      <c r="E677" s="1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4"/>
      <c r="Z677" s="4"/>
      <c r="AA677" s="4"/>
    </row>
    <row r="678">
      <c r="A678" s="1"/>
      <c r="B678" s="1"/>
      <c r="C678" s="1"/>
      <c r="D678" s="1"/>
      <c r="E678" s="1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4"/>
      <c r="Z678" s="4"/>
      <c r="AA678" s="4"/>
    </row>
    <row r="679">
      <c r="A679" s="1"/>
      <c r="B679" s="1"/>
      <c r="C679" s="1"/>
      <c r="D679" s="1"/>
      <c r="E679" s="1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4"/>
      <c r="Z679" s="4"/>
      <c r="AA679" s="4"/>
    </row>
    <row r="680">
      <c r="A680" s="1"/>
      <c r="B680" s="1"/>
      <c r="C680" s="1"/>
      <c r="D680" s="1"/>
      <c r="E680" s="1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4"/>
      <c r="Z680" s="4"/>
      <c r="AA680" s="4"/>
    </row>
    <row r="681">
      <c r="A681" s="1"/>
      <c r="B681" s="1"/>
      <c r="C681" s="1"/>
      <c r="D681" s="1"/>
      <c r="E681" s="1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4"/>
      <c r="AA681" s="4"/>
    </row>
    <row r="682">
      <c r="A682" s="1"/>
      <c r="B682" s="1"/>
      <c r="C682" s="1"/>
      <c r="D682" s="1"/>
      <c r="E682" s="1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4"/>
      <c r="Z682" s="4"/>
      <c r="AA682" s="4"/>
    </row>
    <row r="683">
      <c r="A683" s="1"/>
      <c r="B683" s="1"/>
      <c r="C683" s="1"/>
      <c r="D683" s="1"/>
      <c r="E683" s="1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4"/>
      <c r="Z683" s="4"/>
      <c r="AA683" s="4"/>
    </row>
    <row r="684">
      <c r="A684" s="1"/>
      <c r="B684" s="1"/>
      <c r="C684" s="1"/>
      <c r="D684" s="1"/>
      <c r="E684" s="1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4"/>
      <c r="Z684" s="4"/>
      <c r="AA684" s="4"/>
    </row>
    <row r="685">
      <c r="A685" s="1"/>
      <c r="B685" s="1"/>
      <c r="C685" s="1"/>
      <c r="D685" s="1"/>
      <c r="E685" s="1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4"/>
      <c r="Z685" s="4"/>
      <c r="AA685" s="4"/>
    </row>
    <row r="686">
      <c r="A686" s="1"/>
      <c r="B686" s="1"/>
      <c r="C686" s="1"/>
      <c r="D686" s="1"/>
      <c r="E686" s="1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4"/>
      <c r="Z686" s="4"/>
      <c r="AA686" s="4"/>
    </row>
    <row r="687">
      <c r="A687" s="1"/>
      <c r="B687" s="1"/>
      <c r="C687" s="1"/>
      <c r="D687" s="1"/>
      <c r="E687" s="1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4"/>
      <c r="Z687" s="4"/>
      <c r="AA687" s="4"/>
    </row>
    <row r="688">
      <c r="A688" s="1"/>
      <c r="B688" s="1"/>
      <c r="C688" s="1"/>
      <c r="D688" s="1"/>
      <c r="E688" s="1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4"/>
      <c r="Z688" s="4"/>
      <c r="AA688" s="4"/>
    </row>
    <row r="689">
      <c r="A689" s="1"/>
      <c r="B689" s="1"/>
      <c r="C689" s="1"/>
      <c r="D689" s="1"/>
      <c r="E689" s="1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4"/>
      <c r="Z689" s="4"/>
      <c r="AA689" s="4"/>
    </row>
    <row r="690">
      <c r="A690" s="1"/>
      <c r="B690" s="1"/>
      <c r="C690" s="1"/>
      <c r="D690" s="1"/>
      <c r="E690" s="1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4"/>
      <c r="Z690" s="4"/>
      <c r="AA690" s="4"/>
    </row>
    <row r="691">
      <c r="A691" s="1"/>
      <c r="B691" s="1"/>
      <c r="C691" s="1"/>
      <c r="D691" s="1"/>
      <c r="E691" s="1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4"/>
      <c r="Z691" s="4"/>
      <c r="AA691" s="4"/>
    </row>
    <row r="692">
      <c r="A692" s="1"/>
      <c r="B692" s="1"/>
      <c r="C692" s="1"/>
      <c r="D692" s="1"/>
      <c r="E692" s="1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4"/>
      <c r="Z692" s="4"/>
      <c r="AA692" s="4"/>
    </row>
    <row r="693">
      <c r="A693" s="1"/>
      <c r="B693" s="1"/>
      <c r="C693" s="1"/>
      <c r="D693" s="1"/>
      <c r="E693" s="1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4"/>
      <c r="Z693" s="4"/>
      <c r="AA693" s="4"/>
    </row>
    <row r="694">
      <c r="A694" s="1"/>
      <c r="B694" s="1"/>
      <c r="C694" s="1"/>
      <c r="D694" s="1"/>
      <c r="E694" s="1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4"/>
      <c r="Z694" s="4"/>
      <c r="AA694" s="4"/>
    </row>
    <row r="695">
      <c r="A695" s="1"/>
      <c r="B695" s="1"/>
      <c r="C695" s="1"/>
      <c r="D695" s="1"/>
      <c r="E695" s="1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4"/>
      <c r="AA695" s="4"/>
    </row>
    <row r="696">
      <c r="A696" s="1"/>
      <c r="B696" s="1"/>
      <c r="C696" s="1"/>
      <c r="D696" s="1"/>
      <c r="E696" s="1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4"/>
      <c r="Z696" s="4"/>
      <c r="AA696" s="4"/>
    </row>
    <row r="697">
      <c r="A697" s="1"/>
      <c r="B697" s="1"/>
      <c r="C697" s="1"/>
      <c r="D697" s="1"/>
      <c r="E697" s="1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4"/>
      <c r="Z697" s="4"/>
      <c r="AA697" s="4"/>
    </row>
    <row r="698">
      <c r="A698" s="1"/>
      <c r="B698" s="1"/>
      <c r="C698" s="1"/>
      <c r="D698" s="1"/>
      <c r="E698" s="1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4"/>
      <c r="Z698" s="4"/>
      <c r="AA698" s="4"/>
    </row>
    <row r="699">
      <c r="A699" s="1"/>
      <c r="B699" s="1"/>
      <c r="C699" s="1"/>
      <c r="D699" s="1"/>
      <c r="E699" s="1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4"/>
      <c r="Z699" s="4"/>
      <c r="AA699" s="4"/>
    </row>
    <row r="700">
      <c r="A700" s="1"/>
      <c r="B700" s="1"/>
      <c r="C700" s="1"/>
      <c r="D700" s="1"/>
      <c r="E700" s="1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4"/>
      <c r="Z700" s="4"/>
      <c r="AA700" s="4"/>
    </row>
    <row r="701">
      <c r="A701" s="1"/>
      <c r="B701" s="1"/>
      <c r="C701" s="1"/>
      <c r="D701" s="1"/>
      <c r="E701" s="1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4"/>
      <c r="Z701" s="4"/>
      <c r="AA701" s="4"/>
    </row>
    <row r="702">
      <c r="A702" s="1"/>
      <c r="B702" s="1"/>
      <c r="C702" s="1"/>
      <c r="D702" s="1"/>
      <c r="E702" s="1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4"/>
      <c r="Z702" s="4"/>
      <c r="AA702" s="4"/>
    </row>
    <row r="703">
      <c r="A703" s="1"/>
      <c r="B703" s="1"/>
      <c r="C703" s="1"/>
      <c r="D703" s="1"/>
      <c r="E703" s="1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4"/>
      <c r="Z703" s="4"/>
      <c r="AA703" s="4"/>
    </row>
    <row r="704">
      <c r="A704" s="1"/>
      <c r="B704" s="1"/>
      <c r="C704" s="1"/>
      <c r="D704" s="1"/>
      <c r="E704" s="1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4"/>
      <c r="Z704" s="4"/>
      <c r="AA704" s="4"/>
    </row>
    <row r="705">
      <c r="A705" s="1"/>
      <c r="B705" s="1"/>
      <c r="C705" s="1"/>
      <c r="D705" s="1"/>
      <c r="E705" s="1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4"/>
      <c r="Z705" s="4"/>
      <c r="AA705" s="4"/>
    </row>
    <row r="706">
      <c r="A706" s="1"/>
      <c r="B706" s="1"/>
      <c r="C706" s="1"/>
      <c r="D706" s="1"/>
      <c r="E706" s="1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4"/>
      <c r="Z706" s="4"/>
      <c r="AA706" s="4"/>
    </row>
    <row r="707">
      <c r="A707" s="1"/>
      <c r="B707" s="1"/>
      <c r="C707" s="1"/>
      <c r="D707" s="1"/>
      <c r="E707" s="1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4"/>
      <c r="Z707" s="4"/>
      <c r="AA707" s="4"/>
    </row>
    <row r="708">
      <c r="A708" s="1"/>
      <c r="B708" s="1"/>
      <c r="C708" s="1"/>
      <c r="D708" s="1"/>
      <c r="E708" s="1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4"/>
      <c r="Z708" s="4"/>
      <c r="AA708" s="4"/>
    </row>
    <row r="709">
      <c r="A709" s="1"/>
      <c r="B709" s="1"/>
      <c r="C709" s="1"/>
      <c r="D709" s="1"/>
      <c r="E709" s="1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4"/>
      <c r="Z709" s="4"/>
      <c r="AA709" s="4"/>
    </row>
    <row r="710">
      <c r="A710" s="1"/>
      <c r="B710" s="1"/>
      <c r="C710" s="1"/>
      <c r="D710" s="1"/>
      <c r="E710" s="1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4"/>
      <c r="Z710" s="4"/>
      <c r="AA710" s="4"/>
    </row>
    <row r="711">
      <c r="A711" s="1"/>
      <c r="B711" s="1"/>
      <c r="C711" s="1"/>
      <c r="D711" s="1"/>
      <c r="E711" s="1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4"/>
      <c r="Z711" s="4"/>
      <c r="AA711" s="4"/>
    </row>
    <row r="712">
      <c r="A712" s="1"/>
      <c r="B712" s="1"/>
      <c r="C712" s="1"/>
      <c r="D712" s="1"/>
      <c r="E712" s="1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4"/>
      <c r="Z712" s="4"/>
      <c r="AA712" s="4"/>
    </row>
    <row r="713">
      <c r="A713" s="1"/>
      <c r="B713" s="1"/>
      <c r="C713" s="1"/>
      <c r="D713" s="1"/>
      <c r="E713" s="1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4"/>
      <c r="Z713" s="4"/>
      <c r="AA713" s="4"/>
    </row>
    <row r="714">
      <c r="A714" s="1"/>
      <c r="B714" s="1"/>
      <c r="C714" s="1"/>
      <c r="D714" s="1"/>
      <c r="E714" s="1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4"/>
      <c r="Z714" s="4"/>
      <c r="AA714" s="4"/>
    </row>
    <row r="715">
      <c r="A715" s="1"/>
      <c r="B715" s="1"/>
      <c r="C715" s="1"/>
      <c r="D715" s="1"/>
      <c r="E715" s="1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4"/>
      <c r="Z715" s="4"/>
      <c r="AA715" s="4"/>
    </row>
    <row r="716">
      <c r="A716" s="1"/>
      <c r="B716" s="1"/>
      <c r="C716" s="1"/>
      <c r="D716" s="1"/>
      <c r="E716" s="1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4"/>
      <c r="Z716" s="4"/>
      <c r="AA716" s="4"/>
    </row>
    <row r="717">
      <c r="A717" s="1"/>
      <c r="B717" s="1"/>
      <c r="C717" s="1"/>
      <c r="D717" s="1"/>
      <c r="E717" s="1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4"/>
      <c r="Z717" s="4"/>
      <c r="AA717" s="4"/>
    </row>
    <row r="718">
      <c r="A718" s="1"/>
      <c r="B718" s="1"/>
      <c r="C718" s="1"/>
      <c r="D718" s="1"/>
      <c r="E718" s="1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4"/>
      <c r="AA718" s="4"/>
    </row>
    <row r="719">
      <c r="A719" s="1"/>
      <c r="B719" s="1"/>
      <c r="C719" s="1"/>
      <c r="D719" s="1"/>
      <c r="E719" s="1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4"/>
      <c r="Z719" s="4"/>
      <c r="AA719" s="4"/>
    </row>
    <row r="720">
      <c r="A720" s="1"/>
      <c r="B720" s="1"/>
      <c r="C720" s="1"/>
      <c r="D720" s="1"/>
      <c r="E720" s="1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4"/>
      <c r="Z720" s="4"/>
      <c r="AA720" s="4"/>
    </row>
    <row r="721">
      <c r="A721" s="1"/>
      <c r="B721" s="1"/>
      <c r="C721" s="1"/>
      <c r="D721" s="1"/>
      <c r="E721" s="1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4"/>
      <c r="Z721" s="4"/>
      <c r="AA721" s="4"/>
    </row>
    <row r="722">
      <c r="A722" s="1"/>
      <c r="B722" s="1"/>
      <c r="C722" s="1"/>
      <c r="D722" s="1"/>
      <c r="E722" s="1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4"/>
      <c r="Z722" s="4"/>
      <c r="AA722" s="4"/>
    </row>
    <row r="723">
      <c r="A723" s="1"/>
      <c r="B723" s="1"/>
      <c r="C723" s="1"/>
      <c r="D723" s="1"/>
      <c r="E723" s="1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4"/>
      <c r="Z723" s="4"/>
      <c r="AA723" s="4"/>
    </row>
    <row r="724">
      <c r="A724" s="1"/>
      <c r="B724" s="1"/>
      <c r="C724" s="1"/>
      <c r="D724" s="1"/>
      <c r="E724" s="1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4"/>
      <c r="Z724" s="4"/>
      <c r="AA724" s="4"/>
    </row>
    <row r="725">
      <c r="A725" s="1"/>
      <c r="B725" s="1"/>
      <c r="C725" s="1"/>
      <c r="D725" s="1"/>
      <c r="E725" s="1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4"/>
      <c r="Z725" s="4"/>
      <c r="AA725" s="4"/>
    </row>
    <row r="726">
      <c r="A726" s="1"/>
      <c r="B726" s="1"/>
      <c r="C726" s="1"/>
      <c r="D726" s="1"/>
      <c r="E726" s="1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4"/>
      <c r="Z726" s="4"/>
      <c r="AA726" s="4"/>
    </row>
    <row r="727">
      <c r="A727" s="1"/>
      <c r="B727" s="1"/>
      <c r="C727" s="1"/>
      <c r="D727" s="1"/>
      <c r="E727" s="1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4"/>
      <c r="Z727" s="4"/>
      <c r="AA727" s="4"/>
    </row>
    <row r="728">
      <c r="A728" s="1"/>
      <c r="B728" s="1"/>
      <c r="C728" s="1"/>
      <c r="D728" s="1"/>
      <c r="E728" s="1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4"/>
      <c r="Z728" s="4"/>
      <c r="AA728" s="4"/>
    </row>
    <row r="729">
      <c r="A729" s="1"/>
      <c r="B729" s="1"/>
      <c r="C729" s="1"/>
      <c r="D729" s="1"/>
      <c r="E729" s="1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4"/>
      <c r="AA729" s="4"/>
    </row>
    <row r="730">
      <c r="A730" s="1"/>
      <c r="B730" s="1"/>
      <c r="C730" s="1"/>
      <c r="D730" s="1"/>
      <c r="E730" s="1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4"/>
      <c r="Z730" s="4"/>
      <c r="AA730" s="4"/>
    </row>
    <row r="731">
      <c r="A731" s="1"/>
      <c r="B731" s="1"/>
      <c r="C731" s="1"/>
      <c r="D731" s="1"/>
      <c r="E731" s="1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4"/>
      <c r="Z731" s="4"/>
      <c r="AA731" s="4"/>
    </row>
    <row r="732">
      <c r="A732" s="1"/>
      <c r="B732" s="1"/>
      <c r="C732" s="1"/>
      <c r="D732" s="1"/>
      <c r="E732" s="1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4"/>
      <c r="Z732" s="4"/>
      <c r="AA732" s="4"/>
    </row>
    <row r="733">
      <c r="A733" s="1"/>
      <c r="B733" s="1"/>
      <c r="C733" s="1"/>
      <c r="D733" s="1"/>
      <c r="E733" s="1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4"/>
      <c r="Z733" s="4"/>
      <c r="AA733" s="4"/>
    </row>
    <row r="734">
      <c r="A734" s="1"/>
      <c r="B734" s="1"/>
      <c r="C734" s="1"/>
      <c r="D734" s="1"/>
      <c r="E734" s="1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4"/>
      <c r="Z734" s="4"/>
      <c r="AA734" s="4"/>
    </row>
    <row r="735">
      <c r="A735" s="1"/>
      <c r="B735" s="1"/>
      <c r="C735" s="1"/>
      <c r="D735" s="1"/>
      <c r="E735" s="1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4"/>
      <c r="Z735" s="4"/>
      <c r="AA735" s="4"/>
    </row>
    <row r="736">
      <c r="A736" s="1"/>
      <c r="B736" s="1"/>
      <c r="C736" s="1"/>
      <c r="D736" s="1"/>
      <c r="E736" s="1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4"/>
      <c r="Z736" s="4"/>
      <c r="AA736" s="4"/>
    </row>
    <row r="737">
      <c r="A737" s="1"/>
      <c r="B737" s="1"/>
      <c r="C737" s="1"/>
      <c r="D737" s="1"/>
      <c r="E737" s="1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4"/>
      <c r="Z737" s="4"/>
      <c r="AA737" s="4"/>
    </row>
    <row r="738">
      <c r="A738" s="1"/>
      <c r="B738" s="1"/>
      <c r="C738" s="1"/>
      <c r="D738" s="1"/>
      <c r="E738" s="1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4"/>
      <c r="Z738" s="4"/>
      <c r="AA738" s="4"/>
    </row>
    <row r="739">
      <c r="A739" s="1"/>
      <c r="B739" s="1"/>
      <c r="C739" s="1"/>
      <c r="D739" s="1"/>
      <c r="E739" s="1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4"/>
      <c r="Z739" s="4"/>
      <c r="AA739" s="4"/>
    </row>
    <row r="740">
      <c r="A740" s="1"/>
      <c r="B740" s="1"/>
      <c r="C740" s="1"/>
      <c r="D740" s="1"/>
      <c r="E740" s="1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4"/>
      <c r="Z740" s="4"/>
      <c r="AA740" s="4"/>
    </row>
    <row r="741">
      <c r="A741" s="1"/>
      <c r="B741" s="1"/>
      <c r="C741" s="1"/>
      <c r="D741" s="1"/>
      <c r="E741" s="1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4"/>
      <c r="Z741" s="4"/>
      <c r="AA741" s="4"/>
    </row>
    <row r="742">
      <c r="A742" s="1"/>
      <c r="B742" s="1"/>
      <c r="C742" s="1"/>
      <c r="D742" s="1"/>
      <c r="E742" s="1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4"/>
      <c r="Z742" s="4"/>
      <c r="AA742" s="4"/>
    </row>
    <row r="743">
      <c r="A743" s="1"/>
      <c r="B743" s="1"/>
      <c r="C743" s="1"/>
      <c r="D743" s="1"/>
      <c r="E743" s="1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4"/>
      <c r="Z743" s="4"/>
      <c r="AA743" s="4"/>
    </row>
    <row r="744">
      <c r="A744" s="1"/>
      <c r="B744" s="1"/>
      <c r="C744" s="1"/>
      <c r="D744" s="1"/>
      <c r="E744" s="1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4"/>
      <c r="Z744" s="4"/>
      <c r="AA744" s="4"/>
    </row>
    <row r="745">
      <c r="A745" s="1"/>
      <c r="B745" s="1"/>
      <c r="C745" s="1"/>
      <c r="D745" s="1"/>
      <c r="E745" s="1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4"/>
      <c r="Z745" s="4"/>
      <c r="AA745" s="4"/>
    </row>
    <row r="746">
      <c r="A746" s="1"/>
      <c r="B746" s="1"/>
      <c r="C746" s="1"/>
      <c r="D746" s="1"/>
      <c r="E746" s="1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4"/>
      <c r="Z746" s="4"/>
      <c r="AA746" s="4"/>
    </row>
    <row r="747">
      <c r="A747" s="1"/>
      <c r="B747" s="1"/>
      <c r="C747" s="1"/>
      <c r="D747" s="1"/>
      <c r="E747" s="1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4"/>
      <c r="Z747" s="4"/>
      <c r="AA747" s="4"/>
    </row>
    <row r="748">
      <c r="A748" s="1"/>
      <c r="B748" s="1"/>
      <c r="C748" s="1"/>
      <c r="D748" s="1"/>
      <c r="E748" s="1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4"/>
      <c r="Z748" s="4"/>
      <c r="AA748" s="4"/>
    </row>
    <row r="749">
      <c r="A749" s="1"/>
      <c r="B749" s="1"/>
      <c r="C749" s="1"/>
      <c r="D749" s="1"/>
      <c r="E749" s="1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4"/>
      <c r="Z749" s="4"/>
      <c r="AA749" s="4"/>
    </row>
    <row r="750">
      <c r="A750" s="1"/>
      <c r="B750" s="1"/>
      <c r="C750" s="1"/>
      <c r="D750" s="1"/>
      <c r="E750" s="1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4"/>
      <c r="Z750" s="4"/>
      <c r="AA750" s="4"/>
    </row>
    <row r="751">
      <c r="A751" s="1"/>
      <c r="B751" s="1"/>
      <c r="C751" s="1"/>
      <c r="D751" s="1"/>
      <c r="E751" s="1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4"/>
      <c r="Z751" s="4"/>
      <c r="AA751" s="4"/>
    </row>
    <row r="752">
      <c r="A752" s="1"/>
      <c r="B752" s="1"/>
      <c r="C752" s="1"/>
      <c r="D752" s="1"/>
      <c r="E752" s="1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4"/>
      <c r="Z752" s="4"/>
      <c r="AA752" s="4"/>
    </row>
    <row r="753">
      <c r="A753" s="1"/>
      <c r="B753" s="1"/>
      <c r="C753" s="1"/>
      <c r="D753" s="1"/>
      <c r="E753" s="1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4"/>
      <c r="Z753" s="4"/>
      <c r="AA753" s="4"/>
    </row>
    <row r="754">
      <c r="A754" s="1"/>
      <c r="B754" s="1"/>
      <c r="C754" s="1"/>
      <c r="D754" s="1"/>
      <c r="E754" s="1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4"/>
      <c r="Z754" s="4"/>
      <c r="AA754" s="4"/>
    </row>
    <row r="755">
      <c r="A755" s="1"/>
      <c r="B755" s="1"/>
      <c r="C755" s="1"/>
      <c r="D755" s="1"/>
      <c r="E755" s="1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4"/>
      <c r="AA755" s="4"/>
    </row>
    <row r="756">
      <c r="A756" s="1"/>
      <c r="B756" s="1"/>
      <c r="C756" s="1"/>
      <c r="D756" s="1"/>
      <c r="E756" s="1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4"/>
      <c r="Z756" s="4"/>
      <c r="AA756" s="4"/>
    </row>
    <row r="757">
      <c r="A757" s="1"/>
      <c r="B757" s="1"/>
      <c r="C757" s="1"/>
      <c r="D757" s="1"/>
      <c r="E757" s="1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4"/>
      <c r="Z757" s="4"/>
      <c r="AA757" s="4"/>
    </row>
    <row r="758">
      <c r="A758" s="1"/>
      <c r="B758" s="1"/>
      <c r="C758" s="1"/>
      <c r="D758" s="1"/>
      <c r="E758" s="1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4"/>
      <c r="Z758" s="4"/>
      <c r="AA758" s="4"/>
    </row>
    <row r="759">
      <c r="A759" s="1"/>
      <c r="B759" s="1"/>
      <c r="C759" s="1"/>
      <c r="D759" s="1"/>
      <c r="E759" s="1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4"/>
      <c r="Z759" s="4"/>
      <c r="AA759" s="4"/>
    </row>
    <row r="760">
      <c r="A760" s="1"/>
      <c r="B760" s="1"/>
      <c r="C760" s="1"/>
      <c r="D760" s="1"/>
      <c r="E760" s="1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4"/>
      <c r="Z760" s="4"/>
      <c r="AA760" s="4"/>
    </row>
    <row r="761">
      <c r="A761" s="1"/>
      <c r="B761" s="1"/>
      <c r="C761" s="1"/>
      <c r="D761" s="1"/>
      <c r="E761" s="1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4"/>
      <c r="Z761" s="4"/>
      <c r="AA761" s="4"/>
    </row>
    <row r="762">
      <c r="A762" s="1"/>
      <c r="B762" s="1"/>
      <c r="C762" s="1"/>
      <c r="D762" s="1"/>
      <c r="E762" s="1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4"/>
      <c r="Z762" s="4"/>
      <c r="AA762" s="4"/>
    </row>
    <row r="763">
      <c r="A763" s="1"/>
      <c r="B763" s="1"/>
      <c r="C763" s="1"/>
      <c r="D763" s="1"/>
      <c r="E763" s="1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4"/>
      <c r="AA763" s="4"/>
    </row>
    <row r="764">
      <c r="A764" s="1"/>
      <c r="B764" s="1"/>
      <c r="C764" s="1"/>
      <c r="D764" s="1"/>
      <c r="E764" s="1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4"/>
      <c r="Z764" s="4"/>
      <c r="AA764" s="4"/>
    </row>
    <row r="765">
      <c r="A765" s="1"/>
      <c r="B765" s="1"/>
      <c r="C765" s="1"/>
      <c r="D765" s="1"/>
      <c r="E765" s="1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4"/>
      <c r="Z765" s="4"/>
      <c r="AA765" s="4"/>
    </row>
    <row r="766">
      <c r="A766" s="1"/>
      <c r="B766" s="1"/>
      <c r="C766" s="1"/>
      <c r="D766" s="1"/>
      <c r="E766" s="1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4"/>
      <c r="Z766" s="4"/>
      <c r="AA766" s="4"/>
    </row>
    <row r="767">
      <c r="A767" s="1"/>
      <c r="B767" s="1"/>
      <c r="C767" s="1"/>
      <c r="D767" s="1"/>
      <c r="E767" s="1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4"/>
      <c r="Z767" s="4"/>
      <c r="AA767" s="4"/>
    </row>
    <row r="768">
      <c r="A768" s="1"/>
      <c r="B768" s="1"/>
      <c r="C768" s="1"/>
      <c r="D768" s="1"/>
      <c r="E768" s="1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4"/>
      <c r="Z768" s="4"/>
      <c r="AA768" s="4"/>
    </row>
    <row r="769">
      <c r="A769" s="1"/>
      <c r="B769" s="1"/>
      <c r="C769" s="1"/>
      <c r="D769" s="1"/>
      <c r="E769" s="1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4"/>
      <c r="Z769" s="4"/>
      <c r="AA769" s="4"/>
    </row>
    <row r="770">
      <c r="A770" s="1"/>
      <c r="B770" s="1"/>
      <c r="C770" s="1"/>
      <c r="D770" s="1"/>
      <c r="E770" s="1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4"/>
      <c r="Z770" s="4"/>
      <c r="AA770" s="4"/>
    </row>
    <row r="771">
      <c r="A771" s="1"/>
      <c r="B771" s="1"/>
      <c r="C771" s="1"/>
      <c r="D771" s="1"/>
      <c r="E771" s="1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4"/>
      <c r="Z771" s="4"/>
      <c r="AA771" s="4"/>
    </row>
    <row r="772">
      <c r="A772" s="1"/>
      <c r="B772" s="1"/>
      <c r="C772" s="1"/>
      <c r="D772" s="1"/>
      <c r="E772" s="1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4"/>
      <c r="Z772" s="4"/>
      <c r="AA772" s="4"/>
    </row>
    <row r="773">
      <c r="A773" s="1"/>
      <c r="B773" s="1"/>
      <c r="C773" s="1"/>
      <c r="D773" s="1"/>
      <c r="E773" s="1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4"/>
      <c r="Z773" s="4"/>
      <c r="AA773" s="4"/>
    </row>
    <row r="774">
      <c r="A774" s="1"/>
      <c r="B774" s="1"/>
      <c r="C774" s="1"/>
      <c r="D774" s="1"/>
      <c r="E774" s="1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4"/>
      <c r="Z774" s="4"/>
      <c r="AA774" s="4"/>
    </row>
    <row r="775">
      <c r="A775" s="1"/>
      <c r="B775" s="1"/>
      <c r="C775" s="1"/>
      <c r="D775" s="1"/>
      <c r="E775" s="1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4"/>
      <c r="Z775" s="4"/>
      <c r="AA775" s="4"/>
    </row>
    <row r="776">
      <c r="A776" s="1"/>
      <c r="B776" s="1"/>
      <c r="C776" s="1"/>
      <c r="D776" s="1"/>
      <c r="E776" s="1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4"/>
      <c r="Z776" s="4"/>
      <c r="AA776" s="4"/>
    </row>
    <row r="777">
      <c r="A777" s="1"/>
      <c r="B777" s="1"/>
      <c r="C777" s="1"/>
      <c r="D777" s="1"/>
      <c r="E777" s="1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4"/>
      <c r="Z777" s="4"/>
      <c r="AA777" s="4"/>
    </row>
    <row r="778">
      <c r="A778" s="1"/>
      <c r="B778" s="1"/>
      <c r="C778" s="1"/>
      <c r="D778" s="1"/>
      <c r="E778" s="1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4"/>
      <c r="Z778" s="4"/>
      <c r="AA778" s="4"/>
    </row>
    <row r="779">
      <c r="A779" s="1"/>
      <c r="B779" s="1"/>
      <c r="C779" s="1"/>
      <c r="D779" s="1"/>
      <c r="E779" s="1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4"/>
      <c r="Z779" s="4"/>
      <c r="AA779" s="4"/>
    </row>
    <row r="780">
      <c r="A780" s="1"/>
      <c r="B780" s="1"/>
      <c r="C780" s="1"/>
      <c r="D780" s="1"/>
      <c r="E780" s="1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4"/>
      <c r="Z780" s="4"/>
      <c r="AA780" s="4"/>
    </row>
    <row r="781">
      <c r="A781" s="1"/>
      <c r="B781" s="1"/>
      <c r="C781" s="1"/>
      <c r="D781" s="1"/>
      <c r="E781" s="1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4"/>
      <c r="Z781" s="4"/>
      <c r="AA781" s="4"/>
    </row>
    <row r="782">
      <c r="A782" s="1"/>
      <c r="B782" s="1"/>
      <c r="C782" s="1"/>
      <c r="D782" s="1"/>
      <c r="E782" s="1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4"/>
      <c r="Z782" s="4"/>
      <c r="AA782" s="4"/>
    </row>
    <row r="783">
      <c r="A783" s="1"/>
      <c r="B783" s="1"/>
      <c r="C783" s="1"/>
      <c r="D783" s="1"/>
      <c r="E783" s="1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4"/>
      <c r="Z783" s="4"/>
      <c r="AA783" s="4"/>
    </row>
    <row r="784">
      <c r="A784" s="1"/>
      <c r="B784" s="1"/>
      <c r="C784" s="1"/>
      <c r="D784" s="1"/>
      <c r="E784" s="1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4"/>
      <c r="Z784" s="4"/>
      <c r="AA784" s="4"/>
    </row>
    <row r="785">
      <c r="A785" s="1"/>
      <c r="B785" s="1"/>
      <c r="C785" s="1"/>
      <c r="D785" s="1"/>
      <c r="E785" s="1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4"/>
      <c r="Z785" s="4"/>
      <c r="AA785" s="4"/>
    </row>
    <row r="786">
      <c r="A786" s="1"/>
      <c r="B786" s="1"/>
      <c r="C786" s="1"/>
      <c r="D786" s="1"/>
      <c r="E786" s="1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4"/>
      <c r="Z786" s="4"/>
      <c r="AA786" s="4"/>
    </row>
    <row r="787">
      <c r="A787" s="1"/>
      <c r="B787" s="1"/>
      <c r="C787" s="1"/>
      <c r="D787" s="1"/>
      <c r="E787" s="1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4"/>
      <c r="Z787" s="4"/>
      <c r="AA787" s="4"/>
    </row>
    <row r="788">
      <c r="A788" s="1"/>
      <c r="B788" s="1"/>
      <c r="C788" s="1"/>
      <c r="D788" s="1"/>
      <c r="E788" s="1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4"/>
      <c r="Z788" s="4"/>
      <c r="AA788" s="4"/>
    </row>
    <row r="789">
      <c r="A789" s="1"/>
      <c r="B789" s="1"/>
      <c r="C789" s="1"/>
      <c r="D789" s="1"/>
      <c r="E789" s="1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4"/>
      <c r="Z789" s="4"/>
      <c r="AA789" s="4"/>
    </row>
    <row r="790">
      <c r="A790" s="1"/>
      <c r="B790" s="1"/>
      <c r="C790" s="1"/>
      <c r="D790" s="1"/>
      <c r="E790" s="1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4"/>
      <c r="Z790" s="4"/>
      <c r="AA790" s="4"/>
    </row>
    <row r="791">
      <c r="A791" s="1"/>
      <c r="B791" s="1"/>
      <c r="C791" s="1"/>
      <c r="D791" s="1"/>
      <c r="E791" s="1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4"/>
      <c r="Z791" s="4"/>
      <c r="AA791" s="4"/>
    </row>
    <row r="792">
      <c r="A792" s="1"/>
      <c r="B792" s="1"/>
      <c r="C792" s="1"/>
      <c r="D792" s="1"/>
      <c r="E792" s="1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4"/>
      <c r="AA792" s="4"/>
    </row>
    <row r="793">
      <c r="A793" s="1"/>
      <c r="B793" s="1"/>
      <c r="C793" s="1"/>
      <c r="D793" s="1"/>
      <c r="E793" s="1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4"/>
      <c r="Z793" s="4"/>
      <c r="AA793" s="4"/>
    </row>
    <row r="794">
      <c r="A794" s="1"/>
      <c r="B794" s="1"/>
      <c r="C794" s="1"/>
      <c r="D794" s="1"/>
      <c r="E794" s="1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4"/>
      <c r="Z794" s="4"/>
      <c r="AA794" s="4"/>
    </row>
    <row r="795">
      <c r="A795" s="1"/>
      <c r="B795" s="1"/>
      <c r="C795" s="1"/>
      <c r="D795" s="1"/>
      <c r="E795" s="1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4"/>
      <c r="Z795" s="4"/>
      <c r="AA795" s="4"/>
    </row>
    <row r="796">
      <c r="A796" s="1"/>
      <c r="B796" s="1"/>
      <c r="C796" s="1"/>
      <c r="D796" s="1"/>
      <c r="E796" s="1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4"/>
      <c r="Z796" s="4"/>
      <c r="AA796" s="4"/>
    </row>
    <row r="797">
      <c r="A797" s="1"/>
      <c r="B797" s="1"/>
      <c r="C797" s="1"/>
      <c r="D797" s="1"/>
      <c r="E797" s="1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4"/>
      <c r="AA797" s="4"/>
    </row>
    <row r="798">
      <c r="A798" s="1"/>
      <c r="B798" s="1"/>
      <c r="C798" s="1"/>
      <c r="D798" s="1"/>
      <c r="E798" s="1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4"/>
      <c r="Z798" s="4"/>
      <c r="AA798" s="4"/>
    </row>
    <row r="799">
      <c r="A799" s="1"/>
      <c r="B799" s="1"/>
      <c r="C799" s="1"/>
      <c r="D799" s="1"/>
      <c r="E799" s="1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4"/>
      <c r="Z799" s="4"/>
      <c r="AA799" s="4"/>
    </row>
    <row r="800">
      <c r="A800" s="1"/>
      <c r="B800" s="1"/>
      <c r="C800" s="1"/>
      <c r="D800" s="1"/>
      <c r="E800" s="1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4"/>
      <c r="Z800" s="4"/>
      <c r="AA800" s="4"/>
    </row>
    <row r="801">
      <c r="A801" s="1"/>
      <c r="B801" s="1"/>
      <c r="C801" s="1"/>
      <c r="D801" s="1"/>
      <c r="E801" s="1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4"/>
      <c r="Z801" s="4"/>
      <c r="AA801" s="4"/>
    </row>
    <row r="802">
      <c r="A802" s="1"/>
      <c r="B802" s="1"/>
      <c r="C802" s="1"/>
      <c r="D802" s="1"/>
      <c r="E802" s="1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4"/>
      <c r="Z802" s="4"/>
      <c r="AA802" s="4"/>
    </row>
    <row r="803">
      <c r="A803" s="1"/>
      <c r="B803" s="1"/>
      <c r="C803" s="1"/>
      <c r="D803" s="1"/>
      <c r="E803" s="1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4"/>
      <c r="Z803" s="4"/>
      <c r="AA803" s="4"/>
    </row>
    <row r="804">
      <c r="A804" s="1"/>
      <c r="B804" s="1"/>
      <c r="C804" s="1"/>
      <c r="D804" s="1"/>
      <c r="E804" s="1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4"/>
      <c r="Z804" s="4"/>
      <c r="AA804" s="4"/>
    </row>
    <row r="805">
      <c r="A805" s="1"/>
      <c r="B805" s="1"/>
      <c r="C805" s="1"/>
      <c r="D805" s="1"/>
      <c r="E805" s="1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4"/>
      <c r="Z805" s="4"/>
      <c r="AA805" s="4"/>
    </row>
    <row r="806">
      <c r="A806" s="1"/>
      <c r="B806" s="1"/>
      <c r="C806" s="1"/>
      <c r="D806" s="1"/>
      <c r="E806" s="1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4"/>
      <c r="Z806" s="4"/>
      <c r="AA806" s="4"/>
    </row>
    <row r="807">
      <c r="A807" s="1"/>
      <c r="B807" s="1"/>
      <c r="C807" s="1"/>
      <c r="D807" s="1"/>
      <c r="E807" s="1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4"/>
      <c r="Z807" s="4"/>
      <c r="AA807" s="4"/>
    </row>
    <row r="808">
      <c r="A808" s="1"/>
      <c r="B808" s="1"/>
      <c r="C808" s="1"/>
      <c r="D808" s="1"/>
      <c r="E808" s="1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4"/>
      <c r="Z808" s="4"/>
      <c r="AA808" s="4"/>
    </row>
    <row r="809">
      <c r="A809" s="1"/>
      <c r="B809" s="1"/>
      <c r="C809" s="1"/>
      <c r="D809" s="1"/>
      <c r="E809" s="1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4"/>
      <c r="Z809" s="4"/>
      <c r="AA809" s="4"/>
    </row>
    <row r="810">
      <c r="A810" s="1"/>
      <c r="B810" s="1"/>
      <c r="C810" s="1"/>
      <c r="D810" s="1"/>
      <c r="E810" s="1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4"/>
      <c r="Z810" s="4"/>
      <c r="AA810" s="4"/>
    </row>
    <row r="811">
      <c r="A811" s="1"/>
      <c r="B811" s="1"/>
      <c r="C811" s="1"/>
      <c r="D811" s="1"/>
      <c r="E811" s="1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4"/>
      <c r="Z811" s="4"/>
      <c r="AA811" s="4"/>
    </row>
    <row r="812">
      <c r="A812" s="1"/>
      <c r="B812" s="1"/>
      <c r="C812" s="1"/>
      <c r="D812" s="1"/>
      <c r="E812" s="1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4"/>
      <c r="Z812" s="4"/>
      <c r="AA812" s="4"/>
    </row>
    <row r="813">
      <c r="A813" s="1"/>
      <c r="B813" s="1"/>
      <c r="C813" s="1"/>
      <c r="D813" s="1"/>
      <c r="E813" s="1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4"/>
      <c r="Z813" s="4"/>
      <c r="AA813" s="4"/>
    </row>
    <row r="814">
      <c r="A814" s="1"/>
      <c r="B814" s="1"/>
      <c r="C814" s="1"/>
      <c r="D814" s="1"/>
      <c r="E814" s="1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4"/>
      <c r="Z814" s="4"/>
      <c r="AA814" s="4"/>
    </row>
    <row r="815">
      <c r="A815" s="1"/>
      <c r="B815" s="1"/>
      <c r="C815" s="1"/>
      <c r="D815" s="1"/>
      <c r="E815" s="1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4"/>
      <c r="Z815" s="4"/>
      <c r="AA815" s="4"/>
    </row>
    <row r="816">
      <c r="A816" s="1"/>
      <c r="B816" s="1"/>
      <c r="C816" s="1"/>
      <c r="D816" s="1"/>
      <c r="E816" s="1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4"/>
      <c r="Z816" s="4"/>
      <c r="AA816" s="4"/>
    </row>
    <row r="817">
      <c r="A817" s="1"/>
      <c r="B817" s="1"/>
      <c r="C817" s="1"/>
      <c r="D817" s="1"/>
      <c r="E817" s="1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4"/>
      <c r="Z817" s="4"/>
      <c r="AA817" s="4"/>
    </row>
    <row r="818">
      <c r="A818" s="1"/>
      <c r="B818" s="1"/>
      <c r="C818" s="1"/>
      <c r="D818" s="1"/>
      <c r="E818" s="1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4"/>
      <c r="Z818" s="4"/>
      <c r="AA818" s="4"/>
    </row>
    <row r="819">
      <c r="A819" s="1"/>
      <c r="B819" s="1"/>
      <c r="C819" s="1"/>
      <c r="D819" s="1"/>
      <c r="E819" s="1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4"/>
      <c r="Z819" s="4"/>
      <c r="AA819" s="4"/>
    </row>
    <row r="820">
      <c r="A820" s="1"/>
      <c r="B820" s="1"/>
      <c r="C820" s="1"/>
      <c r="D820" s="1"/>
      <c r="E820" s="1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4"/>
      <c r="Z820" s="4"/>
      <c r="AA820" s="4"/>
    </row>
    <row r="821">
      <c r="A821" s="1"/>
      <c r="B821" s="1"/>
      <c r="C821" s="1"/>
      <c r="D821" s="1"/>
      <c r="E821" s="1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4"/>
      <c r="Z821" s="4"/>
      <c r="AA821" s="4"/>
    </row>
    <row r="822">
      <c r="A822" s="1"/>
      <c r="B822" s="1"/>
      <c r="C822" s="1"/>
      <c r="D822" s="1"/>
      <c r="E822" s="1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4"/>
      <c r="Z822" s="4"/>
      <c r="AA822" s="4"/>
    </row>
    <row r="823">
      <c r="A823" s="1"/>
      <c r="B823" s="1"/>
      <c r="C823" s="1"/>
      <c r="D823" s="1"/>
      <c r="E823" s="1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4"/>
      <c r="Z823" s="4"/>
      <c r="AA823" s="4"/>
    </row>
    <row r="824">
      <c r="A824" s="1"/>
      <c r="B824" s="1"/>
      <c r="C824" s="1"/>
      <c r="D824" s="1"/>
      <c r="E824" s="1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4"/>
      <c r="Z824" s="4"/>
      <c r="AA824" s="4"/>
    </row>
    <row r="825">
      <c r="A825" s="1"/>
      <c r="B825" s="1"/>
      <c r="C825" s="1"/>
      <c r="D825" s="1"/>
      <c r="E825" s="1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4"/>
      <c r="Z825" s="4"/>
      <c r="AA825" s="4"/>
    </row>
    <row r="826">
      <c r="A826" s="1"/>
      <c r="B826" s="1"/>
      <c r="C826" s="1"/>
      <c r="D826" s="1"/>
      <c r="E826" s="1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4"/>
      <c r="Z826" s="4"/>
      <c r="AA826" s="4"/>
    </row>
    <row r="827">
      <c r="A827" s="1"/>
      <c r="B827" s="1"/>
      <c r="C827" s="1"/>
      <c r="D827" s="1"/>
      <c r="E827" s="1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4"/>
      <c r="Z827" s="4"/>
      <c r="AA827" s="4"/>
    </row>
    <row r="828">
      <c r="A828" s="1"/>
      <c r="B828" s="1"/>
      <c r="C828" s="1"/>
      <c r="D828" s="1"/>
      <c r="E828" s="1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4"/>
      <c r="Z828" s="4"/>
      <c r="AA828" s="4"/>
    </row>
    <row r="829">
      <c r="A829" s="1"/>
      <c r="B829" s="1"/>
      <c r="C829" s="1"/>
      <c r="D829" s="1"/>
      <c r="E829" s="1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4"/>
      <c r="AA829" s="4"/>
    </row>
    <row r="830">
      <c r="A830" s="1"/>
      <c r="B830" s="1"/>
      <c r="C830" s="1"/>
      <c r="D830" s="1"/>
      <c r="E830" s="1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4"/>
      <c r="Z830" s="4"/>
      <c r="AA830" s="4"/>
    </row>
    <row r="831">
      <c r="A831" s="1"/>
      <c r="B831" s="1"/>
      <c r="C831" s="1"/>
      <c r="D831" s="1"/>
      <c r="E831" s="1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4"/>
      <c r="AA831" s="4"/>
    </row>
    <row r="832">
      <c r="A832" s="1"/>
      <c r="B832" s="1"/>
      <c r="C832" s="1"/>
      <c r="D832" s="1"/>
      <c r="E832" s="1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4"/>
      <c r="Z832" s="4"/>
      <c r="AA832" s="4"/>
    </row>
    <row r="833">
      <c r="A833" s="1"/>
      <c r="B833" s="1"/>
      <c r="C833" s="1"/>
      <c r="D833" s="1"/>
      <c r="E833" s="1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4"/>
      <c r="Z833" s="4"/>
      <c r="AA833" s="4"/>
    </row>
    <row r="834">
      <c r="A834" s="1"/>
      <c r="B834" s="1"/>
      <c r="C834" s="1"/>
      <c r="D834" s="1"/>
      <c r="E834" s="1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4"/>
      <c r="Z834" s="4"/>
      <c r="AA834" s="4"/>
    </row>
    <row r="835">
      <c r="A835" s="1"/>
      <c r="B835" s="1"/>
      <c r="C835" s="1"/>
      <c r="D835" s="1"/>
      <c r="E835" s="1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4"/>
      <c r="Z835" s="4"/>
      <c r="AA835" s="4"/>
    </row>
    <row r="836">
      <c r="A836" s="1"/>
      <c r="B836" s="1"/>
      <c r="C836" s="1"/>
      <c r="D836" s="1"/>
      <c r="E836" s="1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4"/>
      <c r="Z836" s="4"/>
      <c r="AA836" s="4"/>
    </row>
    <row r="837">
      <c r="A837" s="1"/>
      <c r="B837" s="1"/>
      <c r="C837" s="1"/>
      <c r="D837" s="1"/>
      <c r="E837" s="1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4"/>
      <c r="Z837" s="4"/>
      <c r="AA837" s="4"/>
    </row>
    <row r="838">
      <c r="A838" s="1"/>
      <c r="B838" s="1"/>
      <c r="C838" s="1"/>
      <c r="D838" s="1"/>
      <c r="E838" s="1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4"/>
      <c r="Z838" s="4"/>
      <c r="AA838" s="4"/>
    </row>
    <row r="839">
      <c r="A839" s="1"/>
      <c r="B839" s="1"/>
      <c r="C839" s="1"/>
      <c r="D839" s="1"/>
      <c r="E839" s="1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4"/>
      <c r="Z839" s="4"/>
      <c r="AA839" s="4"/>
    </row>
    <row r="840">
      <c r="A840" s="1"/>
      <c r="B840" s="1"/>
      <c r="C840" s="1"/>
      <c r="D840" s="1"/>
      <c r="E840" s="1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4"/>
      <c r="Z840" s="4"/>
      <c r="AA840" s="4"/>
    </row>
    <row r="841">
      <c r="A841" s="1"/>
      <c r="B841" s="1"/>
      <c r="C841" s="1"/>
      <c r="D841" s="1"/>
      <c r="E841" s="1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4"/>
      <c r="Z841" s="4"/>
      <c r="AA841" s="4"/>
    </row>
    <row r="842">
      <c r="A842" s="1"/>
      <c r="B842" s="1"/>
      <c r="C842" s="1"/>
      <c r="D842" s="1"/>
      <c r="E842" s="1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4"/>
      <c r="Z842" s="4"/>
      <c r="AA842" s="4"/>
    </row>
    <row r="843">
      <c r="A843" s="1"/>
      <c r="B843" s="1"/>
      <c r="C843" s="1"/>
      <c r="D843" s="1"/>
      <c r="E843" s="1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4"/>
      <c r="Z843" s="4"/>
      <c r="AA843" s="4"/>
    </row>
    <row r="844">
      <c r="A844" s="1"/>
      <c r="B844" s="1"/>
      <c r="C844" s="1"/>
      <c r="D844" s="1"/>
      <c r="E844" s="1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4"/>
      <c r="Z844" s="4"/>
      <c r="AA844" s="4"/>
    </row>
    <row r="845">
      <c r="A845" s="1"/>
      <c r="B845" s="1"/>
      <c r="C845" s="1"/>
      <c r="D845" s="1"/>
      <c r="E845" s="1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4"/>
      <c r="Z845" s="4"/>
      <c r="AA845" s="4"/>
    </row>
    <row r="846">
      <c r="A846" s="1"/>
      <c r="B846" s="1"/>
      <c r="C846" s="1"/>
      <c r="D846" s="1"/>
      <c r="E846" s="1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4"/>
      <c r="Z846" s="4"/>
      <c r="AA846" s="4"/>
    </row>
    <row r="847">
      <c r="A847" s="1"/>
      <c r="B847" s="1"/>
      <c r="C847" s="1"/>
      <c r="D847" s="1"/>
      <c r="E847" s="1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4"/>
      <c r="Z847" s="4"/>
      <c r="AA847" s="4"/>
    </row>
    <row r="848">
      <c r="A848" s="1"/>
      <c r="B848" s="1"/>
      <c r="C848" s="1"/>
      <c r="D848" s="1"/>
      <c r="E848" s="1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4"/>
      <c r="Z848" s="4"/>
      <c r="AA848" s="4"/>
    </row>
    <row r="849">
      <c r="A849" s="1"/>
      <c r="B849" s="1"/>
      <c r="C849" s="1"/>
      <c r="D849" s="1"/>
      <c r="E849" s="1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4"/>
      <c r="Z849" s="4"/>
      <c r="AA849" s="4"/>
    </row>
    <row r="850">
      <c r="A850" s="1"/>
      <c r="B850" s="1"/>
      <c r="C850" s="1"/>
      <c r="D850" s="1"/>
      <c r="E850" s="1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4"/>
      <c r="Z850" s="4"/>
      <c r="AA850" s="4"/>
    </row>
    <row r="851">
      <c r="A851" s="1"/>
      <c r="B851" s="1"/>
      <c r="C851" s="1"/>
      <c r="D851" s="1"/>
      <c r="E851" s="1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4"/>
      <c r="Z851" s="4"/>
      <c r="AA851" s="4"/>
    </row>
    <row r="852">
      <c r="A852" s="1"/>
      <c r="B852" s="1"/>
      <c r="C852" s="1"/>
      <c r="D852" s="1"/>
      <c r="E852" s="1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4"/>
      <c r="Z852" s="4"/>
      <c r="AA852" s="4"/>
    </row>
    <row r="853">
      <c r="A853" s="1"/>
      <c r="B853" s="1"/>
      <c r="C853" s="1"/>
      <c r="D853" s="1"/>
      <c r="E853" s="1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4"/>
      <c r="Z853" s="4"/>
      <c r="AA853" s="4"/>
    </row>
    <row r="854">
      <c r="A854" s="1"/>
      <c r="B854" s="1"/>
      <c r="C854" s="1"/>
      <c r="D854" s="1"/>
      <c r="E854" s="1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4"/>
      <c r="Z854" s="4"/>
      <c r="AA854" s="4"/>
    </row>
    <row r="855">
      <c r="A855" s="1"/>
      <c r="B855" s="1"/>
      <c r="C855" s="1"/>
      <c r="D855" s="1"/>
      <c r="E855" s="1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4"/>
      <c r="Z855" s="4"/>
      <c r="AA855" s="4"/>
    </row>
    <row r="856">
      <c r="A856" s="1"/>
      <c r="B856" s="1"/>
      <c r="C856" s="1"/>
      <c r="D856" s="1"/>
      <c r="E856" s="1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4"/>
      <c r="Z856" s="4"/>
      <c r="AA856" s="4"/>
    </row>
    <row r="857">
      <c r="A857" s="1"/>
      <c r="B857" s="1"/>
      <c r="C857" s="1"/>
      <c r="D857" s="1"/>
      <c r="E857" s="1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4"/>
      <c r="Z857" s="4"/>
      <c r="AA857" s="4"/>
    </row>
    <row r="858">
      <c r="A858" s="1"/>
      <c r="B858" s="1"/>
      <c r="C858" s="1"/>
      <c r="D858" s="1"/>
      <c r="E858" s="1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4"/>
      <c r="Z858" s="4"/>
      <c r="AA858" s="4"/>
    </row>
    <row r="859">
      <c r="A859" s="1"/>
      <c r="B859" s="1"/>
      <c r="C859" s="1"/>
      <c r="D859" s="1"/>
      <c r="E859" s="1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4"/>
      <c r="Z859" s="4"/>
      <c r="AA859" s="4"/>
    </row>
    <row r="860">
      <c r="A860" s="1"/>
      <c r="B860" s="1"/>
      <c r="C860" s="1"/>
      <c r="D860" s="1"/>
      <c r="E860" s="1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4"/>
      <c r="Z860" s="4"/>
      <c r="AA860" s="4"/>
    </row>
    <row r="861">
      <c r="A861" s="1"/>
      <c r="B861" s="1"/>
      <c r="C861" s="1"/>
      <c r="D861" s="1"/>
      <c r="E861" s="1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4"/>
      <c r="Z861" s="4"/>
      <c r="AA861" s="4"/>
    </row>
    <row r="862">
      <c r="A862" s="1"/>
      <c r="B862" s="1"/>
      <c r="C862" s="1"/>
      <c r="D862" s="1"/>
      <c r="E862" s="1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4"/>
      <c r="Z862" s="4"/>
      <c r="AA862" s="4"/>
    </row>
    <row r="863">
      <c r="A863" s="1"/>
      <c r="B863" s="1"/>
      <c r="C863" s="1"/>
      <c r="D863" s="1"/>
      <c r="E863" s="1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4"/>
      <c r="Z863" s="4"/>
      <c r="AA863" s="4"/>
    </row>
    <row r="864">
      <c r="A864" s="1"/>
      <c r="B864" s="1"/>
      <c r="C864" s="1"/>
      <c r="D864" s="1"/>
      <c r="E864" s="1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4"/>
      <c r="Z864" s="4"/>
      <c r="AA864" s="4"/>
    </row>
    <row r="865">
      <c r="A865" s="1"/>
      <c r="B865" s="1"/>
      <c r="C865" s="1"/>
      <c r="D865" s="1"/>
      <c r="E865" s="1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4"/>
      <c r="AA865" s="4"/>
    </row>
    <row r="866">
      <c r="A866" s="1"/>
      <c r="B866" s="1"/>
      <c r="C866" s="1"/>
      <c r="D866" s="1"/>
      <c r="E866" s="1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4"/>
      <c r="AA866" s="4"/>
    </row>
    <row r="867">
      <c r="A867" s="1"/>
      <c r="B867" s="1"/>
      <c r="C867" s="1"/>
      <c r="D867" s="1"/>
      <c r="E867" s="1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4"/>
      <c r="Z867" s="4"/>
      <c r="AA867" s="4"/>
    </row>
    <row r="868">
      <c r="A868" s="1"/>
      <c r="B868" s="1"/>
      <c r="C868" s="1"/>
      <c r="D868" s="1"/>
      <c r="E868" s="1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4"/>
      <c r="Z868" s="4"/>
      <c r="AA868" s="4"/>
    </row>
    <row r="869">
      <c r="A869" s="1"/>
      <c r="B869" s="1"/>
      <c r="C869" s="1"/>
      <c r="D869" s="1"/>
      <c r="E869" s="1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4"/>
      <c r="Z869" s="4"/>
      <c r="AA869" s="4"/>
    </row>
    <row r="870">
      <c r="A870" s="1"/>
      <c r="B870" s="1"/>
      <c r="C870" s="1"/>
      <c r="D870" s="1"/>
      <c r="E870" s="1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4"/>
      <c r="Z870" s="4"/>
      <c r="AA870" s="4"/>
    </row>
    <row r="871">
      <c r="A871" s="1"/>
      <c r="B871" s="1"/>
      <c r="C871" s="1"/>
      <c r="D871" s="1"/>
      <c r="E871" s="1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4"/>
      <c r="Z871" s="4"/>
      <c r="AA871" s="4"/>
    </row>
    <row r="872">
      <c r="A872" s="1"/>
      <c r="B872" s="1"/>
      <c r="C872" s="1"/>
      <c r="D872" s="1"/>
      <c r="E872" s="1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4"/>
      <c r="Z872" s="4"/>
      <c r="AA872" s="4"/>
    </row>
    <row r="873">
      <c r="A873" s="1"/>
      <c r="B873" s="1"/>
      <c r="C873" s="1"/>
      <c r="D873" s="1"/>
      <c r="E873" s="1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4"/>
      <c r="Z873" s="4"/>
      <c r="AA873" s="4"/>
    </row>
    <row r="874">
      <c r="A874" s="1"/>
      <c r="B874" s="1"/>
      <c r="C874" s="1"/>
      <c r="D874" s="1"/>
      <c r="E874" s="1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4"/>
      <c r="Z874" s="4"/>
      <c r="AA874" s="4"/>
    </row>
    <row r="875">
      <c r="A875" s="1"/>
      <c r="B875" s="1"/>
      <c r="C875" s="1"/>
      <c r="D875" s="1"/>
      <c r="E875" s="1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4"/>
      <c r="Z875" s="4"/>
      <c r="AA875" s="4"/>
    </row>
    <row r="876">
      <c r="A876" s="1"/>
      <c r="B876" s="1"/>
      <c r="C876" s="1"/>
      <c r="D876" s="1"/>
      <c r="E876" s="1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4"/>
      <c r="Z876" s="4"/>
      <c r="AA876" s="4"/>
    </row>
    <row r="877">
      <c r="A877" s="1"/>
      <c r="B877" s="1"/>
      <c r="C877" s="1"/>
      <c r="D877" s="1"/>
      <c r="E877" s="1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4"/>
      <c r="Z877" s="4"/>
      <c r="AA877" s="4"/>
    </row>
    <row r="878">
      <c r="A878" s="1"/>
      <c r="B878" s="1"/>
      <c r="C878" s="1"/>
      <c r="D878" s="1"/>
      <c r="E878" s="1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4"/>
      <c r="Z878" s="4"/>
      <c r="AA878" s="4"/>
    </row>
    <row r="879">
      <c r="A879" s="1"/>
      <c r="B879" s="1"/>
      <c r="C879" s="1"/>
      <c r="D879" s="1"/>
      <c r="E879" s="1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4"/>
      <c r="Z879" s="4"/>
      <c r="AA879" s="4"/>
    </row>
    <row r="880">
      <c r="A880" s="1"/>
      <c r="B880" s="1"/>
      <c r="C880" s="1"/>
      <c r="D880" s="1"/>
      <c r="E880" s="1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4"/>
      <c r="Z880" s="4"/>
      <c r="AA880" s="4"/>
    </row>
    <row r="881">
      <c r="A881" s="1"/>
      <c r="B881" s="1"/>
      <c r="C881" s="1"/>
      <c r="D881" s="1"/>
      <c r="E881" s="1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4"/>
      <c r="Z881" s="4"/>
      <c r="AA881" s="4"/>
    </row>
    <row r="882">
      <c r="A882" s="1"/>
      <c r="B882" s="1"/>
      <c r="C882" s="1"/>
      <c r="D882" s="1"/>
      <c r="E882" s="1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4"/>
      <c r="Z882" s="4"/>
      <c r="AA882" s="4"/>
    </row>
    <row r="883">
      <c r="A883" s="1"/>
      <c r="B883" s="1"/>
      <c r="C883" s="1"/>
      <c r="D883" s="1"/>
      <c r="E883" s="1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4"/>
      <c r="Z883" s="4"/>
      <c r="AA883" s="4"/>
    </row>
    <row r="884">
      <c r="A884" s="1"/>
      <c r="B884" s="1"/>
      <c r="C884" s="1"/>
      <c r="D884" s="1"/>
      <c r="E884" s="1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4"/>
      <c r="Z884" s="4"/>
      <c r="AA884" s="4"/>
    </row>
    <row r="885">
      <c r="A885" s="1"/>
      <c r="B885" s="1"/>
      <c r="C885" s="1"/>
      <c r="D885" s="1"/>
      <c r="E885" s="1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4"/>
      <c r="Z885" s="4"/>
      <c r="AA885" s="4"/>
    </row>
    <row r="886">
      <c r="A886" s="1"/>
      <c r="B886" s="1"/>
      <c r="C886" s="1"/>
      <c r="D886" s="1"/>
      <c r="E886" s="1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4"/>
      <c r="Z886" s="4"/>
      <c r="AA886" s="4"/>
    </row>
    <row r="887">
      <c r="A887" s="1"/>
      <c r="B887" s="1"/>
      <c r="C887" s="1"/>
      <c r="D887" s="1"/>
      <c r="E887" s="1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4"/>
      <c r="Z887" s="4"/>
      <c r="AA887" s="4"/>
    </row>
    <row r="888">
      <c r="A888" s="1"/>
      <c r="B888" s="1"/>
      <c r="C888" s="1"/>
      <c r="D888" s="1"/>
      <c r="E888" s="1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4"/>
      <c r="Z888" s="4"/>
      <c r="AA888" s="4"/>
    </row>
    <row r="889">
      <c r="A889" s="1"/>
      <c r="B889" s="1"/>
      <c r="C889" s="1"/>
      <c r="D889" s="1"/>
      <c r="E889" s="1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4"/>
      <c r="Z889" s="4"/>
      <c r="AA889" s="4"/>
    </row>
    <row r="890">
      <c r="A890" s="1"/>
      <c r="B890" s="1"/>
      <c r="C890" s="1"/>
      <c r="D890" s="1"/>
      <c r="E890" s="1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4"/>
      <c r="Z890" s="4"/>
      <c r="AA890" s="4"/>
    </row>
    <row r="891">
      <c r="A891" s="1"/>
      <c r="B891" s="1"/>
      <c r="C891" s="1"/>
      <c r="D891" s="1"/>
      <c r="E891" s="1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4"/>
      <c r="Z891" s="4"/>
      <c r="AA891" s="4"/>
    </row>
    <row r="892">
      <c r="A892" s="1"/>
      <c r="B892" s="1"/>
      <c r="C892" s="1"/>
      <c r="D892" s="1"/>
      <c r="E892" s="1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4"/>
      <c r="Z892" s="4"/>
      <c r="AA892" s="4"/>
    </row>
    <row r="893">
      <c r="A893" s="1"/>
      <c r="B893" s="1"/>
      <c r="C893" s="1"/>
      <c r="D893" s="1"/>
      <c r="E893" s="1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4"/>
      <c r="Z893" s="4"/>
      <c r="AA893" s="4"/>
    </row>
    <row r="894">
      <c r="A894" s="1"/>
      <c r="B894" s="1"/>
      <c r="C894" s="1"/>
      <c r="D894" s="1"/>
      <c r="E894" s="1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4"/>
      <c r="Z894" s="4"/>
      <c r="AA894" s="4"/>
    </row>
    <row r="895">
      <c r="A895" s="1"/>
      <c r="B895" s="1"/>
      <c r="C895" s="1"/>
      <c r="D895" s="1"/>
      <c r="E895" s="1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4"/>
      <c r="Z895" s="4"/>
      <c r="AA895" s="4"/>
    </row>
    <row r="896">
      <c r="A896" s="1"/>
      <c r="B896" s="1"/>
      <c r="C896" s="1"/>
      <c r="D896" s="1"/>
      <c r="E896" s="1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4"/>
      <c r="Z896" s="4"/>
      <c r="AA896" s="4"/>
    </row>
    <row r="897">
      <c r="A897" s="1"/>
      <c r="B897" s="1"/>
      <c r="C897" s="1"/>
      <c r="D897" s="1"/>
      <c r="E897" s="1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4"/>
      <c r="Z897" s="4"/>
      <c r="AA897" s="4"/>
    </row>
    <row r="898">
      <c r="A898" s="1"/>
      <c r="B898" s="1"/>
      <c r="C898" s="1"/>
      <c r="D898" s="1"/>
      <c r="E898" s="1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4"/>
      <c r="Z898" s="4"/>
      <c r="AA898" s="4"/>
    </row>
    <row r="899">
      <c r="A899" s="1"/>
      <c r="B899" s="1"/>
      <c r="C899" s="1"/>
      <c r="D899" s="1"/>
      <c r="E899" s="1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4"/>
      <c r="AA899" s="4"/>
    </row>
    <row r="900">
      <c r="A900" s="1"/>
      <c r="B900" s="1"/>
      <c r="C900" s="1"/>
      <c r="D900" s="1"/>
      <c r="E900" s="1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4"/>
      <c r="Z900" s="4"/>
      <c r="AA900" s="4"/>
    </row>
    <row r="901">
      <c r="A901" s="1"/>
      <c r="B901" s="1"/>
      <c r="C901" s="1"/>
      <c r="D901" s="1"/>
      <c r="E901" s="1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4"/>
      <c r="Z901" s="4"/>
      <c r="AA901" s="4"/>
    </row>
    <row r="902">
      <c r="A902" s="1"/>
      <c r="B902" s="1"/>
      <c r="C902" s="1"/>
      <c r="D902" s="1"/>
      <c r="E902" s="1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4"/>
      <c r="Z902" s="4"/>
      <c r="AA902" s="4"/>
    </row>
    <row r="903">
      <c r="A903" s="1"/>
      <c r="B903" s="1"/>
      <c r="C903" s="1"/>
      <c r="D903" s="1"/>
      <c r="E903" s="1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4"/>
      <c r="AA903" s="4"/>
    </row>
    <row r="904">
      <c r="A904" s="1"/>
      <c r="B904" s="1"/>
      <c r="C904" s="1"/>
      <c r="D904" s="1"/>
      <c r="E904" s="1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4"/>
      <c r="Z904" s="4"/>
      <c r="AA904" s="4"/>
    </row>
    <row r="905">
      <c r="A905" s="1"/>
      <c r="B905" s="1"/>
      <c r="C905" s="1"/>
      <c r="D905" s="1"/>
      <c r="E905" s="1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4"/>
      <c r="Z905" s="4"/>
      <c r="AA905" s="4"/>
    </row>
    <row r="906">
      <c r="A906" s="1"/>
      <c r="B906" s="1"/>
      <c r="C906" s="1"/>
      <c r="D906" s="1"/>
      <c r="E906" s="1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4"/>
      <c r="Z906" s="4"/>
      <c r="AA906" s="4"/>
    </row>
    <row r="907">
      <c r="A907" s="1"/>
      <c r="B907" s="1"/>
      <c r="C907" s="1"/>
      <c r="D907" s="1"/>
      <c r="E907" s="1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4"/>
      <c r="Z907" s="4"/>
      <c r="AA907" s="4"/>
    </row>
    <row r="908">
      <c r="A908" s="1"/>
      <c r="B908" s="1"/>
      <c r="C908" s="1"/>
      <c r="D908" s="1"/>
      <c r="E908" s="1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4"/>
      <c r="Z908" s="4"/>
      <c r="AA908" s="4"/>
    </row>
    <row r="909">
      <c r="A909" s="1"/>
      <c r="B909" s="1"/>
      <c r="C909" s="1"/>
      <c r="D909" s="1"/>
      <c r="E909" s="1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4"/>
      <c r="Z909" s="4"/>
      <c r="AA909" s="4"/>
    </row>
    <row r="910">
      <c r="A910" s="1"/>
      <c r="B910" s="1"/>
      <c r="C910" s="1"/>
      <c r="D910" s="1"/>
      <c r="E910" s="1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4"/>
      <c r="Z910" s="4"/>
      <c r="AA910" s="4"/>
    </row>
    <row r="911">
      <c r="A911" s="1"/>
      <c r="B911" s="1"/>
      <c r="C911" s="1"/>
      <c r="D911" s="1"/>
      <c r="E911" s="1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4"/>
      <c r="Z911" s="4"/>
      <c r="AA911" s="4"/>
    </row>
    <row r="912">
      <c r="A912" s="1"/>
      <c r="B912" s="1"/>
      <c r="C912" s="1"/>
      <c r="D912" s="1"/>
      <c r="E912" s="1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4"/>
      <c r="Z912" s="4"/>
      <c r="AA912" s="4"/>
    </row>
    <row r="913">
      <c r="A913" s="1"/>
      <c r="B913" s="1"/>
      <c r="C913" s="1"/>
      <c r="D913" s="1"/>
      <c r="E913" s="1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4"/>
      <c r="Z913" s="4"/>
      <c r="AA913" s="4"/>
    </row>
    <row r="914">
      <c r="A914" s="1"/>
      <c r="B914" s="1"/>
      <c r="C914" s="1"/>
      <c r="D914" s="1"/>
      <c r="E914" s="1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4"/>
      <c r="Z914" s="4"/>
      <c r="AA914" s="4"/>
    </row>
    <row r="915">
      <c r="A915" s="1"/>
      <c r="B915" s="1"/>
      <c r="C915" s="1"/>
      <c r="D915" s="1"/>
      <c r="E915" s="1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4"/>
      <c r="Z915" s="4"/>
      <c r="AA915" s="4"/>
    </row>
    <row r="916">
      <c r="A916" s="1"/>
      <c r="B916" s="1"/>
      <c r="C916" s="1"/>
      <c r="D916" s="1"/>
      <c r="E916" s="1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4"/>
      <c r="Z916" s="4"/>
      <c r="AA916" s="4"/>
    </row>
    <row r="917">
      <c r="A917" s="1"/>
      <c r="B917" s="1"/>
      <c r="C917" s="1"/>
      <c r="D917" s="1"/>
      <c r="E917" s="1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4"/>
      <c r="Z917" s="4"/>
      <c r="AA917" s="4"/>
    </row>
    <row r="918">
      <c r="A918" s="1"/>
      <c r="B918" s="1"/>
      <c r="C918" s="1"/>
      <c r="D918" s="1"/>
      <c r="E918" s="1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4"/>
      <c r="Z918" s="4"/>
      <c r="AA918" s="4"/>
    </row>
    <row r="919">
      <c r="A919" s="1"/>
      <c r="B919" s="1"/>
      <c r="C919" s="1"/>
      <c r="D919" s="1"/>
      <c r="E919" s="1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4"/>
      <c r="Z919" s="4"/>
      <c r="AA919" s="4"/>
    </row>
    <row r="920">
      <c r="A920" s="1"/>
      <c r="B920" s="1"/>
      <c r="C920" s="1"/>
      <c r="D920" s="1"/>
      <c r="E920" s="1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4"/>
      <c r="Z920" s="4"/>
      <c r="AA920" s="4"/>
    </row>
    <row r="921">
      <c r="A921" s="1"/>
      <c r="B921" s="1"/>
      <c r="C921" s="1"/>
      <c r="D921" s="1"/>
      <c r="E921" s="1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4"/>
      <c r="Z921" s="4"/>
      <c r="AA921" s="4"/>
    </row>
    <row r="922">
      <c r="A922" s="1"/>
      <c r="B922" s="1"/>
      <c r="C922" s="1"/>
      <c r="D922" s="1"/>
      <c r="E922" s="1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4"/>
      <c r="Z922" s="4"/>
      <c r="AA922" s="4"/>
    </row>
    <row r="923">
      <c r="A923" s="1"/>
      <c r="B923" s="1"/>
      <c r="C923" s="1"/>
      <c r="D923" s="1"/>
      <c r="E923" s="1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4"/>
      <c r="Z923" s="4"/>
      <c r="AA923" s="4"/>
    </row>
    <row r="924">
      <c r="A924" s="1"/>
      <c r="B924" s="1"/>
      <c r="C924" s="1"/>
      <c r="D924" s="1"/>
      <c r="E924" s="1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4"/>
      <c r="Z924" s="4"/>
      <c r="AA924" s="4"/>
    </row>
    <row r="925">
      <c r="A925" s="1"/>
      <c r="B925" s="1"/>
      <c r="C925" s="1"/>
      <c r="D925" s="1"/>
      <c r="E925" s="1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4"/>
      <c r="Z925" s="4"/>
      <c r="AA925" s="4"/>
    </row>
    <row r="926">
      <c r="A926" s="1"/>
      <c r="B926" s="1"/>
      <c r="C926" s="1"/>
      <c r="D926" s="1"/>
      <c r="E926" s="1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4"/>
      <c r="Z926" s="4"/>
      <c r="AA926" s="4"/>
    </row>
    <row r="927">
      <c r="A927" s="1"/>
      <c r="B927" s="1"/>
      <c r="C927" s="1"/>
      <c r="D927" s="1"/>
      <c r="E927" s="1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4"/>
      <c r="Z927" s="4"/>
      <c r="AA927" s="4"/>
    </row>
    <row r="928">
      <c r="A928" s="1"/>
      <c r="B928" s="1"/>
      <c r="C928" s="1"/>
      <c r="D928" s="1"/>
      <c r="E928" s="1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4"/>
      <c r="Z928" s="4"/>
      <c r="AA928" s="4"/>
    </row>
    <row r="929">
      <c r="A929" s="1"/>
      <c r="B929" s="1"/>
      <c r="C929" s="1"/>
      <c r="D929" s="1"/>
      <c r="E929" s="1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4"/>
      <c r="Z929" s="4"/>
      <c r="AA929" s="4"/>
    </row>
    <row r="930">
      <c r="A930" s="1"/>
      <c r="B930" s="1"/>
      <c r="C930" s="1"/>
      <c r="D930" s="1"/>
      <c r="E930" s="1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4"/>
      <c r="Z930" s="4"/>
      <c r="AA930" s="4"/>
    </row>
    <row r="931">
      <c r="A931" s="1"/>
      <c r="B931" s="1"/>
      <c r="C931" s="1"/>
      <c r="D931" s="1"/>
      <c r="E931" s="1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4"/>
      <c r="Z931" s="4"/>
      <c r="AA931" s="4"/>
    </row>
    <row r="932">
      <c r="A932" s="1"/>
      <c r="B932" s="1"/>
      <c r="C932" s="1"/>
      <c r="D932" s="1"/>
      <c r="E932" s="1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4"/>
      <c r="Z932" s="4"/>
      <c r="AA932" s="4"/>
    </row>
    <row r="933">
      <c r="A933" s="1"/>
      <c r="B933" s="1"/>
      <c r="C933" s="1"/>
      <c r="D933" s="1"/>
      <c r="E933" s="1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4"/>
      <c r="AA933" s="4"/>
    </row>
    <row r="934">
      <c r="A934" s="1"/>
      <c r="B934" s="1"/>
      <c r="C934" s="1"/>
      <c r="D934" s="1"/>
      <c r="E934" s="1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4"/>
      <c r="Z934" s="4"/>
      <c r="AA934" s="4"/>
    </row>
    <row r="935">
      <c r="A935" s="1"/>
      <c r="B935" s="1"/>
      <c r="C935" s="1"/>
      <c r="D935" s="1"/>
      <c r="E935" s="1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4"/>
      <c r="Z935" s="4"/>
      <c r="AA935" s="4"/>
    </row>
    <row r="936">
      <c r="A936" s="1"/>
      <c r="B936" s="1"/>
      <c r="C936" s="1"/>
      <c r="D936" s="1"/>
      <c r="E936" s="1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4"/>
      <c r="Z936" s="4"/>
      <c r="AA936" s="4"/>
    </row>
    <row r="937">
      <c r="A937" s="1"/>
      <c r="B937" s="1"/>
      <c r="C937" s="1"/>
      <c r="D937" s="1"/>
      <c r="E937" s="1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4"/>
      <c r="Z937" s="4"/>
      <c r="AA937" s="4"/>
    </row>
    <row r="938">
      <c r="A938" s="1"/>
      <c r="B938" s="1"/>
      <c r="C938" s="1"/>
      <c r="D938" s="1"/>
      <c r="E938" s="1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4"/>
      <c r="Z938" s="4"/>
      <c r="AA938" s="4"/>
    </row>
    <row r="939">
      <c r="A939" s="1"/>
      <c r="B939" s="1"/>
      <c r="C939" s="1"/>
      <c r="D939" s="1"/>
      <c r="E939" s="1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4"/>
      <c r="Z939" s="4"/>
      <c r="AA939" s="4"/>
    </row>
    <row r="940">
      <c r="A940" s="1"/>
      <c r="B940" s="1"/>
      <c r="C940" s="1"/>
      <c r="D940" s="1"/>
      <c r="E940" s="1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4"/>
      <c r="AA940" s="4"/>
    </row>
    <row r="941">
      <c r="A941" s="1"/>
      <c r="B941" s="1"/>
      <c r="C941" s="1"/>
      <c r="D941" s="1"/>
      <c r="E941" s="1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4"/>
      <c r="Z941" s="4"/>
      <c r="AA941" s="4"/>
    </row>
    <row r="942">
      <c r="A942" s="1"/>
      <c r="B942" s="1"/>
      <c r="C942" s="1"/>
      <c r="D942" s="1"/>
      <c r="E942" s="1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4"/>
      <c r="Z942" s="4"/>
      <c r="AA942" s="4"/>
    </row>
    <row r="943">
      <c r="A943" s="1"/>
      <c r="B943" s="1"/>
      <c r="C943" s="1"/>
      <c r="D943" s="1"/>
      <c r="E943" s="1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4"/>
      <c r="Z943" s="4"/>
      <c r="AA943" s="4"/>
    </row>
    <row r="944">
      <c r="A944" s="1"/>
      <c r="B944" s="1"/>
      <c r="C944" s="1"/>
      <c r="D944" s="1"/>
      <c r="E944" s="1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4"/>
      <c r="Z944" s="4"/>
      <c r="AA944" s="4"/>
    </row>
    <row r="945">
      <c r="A945" s="1"/>
      <c r="B945" s="1"/>
      <c r="C945" s="1"/>
      <c r="D945" s="1"/>
      <c r="E945" s="1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4"/>
      <c r="Z945" s="4"/>
      <c r="AA945" s="4"/>
    </row>
    <row r="946">
      <c r="A946" s="1"/>
      <c r="B946" s="1"/>
      <c r="C946" s="1"/>
      <c r="D946" s="1"/>
      <c r="E946" s="1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4"/>
      <c r="Z946" s="4"/>
      <c r="AA946" s="4"/>
    </row>
    <row r="947">
      <c r="A947" s="1"/>
      <c r="B947" s="1"/>
      <c r="C947" s="1"/>
      <c r="D947" s="1"/>
      <c r="E947" s="1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4"/>
      <c r="Z947" s="4"/>
      <c r="AA947" s="4"/>
    </row>
    <row r="948">
      <c r="A948" s="1"/>
      <c r="B948" s="1"/>
      <c r="C948" s="1"/>
      <c r="D948" s="1"/>
      <c r="E948" s="1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4"/>
      <c r="Z948" s="4"/>
      <c r="AA948" s="4"/>
    </row>
    <row r="949">
      <c r="A949" s="1"/>
      <c r="B949" s="1"/>
      <c r="C949" s="1"/>
      <c r="D949" s="1"/>
      <c r="E949" s="1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4"/>
      <c r="Z949" s="4"/>
      <c r="AA949" s="4"/>
    </row>
    <row r="950">
      <c r="A950" s="1"/>
      <c r="B950" s="1"/>
      <c r="C950" s="1"/>
      <c r="D950" s="1"/>
      <c r="E950" s="1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4"/>
      <c r="Z950" s="4"/>
      <c r="AA950" s="4"/>
    </row>
    <row r="951">
      <c r="A951" s="1"/>
      <c r="B951" s="1"/>
      <c r="C951" s="1"/>
      <c r="D951" s="1"/>
      <c r="E951" s="1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4"/>
      <c r="Z951" s="4"/>
      <c r="AA951" s="4"/>
    </row>
    <row r="952">
      <c r="A952" s="1"/>
      <c r="B952" s="1"/>
      <c r="C952" s="1"/>
      <c r="D952" s="1"/>
      <c r="E952" s="1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4"/>
      <c r="Z952" s="4"/>
      <c r="AA952" s="4"/>
    </row>
    <row r="953">
      <c r="A953" s="1"/>
      <c r="B953" s="1"/>
      <c r="C953" s="1"/>
      <c r="D953" s="1"/>
      <c r="E953" s="1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4"/>
      <c r="Z953" s="4"/>
      <c r="AA953" s="4"/>
    </row>
    <row r="954">
      <c r="A954" s="1"/>
      <c r="B954" s="1"/>
      <c r="C954" s="1"/>
      <c r="D954" s="1"/>
      <c r="E954" s="1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4"/>
      <c r="Z954" s="4"/>
      <c r="AA954" s="4"/>
    </row>
    <row r="955">
      <c r="A955" s="1"/>
      <c r="B955" s="1"/>
      <c r="C955" s="1"/>
      <c r="D955" s="1"/>
      <c r="E955" s="1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4"/>
      <c r="Z955" s="4"/>
      <c r="AA955" s="4"/>
    </row>
    <row r="956">
      <c r="A956" s="1"/>
      <c r="B956" s="1"/>
      <c r="C956" s="1"/>
      <c r="D956" s="1"/>
      <c r="E956" s="1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4"/>
      <c r="Z956" s="4"/>
      <c r="AA956" s="4"/>
    </row>
    <row r="957">
      <c r="A957" s="1"/>
      <c r="B957" s="1"/>
      <c r="C957" s="1"/>
      <c r="D957" s="1"/>
      <c r="E957" s="1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4"/>
      <c r="Z957" s="4"/>
      <c r="AA957" s="4"/>
    </row>
    <row r="958">
      <c r="A958" s="1"/>
      <c r="B958" s="1"/>
      <c r="C958" s="1"/>
      <c r="D958" s="1"/>
      <c r="E958" s="1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4"/>
      <c r="Z958" s="4"/>
      <c r="AA958" s="4"/>
    </row>
    <row r="959">
      <c r="A959" s="1"/>
      <c r="B959" s="1"/>
      <c r="C959" s="1"/>
      <c r="D959" s="1"/>
      <c r="E959" s="1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4"/>
      <c r="Z959" s="4"/>
      <c r="AA959" s="4"/>
    </row>
    <row r="960">
      <c r="A960" s="1"/>
      <c r="B960" s="1"/>
      <c r="C960" s="1"/>
      <c r="D960" s="1"/>
      <c r="E960" s="1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4"/>
      <c r="Z960" s="4"/>
      <c r="AA960" s="4"/>
    </row>
    <row r="961">
      <c r="A961" s="1"/>
      <c r="B961" s="1"/>
      <c r="C961" s="1"/>
      <c r="D961" s="1"/>
      <c r="E961" s="1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4"/>
      <c r="Z961" s="4"/>
      <c r="AA961" s="4"/>
    </row>
    <row r="962">
      <c r="A962" s="1"/>
      <c r="B962" s="1"/>
      <c r="C962" s="1"/>
      <c r="D962" s="1"/>
      <c r="E962" s="1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4"/>
      <c r="Z962" s="4"/>
      <c r="AA962" s="4"/>
    </row>
    <row r="963">
      <c r="A963" s="1"/>
      <c r="B963" s="1"/>
      <c r="C963" s="1"/>
      <c r="D963" s="1"/>
      <c r="E963" s="1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4"/>
      <c r="Z963" s="4"/>
      <c r="AA963" s="4"/>
    </row>
    <row r="964">
      <c r="A964" s="1"/>
      <c r="B964" s="1"/>
      <c r="C964" s="1"/>
      <c r="D964" s="1"/>
      <c r="E964" s="1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4"/>
      <c r="Z964" s="4"/>
      <c r="AA964" s="4"/>
    </row>
    <row r="965">
      <c r="A965" s="1"/>
      <c r="B965" s="1"/>
      <c r="C965" s="1"/>
      <c r="D965" s="1"/>
      <c r="E965" s="1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4"/>
      <c r="Z965" s="4"/>
      <c r="AA965" s="4"/>
    </row>
    <row r="966">
      <c r="A966" s="1"/>
      <c r="B966" s="1"/>
      <c r="C966" s="1"/>
      <c r="D966" s="1"/>
      <c r="E966" s="1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4"/>
      <c r="Z966" s="4"/>
      <c r="AA966" s="4"/>
    </row>
    <row r="967">
      <c r="A967" s="1"/>
      <c r="B967" s="1"/>
      <c r="C967" s="1"/>
      <c r="D967" s="1"/>
      <c r="E967" s="1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4"/>
      <c r="AA967" s="4"/>
    </row>
    <row r="968">
      <c r="A968" s="1"/>
      <c r="B968" s="1"/>
      <c r="C968" s="1"/>
      <c r="D968" s="1"/>
      <c r="E968" s="1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4"/>
      <c r="Z968" s="4"/>
      <c r="AA968" s="4"/>
    </row>
    <row r="969">
      <c r="A969" s="1"/>
      <c r="B969" s="1"/>
      <c r="C969" s="1"/>
      <c r="D969" s="1"/>
      <c r="E969" s="1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4"/>
      <c r="Z969" s="4"/>
      <c r="AA969" s="4"/>
    </row>
    <row r="970">
      <c r="A970" s="1"/>
      <c r="B970" s="1"/>
      <c r="C970" s="1"/>
      <c r="D970" s="1"/>
      <c r="E970" s="1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4"/>
      <c r="Z970" s="4"/>
      <c r="AA970" s="4"/>
    </row>
    <row r="971">
      <c r="A971" s="1"/>
      <c r="B971" s="1"/>
      <c r="C971" s="1"/>
      <c r="D971" s="1"/>
      <c r="E971" s="1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4"/>
      <c r="Z971" s="4"/>
      <c r="AA971" s="4"/>
    </row>
    <row r="972">
      <c r="A972" s="1"/>
      <c r="B972" s="1"/>
      <c r="C972" s="1"/>
      <c r="D972" s="1"/>
      <c r="E972" s="1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4"/>
      <c r="Z972" s="4"/>
      <c r="AA972" s="4"/>
    </row>
    <row r="973">
      <c r="A973" s="1"/>
      <c r="B973" s="1"/>
      <c r="C973" s="1"/>
      <c r="D973" s="1"/>
      <c r="E973" s="1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4"/>
      <c r="Z973" s="4"/>
      <c r="AA973" s="4"/>
    </row>
    <row r="974">
      <c r="A974" s="1"/>
      <c r="B974" s="1"/>
      <c r="C974" s="1"/>
      <c r="D974" s="1"/>
      <c r="E974" s="1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4"/>
      <c r="Z974" s="4"/>
      <c r="AA974" s="4"/>
    </row>
    <row r="975">
      <c r="A975" s="1"/>
      <c r="B975" s="1"/>
      <c r="C975" s="1"/>
      <c r="D975" s="1"/>
      <c r="E975" s="1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4"/>
      <c r="Z975" s="4"/>
      <c r="AA975" s="4"/>
    </row>
    <row r="976">
      <c r="A976" s="1"/>
      <c r="B976" s="1"/>
      <c r="C976" s="1"/>
      <c r="D976" s="1"/>
      <c r="E976" s="1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4"/>
      <c r="Z976" s="4"/>
      <c r="AA976" s="4"/>
    </row>
    <row r="977">
      <c r="A977" s="1"/>
      <c r="B977" s="1"/>
      <c r="C977" s="1"/>
      <c r="D977" s="1"/>
      <c r="E977" s="1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4"/>
      <c r="AA977" s="4"/>
    </row>
    <row r="978">
      <c r="A978" s="1"/>
      <c r="B978" s="1"/>
      <c r="C978" s="1"/>
      <c r="D978" s="1"/>
      <c r="E978" s="1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4"/>
      <c r="Z978" s="4"/>
      <c r="AA978" s="4"/>
    </row>
    <row r="979">
      <c r="A979" s="1"/>
      <c r="B979" s="1"/>
      <c r="C979" s="1"/>
      <c r="D979" s="1"/>
      <c r="E979" s="1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4"/>
      <c r="Z979" s="4"/>
      <c r="AA979" s="4"/>
    </row>
    <row r="980">
      <c r="A980" s="1"/>
      <c r="B980" s="1"/>
      <c r="C980" s="1"/>
      <c r="D980" s="1"/>
      <c r="E980" s="1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4"/>
      <c r="Z980" s="4"/>
      <c r="AA980" s="4"/>
    </row>
    <row r="981">
      <c r="A981" s="1"/>
      <c r="B981" s="1"/>
      <c r="C981" s="1"/>
      <c r="D981" s="1"/>
      <c r="E981" s="1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4"/>
      <c r="Z981" s="4"/>
      <c r="AA981" s="4"/>
    </row>
    <row r="982">
      <c r="A982" s="1"/>
      <c r="B982" s="1"/>
      <c r="C982" s="1"/>
      <c r="D982" s="1"/>
      <c r="E982" s="1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4"/>
      <c r="Z982" s="4"/>
      <c r="AA982" s="4"/>
    </row>
    <row r="983">
      <c r="A983" s="1"/>
      <c r="B983" s="1"/>
      <c r="C983" s="1"/>
      <c r="D983" s="1"/>
      <c r="E983" s="1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4"/>
      <c r="Z983" s="4"/>
      <c r="AA983" s="4"/>
    </row>
    <row r="984">
      <c r="A984" s="1"/>
      <c r="B984" s="1"/>
      <c r="C984" s="1"/>
      <c r="D984" s="1"/>
      <c r="E984" s="1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4"/>
      <c r="Z984" s="4"/>
      <c r="AA984" s="4"/>
    </row>
    <row r="985">
      <c r="A985" s="1"/>
      <c r="B985" s="1"/>
      <c r="C985" s="1"/>
      <c r="D985" s="1"/>
      <c r="E985" s="1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4"/>
      <c r="Z985" s="4"/>
      <c r="AA985" s="4"/>
    </row>
    <row r="986">
      <c r="A986" s="1"/>
      <c r="B986" s="1"/>
      <c r="C986" s="1"/>
      <c r="D986" s="1"/>
      <c r="E986" s="1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4"/>
      <c r="Z986" s="4"/>
      <c r="AA986" s="4"/>
    </row>
    <row r="987">
      <c r="A987" s="1"/>
      <c r="B987" s="1"/>
      <c r="C987" s="1"/>
      <c r="D987" s="1"/>
      <c r="E987" s="1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4"/>
      <c r="Z987" s="4"/>
      <c r="AA987" s="4"/>
    </row>
    <row r="988">
      <c r="A988" s="1"/>
      <c r="B988" s="1"/>
      <c r="C988" s="1"/>
      <c r="D988" s="1"/>
      <c r="E988" s="1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4"/>
      <c r="Z988" s="4"/>
      <c r="AA988" s="4"/>
    </row>
    <row r="989">
      <c r="A989" s="1"/>
      <c r="B989" s="1"/>
      <c r="C989" s="1"/>
      <c r="D989" s="1"/>
      <c r="E989" s="1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4"/>
      <c r="Z989" s="4"/>
      <c r="AA989" s="4"/>
    </row>
    <row r="990">
      <c r="A990" s="1"/>
      <c r="B990" s="1"/>
      <c r="C990" s="1"/>
      <c r="D990" s="1"/>
      <c r="E990" s="1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4"/>
      <c r="Z990" s="4"/>
      <c r="AA990" s="4"/>
    </row>
    <row r="991">
      <c r="A991" s="1"/>
      <c r="B991" s="1"/>
      <c r="C991" s="1"/>
      <c r="D991" s="1"/>
      <c r="E991" s="1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4"/>
      <c r="Z991" s="4"/>
      <c r="AA991" s="4"/>
    </row>
    <row r="992">
      <c r="A992" s="1"/>
      <c r="B992" s="1"/>
      <c r="C992" s="1"/>
      <c r="D992" s="1"/>
      <c r="E992" s="1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4"/>
      <c r="Z992" s="4"/>
      <c r="AA992" s="4"/>
    </row>
    <row r="993">
      <c r="A993" s="4"/>
      <c r="B993" s="4"/>
      <c r="C993" s="4"/>
      <c r="D993" s="4"/>
      <c r="E993" s="4"/>
      <c r="F993" s="24"/>
      <c r="G993" s="24"/>
      <c r="H993" s="4"/>
      <c r="I993" s="4"/>
      <c r="J993" s="4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4"/>
      <c r="Z993" s="4"/>
      <c r="AA993" s="4"/>
    </row>
    <row r="994">
      <c r="A994" s="4"/>
      <c r="B994" s="4"/>
      <c r="C994" s="4"/>
      <c r="D994" s="4"/>
      <c r="E994" s="4"/>
      <c r="F994" s="24"/>
      <c r="G994" s="2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24"/>
      <c r="G995" s="2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24"/>
      <c r="G996" s="2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24"/>
      <c r="G997" s="2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24"/>
      <c r="G998" s="2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24"/>
      <c r="G999" s="2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K1000" s="4"/>
      <c r="L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3">
    <mergeCell ref="B1:E1"/>
    <mergeCell ref="B2:E2"/>
    <mergeCell ref="F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6" max="6" width="22.75"/>
    <col customWidth="1" min="7" max="7" width="17.63"/>
    <col customWidth="1" min="8" max="8" width="11.0"/>
    <col customWidth="1" min="10" max="10" width="21.88"/>
  </cols>
  <sheetData>
    <row r="1">
      <c r="A1" s="1"/>
      <c r="B1" s="2" t="s">
        <v>0</v>
      </c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  <c r="AA1" s="4"/>
    </row>
    <row r="2">
      <c r="A2" s="1"/>
      <c r="B2" s="5" t="s">
        <v>220</v>
      </c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/>
      <c r="Z2" s="4"/>
      <c r="AA2" s="4"/>
    </row>
    <row r="3">
      <c r="A3" s="1"/>
      <c r="B3" s="1"/>
      <c r="C3" s="2"/>
      <c r="D3" s="2"/>
      <c r="E3" s="2"/>
      <c r="F3" s="6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  <c r="AA3" s="4"/>
    </row>
    <row r="4">
      <c r="A4" s="7" t="s">
        <v>3</v>
      </c>
      <c r="B4" s="7" t="s">
        <v>4</v>
      </c>
      <c r="C4" s="8" t="s">
        <v>5</v>
      </c>
      <c r="D4" s="8" t="s">
        <v>6</v>
      </c>
      <c r="E4" s="7" t="s">
        <v>7</v>
      </c>
      <c r="F4" s="9" t="s">
        <v>8</v>
      </c>
      <c r="G4" s="9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  <c r="AA4" s="4"/>
    </row>
    <row r="5">
      <c r="A5" s="25">
        <v>22.0</v>
      </c>
      <c r="B5" s="26" t="s">
        <v>30</v>
      </c>
      <c r="C5" s="27"/>
      <c r="D5" s="27" t="s">
        <v>16</v>
      </c>
      <c r="E5" s="25">
        <v>21.4</v>
      </c>
      <c r="F5" s="28">
        <f t="shared" ref="F5:F6" si="1">I5*H5</f>
        <v>7.476635514</v>
      </c>
      <c r="G5" s="28">
        <f t="shared" ref="G5:G13" si="2">H5-F5</f>
        <v>12.52336449</v>
      </c>
      <c r="H5" s="29">
        <v>20.0</v>
      </c>
      <c r="I5" s="25">
        <f t="shared" ref="I5:I13" si="3">8/E5</f>
        <v>0.3738317757</v>
      </c>
      <c r="J5" s="25">
        <f t="shared" ref="J5:J13" si="4">(E5*F5)/H5</f>
        <v>8</v>
      </c>
      <c r="K5" s="29">
        <v>3.0</v>
      </c>
      <c r="L5" s="30" t="s">
        <v>17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1"/>
      <c r="Z5" s="31"/>
      <c r="AA5" s="31"/>
    </row>
    <row r="6">
      <c r="A6" s="25">
        <v>23.0</v>
      </c>
      <c r="B6" s="26" t="s">
        <v>32</v>
      </c>
      <c r="C6" s="27"/>
      <c r="D6" s="27" t="s">
        <v>16</v>
      </c>
      <c r="E6" s="25">
        <v>10.7</v>
      </c>
      <c r="F6" s="28">
        <f t="shared" si="1"/>
        <v>14.95327103</v>
      </c>
      <c r="G6" s="28">
        <f t="shared" si="2"/>
        <v>5.046728972</v>
      </c>
      <c r="H6" s="29">
        <v>20.0</v>
      </c>
      <c r="I6" s="25">
        <f t="shared" si="3"/>
        <v>0.7476635514</v>
      </c>
      <c r="J6" s="25">
        <f t="shared" si="4"/>
        <v>8</v>
      </c>
      <c r="K6" s="29">
        <v>3.0</v>
      </c>
      <c r="L6" s="30" t="s">
        <v>33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1"/>
      <c r="Z6" s="31"/>
      <c r="AA6" s="31"/>
    </row>
    <row r="7">
      <c r="A7" s="25">
        <v>31.0</v>
      </c>
      <c r="B7" s="26" t="s">
        <v>40</v>
      </c>
      <c r="C7" s="27"/>
      <c r="D7" s="27" t="s">
        <v>16</v>
      </c>
      <c r="E7" s="25">
        <v>5.84</v>
      </c>
      <c r="F7" s="32">
        <v>20.0</v>
      </c>
      <c r="G7" s="28">
        <f t="shared" si="2"/>
        <v>0</v>
      </c>
      <c r="H7" s="29">
        <v>20.0</v>
      </c>
      <c r="I7" s="25">
        <f t="shared" si="3"/>
        <v>1.369863014</v>
      </c>
      <c r="J7" s="25">
        <f t="shared" si="4"/>
        <v>5.84</v>
      </c>
      <c r="K7" s="29">
        <v>3.0</v>
      </c>
      <c r="L7" s="30" t="s">
        <v>49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1"/>
      <c r="Z7" s="31"/>
      <c r="AA7" s="31"/>
    </row>
    <row r="8">
      <c r="A8" s="25">
        <v>40.0</v>
      </c>
      <c r="B8" s="26" t="s">
        <v>56</v>
      </c>
      <c r="C8" s="27"/>
      <c r="D8" s="27" t="s">
        <v>16</v>
      </c>
      <c r="E8" s="25">
        <v>13.5</v>
      </c>
      <c r="F8" s="28">
        <f t="shared" ref="F8:F13" si="5">I8*H8</f>
        <v>11.85185185</v>
      </c>
      <c r="G8" s="28">
        <f t="shared" si="2"/>
        <v>8.148148148</v>
      </c>
      <c r="H8" s="29">
        <v>20.0</v>
      </c>
      <c r="I8" s="25">
        <f t="shared" si="3"/>
        <v>0.5925925926</v>
      </c>
      <c r="J8" s="25">
        <f t="shared" si="4"/>
        <v>8</v>
      </c>
      <c r="K8" s="29">
        <v>3.0</v>
      </c>
      <c r="L8" s="30" t="s">
        <v>65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1"/>
      <c r="Z8" s="31"/>
      <c r="AA8" s="31"/>
    </row>
    <row r="9">
      <c r="A9" s="25">
        <v>41.0</v>
      </c>
      <c r="B9" s="26" t="s">
        <v>58</v>
      </c>
      <c r="C9" s="27"/>
      <c r="D9" s="27" t="s">
        <v>16</v>
      </c>
      <c r="E9" s="25">
        <v>14.9</v>
      </c>
      <c r="F9" s="28">
        <f t="shared" si="5"/>
        <v>10.73825503</v>
      </c>
      <c r="G9" s="28">
        <f t="shared" si="2"/>
        <v>9.261744966</v>
      </c>
      <c r="H9" s="29">
        <v>20.0</v>
      </c>
      <c r="I9" s="25">
        <f t="shared" si="3"/>
        <v>0.5369127517</v>
      </c>
      <c r="J9" s="25">
        <f t="shared" si="4"/>
        <v>8</v>
      </c>
      <c r="K9" s="29">
        <v>3.0</v>
      </c>
      <c r="L9" s="30" t="s">
        <v>81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1"/>
      <c r="Z9" s="31"/>
      <c r="AA9" s="31"/>
    </row>
    <row r="10">
      <c r="A10" s="25">
        <v>49.0</v>
      </c>
      <c r="B10" s="26" t="s">
        <v>66</v>
      </c>
      <c r="C10" s="27"/>
      <c r="D10" s="27" t="s">
        <v>16</v>
      </c>
      <c r="E10" s="25">
        <v>18.2</v>
      </c>
      <c r="F10" s="28">
        <f t="shared" si="5"/>
        <v>8.791208791</v>
      </c>
      <c r="G10" s="28">
        <f t="shared" si="2"/>
        <v>11.20879121</v>
      </c>
      <c r="H10" s="29">
        <v>20.0</v>
      </c>
      <c r="I10" s="25">
        <f t="shared" si="3"/>
        <v>0.4395604396</v>
      </c>
      <c r="J10" s="25">
        <f t="shared" si="4"/>
        <v>8</v>
      </c>
      <c r="K10" s="29">
        <v>3.0</v>
      </c>
      <c r="L10" s="30" t="s">
        <v>97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1"/>
      <c r="Z10" s="31"/>
      <c r="AA10" s="31"/>
    </row>
    <row r="11">
      <c r="A11" s="25">
        <v>57.0</v>
      </c>
      <c r="B11" s="26" t="s">
        <v>78</v>
      </c>
      <c r="C11" s="27"/>
      <c r="D11" s="27" t="s">
        <v>16</v>
      </c>
      <c r="E11" s="25">
        <v>13.4</v>
      </c>
      <c r="F11" s="28">
        <f t="shared" si="5"/>
        <v>11.94029851</v>
      </c>
      <c r="G11" s="28">
        <f t="shared" si="2"/>
        <v>8.059701493</v>
      </c>
      <c r="H11" s="29">
        <v>20.0</v>
      </c>
      <c r="I11" s="25">
        <f t="shared" si="3"/>
        <v>0.5970149254</v>
      </c>
      <c r="J11" s="25">
        <f t="shared" si="4"/>
        <v>8</v>
      </c>
      <c r="K11" s="29">
        <v>3.0</v>
      </c>
      <c r="L11" s="30" t="s">
        <v>115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1"/>
      <c r="Z11" s="31"/>
      <c r="AA11" s="31"/>
    </row>
    <row r="12">
      <c r="A12" s="25">
        <v>74.0</v>
      </c>
      <c r="B12" s="26" t="s">
        <v>96</v>
      </c>
      <c r="C12" s="27"/>
      <c r="D12" s="27" t="s">
        <v>16</v>
      </c>
      <c r="E12" s="25">
        <v>33.2</v>
      </c>
      <c r="F12" s="28">
        <f t="shared" si="5"/>
        <v>4.819277108</v>
      </c>
      <c r="G12" s="28">
        <f t="shared" si="2"/>
        <v>15.18072289</v>
      </c>
      <c r="H12" s="29">
        <v>20.0</v>
      </c>
      <c r="I12" s="25">
        <f t="shared" si="3"/>
        <v>0.2409638554</v>
      </c>
      <c r="J12" s="25">
        <f t="shared" si="4"/>
        <v>8</v>
      </c>
      <c r="K12" s="29">
        <v>3.0</v>
      </c>
      <c r="L12" s="30" t="s">
        <v>133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1"/>
      <c r="Z12" s="31"/>
      <c r="AA12" s="31"/>
    </row>
    <row r="13">
      <c r="A13" s="25">
        <v>87.0</v>
      </c>
      <c r="B13" s="26" t="s">
        <v>100</v>
      </c>
      <c r="C13" s="27"/>
      <c r="D13" s="27" t="s">
        <v>16</v>
      </c>
      <c r="E13" s="25">
        <v>14.6</v>
      </c>
      <c r="F13" s="28">
        <f t="shared" si="5"/>
        <v>10.95890411</v>
      </c>
      <c r="G13" s="28">
        <f t="shared" si="2"/>
        <v>9.04109589</v>
      </c>
      <c r="H13" s="29">
        <v>20.0</v>
      </c>
      <c r="I13" s="25">
        <f t="shared" si="3"/>
        <v>0.5479452055</v>
      </c>
      <c r="J13" s="25">
        <f t="shared" si="4"/>
        <v>8</v>
      </c>
      <c r="K13" s="29">
        <v>3.0</v>
      </c>
      <c r="L13" s="30" t="s">
        <v>148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1"/>
      <c r="Z13" s="31"/>
      <c r="AA13" s="31"/>
    </row>
    <row r="14">
      <c r="A14" s="1"/>
      <c r="B14" s="1"/>
      <c r="C14" s="1"/>
      <c r="D14" s="1"/>
      <c r="E14" s="1"/>
      <c r="F14" s="3"/>
      <c r="G14" s="3"/>
      <c r="H14" s="1"/>
      <c r="I14" s="1"/>
      <c r="J14" s="1"/>
      <c r="K14" s="12"/>
      <c r="L14" s="1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4"/>
      <c r="AA14" s="4"/>
    </row>
    <row r="15">
      <c r="A15" s="1"/>
      <c r="B15" s="1"/>
      <c r="C15" s="1"/>
      <c r="D15" s="1"/>
      <c r="E15" s="1"/>
      <c r="F15" s="3"/>
      <c r="G15" s="3"/>
      <c r="H15" s="1"/>
      <c r="I15" s="1"/>
      <c r="J15" s="1"/>
      <c r="K15" s="1"/>
      <c r="L15" s="1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4"/>
      <c r="Z15" s="4"/>
      <c r="AA15" s="4"/>
    </row>
    <row r="16">
      <c r="A16" s="25">
        <v>40.0</v>
      </c>
      <c r="B16" s="26" t="s">
        <v>56</v>
      </c>
      <c r="C16" s="27"/>
      <c r="D16" s="27" t="s">
        <v>16</v>
      </c>
      <c r="E16" s="26">
        <v>8.0</v>
      </c>
      <c r="F16" s="28">
        <f t="shared" ref="F16:F20" si="6">I16*H16</f>
        <v>6.25</v>
      </c>
      <c r="G16" s="28">
        <f t="shared" ref="G16:G20" si="7">H16-F16</f>
        <v>13.75</v>
      </c>
      <c r="H16" s="29">
        <v>20.0</v>
      </c>
      <c r="I16" s="25">
        <f t="shared" ref="I16:I20" si="8">2.5/E16</f>
        <v>0.3125</v>
      </c>
      <c r="J16" s="25">
        <f t="shared" ref="J16:J20" si="9">(E16*F16)/H16</f>
        <v>2.5</v>
      </c>
      <c r="K16" s="29">
        <v>3.0</v>
      </c>
      <c r="L16" s="30" t="s">
        <v>65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1"/>
      <c r="Z16" s="31"/>
      <c r="AA16" s="31"/>
    </row>
    <row r="17">
      <c r="A17" s="25">
        <v>41.0</v>
      </c>
      <c r="B17" s="26" t="s">
        <v>58</v>
      </c>
      <c r="C17" s="27"/>
      <c r="D17" s="27" t="s">
        <v>16</v>
      </c>
      <c r="E17" s="26">
        <v>8.0</v>
      </c>
      <c r="F17" s="28">
        <f t="shared" si="6"/>
        <v>6.25</v>
      </c>
      <c r="G17" s="28">
        <f t="shared" si="7"/>
        <v>13.75</v>
      </c>
      <c r="H17" s="29">
        <v>20.0</v>
      </c>
      <c r="I17" s="25">
        <f t="shared" si="8"/>
        <v>0.3125</v>
      </c>
      <c r="J17" s="25">
        <f t="shared" si="9"/>
        <v>2.5</v>
      </c>
      <c r="K17" s="29">
        <v>3.0</v>
      </c>
      <c r="L17" s="30" t="s">
        <v>81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1"/>
      <c r="Z17" s="31"/>
      <c r="AA17" s="31"/>
    </row>
    <row r="18">
      <c r="A18" s="25">
        <v>49.0</v>
      </c>
      <c r="B18" s="26" t="s">
        <v>66</v>
      </c>
      <c r="C18" s="27"/>
      <c r="D18" s="27" t="s">
        <v>16</v>
      </c>
      <c r="E18" s="26">
        <v>8.0</v>
      </c>
      <c r="F18" s="28">
        <f t="shared" si="6"/>
        <v>6.25</v>
      </c>
      <c r="G18" s="28">
        <f t="shared" si="7"/>
        <v>13.75</v>
      </c>
      <c r="H18" s="29">
        <v>20.0</v>
      </c>
      <c r="I18" s="25">
        <f t="shared" si="8"/>
        <v>0.3125</v>
      </c>
      <c r="J18" s="25">
        <f t="shared" si="9"/>
        <v>2.5</v>
      </c>
      <c r="K18" s="29">
        <v>3.0</v>
      </c>
      <c r="L18" s="30" t="s">
        <v>97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1"/>
      <c r="Z18" s="31"/>
      <c r="AA18" s="31"/>
    </row>
    <row r="19">
      <c r="A19" s="25">
        <v>74.0</v>
      </c>
      <c r="B19" s="26" t="s">
        <v>96</v>
      </c>
      <c r="C19" s="27"/>
      <c r="D19" s="27" t="s">
        <v>16</v>
      </c>
      <c r="E19" s="26">
        <v>8.0</v>
      </c>
      <c r="F19" s="28">
        <f t="shared" si="6"/>
        <v>6.25</v>
      </c>
      <c r="G19" s="28">
        <f t="shared" si="7"/>
        <v>13.75</v>
      </c>
      <c r="H19" s="29">
        <v>20.0</v>
      </c>
      <c r="I19" s="25">
        <f t="shared" si="8"/>
        <v>0.3125</v>
      </c>
      <c r="J19" s="25">
        <f t="shared" si="9"/>
        <v>2.5</v>
      </c>
      <c r="K19" s="29">
        <v>3.0</v>
      </c>
      <c r="L19" s="30" t="s">
        <v>133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1"/>
      <c r="Z19" s="31"/>
      <c r="AA19" s="31"/>
    </row>
    <row r="20">
      <c r="A20" s="25">
        <v>87.0</v>
      </c>
      <c r="B20" s="26" t="s">
        <v>100</v>
      </c>
      <c r="C20" s="27"/>
      <c r="D20" s="27" t="s">
        <v>16</v>
      </c>
      <c r="E20" s="26">
        <v>8.0</v>
      </c>
      <c r="F20" s="28">
        <f t="shared" si="6"/>
        <v>6.25</v>
      </c>
      <c r="G20" s="28">
        <f t="shared" si="7"/>
        <v>13.75</v>
      </c>
      <c r="H20" s="29">
        <v>20.0</v>
      </c>
      <c r="I20" s="25">
        <f t="shared" si="8"/>
        <v>0.3125</v>
      </c>
      <c r="J20" s="25">
        <f t="shared" si="9"/>
        <v>2.5</v>
      </c>
      <c r="K20" s="29">
        <v>3.0</v>
      </c>
      <c r="L20" s="30" t="s">
        <v>148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1"/>
      <c r="Z20" s="31"/>
      <c r="AA20" s="31"/>
    </row>
    <row r="21">
      <c r="A21" s="1"/>
      <c r="B21" s="1"/>
      <c r="C21" s="1"/>
      <c r="D21" s="1"/>
      <c r="E21" s="1"/>
      <c r="F21" s="3"/>
      <c r="G21" s="3"/>
      <c r="H21" s="1"/>
      <c r="I21" s="1"/>
      <c r="J21" s="1"/>
      <c r="K21" s="1"/>
      <c r="L21" s="1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4"/>
      <c r="AA21" s="4"/>
    </row>
    <row r="22">
      <c r="A22" s="1"/>
      <c r="B22" s="1"/>
      <c r="C22" s="1"/>
      <c r="D22" s="1"/>
      <c r="E22" s="1"/>
      <c r="F22" s="3"/>
      <c r="G22" s="3"/>
      <c r="H22" s="1"/>
      <c r="I22" s="1"/>
      <c r="J22" s="1"/>
      <c r="K22" s="1"/>
      <c r="L22" s="1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  <c r="AA22" s="4"/>
    </row>
    <row r="23">
      <c r="A23" s="1"/>
      <c r="B23" s="1"/>
      <c r="C23" s="1"/>
      <c r="D23" s="1"/>
      <c r="E23" s="1"/>
      <c r="F23" s="3"/>
      <c r="G23" s="3"/>
      <c r="H23" s="1"/>
      <c r="I23" s="1"/>
      <c r="J23" s="1"/>
      <c r="K23" s="1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  <c r="AA23" s="4"/>
    </row>
    <row r="24">
      <c r="A24" s="1"/>
      <c r="B24" s="1"/>
      <c r="C24" s="1"/>
      <c r="D24" s="1"/>
      <c r="E24" s="1"/>
      <c r="F24" s="3"/>
      <c r="G24" s="3"/>
      <c r="H24" s="1"/>
      <c r="I24" s="1"/>
      <c r="J24" s="1"/>
      <c r="K24" s="1"/>
      <c r="L24" s="1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  <c r="AA24" s="4"/>
    </row>
    <row r="25">
      <c r="A25" s="1"/>
      <c r="B25" s="1"/>
      <c r="C25" s="1"/>
      <c r="D25" s="1"/>
      <c r="E25" s="1"/>
      <c r="F25" s="3"/>
      <c r="G25" s="3"/>
      <c r="H25" s="1"/>
      <c r="I25" s="1"/>
      <c r="J25" s="1"/>
      <c r="K25" s="1"/>
      <c r="L25" s="1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  <c r="AA25" s="4"/>
    </row>
    <row r="26">
      <c r="A26" s="1"/>
      <c r="B26" s="1"/>
      <c r="C26" s="1"/>
      <c r="D26" s="1"/>
      <c r="E26" s="1"/>
      <c r="F26" s="3"/>
      <c r="G26" s="3"/>
      <c r="H26" s="1"/>
      <c r="I26" s="1"/>
      <c r="J26" s="1"/>
      <c r="K26" s="1"/>
      <c r="L26" s="1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4"/>
      <c r="AA26" s="4"/>
    </row>
    <row r="27">
      <c r="A27" s="1"/>
      <c r="B27" s="1"/>
      <c r="C27" s="1"/>
      <c r="D27" s="1"/>
      <c r="E27" s="1"/>
      <c r="F27" s="3"/>
      <c r="G27" s="3"/>
      <c r="H27" s="1"/>
      <c r="I27" s="1"/>
      <c r="J27" s="1"/>
      <c r="K27" s="1"/>
      <c r="L27" s="1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  <c r="AA27" s="4"/>
    </row>
    <row r="28">
      <c r="A28" s="1"/>
      <c r="B28" s="1"/>
      <c r="C28" s="1"/>
      <c r="D28" s="1"/>
      <c r="E28" s="1"/>
      <c r="F28" s="3"/>
      <c r="G28" s="3"/>
      <c r="H28" s="1"/>
      <c r="I28" s="1"/>
      <c r="J28" s="1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4"/>
      <c r="AA28" s="4"/>
    </row>
    <row r="29">
      <c r="A29" s="1"/>
      <c r="B29" s="1"/>
      <c r="C29" s="1"/>
      <c r="D29" s="1"/>
      <c r="E29" s="1"/>
      <c r="F29" s="3"/>
      <c r="G29" s="3"/>
      <c r="H29" s="1"/>
      <c r="I29" s="1"/>
      <c r="J29" s="1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4"/>
      <c r="AA29" s="4"/>
    </row>
    <row r="30">
      <c r="A30" s="1"/>
      <c r="B30" s="1"/>
      <c r="C30" s="1"/>
      <c r="D30" s="1"/>
      <c r="E30" s="1"/>
      <c r="F30" s="3"/>
      <c r="G30" s="3"/>
      <c r="H30" s="1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  <c r="AA30" s="4"/>
    </row>
    <row r="31">
      <c r="A31" s="1"/>
      <c r="B31" s="1"/>
      <c r="C31" s="1"/>
      <c r="D31" s="1"/>
      <c r="E31" s="1"/>
      <c r="F31" s="3"/>
      <c r="G31" s="3"/>
      <c r="H31" s="1"/>
      <c r="I31" s="1"/>
      <c r="J31" s="1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  <c r="AA31" s="4"/>
    </row>
    <row r="32">
      <c r="A32" s="1"/>
      <c r="B32" s="1"/>
      <c r="C32" s="1"/>
      <c r="D32" s="1"/>
      <c r="E32" s="1"/>
      <c r="F32" s="3"/>
      <c r="G32" s="3"/>
      <c r="H32" s="1"/>
      <c r="I32" s="1"/>
      <c r="J32" s="1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  <c r="AA32" s="4"/>
    </row>
    <row r="33">
      <c r="A33" s="1"/>
      <c r="B33" s="1"/>
      <c r="C33" s="1"/>
      <c r="D33" s="1"/>
      <c r="E33" s="1"/>
      <c r="F33" s="3"/>
      <c r="G33" s="3"/>
      <c r="H33" s="1"/>
      <c r="I33" s="1"/>
      <c r="J33" s="1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  <c r="AA33" s="4"/>
    </row>
    <row r="34">
      <c r="A34" s="1"/>
      <c r="B34" s="1"/>
      <c r="C34" s="1"/>
      <c r="D34" s="1"/>
      <c r="E34" s="1"/>
      <c r="F34" s="3"/>
      <c r="G34" s="3"/>
      <c r="H34" s="1"/>
      <c r="I34" s="1"/>
      <c r="J34" s="1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  <c r="AA34" s="4"/>
    </row>
    <row r="35">
      <c r="A35" s="1"/>
      <c r="B35" s="1"/>
      <c r="C35" s="1"/>
      <c r="D35" s="1"/>
      <c r="E35" s="1"/>
      <c r="F35" s="3"/>
      <c r="G35" s="3"/>
      <c r="H35" s="1"/>
      <c r="I35" s="1"/>
      <c r="J35" s="1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  <c r="AA35" s="4"/>
    </row>
    <row r="36">
      <c r="A36" s="1"/>
      <c r="B36" s="1"/>
      <c r="C36" s="1"/>
      <c r="D36" s="1"/>
      <c r="E36" s="1"/>
      <c r="F36" s="3"/>
      <c r="G36" s="3"/>
      <c r="H36" s="1"/>
      <c r="I36" s="1"/>
      <c r="J36" s="1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  <c r="AA36" s="4"/>
    </row>
    <row r="37">
      <c r="A37" s="1"/>
      <c r="B37" s="1"/>
      <c r="C37" s="1"/>
      <c r="D37" s="1"/>
      <c r="E37" s="1"/>
      <c r="F37" s="3"/>
      <c r="G37" s="3"/>
      <c r="H37" s="1"/>
      <c r="I37" s="1"/>
      <c r="J37" s="1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  <c r="AA37" s="4"/>
    </row>
    <row r="38">
      <c r="A38" s="1"/>
      <c r="B38" s="1"/>
      <c r="C38" s="1"/>
      <c r="D38" s="1"/>
      <c r="E38" s="1"/>
      <c r="F38" s="3"/>
      <c r="G38" s="3"/>
      <c r="H38" s="1"/>
      <c r="I38" s="1"/>
      <c r="J38" s="1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  <c r="AA38" s="4"/>
    </row>
    <row r="39">
      <c r="A39" s="1"/>
      <c r="B39" s="1"/>
      <c r="C39" s="1"/>
      <c r="D39" s="1"/>
      <c r="E39" s="1"/>
      <c r="F39" s="3"/>
      <c r="G39" s="3"/>
      <c r="H39" s="1"/>
      <c r="I39" s="1"/>
      <c r="J39" s="1"/>
      <c r="K39" s="1"/>
      <c r="L39" s="1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  <c r="AA39" s="4"/>
    </row>
    <row r="40">
      <c r="A40" s="1"/>
      <c r="B40" s="1"/>
      <c r="C40" s="1"/>
      <c r="D40" s="1"/>
      <c r="E40" s="1"/>
      <c r="F40" s="3"/>
      <c r="G40" s="3"/>
      <c r="H40" s="1"/>
      <c r="I40" s="1"/>
      <c r="J40" s="1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4"/>
      <c r="AA40" s="4"/>
    </row>
    <row r="41">
      <c r="A41" s="1"/>
      <c r="B41" s="1"/>
      <c r="C41" s="1"/>
      <c r="D41" s="1"/>
      <c r="E41" s="1"/>
      <c r="F41" s="3"/>
      <c r="G41" s="3"/>
      <c r="H41" s="1"/>
      <c r="I41" s="1"/>
      <c r="J41" s="1"/>
      <c r="K41" s="1"/>
      <c r="L41" s="1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  <c r="AA41" s="4"/>
    </row>
    <row r="42">
      <c r="A42" s="1"/>
      <c r="B42" s="1"/>
      <c r="C42" s="1"/>
      <c r="D42" s="1"/>
      <c r="E42" s="1"/>
      <c r="F42" s="3"/>
      <c r="G42" s="3"/>
      <c r="H42" s="1"/>
      <c r="I42" s="1"/>
      <c r="J42" s="1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  <c r="AA42" s="4"/>
    </row>
    <row r="43">
      <c r="A43" s="1"/>
      <c r="B43" s="1"/>
      <c r="C43" s="1"/>
      <c r="D43" s="1"/>
      <c r="E43" s="1"/>
      <c r="F43" s="3"/>
      <c r="G43" s="3"/>
      <c r="H43" s="1"/>
      <c r="I43" s="1"/>
      <c r="J43" s="1"/>
      <c r="K43" s="1"/>
      <c r="L43" s="1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  <c r="AA43" s="4"/>
    </row>
    <row r="44">
      <c r="A44" s="1"/>
      <c r="B44" s="1"/>
      <c r="C44" s="1"/>
      <c r="D44" s="1"/>
      <c r="E44" s="1"/>
      <c r="F44" s="3"/>
      <c r="G44" s="3"/>
      <c r="H44" s="1"/>
      <c r="I44" s="1"/>
      <c r="J44" s="1"/>
      <c r="K44" s="1"/>
      <c r="L44" s="1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  <c r="AA44" s="4"/>
    </row>
    <row r="45">
      <c r="A45" s="1"/>
      <c r="B45" s="1"/>
      <c r="C45" s="1"/>
      <c r="D45" s="1"/>
      <c r="E45" s="1"/>
      <c r="F45" s="3"/>
      <c r="G45" s="3"/>
      <c r="H45" s="1"/>
      <c r="I45" s="1"/>
      <c r="J45" s="1"/>
      <c r="K45" s="1"/>
      <c r="L45" s="1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  <c r="AA45" s="4"/>
    </row>
    <row r="46">
      <c r="A46" s="1"/>
      <c r="B46" s="1"/>
      <c r="C46" s="1"/>
      <c r="D46" s="1"/>
      <c r="E46" s="1"/>
      <c r="F46" s="3"/>
      <c r="G46" s="3"/>
      <c r="H46" s="1"/>
      <c r="I46" s="1"/>
      <c r="J46" s="1"/>
      <c r="K46" s="1"/>
      <c r="L46" s="1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  <c r="AA46" s="4"/>
    </row>
    <row r="47">
      <c r="A47" s="1"/>
      <c r="B47" s="1"/>
      <c r="C47" s="1"/>
      <c r="D47" s="1"/>
      <c r="E47" s="1"/>
      <c r="F47" s="3"/>
      <c r="G47" s="3"/>
      <c r="H47" s="1"/>
      <c r="I47" s="1"/>
      <c r="J47" s="1"/>
      <c r="K47" s="1"/>
      <c r="L47" s="1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  <c r="AA47" s="4"/>
    </row>
    <row r="48">
      <c r="A48" s="1"/>
      <c r="B48" s="1"/>
      <c r="C48" s="1"/>
      <c r="D48" s="1"/>
      <c r="E48" s="1"/>
      <c r="F48" s="3"/>
      <c r="G48" s="3"/>
      <c r="H48" s="1"/>
      <c r="I48" s="1"/>
      <c r="J48" s="1"/>
      <c r="K48" s="1"/>
      <c r="L48" s="1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  <c r="AA48" s="4"/>
    </row>
    <row r="49">
      <c r="A49" s="1"/>
      <c r="B49" s="1"/>
      <c r="C49" s="1"/>
      <c r="D49" s="1"/>
      <c r="E49" s="1"/>
      <c r="F49" s="3"/>
      <c r="G49" s="3"/>
      <c r="H49" s="1"/>
      <c r="I49" s="1"/>
      <c r="J49" s="1"/>
      <c r="K49" s="1"/>
      <c r="L49" s="1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  <c r="AA49" s="4"/>
    </row>
    <row r="50">
      <c r="A50" s="1"/>
      <c r="B50" s="1"/>
      <c r="C50" s="1"/>
      <c r="D50" s="1"/>
      <c r="E50" s="1"/>
      <c r="F50" s="3"/>
      <c r="G50" s="3"/>
      <c r="H50" s="1"/>
      <c r="I50" s="1"/>
      <c r="J50" s="1"/>
      <c r="K50" s="1"/>
      <c r="L50" s="1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  <c r="AA50" s="4"/>
    </row>
    <row r="51">
      <c r="A51" s="1"/>
      <c r="B51" s="1"/>
      <c r="C51" s="1"/>
      <c r="D51" s="1"/>
      <c r="E51" s="1"/>
      <c r="F51" s="3"/>
      <c r="G51" s="3"/>
      <c r="H51" s="1"/>
      <c r="I51" s="1"/>
      <c r="J51" s="1"/>
      <c r="K51" s="1"/>
      <c r="L51" s="1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  <c r="AA51" s="4"/>
    </row>
    <row r="52">
      <c r="A52" s="1"/>
      <c r="B52" s="1"/>
      <c r="C52" s="1"/>
      <c r="D52" s="1"/>
      <c r="E52" s="1"/>
      <c r="F52" s="3"/>
      <c r="G52" s="3"/>
      <c r="H52" s="1"/>
      <c r="I52" s="1"/>
      <c r="J52" s="1"/>
      <c r="K52" s="1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4"/>
      <c r="AA52" s="4"/>
    </row>
    <row r="53">
      <c r="A53" s="1"/>
      <c r="B53" s="1"/>
      <c r="C53" s="1"/>
      <c r="D53" s="1"/>
      <c r="E53" s="1"/>
      <c r="F53" s="3"/>
      <c r="G53" s="3"/>
      <c r="H53" s="1"/>
      <c r="I53" s="1"/>
      <c r="J53" s="1"/>
      <c r="K53" s="1"/>
      <c r="L53" s="1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  <c r="AA53" s="4"/>
    </row>
    <row r="54">
      <c r="A54" s="1"/>
      <c r="B54" s="1"/>
      <c r="C54" s="1"/>
      <c r="D54" s="1"/>
      <c r="E54" s="1"/>
      <c r="F54" s="3"/>
      <c r="G54" s="3"/>
      <c r="H54" s="1"/>
      <c r="I54" s="1"/>
      <c r="J54" s="1"/>
      <c r="K54" s="1"/>
      <c r="L54" s="1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  <c r="AA54" s="4"/>
    </row>
    <row r="55">
      <c r="A55" s="1"/>
      <c r="B55" s="1"/>
      <c r="C55" s="1"/>
      <c r="D55" s="1"/>
      <c r="E55" s="1"/>
      <c r="F55" s="3"/>
      <c r="G55" s="3"/>
      <c r="H55" s="1"/>
      <c r="I55" s="1"/>
      <c r="J55" s="1"/>
      <c r="K55" s="1"/>
      <c r="L55" s="1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  <c r="AA55" s="4"/>
    </row>
    <row r="56">
      <c r="A56" s="1"/>
      <c r="B56" s="1"/>
      <c r="C56" s="1"/>
      <c r="D56" s="1"/>
      <c r="E56" s="1"/>
      <c r="F56" s="3"/>
      <c r="G56" s="3"/>
      <c r="H56" s="1"/>
      <c r="I56" s="1"/>
      <c r="J56" s="1"/>
      <c r="K56" s="1"/>
      <c r="L56" s="1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  <c r="AA56" s="4"/>
    </row>
    <row r="57">
      <c r="A57" s="1"/>
      <c r="B57" s="1"/>
      <c r="C57" s="1"/>
      <c r="D57" s="1"/>
      <c r="E57" s="1"/>
      <c r="F57" s="3"/>
      <c r="G57" s="3"/>
      <c r="H57" s="1"/>
      <c r="I57" s="1"/>
      <c r="J57" s="1"/>
      <c r="K57" s="1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  <c r="AA57" s="4"/>
    </row>
    <row r="58">
      <c r="A58" s="1"/>
      <c r="B58" s="1"/>
      <c r="C58" s="1"/>
      <c r="D58" s="1"/>
      <c r="E58" s="1"/>
      <c r="F58" s="3"/>
      <c r="G58" s="3"/>
      <c r="H58" s="1"/>
      <c r="I58" s="1"/>
      <c r="J58" s="1"/>
      <c r="K58" s="1"/>
      <c r="L58" s="1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  <c r="AA58" s="4"/>
    </row>
    <row r="59">
      <c r="A59" s="1"/>
      <c r="B59" s="1"/>
      <c r="C59" s="1"/>
      <c r="D59" s="1"/>
      <c r="E59" s="1"/>
      <c r="F59" s="3"/>
      <c r="G59" s="3"/>
      <c r="H59" s="1"/>
      <c r="I59" s="1"/>
      <c r="J59" s="1"/>
      <c r="K59" s="1"/>
      <c r="L59" s="1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  <c r="AA59" s="4"/>
    </row>
    <row r="60">
      <c r="A60" s="1"/>
      <c r="B60" s="1"/>
      <c r="C60" s="1"/>
      <c r="D60" s="1"/>
      <c r="E60" s="1"/>
      <c r="F60" s="3"/>
      <c r="G60" s="3"/>
      <c r="H60" s="1"/>
      <c r="I60" s="1"/>
      <c r="J60" s="1"/>
      <c r="K60" s="1"/>
      <c r="L60" s="1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  <c r="AA60" s="4"/>
    </row>
    <row r="61">
      <c r="A61" s="1"/>
      <c r="B61" s="1"/>
      <c r="C61" s="1"/>
      <c r="D61" s="1"/>
      <c r="E61" s="1"/>
      <c r="F61" s="3"/>
      <c r="G61" s="3"/>
      <c r="H61" s="1"/>
      <c r="I61" s="1"/>
      <c r="J61" s="1"/>
      <c r="K61" s="1"/>
      <c r="L61" s="1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  <c r="AA61" s="4"/>
    </row>
    <row r="62">
      <c r="A62" s="1"/>
      <c r="B62" s="1"/>
      <c r="C62" s="1"/>
      <c r="D62" s="1"/>
      <c r="E62" s="1"/>
      <c r="F62" s="3"/>
      <c r="G62" s="3"/>
      <c r="H62" s="1"/>
      <c r="I62" s="1"/>
      <c r="J62" s="1"/>
      <c r="K62" s="1"/>
      <c r="L62" s="1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  <c r="AA62" s="4"/>
    </row>
    <row r="63">
      <c r="A63" s="1"/>
      <c r="B63" s="1"/>
      <c r="C63" s="1"/>
      <c r="D63" s="1"/>
      <c r="E63" s="1"/>
      <c r="F63" s="3"/>
      <c r="G63" s="3"/>
      <c r="H63" s="1"/>
      <c r="I63" s="1"/>
      <c r="J63" s="1"/>
      <c r="K63" s="1"/>
      <c r="L63" s="1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  <c r="AA63" s="4"/>
    </row>
    <row r="64">
      <c r="A64" s="1"/>
      <c r="B64" s="1"/>
      <c r="C64" s="1"/>
      <c r="D64" s="1"/>
      <c r="E64" s="1"/>
      <c r="F64" s="3"/>
      <c r="G64" s="3"/>
      <c r="H64" s="1"/>
      <c r="I64" s="1"/>
      <c r="J64" s="1"/>
      <c r="K64" s="1"/>
      <c r="L64" s="1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  <c r="AA64" s="4"/>
    </row>
    <row r="65">
      <c r="A65" s="1"/>
      <c r="B65" s="1"/>
      <c r="C65" s="1"/>
      <c r="D65" s="1"/>
      <c r="E65" s="1"/>
      <c r="F65" s="3"/>
      <c r="G65" s="3"/>
      <c r="H65" s="1"/>
      <c r="I65" s="1"/>
      <c r="J65" s="1"/>
      <c r="K65" s="1"/>
      <c r="L65" s="1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  <c r="AA65" s="4"/>
    </row>
    <row r="66">
      <c r="A66" s="1"/>
      <c r="B66" s="1"/>
      <c r="C66" s="1"/>
      <c r="D66" s="1"/>
      <c r="E66" s="1"/>
      <c r="F66" s="3"/>
      <c r="G66" s="3"/>
      <c r="H66" s="1"/>
      <c r="I66" s="1"/>
      <c r="J66" s="1"/>
      <c r="K66" s="1"/>
      <c r="L66" s="1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  <c r="AA66" s="4"/>
    </row>
    <row r="67">
      <c r="A67" s="1"/>
      <c r="B67" s="1"/>
      <c r="C67" s="1"/>
      <c r="D67" s="1"/>
      <c r="E67" s="1"/>
      <c r="F67" s="3"/>
      <c r="G67" s="3"/>
      <c r="H67" s="1"/>
      <c r="I67" s="1"/>
      <c r="J67" s="1"/>
      <c r="K67" s="1"/>
      <c r="L67" s="1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  <c r="AA67" s="4"/>
    </row>
    <row r="68">
      <c r="A68" s="1"/>
      <c r="B68" s="1"/>
      <c r="C68" s="1"/>
      <c r="D68" s="1"/>
      <c r="E68" s="1"/>
      <c r="F68" s="3"/>
      <c r="G68" s="3"/>
      <c r="H68" s="1"/>
      <c r="I68" s="1"/>
      <c r="J68" s="1"/>
      <c r="K68" s="1"/>
      <c r="L68" s="1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  <c r="AA68" s="4"/>
    </row>
    <row r="69">
      <c r="A69" s="1"/>
      <c r="B69" s="1"/>
      <c r="C69" s="1"/>
      <c r="D69" s="1"/>
      <c r="E69" s="1"/>
      <c r="F69" s="3"/>
      <c r="G69" s="3"/>
      <c r="H69" s="1"/>
      <c r="I69" s="1"/>
      <c r="J69" s="1"/>
      <c r="K69" s="1"/>
      <c r="L69" s="1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  <c r="AA69" s="4"/>
    </row>
    <row r="70">
      <c r="A70" s="1"/>
      <c r="B70" s="1"/>
      <c r="C70" s="1"/>
      <c r="D70" s="1"/>
      <c r="E70" s="1"/>
      <c r="F70" s="3"/>
      <c r="G70" s="3"/>
      <c r="H70" s="1"/>
      <c r="I70" s="1"/>
      <c r="J70" s="1"/>
      <c r="K70" s="1"/>
      <c r="L70" s="1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  <c r="AA70" s="4"/>
    </row>
    <row r="71">
      <c r="A71" s="1"/>
      <c r="B71" s="1"/>
      <c r="C71" s="1"/>
      <c r="D71" s="1"/>
      <c r="E71" s="1"/>
      <c r="F71" s="3"/>
      <c r="G71" s="3"/>
      <c r="H71" s="1"/>
      <c r="I71" s="1"/>
      <c r="J71" s="1"/>
      <c r="K71" s="1"/>
      <c r="L71" s="10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  <c r="AA71" s="4"/>
    </row>
    <row r="72">
      <c r="A72" s="1"/>
      <c r="B72" s="1"/>
      <c r="C72" s="1"/>
      <c r="D72" s="1"/>
      <c r="E72" s="1"/>
      <c r="F72" s="3"/>
      <c r="G72" s="3"/>
      <c r="H72" s="1"/>
      <c r="I72" s="1"/>
      <c r="J72" s="1"/>
      <c r="K72" s="1"/>
      <c r="L72" s="1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  <c r="AA72" s="4"/>
    </row>
    <row r="73">
      <c r="A73" s="1"/>
      <c r="B73" s="1"/>
      <c r="C73" s="1"/>
      <c r="D73" s="1"/>
      <c r="E73" s="1"/>
      <c r="F73" s="3"/>
      <c r="G73" s="3"/>
      <c r="H73" s="1"/>
      <c r="I73" s="1"/>
      <c r="J73" s="1"/>
      <c r="K73" s="1"/>
      <c r="L73" s="1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  <c r="AA73" s="4"/>
    </row>
    <row r="74">
      <c r="A74" s="1"/>
      <c r="B74" s="1"/>
      <c r="C74" s="1"/>
      <c r="D74" s="1"/>
      <c r="E74" s="1"/>
      <c r="F74" s="3"/>
      <c r="G74" s="3"/>
      <c r="H74" s="1"/>
      <c r="I74" s="1"/>
      <c r="J74" s="1"/>
      <c r="K74" s="1"/>
      <c r="L74" s="1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  <c r="AA74" s="4"/>
    </row>
    <row r="75">
      <c r="A75" s="1"/>
      <c r="B75" s="1"/>
      <c r="C75" s="1"/>
      <c r="D75" s="1"/>
      <c r="E75" s="1"/>
      <c r="F75" s="3"/>
      <c r="G75" s="3"/>
      <c r="H75" s="1"/>
      <c r="I75" s="1"/>
      <c r="J75" s="1"/>
      <c r="K75" s="1"/>
      <c r="L75" s="1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  <c r="AA75" s="4"/>
    </row>
    <row r="76">
      <c r="A76" s="1"/>
      <c r="B76" s="1"/>
      <c r="C76" s="1"/>
      <c r="D76" s="1"/>
      <c r="E76" s="1"/>
      <c r="F76" s="3"/>
      <c r="G76" s="3"/>
      <c r="H76" s="1"/>
      <c r="I76" s="1"/>
      <c r="J76" s="1"/>
      <c r="K76" s="1"/>
      <c r="L76" s="1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  <c r="AA76" s="4"/>
    </row>
    <row r="77">
      <c r="A77" s="1"/>
      <c r="B77" s="1"/>
      <c r="C77" s="1"/>
      <c r="D77" s="1"/>
      <c r="E77" s="1"/>
      <c r="F77" s="3"/>
      <c r="G77" s="3"/>
      <c r="H77" s="1"/>
      <c r="I77" s="1"/>
      <c r="J77" s="1"/>
      <c r="K77" s="1"/>
      <c r="L77" s="1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  <c r="AA77" s="4"/>
    </row>
    <row r="78">
      <c r="A78" s="1"/>
      <c r="B78" s="1"/>
      <c r="C78" s="1"/>
      <c r="D78" s="1"/>
      <c r="E78" s="1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  <c r="AA78" s="4"/>
    </row>
    <row r="79">
      <c r="A79" s="1"/>
      <c r="B79" s="1"/>
      <c r="C79" s="1"/>
      <c r="D79" s="1"/>
      <c r="E79" s="1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  <c r="AA79" s="4"/>
    </row>
    <row r="80">
      <c r="A80" s="1"/>
      <c r="B80" s="1"/>
      <c r="C80" s="1"/>
      <c r="D80" s="1"/>
      <c r="E80" s="1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  <c r="AA80" s="4"/>
    </row>
    <row r="81">
      <c r="A81" s="1"/>
      <c r="B81" s="1"/>
      <c r="C81" s="1"/>
      <c r="D81" s="1"/>
      <c r="E81" s="1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  <c r="AA81" s="4"/>
    </row>
    <row r="82">
      <c r="A82" s="1"/>
      <c r="B82" s="1"/>
      <c r="C82" s="1"/>
      <c r="D82" s="1"/>
      <c r="E82" s="1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  <c r="AA82" s="4"/>
    </row>
    <row r="83">
      <c r="A83" s="1"/>
      <c r="B83" s="1"/>
      <c r="C83" s="1"/>
      <c r="D83" s="1"/>
      <c r="E83" s="1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  <c r="AA83" s="4"/>
    </row>
    <row r="84">
      <c r="A84" s="1"/>
      <c r="B84" s="1"/>
      <c r="C84" s="1"/>
      <c r="D84" s="1"/>
      <c r="E84" s="1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  <c r="AA84" s="4"/>
    </row>
    <row r="85">
      <c r="A85" s="1"/>
      <c r="B85" s="1"/>
      <c r="C85" s="1"/>
      <c r="D85" s="1"/>
      <c r="E85" s="1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  <c r="AA85" s="4"/>
    </row>
    <row r="86">
      <c r="A86" s="1"/>
      <c r="B86" s="1"/>
      <c r="C86" s="1"/>
      <c r="D86" s="1"/>
      <c r="E86" s="1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  <c r="AA86" s="4"/>
    </row>
    <row r="87">
      <c r="A87" s="1"/>
      <c r="B87" s="1"/>
      <c r="C87" s="1"/>
      <c r="D87" s="1"/>
      <c r="E87" s="1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  <c r="AA87" s="4"/>
    </row>
    <row r="88">
      <c r="A88" s="1"/>
      <c r="B88" s="1"/>
      <c r="C88" s="1"/>
      <c r="D88" s="1"/>
      <c r="E88" s="1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  <c r="AA88" s="4"/>
    </row>
    <row r="89">
      <c r="A89" s="1"/>
      <c r="B89" s="1"/>
      <c r="C89" s="1"/>
      <c r="D89" s="1"/>
      <c r="E89" s="1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  <c r="AA89" s="4"/>
    </row>
    <row r="90">
      <c r="A90" s="1"/>
      <c r="B90" s="1"/>
      <c r="C90" s="1"/>
      <c r="D90" s="1"/>
      <c r="E90" s="1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  <c r="AA90" s="4"/>
    </row>
    <row r="91">
      <c r="A91" s="1"/>
      <c r="B91" s="1"/>
      <c r="C91" s="1"/>
      <c r="D91" s="1"/>
      <c r="E91" s="1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  <c r="AA91" s="4"/>
    </row>
    <row r="92">
      <c r="A92" s="1"/>
      <c r="B92" s="1"/>
      <c r="C92" s="1"/>
      <c r="D92" s="1"/>
      <c r="E92" s="1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  <c r="AA92" s="4"/>
    </row>
    <row r="93">
      <c r="A93" s="1"/>
      <c r="B93" s="1"/>
      <c r="C93" s="1"/>
      <c r="D93" s="1"/>
      <c r="E93" s="1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  <c r="AA93" s="4"/>
    </row>
    <row r="94">
      <c r="A94" s="1"/>
      <c r="B94" s="1"/>
      <c r="C94" s="1"/>
      <c r="D94" s="1"/>
      <c r="E94" s="1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  <c r="AA94" s="4"/>
    </row>
    <row r="95">
      <c r="A95" s="1"/>
      <c r="B95" s="1"/>
      <c r="C95" s="1"/>
      <c r="D95" s="1"/>
      <c r="E95" s="1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  <c r="AA95" s="4"/>
    </row>
    <row r="96">
      <c r="A96" s="1"/>
      <c r="B96" s="1"/>
      <c r="C96" s="1"/>
      <c r="D96" s="1"/>
      <c r="E96" s="1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  <c r="AA96" s="4"/>
    </row>
    <row r="97">
      <c r="A97" s="1"/>
      <c r="B97" s="1"/>
      <c r="C97" s="1"/>
      <c r="D97" s="1"/>
      <c r="E97" s="1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  <c r="AA97" s="4"/>
    </row>
    <row r="98">
      <c r="A98" s="1"/>
      <c r="B98" s="1"/>
      <c r="C98" s="1"/>
      <c r="D98" s="1"/>
      <c r="E98" s="1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  <c r="AA98" s="4"/>
    </row>
    <row r="99">
      <c r="A99" s="1"/>
      <c r="B99" s="1"/>
      <c r="C99" s="1"/>
      <c r="D99" s="1"/>
      <c r="E99" s="1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  <c r="AA99" s="4"/>
    </row>
    <row r="100">
      <c r="A100" s="1"/>
      <c r="B100" s="1"/>
      <c r="C100" s="1"/>
      <c r="D100" s="1"/>
      <c r="E100" s="1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  <c r="AA100" s="4"/>
    </row>
    <row r="101">
      <c r="A101" s="1"/>
      <c r="B101" s="1"/>
      <c r="C101" s="1"/>
      <c r="D101" s="1"/>
      <c r="E101" s="1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  <c r="AA101" s="4"/>
    </row>
    <row r="102">
      <c r="A102" s="1"/>
      <c r="B102" s="1"/>
      <c r="C102" s="1"/>
      <c r="D102" s="1"/>
      <c r="E102" s="1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  <c r="AA102" s="4"/>
    </row>
    <row r="103">
      <c r="A103" s="1"/>
      <c r="B103" s="1"/>
      <c r="C103" s="1"/>
      <c r="D103" s="1"/>
      <c r="E103" s="1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  <c r="AA103" s="4"/>
    </row>
    <row r="104">
      <c r="A104" s="1"/>
      <c r="B104" s="1"/>
      <c r="C104" s="1"/>
      <c r="D104" s="1"/>
      <c r="E104" s="1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  <c r="AA104" s="4"/>
    </row>
    <row r="105">
      <c r="A105" s="1"/>
      <c r="B105" s="1"/>
      <c r="C105" s="1"/>
      <c r="D105" s="1"/>
      <c r="E105" s="1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  <c r="AA105" s="4"/>
    </row>
    <row r="106">
      <c r="A106" s="1"/>
      <c r="B106" s="1"/>
      <c r="C106" s="1"/>
      <c r="D106" s="1"/>
      <c r="E106" s="1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  <c r="AA106" s="4"/>
    </row>
    <row r="107">
      <c r="A107" s="1"/>
      <c r="B107" s="1"/>
      <c r="C107" s="1"/>
      <c r="D107" s="1"/>
      <c r="E107" s="1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  <c r="AA107" s="4"/>
    </row>
    <row r="108">
      <c r="A108" s="1"/>
      <c r="B108" s="1"/>
      <c r="C108" s="1"/>
      <c r="D108" s="1"/>
      <c r="E108" s="1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  <c r="AA108" s="4"/>
    </row>
    <row r="109">
      <c r="A109" s="1"/>
      <c r="B109" s="1"/>
      <c r="C109" s="1"/>
      <c r="D109" s="1"/>
      <c r="E109" s="1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  <c r="AA109" s="4"/>
    </row>
    <row r="110">
      <c r="A110" s="1"/>
      <c r="B110" s="1"/>
      <c r="C110" s="1"/>
      <c r="D110" s="1"/>
      <c r="E110" s="1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  <c r="AA110" s="4"/>
    </row>
    <row r="111">
      <c r="A111" s="1"/>
      <c r="B111" s="1"/>
      <c r="C111" s="1"/>
      <c r="D111" s="1"/>
      <c r="E111" s="1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  <c r="AA111" s="4"/>
    </row>
    <row r="112">
      <c r="A112" s="1"/>
      <c r="B112" s="1"/>
      <c r="C112" s="1"/>
      <c r="D112" s="1"/>
      <c r="E112" s="1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  <c r="AA112" s="4"/>
    </row>
    <row r="113">
      <c r="A113" s="1"/>
      <c r="B113" s="1"/>
      <c r="C113" s="1"/>
      <c r="D113" s="1"/>
      <c r="E113" s="1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  <c r="AA113" s="4"/>
    </row>
    <row r="114">
      <c r="A114" s="1"/>
      <c r="B114" s="1"/>
      <c r="C114" s="1"/>
      <c r="D114" s="1"/>
      <c r="E114" s="1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  <c r="AA114" s="4"/>
    </row>
    <row r="115">
      <c r="A115" s="1"/>
      <c r="B115" s="1"/>
      <c r="C115" s="1"/>
      <c r="D115" s="1"/>
      <c r="E115" s="1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  <c r="AA115" s="4"/>
    </row>
    <row r="116">
      <c r="A116" s="1"/>
      <c r="B116" s="1"/>
      <c r="C116" s="1"/>
      <c r="D116" s="1"/>
      <c r="E116" s="1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  <c r="AA116" s="4"/>
    </row>
    <row r="117">
      <c r="A117" s="1"/>
      <c r="B117" s="1"/>
      <c r="C117" s="1"/>
      <c r="D117" s="1"/>
      <c r="E117" s="1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  <c r="AA117" s="4"/>
    </row>
    <row r="118">
      <c r="A118" s="1"/>
      <c r="B118" s="1"/>
      <c r="C118" s="1"/>
      <c r="D118" s="1"/>
      <c r="E118" s="1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  <c r="AA118" s="4"/>
    </row>
    <row r="119">
      <c r="A119" s="1"/>
      <c r="B119" s="1"/>
      <c r="C119" s="1"/>
      <c r="D119" s="1"/>
      <c r="E119" s="1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  <c r="AA119" s="4"/>
    </row>
    <row r="120">
      <c r="A120" s="1"/>
      <c r="B120" s="1"/>
      <c r="C120" s="1"/>
      <c r="D120" s="1"/>
      <c r="E120" s="1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  <c r="AA120" s="4"/>
    </row>
    <row r="121">
      <c r="A121" s="1"/>
      <c r="B121" s="1"/>
      <c r="C121" s="1"/>
      <c r="D121" s="1"/>
      <c r="E121" s="1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  <c r="AA121" s="4"/>
    </row>
    <row r="122">
      <c r="A122" s="1"/>
      <c r="B122" s="1"/>
      <c r="C122" s="1"/>
      <c r="D122" s="1"/>
      <c r="E122" s="1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  <c r="AA122" s="4"/>
    </row>
    <row r="123">
      <c r="A123" s="1"/>
      <c r="B123" s="1"/>
      <c r="C123" s="1"/>
      <c r="D123" s="1"/>
      <c r="E123" s="1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  <c r="AA123" s="4"/>
    </row>
    <row r="124">
      <c r="A124" s="1"/>
      <c r="B124" s="1"/>
      <c r="C124" s="1"/>
      <c r="D124" s="1"/>
      <c r="E124" s="1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  <c r="AA124" s="4"/>
    </row>
    <row r="125">
      <c r="A125" s="1"/>
      <c r="B125" s="1"/>
      <c r="C125" s="1"/>
      <c r="D125" s="1"/>
      <c r="E125" s="1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  <c r="AA125" s="4"/>
    </row>
    <row r="126">
      <c r="A126" s="1"/>
      <c r="B126" s="1"/>
      <c r="C126" s="1"/>
      <c r="D126" s="1"/>
      <c r="E126" s="1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  <c r="AA126" s="4"/>
    </row>
    <row r="127">
      <c r="A127" s="1"/>
      <c r="B127" s="1"/>
      <c r="C127" s="1"/>
      <c r="D127" s="1"/>
      <c r="E127" s="1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  <c r="AA127" s="4"/>
    </row>
    <row r="128">
      <c r="A128" s="1"/>
      <c r="B128" s="1"/>
      <c r="C128" s="1"/>
      <c r="D128" s="1"/>
      <c r="E128" s="1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  <c r="AA128" s="4"/>
    </row>
    <row r="129">
      <c r="A129" s="1"/>
      <c r="B129" s="1"/>
      <c r="C129" s="1"/>
      <c r="D129" s="1"/>
      <c r="E129" s="1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  <c r="AA129" s="4"/>
    </row>
    <row r="130">
      <c r="A130" s="1"/>
      <c r="B130" s="1"/>
      <c r="C130" s="1"/>
      <c r="D130" s="1"/>
      <c r="E130" s="1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  <c r="AA130" s="4"/>
    </row>
    <row r="131">
      <c r="A131" s="1"/>
      <c r="B131" s="1"/>
      <c r="C131" s="1"/>
      <c r="D131" s="1"/>
      <c r="E131" s="1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  <c r="AA131" s="4"/>
    </row>
    <row r="132">
      <c r="A132" s="1"/>
      <c r="B132" s="1"/>
      <c r="C132" s="1"/>
      <c r="D132" s="1"/>
      <c r="E132" s="1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  <c r="AA132" s="4"/>
    </row>
    <row r="133">
      <c r="A133" s="1"/>
      <c r="B133" s="1"/>
      <c r="C133" s="1"/>
      <c r="D133" s="1"/>
      <c r="E133" s="1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  <c r="AA133" s="4"/>
    </row>
    <row r="134">
      <c r="A134" s="1"/>
      <c r="B134" s="1"/>
      <c r="C134" s="1"/>
      <c r="D134" s="1"/>
      <c r="E134" s="1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  <c r="AA134" s="4"/>
    </row>
    <row r="135">
      <c r="A135" s="1"/>
      <c r="B135" s="1"/>
      <c r="C135" s="1"/>
      <c r="D135" s="1"/>
      <c r="E135" s="1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  <c r="AA135" s="4"/>
    </row>
    <row r="136">
      <c r="A136" s="1"/>
      <c r="B136" s="1"/>
      <c r="C136" s="1"/>
      <c r="D136" s="1"/>
      <c r="E136" s="1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  <c r="AA136" s="4"/>
    </row>
    <row r="137">
      <c r="A137" s="1"/>
      <c r="B137" s="1"/>
      <c r="C137" s="1"/>
      <c r="D137" s="1"/>
      <c r="E137" s="1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  <c r="AA137" s="4"/>
    </row>
    <row r="138">
      <c r="A138" s="1"/>
      <c r="B138" s="1"/>
      <c r="C138" s="1"/>
      <c r="D138" s="1"/>
      <c r="E138" s="1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  <c r="AA138" s="4"/>
    </row>
    <row r="139">
      <c r="A139" s="1"/>
      <c r="B139" s="1"/>
      <c r="C139" s="1"/>
      <c r="D139" s="1"/>
      <c r="E139" s="1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  <c r="AA139" s="4"/>
    </row>
    <row r="140">
      <c r="A140" s="1"/>
      <c r="B140" s="1"/>
      <c r="C140" s="1"/>
      <c r="D140" s="1"/>
      <c r="E140" s="1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  <c r="AA140" s="4"/>
    </row>
    <row r="141">
      <c r="A141" s="1"/>
      <c r="B141" s="1"/>
      <c r="C141" s="1"/>
      <c r="D141" s="1"/>
      <c r="E141" s="1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  <c r="AA141" s="4"/>
    </row>
    <row r="142">
      <c r="A142" s="1"/>
      <c r="B142" s="1"/>
      <c r="C142" s="1"/>
      <c r="D142" s="1"/>
      <c r="E142" s="1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  <c r="AA142" s="4"/>
    </row>
    <row r="143">
      <c r="A143" s="1"/>
      <c r="B143" s="1"/>
      <c r="C143" s="1"/>
      <c r="D143" s="1"/>
      <c r="E143" s="1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  <c r="AA143" s="4"/>
    </row>
    <row r="144">
      <c r="A144" s="1"/>
      <c r="B144" s="1"/>
      <c r="C144" s="1"/>
      <c r="D144" s="1"/>
      <c r="E144" s="1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  <c r="AA144" s="4"/>
    </row>
    <row r="145">
      <c r="A145" s="1"/>
      <c r="B145" s="1"/>
      <c r="C145" s="1"/>
      <c r="D145" s="1"/>
      <c r="E145" s="1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  <c r="AA145" s="4"/>
    </row>
    <row r="146">
      <c r="A146" s="1"/>
      <c r="B146" s="1"/>
      <c r="C146" s="1"/>
      <c r="D146" s="1"/>
      <c r="E146" s="1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  <c r="AA146" s="4"/>
    </row>
    <row r="147">
      <c r="A147" s="1"/>
      <c r="B147" s="1"/>
      <c r="C147" s="1"/>
      <c r="D147" s="1"/>
      <c r="E147" s="1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  <c r="AA147" s="4"/>
    </row>
    <row r="148">
      <c r="A148" s="1"/>
      <c r="B148" s="1"/>
      <c r="C148" s="1"/>
      <c r="D148" s="1"/>
      <c r="E148" s="1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  <c r="AA148" s="4"/>
    </row>
    <row r="149">
      <c r="A149" s="1"/>
      <c r="B149" s="1"/>
      <c r="C149" s="1"/>
      <c r="D149" s="1"/>
      <c r="E149" s="1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  <c r="AA149" s="4"/>
    </row>
    <row r="150">
      <c r="A150" s="1"/>
      <c r="B150" s="1"/>
      <c r="C150" s="1"/>
      <c r="D150" s="1"/>
      <c r="E150" s="1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  <c r="AA150" s="4"/>
    </row>
    <row r="151">
      <c r="A151" s="1"/>
      <c r="B151" s="1"/>
      <c r="C151" s="1"/>
      <c r="D151" s="1"/>
      <c r="E151" s="1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  <c r="AA151" s="4"/>
    </row>
    <row r="152">
      <c r="A152" s="1"/>
      <c r="B152" s="1"/>
      <c r="C152" s="1"/>
      <c r="D152" s="1"/>
      <c r="E152" s="1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  <c r="AA152" s="4"/>
    </row>
    <row r="153">
      <c r="A153" s="1"/>
      <c r="B153" s="1"/>
      <c r="C153" s="1"/>
      <c r="D153" s="1"/>
      <c r="E153" s="1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  <c r="AA153" s="4"/>
    </row>
    <row r="154">
      <c r="A154" s="1"/>
      <c r="B154" s="1"/>
      <c r="C154" s="1"/>
      <c r="D154" s="1"/>
      <c r="E154" s="1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  <c r="AA154" s="4"/>
    </row>
    <row r="155">
      <c r="A155" s="1"/>
      <c r="B155" s="1"/>
      <c r="C155" s="1"/>
      <c r="D155" s="1"/>
      <c r="E155" s="1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  <c r="AA155" s="4"/>
    </row>
    <row r="156">
      <c r="A156" s="1"/>
      <c r="B156" s="1"/>
      <c r="C156" s="1"/>
      <c r="D156" s="1"/>
      <c r="E156" s="1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  <c r="AA156" s="4"/>
    </row>
    <row r="157">
      <c r="A157" s="1"/>
      <c r="B157" s="1"/>
      <c r="C157" s="1"/>
      <c r="D157" s="1"/>
      <c r="E157" s="1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  <c r="AA157" s="4"/>
    </row>
    <row r="158">
      <c r="A158" s="1"/>
      <c r="B158" s="1"/>
      <c r="C158" s="1"/>
      <c r="D158" s="1"/>
      <c r="E158" s="1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  <c r="AA158" s="4"/>
    </row>
    <row r="159">
      <c r="A159" s="1"/>
      <c r="B159" s="1"/>
      <c r="C159" s="1"/>
      <c r="D159" s="1"/>
      <c r="E159" s="1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  <c r="AA159" s="4"/>
    </row>
    <row r="160">
      <c r="A160" s="1"/>
      <c r="B160" s="1"/>
      <c r="C160" s="1"/>
      <c r="D160" s="1"/>
      <c r="E160" s="1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  <c r="AA160" s="4"/>
    </row>
    <row r="161">
      <c r="A161" s="1"/>
      <c r="B161" s="1"/>
      <c r="C161" s="1"/>
      <c r="D161" s="1"/>
      <c r="E161" s="1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  <c r="AA161" s="4"/>
    </row>
    <row r="162">
      <c r="A162" s="1"/>
      <c r="B162" s="1"/>
      <c r="C162" s="1"/>
      <c r="D162" s="1"/>
      <c r="E162" s="1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  <c r="AA162" s="4"/>
    </row>
    <row r="163">
      <c r="A163" s="1"/>
      <c r="B163" s="1"/>
      <c r="C163" s="1"/>
      <c r="D163" s="1"/>
      <c r="E163" s="1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  <c r="AA163" s="4"/>
    </row>
    <row r="164">
      <c r="A164" s="1"/>
      <c r="B164" s="1"/>
      <c r="C164" s="1"/>
      <c r="D164" s="1"/>
      <c r="E164" s="1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  <c r="AA164" s="4"/>
    </row>
    <row r="165">
      <c r="A165" s="1"/>
      <c r="B165" s="1"/>
      <c r="C165" s="1"/>
      <c r="D165" s="1"/>
      <c r="E165" s="1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  <c r="AA165" s="4"/>
    </row>
    <row r="166">
      <c r="A166" s="1"/>
      <c r="B166" s="1"/>
      <c r="C166" s="1"/>
      <c r="D166" s="1"/>
      <c r="E166" s="1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  <c r="AA166" s="4"/>
    </row>
    <row r="167">
      <c r="A167" s="1"/>
      <c r="B167" s="1"/>
      <c r="C167" s="1"/>
      <c r="D167" s="1"/>
      <c r="E167" s="1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  <c r="AA167" s="4"/>
    </row>
    <row r="168">
      <c r="A168" s="1"/>
      <c r="B168" s="1"/>
      <c r="C168" s="1"/>
      <c r="D168" s="1"/>
      <c r="E168" s="1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  <c r="AA168" s="4"/>
    </row>
    <row r="169">
      <c r="A169" s="1"/>
      <c r="B169" s="1"/>
      <c r="C169" s="1"/>
      <c r="D169" s="1"/>
      <c r="E169" s="1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  <c r="AA169" s="4"/>
    </row>
    <row r="170">
      <c r="A170" s="1"/>
      <c r="B170" s="1"/>
      <c r="C170" s="1"/>
      <c r="D170" s="1"/>
      <c r="E170" s="1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  <c r="AA170" s="4"/>
    </row>
    <row r="171">
      <c r="A171" s="1"/>
      <c r="B171" s="1"/>
      <c r="C171" s="1"/>
      <c r="D171" s="1"/>
      <c r="E171" s="1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  <c r="AA171" s="4"/>
    </row>
    <row r="172">
      <c r="A172" s="1"/>
      <c r="B172" s="1"/>
      <c r="C172" s="1"/>
      <c r="D172" s="1"/>
      <c r="E172" s="1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  <c r="AA172" s="4"/>
    </row>
    <row r="173">
      <c r="A173" s="1"/>
      <c r="B173" s="1"/>
      <c r="C173" s="1"/>
      <c r="D173" s="1"/>
      <c r="E173" s="1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  <c r="AA173" s="4"/>
    </row>
    <row r="174">
      <c r="A174" s="1"/>
      <c r="B174" s="1"/>
      <c r="C174" s="1"/>
      <c r="D174" s="1"/>
      <c r="E174" s="1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  <c r="AA174" s="4"/>
    </row>
    <row r="175">
      <c r="A175" s="1"/>
      <c r="B175" s="1"/>
      <c r="C175" s="1"/>
      <c r="D175" s="1"/>
      <c r="E175" s="1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  <c r="AA175" s="4"/>
    </row>
    <row r="176">
      <c r="A176" s="1"/>
      <c r="B176" s="1"/>
      <c r="C176" s="1"/>
      <c r="D176" s="1"/>
      <c r="E176" s="1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  <c r="AA176" s="4"/>
    </row>
    <row r="177">
      <c r="A177" s="1"/>
      <c r="B177" s="1"/>
      <c r="C177" s="1"/>
      <c r="D177" s="1"/>
      <c r="E177" s="1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  <c r="AA177" s="4"/>
    </row>
    <row r="178">
      <c r="A178" s="1"/>
      <c r="B178" s="1"/>
      <c r="C178" s="1"/>
      <c r="D178" s="1"/>
      <c r="E178" s="1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  <c r="AA178" s="4"/>
    </row>
    <row r="179">
      <c r="A179" s="1"/>
      <c r="B179" s="1"/>
      <c r="C179" s="1"/>
      <c r="D179" s="1"/>
      <c r="E179" s="1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  <c r="AA179" s="4"/>
    </row>
    <row r="180">
      <c r="A180" s="1"/>
      <c r="B180" s="1"/>
      <c r="C180" s="1"/>
      <c r="D180" s="1"/>
      <c r="E180" s="1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  <c r="AA180" s="4"/>
    </row>
    <row r="181">
      <c r="A181" s="1"/>
      <c r="B181" s="1"/>
      <c r="C181" s="1"/>
      <c r="D181" s="1"/>
      <c r="E181" s="1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  <c r="AA181" s="4"/>
    </row>
    <row r="182">
      <c r="A182" s="1"/>
      <c r="B182" s="1"/>
      <c r="C182" s="1"/>
      <c r="D182" s="1"/>
      <c r="E182" s="1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  <c r="AA182" s="4"/>
    </row>
    <row r="183">
      <c r="A183" s="1"/>
      <c r="B183" s="1"/>
      <c r="C183" s="1"/>
      <c r="D183" s="1"/>
      <c r="E183" s="1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  <c r="AA183" s="4"/>
    </row>
    <row r="184">
      <c r="A184" s="1"/>
      <c r="B184" s="1"/>
      <c r="C184" s="1"/>
      <c r="D184" s="1"/>
      <c r="E184" s="1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  <c r="AA184" s="4"/>
    </row>
    <row r="185">
      <c r="A185" s="1"/>
      <c r="B185" s="1"/>
      <c r="C185" s="1"/>
      <c r="D185" s="1"/>
      <c r="E185" s="1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  <c r="AA185" s="4"/>
    </row>
    <row r="186">
      <c r="A186" s="1"/>
      <c r="B186" s="1"/>
      <c r="C186" s="1"/>
      <c r="D186" s="1"/>
      <c r="E186" s="1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  <c r="AA186" s="4"/>
    </row>
    <row r="187">
      <c r="A187" s="1"/>
      <c r="B187" s="1"/>
      <c r="C187" s="1"/>
      <c r="D187" s="1"/>
      <c r="E187" s="1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  <c r="AA187" s="4"/>
    </row>
    <row r="188">
      <c r="A188" s="1"/>
      <c r="B188" s="1"/>
      <c r="C188" s="1"/>
      <c r="D188" s="1"/>
      <c r="E188" s="1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  <c r="AA188" s="4"/>
    </row>
    <row r="189">
      <c r="A189" s="1"/>
      <c r="B189" s="1"/>
      <c r="C189" s="1"/>
      <c r="D189" s="1"/>
      <c r="E189" s="1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  <c r="AA189" s="4"/>
    </row>
    <row r="190">
      <c r="A190" s="1"/>
      <c r="B190" s="1"/>
      <c r="C190" s="1"/>
      <c r="D190" s="1"/>
      <c r="E190" s="1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  <c r="AA190" s="4"/>
    </row>
    <row r="191">
      <c r="A191" s="1"/>
      <c r="B191" s="1"/>
      <c r="C191" s="1"/>
      <c r="D191" s="1"/>
      <c r="E191" s="1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  <c r="AA191" s="4"/>
    </row>
    <row r="192">
      <c r="A192" s="1"/>
      <c r="B192" s="1"/>
      <c r="C192" s="1"/>
      <c r="D192" s="1"/>
      <c r="E192" s="1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  <c r="AA192" s="4"/>
    </row>
    <row r="193">
      <c r="A193" s="1"/>
      <c r="B193" s="1"/>
      <c r="C193" s="1"/>
      <c r="D193" s="1"/>
      <c r="E193" s="1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  <c r="AA193" s="4"/>
    </row>
    <row r="194">
      <c r="A194" s="1"/>
      <c r="B194" s="1"/>
      <c r="C194" s="1"/>
      <c r="D194" s="1"/>
      <c r="E194" s="1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  <c r="AA194" s="4"/>
    </row>
    <row r="195">
      <c r="A195" s="1"/>
      <c r="B195" s="1"/>
      <c r="C195" s="1"/>
      <c r="D195" s="1"/>
      <c r="E195" s="1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  <c r="AA195" s="4"/>
    </row>
    <row r="196">
      <c r="A196" s="1"/>
      <c r="B196" s="1"/>
      <c r="C196" s="1"/>
      <c r="D196" s="1"/>
      <c r="E196" s="1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  <c r="AA196" s="4"/>
    </row>
    <row r="197">
      <c r="A197" s="1"/>
      <c r="B197" s="1"/>
      <c r="C197" s="1"/>
      <c r="D197" s="1"/>
      <c r="E197" s="1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  <c r="AA197" s="4"/>
    </row>
    <row r="198">
      <c r="A198" s="1"/>
      <c r="B198" s="1"/>
      <c r="C198" s="1"/>
      <c r="D198" s="1"/>
      <c r="E198" s="1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  <c r="AA198" s="4"/>
    </row>
    <row r="199">
      <c r="A199" s="1"/>
      <c r="B199" s="1"/>
      <c r="C199" s="1"/>
      <c r="D199" s="1"/>
      <c r="E199" s="1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  <c r="AA199" s="4"/>
    </row>
    <row r="200">
      <c r="A200" s="1"/>
      <c r="B200" s="1"/>
      <c r="C200" s="1"/>
      <c r="D200" s="1"/>
      <c r="E200" s="1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  <c r="AA200" s="4"/>
    </row>
    <row r="201">
      <c r="A201" s="1"/>
      <c r="B201" s="1"/>
      <c r="C201" s="1"/>
      <c r="D201" s="1"/>
      <c r="E201" s="1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4"/>
      <c r="AA201" s="4"/>
    </row>
    <row r="202">
      <c r="A202" s="1"/>
      <c r="B202" s="1"/>
      <c r="C202" s="1"/>
      <c r="D202" s="1"/>
      <c r="E202" s="1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  <c r="AA202" s="4"/>
    </row>
    <row r="203">
      <c r="A203" s="1"/>
      <c r="B203" s="1"/>
      <c r="C203" s="1"/>
      <c r="D203" s="1"/>
      <c r="E203" s="1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  <c r="AA203" s="4"/>
    </row>
    <row r="204">
      <c r="A204" s="1"/>
      <c r="B204" s="1"/>
      <c r="C204" s="1"/>
      <c r="D204" s="1"/>
      <c r="E204" s="1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  <c r="AA204" s="4"/>
    </row>
    <row r="205">
      <c r="A205" s="1"/>
      <c r="B205" s="1"/>
      <c r="C205" s="1"/>
      <c r="D205" s="1"/>
      <c r="E205" s="1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  <c r="AA205" s="4"/>
    </row>
    <row r="206">
      <c r="A206" s="1"/>
      <c r="B206" s="1"/>
      <c r="C206" s="1"/>
      <c r="D206" s="1"/>
      <c r="E206" s="1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  <c r="AA206" s="4"/>
    </row>
    <row r="207">
      <c r="A207" s="1"/>
      <c r="B207" s="1"/>
      <c r="C207" s="1"/>
      <c r="D207" s="1"/>
      <c r="E207" s="1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4"/>
      <c r="AA207" s="4"/>
    </row>
    <row r="208">
      <c r="A208" s="1"/>
      <c r="B208" s="1"/>
      <c r="C208" s="1"/>
      <c r="D208" s="1"/>
      <c r="E208" s="1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  <c r="AA208" s="4"/>
    </row>
    <row r="209">
      <c r="A209" s="1"/>
      <c r="B209" s="1"/>
      <c r="C209" s="1"/>
      <c r="D209" s="1"/>
      <c r="E209" s="1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4"/>
      <c r="AA209" s="4"/>
    </row>
    <row r="210">
      <c r="A210" s="1"/>
      <c r="B210" s="1"/>
      <c r="C210" s="1"/>
      <c r="D210" s="1"/>
      <c r="E210" s="1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  <c r="AA210" s="4"/>
    </row>
    <row r="211">
      <c r="A211" s="1"/>
      <c r="B211" s="1"/>
      <c r="C211" s="1"/>
      <c r="D211" s="1"/>
      <c r="E211" s="1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  <c r="AA211" s="4"/>
    </row>
    <row r="212">
      <c r="A212" s="1"/>
      <c r="B212" s="1"/>
      <c r="C212" s="1"/>
      <c r="D212" s="1"/>
      <c r="E212" s="1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4"/>
      <c r="AA212" s="4"/>
    </row>
    <row r="213">
      <c r="A213" s="1"/>
      <c r="B213" s="1"/>
      <c r="C213" s="1"/>
      <c r="D213" s="1"/>
      <c r="E213" s="1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4"/>
      <c r="AA213" s="4"/>
    </row>
    <row r="214">
      <c r="A214" s="1"/>
      <c r="B214" s="1"/>
      <c r="C214" s="1"/>
      <c r="D214" s="1"/>
      <c r="E214" s="1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4"/>
      <c r="AA214" s="4"/>
    </row>
    <row r="215">
      <c r="A215" s="1"/>
      <c r="B215" s="1"/>
      <c r="C215" s="1"/>
      <c r="D215" s="1"/>
      <c r="E215" s="1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4"/>
      <c r="AA215" s="4"/>
    </row>
    <row r="216">
      <c r="A216" s="1"/>
      <c r="B216" s="1"/>
      <c r="C216" s="1"/>
      <c r="D216" s="1"/>
      <c r="E216" s="1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4"/>
      <c r="AA216" s="4"/>
    </row>
    <row r="217">
      <c r="A217" s="1"/>
      <c r="B217" s="1"/>
      <c r="C217" s="1"/>
      <c r="D217" s="1"/>
      <c r="E217" s="1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  <c r="AA217" s="4"/>
    </row>
    <row r="218">
      <c r="A218" s="1"/>
      <c r="B218" s="1"/>
      <c r="C218" s="1"/>
      <c r="D218" s="1"/>
      <c r="E218" s="1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  <c r="AA218" s="4"/>
    </row>
    <row r="219">
      <c r="A219" s="1"/>
      <c r="B219" s="1"/>
      <c r="C219" s="1"/>
      <c r="D219" s="1"/>
      <c r="E219" s="1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  <c r="AA219" s="4"/>
    </row>
    <row r="220">
      <c r="A220" s="1"/>
      <c r="B220" s="1"/>
      <c r="C220" s="1"/>
      <c r="D220" s="1"/>
      <c r="E220" s="1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  <c r="AA220" s="4"/>
    </row>
    <row r="221">
      <c r="A221" s="1"/>
      <c r="B221" s="1"/>
      <c r="C221" s="1"/>
      <c r="D221" s="1"/>
      <c r="E221" s="1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4"/>
      <c r="AA221" s="4"/>
    </row>
    <row r="222">
      <c r="A222" s="1"/>
      <c r="B222" s="1"/>
      <c r="C222" s="1"/>
      <c r="D222" s="1"/>
      <c r="E222" s="1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4"/>
      <c r="Z222" s="4"/>
      <c r="AA222" s="4"/>
    </row>
    <row r="223">
      <c r="A223" s="1"/>
      <c r="B223" s="1"/>
      <c r="C223" s="1"/>
      <c r="D223" s="1"/>
      <c r="E223" s="1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4"/>
      <c r="Z223" s="4"/>
      <c r="AA223" s="4"/>
    </row>
    <row r="224">
      <c r="A224" s="1"/>
      <c r="B224" s="1"/>
      <c r="C224" s="1"/>
      <c r="D224" s="1"/>
      <c r="E224" s="1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4"/>
      <c r="Z224" s="4"/>
      <c r="AA224" s="4"/>
    </row>
    <row r="225">
      <c r="A225" s="1"/>
      <c r="B225" s="1"/>
      <c r="C225" s="1"/>
      <c r="D225" s="1"/>
      <c r="E225" s="1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4"/>
      <c r="Z225" s="4"/>
      <c r="AA225" s="4"/>
    </row>
    <row r="226">
      <c r="A226" s="1"/>
      <c r="B226" s="1"/>
      <c r="C226" s="1"/>
      <c r="D226" s="1"/>
      <c r="E226" s="1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4"/>
      <c r="Z226" s="4"/>
      <c r="AA226" s="4"/>
    </row>
    <row r="227">
      <c r="A227" s="1"/>
      <c r="B227" s="1"/>
      <c r="C227" s="1"/>
      <c r="D227" s="1"/>
      <c r="E227" s="1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4"/>
      <c r="Z227" s="4"/>
      <c r="AA227" s="4"/>
    </row>
    <row r="228">
      <c r="A228" s="1"/>
      <c r="B228" s="1"/>
      <c r="C228" s="1"/>
      <c r="D228" s="1"/>
      <c r="E228" s="1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4"/>
      <c r="Z228" s="4"/>
      <c r="AA228" s="4"/>
    </row>
    <row r="229">
      <c r="A229" s="1"/>
      <c r="B229" s="1"/>
      <c r="C229" s="1"/>
      <c r="D229" s="1"/>
      <c r="E229" s="1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4"/>
      <c r="Z229" s="4"/>
      <c r="AA229" s="4"/>
    </row>
    <row r="230">
      <c r="A230" s="1"/>
      <c r="B230" s="1"/>
      <c r="C230" s="1"/>
      <c r="D230" s="1"/>
      <c r="E230" s="1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4"/>
      <c r="Z230" s="4"/>
      <c r="AA230" s="4"/>
    </row>
    <row r="231">
      <c r="A231" s="1"/>
      <c r="B231" s="1"/>
      <c r="C231" s="1"/>
      <c r="D231" s="1"/>
      <c r="E231" s="1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4"/>
      <c r="Z231" s="4"/>
      <c r="AA231" s="4"/>
    </row>
    <row r="232">
      <c r="A232" s="1"/>
      <c r="B232" s="1"/>
      <c r="C232" s="1"/>
      <c r="D232" s="1"/>
      <c r="E232" s="1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4"/>
      <c r="Z232" s="4"/>
      <c r="AA232" s="4"/>
    </row>
    <row r="233">
      <c r="A233" s="1"/>
      <c r="B233" s="1"/>
      <c r="C233" s="1"/>
      <c r="D233" s="1"/>
      <c r="E233" s="1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4"/>
      <c r="Z233" s="4"/>
      <c r="AA233" s="4"/>
    </row>
    <row r="234">
      <c r="A234" s="1"/>
      <c r="B234" s="1"/>
      <c r="C234" s="1"/>
      <c r="D234" s="1"/>
      <c r="E234" s="1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4"/>
      <c r="Z234" s="4"/>
      <c r="AA234" s="4"/>
    </row>
    <row r="235">
      <c r="A235" s="1"/>
      <c r="B235" s="1"/>
      <c r="C235" s="1"/>
      <c r="D235" s="1"/>
      <c r="E235" s="1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4"/>
      <c r="Z235" s="4"/>
      <c r="AA235" s="4"/>
    </row>
    <row r="236">
      <c r="A236" s="1"/>
      <c r="B236" s="1"/>
      <c r="C236" s="1"/>
      <c r="D236" s="1"/>
      <c r="E236" s="1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4"/>
      <c r="Z236" s="4"/>
      <c r="AA236" s="4"/>
    </row>
    <row r="237">
      <c r="A237" s="1"/>
      <c r="B237" s="1"/>
      <c r="C237" s="1"/>
      <c r="D237" s="1"/>
      <c r="E237" s="1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4"/>
      <c r="AA237" s="4"/>
    </row>
    <row r="238">
      <c r="A238" s="1"/>
      <c r="B238" s="1"/>
      <c r="C238" s="1"/>
      <c r="D238" s="1"/>
      <c r="E238" s="1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4"/>
      <c r="Z238" s="4"/>
      <c r="AA238" s="4"/>
    </row>
    <row r="239">
      <c r="A239" s="1"/>
      <c r="B239" s="1"/>
      <c r="C239" s="1"/>
      <c r="D239" s="1"/>
      <c r="E239" s="1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4"/>
      <c r="Z239" s="4"/>
      <c r="AA239" s="4"/>
    </row>
    <row r="240">
      <c r="A240" s="1"/>
      <c r="B240" s="1"/>
      <c r="C240" s="1"/>
      <c r="D240" s="1"/>
      <c r="E240" s="1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4"/>
      <c r="Z240" s="4"/>
      <c r="AA240" s="4"/>
    </row>
    <row r="241">
      <c r="A241" s="1"/>
      <c r="B241" s="1"/>
      <c r="C241" s="1"/>
      <c r="D241" s="1"/>
      <c r="E241" s="1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4"/>
      <c r="Z241" s="4"/>
      <c r="AA241" s="4"/>
    </row>
    <row r="242">
      <c r="A242" s="1"/>
      <c r="B242" s="1"/>
      <c r="C242" s="1"/>
      <c r="D242" s="1"/>
      <c r="E242" s="1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4"/>
      <c r="Z242" s="4"/>
      <c r="AA242" s="4"/>
    </row>
    <row r="243">
      <c r="A243" s="1"/>
      <c r="B243" s="1"/>
      <c r="C243" s="1"/>
      <c r="D243" s="1"/>
      <c r="E243" s="1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"/>
      <c r="Z243" s="4"/>
      <c r="AA243" s="4"/>
    </row>
    <row r="244">
      <c r="A244" s="1"/>
      <c r="B244" s="1"/>
      <c r="C244" s="1"/>
      <c r="D244" s="1"/>
      <c r="E244" s="1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4"/>
      <c r="Z244" s="4"/>
      <c r="AA244" s="4"/>
    </row>
    <row r="245">
      <c r="A245" s="1"/>
      <c r="B245" s="1"/>
      <c r="C245" s="1"/>
      <c r="D245" s="1"/>
      <c r="E245" s="1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4"/>
      <c r="Z245" s="4"/>
      <c r="AA245" s="4"/>
    </row>
    <row r="246">
      <c r="A246" s="1"/>
      <c r="B246" s="1"/>
      <c r="C246" s="1"/>
      <c r="D246" s="1"/>
      <c r="E246" s="1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4"/>
      <c r="Z246" s="4"/>
      <c r="AA246" s="4"/>
    </row>
    <row r="247">
      <c r="A247" s="1"/>
      <c r="B247" s="1"/>
      <c r="C247" s="1"/>
      <c r="D247" s="1"/>
      <c r="E247" s="1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4"/>
      <c r="Z247" s="4"/>
      <c r="AA247" s="4"/>
    </row>
    <row r="248">
      <c r="A248" s="1"/>
      <c r="B248" s="1"/>
      <c r="C248" s="1"/>
      <c r="D248" s="1"/>
      <c r="E248" s="1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4"/>
      <c r="Z248" s="4"/>
      <c r="AA248" s="4"/>
    </row>
    <row r="249">
      <c r="A249" s="1"/>
      <c r="B249" s="1"/>
      <c r="C249" s="1"/>
      <c r="D249" s="1"/>
      <c r="E249" s="1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4"/>
      <c r="Z249" s="4"/>
      <c r="AA249" s="4"/>
    </row>
    <row r="250">
      <c r="A250" s="1"/>
      <c r="B250" s="1"/>
      <c r="C250" s="1"/>
      <c r="D250" s="1"/>
      <c r="E250" s="1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4"/>
      <c r="Z250" s="4"/>
      <c r="AA250" s="4"/>
    </row>
    <row r="251">
      <c r="A251" s="1"/>
      <c r="B251" s="1"/>
      <c r="C251" s="1"/>
      <c r="D251" s="1"/>
      <c r="E251" s="1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4"/>
      <c r="Z251" s="4"/>
      <c r="AA251" s="4"/>
    </row>
    <row r="252">
      <c r="A252" s="1"/>
      <c r="B252" s="1"/>
      <c r="C252" s="1"/>
      <c r="D252" s="1"/>
      <c r="E252" s="1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4"/>
      <c r="Z252" s="4"/>
      <c r="AA252" s="4"/>
    </row>
    <row r="253">
      <c r="A253" s="1"/>
      <c r="B253" s="1"/>
      <c r="C253" s="1"/>
      <c r="D253" s="1"/>
      <c r="E253" s="1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4"/>
      <c r="AA253" s="4"/>
    </row>
    <row r="254">
      <c r="A254" s="1"/>
      <c r="B254" s="1"/>
      <c r="C254" s="1"/>
      <c r="D254" s="1"/>
      <c r="E254" s="1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4"/>
      <c r="Z254" s="4"/>
      <c r="AA254" s="4"/>
    </row>
    <row r="255">
      <c r="A255" s="1"/>
      <c r="B255" s="1"/>
      <c r="C255" s="1"/>
      <c r="D255" s="1"/>
      <c r="E255" s="1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4"/>
      <c r="Z255" s="4"/>
      <c r="AA255" s="4"/>
    </row>
    <row r="256">
      <c r="A256" s="1"/>
      <c r="B256" s="1"/>
      <c r="C256" s="1"/>
      <c r="D256" s="1"/>
      <c r="E256" s="1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4"/>
      <c r="Z256" s="4"/>
      <c r="AA256" s="4"/>
    </row>
    <row r="257">
      <c r="A257" s="1"/>
      <c r="B257" s="1"/>
      <c r="C257" s="1"/>
      <c r="D257" s="1"/>
      <c r="E257" s="1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4"/>
      <c r="Z257" s="4"/>
      <c r="AA257" s="4"/>
    </row>
    <row r="258">
      <c r="A258" s="1"/>
      <c r="B258" s="1"/>
      <c r="C258" s="1"/>
      <c r="D258" s="1"/>
      <c r="E258" s="1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4"/>
      <c r="Z258" s="4"/>
      <c r="AA258" s="4"/>
    </row>
    <row r="259">
      <c r="A259" s="1"/>
      <c r="B259" s="1"/>
      <c r="C259" s="1"/>
      <c r="D259" s="1"/>
      <c r="E259" s="1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4"/>
      <c r="Z259" s="4"/>
      <c r="AA259" s="4"/>
    </row>
    <row r="260">
      <c r="A260" s="1"/>
      <c r="B260" s="1"/>
      <c r="C260" s="1"/>
      <c r="D260" s="1"/>
      <c r="E260" s="1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4"/>
      <c r="Z260" s="4"/>
      <c r="AA260" s="4"/>
    </row>
    <row r="261">
      <c r="A261" s="1"/>
      <c r="B261" s="1"/>
      <c r="C261" s="1"/>
      <c r="D261" s="1"/>
      <c r="E261" s="1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4"/>
      <c r="Z261" s="4"/>
      <c r="AA261" s="4"/>
    </row>
    <row r="262">
      <c r="A262" s="1"/>
      <c r="B262" s="1"/>
      <c r="C262" s="1"/>
      <c r="D262" s="1"/>
      <c r="E262" s="1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4"/>
      <c r="Z262" s="4"/>
      <c r="AA262" s="4"/>
    </row>
    <row r="263">
      <c r="A263" s="1"/>
      <c r="B263" s="1"/>
      <c r="C263" s="1"/>
      <c r="D263" s="1"/>
      <c r="E263" s="1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4"/>
      <c r="Z263" s="4"/>
      <c r="AA263" s="4"/>
    </row>
    <row r="264">
      <c r="A264" s="1"/>
      <c r="B264" s="1"/>
      <c r="C264" s="1"/>
      <c r="D264" s="1"/>
      <c r="E264" s="1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4"/>
      <c r="Z264" s="4"/>
      <c r="AA264" s="4"/>
    </row>
    <row r="265">
      <c r="A265" s="1"/>
      <c r="B265" s="1"/>
      <c r="C265" s="1"/>
      <c r="D265" s="1"/>
      <c r="E265" s="1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4"/>
      <c r="Z265" s="4"/>
      <c r="AA265" s="4"/>
    </row>
    <row r="266">
      <c r="A266" s="1"/>
      <c r="B266" s="1"/>
      <c r="C266" s="1"/>
      <c r="D266" s="1"/>
      <c r="E266" s="1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4"/>
      <c r="Z266" s="4"/>
      <c r="AA266" s="4"/>
    </row>
    <row r="267">
      <c r="A267" s="1"/>
      <c r="B267" s="1"/>
      <c r="C267" s="1"/>
      <c r="D267" s="1"/>
      <c r="E267" s="1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4"/>
      <c r="Z267" s="4"/>
      <c r="AA267" s="4"/>
    </row>
    <row r="268">
      <c r="A268" s="1"/>
      <c r="B268" s="1"/>
      <c r="C268" s="1"/>
      <c r="D268" s="1"/>
      <c r="E268" s="1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4"/>
      <c r="Z268" s="4"/>
      <c r="AA268" s="4"/>
    </row>
    <row r="269">
      <c r="A269" s="1"/>
      <c r="B269" s="1"/>
      <c r="C269" s="1"/>
      <c r="D269" s="1"/>
      <c r="E269" s="1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4"/>
      <c r="Z269" s="4"/>
      <c r="AA269" s="4"/>
    </row>
    <row r="270">
      <c r="A270" s="1"/>
      <c r="B270" s="1"/>
      <c r="C270" s="1"/>
      <c r="D270" s="1"/>
      <c r="E270" s="1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4"/>
      <c r="Z270" s="4"/>
      <c r="AA270" s="4"/>
    </row>
    <row r="271">
      <c r="A271" s="1"/>
      <c r="B271" s="1"/>
      <c r="C271" s="1"/>
      <c r="D271" s="1"/>
      <c r="E271" s="1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4"/>
      <c r="Z271" s="4"/>
      <c r="AA271" s="4"/>
    </row>
    <row r="272">
      <c r="A272" s="1"/>
      <c r="B272" s="1"/>
      <c r="C272" s="1"/>
      <c r="D272" s="1"/>
      <c r="E272" s="1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4"/>
      <c r="Z272" s="4"/>
      <c r="AA272" s="4"/>
    </row>
    <row r="273">
      <c r="A273" s="1"/>
      <c r="B273" s="1"/>
      <c r="C273" s="1"/>
      <c r="D273" s="1"/>
      <c r="E273" s="1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4"/>
      <c r="Z273" s="4"/>
      <c r="AA273" s="4"/>
    </row>
    <row r="274">
      <c r="A274" s="1"/>
      <c r="B274" s="1"/>
      <c r="C274" s="1"/>
      <c r="D274" s="1"/>
      <c r="E274" s="1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4"/>
      <c r="AA274" s="4"/>
    </row>
    <row r="275">
      <c r="A275" s="1"/>
      <c r="B275" s="1"/>
      <c r="C275" s="1"/>
      <c r="D275" s="1"/>
      <c r="E275" s="1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4"/>
      <c r="Z275" s="4"/>
      <c r="AA275" s="4"/>
    </row>
    <row r="276">
      <c r="A276" s="1"/>
      <c r="B276" s="1"/>
      <c r="C276" s="1"/>
      <c r="D276" s="1"/>
      <c r="E276" s="1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4"/>
      <c r="Z276" s="4"/>
      <c r="AA276" s="4"/>
    </row>
    <row r="277">
      <c r="A277" s="1"/>
      <c r="B277" s="1"/>
      <c r="C277" s="1"/>
      <c r="D277" s="1"/>
      <c r="E277" s="1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4"/>
      <c r="Z277" s="4"/>
      <c r="AA277" s="4"/>
    </row>
    <row r="278">
      <c r="A278" s="1"/>
      <c r="B278" s="1"/>
      <c r="C278" s="1"/>
      <c r="D278" s="1"/>
      <c r="E278" s="1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4"/>
      <c r="Z278" s="4"/>
      <c r="AA278" s="4"/>
    </row>
    <row r="279">
      <c r="A279" s="1"/>
      <c r="B279" s="1"/>
      <c r="C279" s="1"/>
      <c r="D279" s="1"/>
      <c r="E279" s="1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4"/>
      <c r="Z279" s="4"/>
      <c r="AA279" s="4"/>
    </row>
    <row r="280">
      <c r="A280" s="1"/>
      <c r="B280" s="1"/>
      <c r="C280" s="1"/>
      <c r="D280" s="1"/>
      <c r="E280" s="1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4"/>
      <c r="Z280" s="4"/>
      <c r="AA280" s="4"/>
    </row>
    <row r="281">
      <c r="A281" s="1"/>
      <c r="B281" s="1"/>
      <c r="C281" s="1"/>
      <c r="D281" s="1"/>
      <c r="E281" s="1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4"/>
      <c r="Z281" s="4"/>
      <c r="AA281" s="4"/>
    </row>
    <row r="282">
      <c r="A282" s="1"/>
      <c r="B282" s="1"/>
      <c r="C282" s="1"/>
      <c r="D282" s="1"/>
      <c r="E282" s="1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4"/>
      <c r="Z282" s="4"/>
      <c r="AA282" s="4"/>
    </row>
    <row r="283">
      <c r="A283" s="1"/>
      <c r="B283" s="1"/>
      <c r="C283" s="1"/>
      <c r="D283" s="1"/>
      <c r="E283" s="1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4"/>
      <c r="Z283" s="4"/>
      <c r="AA283" s="4"/>
    </row>
    <row r="284">
      <c r="A284" s="1"/>
      <c r="B284" s="1"/>
      <c r="C284" s="1"/>
      <c r="D284" s="1"/>
      <c r="E284" s="1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4"/>
      <c r="Z284" s="4"/>
      <c r="AA284" s="4"/>
    </row>
    <row r="285">
      <c r="A285" s="1"/>
      <c r="B285" s="1"/>
      <c r="C285" s="1"/>
      <c r="D285" s="1"/>
      <c r="E285" s="1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4"/>
      <c r="Z285" s="4"/>
      <c r="AA285" s="4"/>
    </row>
    <row r="286">
      <c r="A286" s="1"/>
      <c r="B286" s="1"/>
      <c r="C286" s="1"/>
      <c r="D286" s="1"/>
      <c r="E286" s="1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4"/>
      <c r="Z286" s="4"/>
      <c r="AA286" s="4"/>
    </row>
    <row r="287">
      <c r="A287" s="1"/>
      <c r="B287" s="1"/>
      <c r="C287" s="1"/>
      <c r="D287" s="1"/>
      <c r="E287" s="1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4"/>
      <c r="AA287" s="4"/>
    </row>
    <row r="288">
      <c r="A288" s="1"/>
      <c r="B288" s="1"/>
      <c r="C288" s="1"/>
      <c r="D288" s="1"/>
      <c r="E288" s="1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4"/>
      <c r="Z288" s="4"/>
      <c r="AA288" s="4"/>
    </row>
    <row r="289">
      <c r="A289" s="1"/>
      <c r="B289" s="1"/>
      <c r="C289" s="1"/>
      <c r="D289" s="1"/>
      <c r="E289" s="1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4"/>
      <c r="Z289" s="4"/>
      <c r="AA289" s="4"/>
    </row>
    <row r="290">
      <c r="A290" s="1"/>
      <c r="B290" s="1"/>
      <c r="C290" s="1"/>
      <c r="D290" s="1"/>
      <c r="E290" s="1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4"/>
      <c r="Z290" s="4"/>
      <c r="AA290" s="4"/>
    </row>
    <row r="291">
      <c r="A291" s="1"/>
      <c r="B291" s="1"/>
      <c r="C291" s="1"/>
      <c r="D291" s="1"/>
      <c r="E291" s="1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4"/>
      <c r="Z291" s="4"/>
      <c r="AA291" s="4"/>
    </row>
    <row r="292">
      <c r="A292" s="1"/>
      <c r="B292" s="1"/>
      <c r="C292" s="1"/>
      <c r="D292" s="1"/>
      <c r="E292" s="1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4"/>
      <c r="Z292" s="4"/>
      <c r="AA292" s="4"/>
    </row>
    <row r="293">
      <c r="A293" s="1"/>
      <c r="B293" s="1"/>
      <c r="C293" s="1"/>
      <c r="D293" s="1"/>
      <c r="E293" s="1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4"/>
      <c r="Z293" s="4"/>
      <c r="AA293" s="4"/>
    </row>
    <row r="294">
      <c r="A294" s="1"/>
      <c r="B294" s="1"/>
      <c r="C294" s="1"/>
      <c r="D294" s="1"/>
      <c r="E294" s="1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4"/>
      <c r="Z294" s="4"/>
      <c r="AA294" s="4"/>
    </row>
    <row r="295">
      <c r="A295" s="1"/>
      <c r="B295" s="1"/>
      <c r="C295" s="1"/>
      <c r="D295" s="1"/>
      <c r="E295" s="1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4"/>
      <c r="Z295" s="4"/>
      <c r="AA295" s="4"/>
    </row>
    <row r="296">
      <c r="A296" s="1"/>
      <c r="B296" s="1"/>
      <c r="C296" s="1"/>
      <c r="D296" s="1"/>
      <c r="E296" s="1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4"/>
      <c r="Z296" s="4"/>
      <c r="AA296" s="4"/>
    </row>
    <row r="297">
      <c r="A297" s="1"/>
      <c r="B297" s="1"/>
      <c r="C297" s="1"/>
      <c r="D297" s="1"/>
      <c r="E297" s="1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4"/>
      <c r="Z297" s="4"/>
      <c r="AA297" s="4"/>
    </row>
    <row r="298">
      <c r="A298" s="1"/>
      <c r="B298" s="1"/>
      <c r="C298" s="1"/>
      <c r="D298" s="1"/>
      <c r="E298" s="1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4"/>
      <c r="Z298" s="4"/>
      <c r="AA298" s="4"/>
    </row>
    <row r="299">
      <c r="A299" s="1"/>
      <c r="B299" s="1"/>
      <c r="C299" s="1"/>
      <c r="D299" s="1"/>
      <c r="E299" s="1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4"/>
      <c r="Z299" s="4"/>
      <c r="AA299" s="4"/>
    </row>
    <row r="300">
      <c r="A300" s="1"/>
      <c r="B300" s="1"/>
      <c r="C300" s="1"/>
      <c r="D300" s="1"/>
      <c r="E300" s="1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4"/>
      <c r="Z300" s="4"/>
      <c r="AA300" s="4"/>
    </row>
    <row r="301">
      <c r="A301" s="1"/>
      <c r="B301" s="1"/>
      <c r="C301" s="1"/>
      <c r="D301" s="1"/>
      <c r="E301" s="1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4"/>
      <c r="Z301" s="4"/>
      <c r="AA301" s="4"/>
    </row>
    <row r="302">
      <c r="A302" s="1"/>
      <c r="B302" s="1"/>
      <c r="C302" s="1"/>
      <c r="D302" s="1"/>
      <c r="E302" s="1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4"/>
      <c r="Z302" s="4"/>
      <c r="AA302" s="4"/>
    </row>
    <row r="303">
      <c r="A303" s="1"/>
      <c r="B303" s="1"/>
      <c r="C303" s="1"/>
      <c r="D303" s="1"/>
      <c r="E303" s="1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4"/>
      <c r="Z303" s="4"/>
      <c r="AA303" s="4"/>
    </row>
    <row r="304">
      <c r="A304" s="1"/>
      <c r="B304" s="1"/>
      <c r="C304" s="1"/>
      <c r="D304" s="1"/>
      <c r="E304" s="1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4"/>
      <c r="Z304" s="4"/>
      <c r="AA304" s="4"/>
    </row>
    <row r="305">
      <c r="A305" s="1"/>
      <c r="B305" s="1"/>
      <c r="C305" s="1"/>
      <c r="D305" s="1"/>
      <c r="E305" s="1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4"/>
      <c r="Z305" s="4"/>
      <c r="AA305" s="4"/>
    </row>
    <row r="306">
      <c r="A306" s="1"/>
      <c r="B306" s="1"/>
      <c r="C306" s="1"/>
      <c r="D306" s="1"/>
      <c r="E306" s="1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4"/>
      <c r="Z306" s="4"/>
      <c r="AA306" s="4"/>
    </row>
    <row r="307">
      <c r="A307" s="1"/>
      <c r="B307" s="1"/>
      <c r="C307" s="1"/>
      <c r="D307" s="1"/>
      <c r="E307" s="1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4"/>
      <c r="Z307" s="4"/>
      <c r="AA307" s="4"/>
    </row>
    <row r="308">
      <c r="A308" s="1"/>
      <c r="B308" s="1"/>
      <c r="C308" s="1"/>
      <c r="D308" s="1"/>
      <c r="E308" s="1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4"/>
      <c r="Z308" s="4"/>
      <c r="AA308" s="4"/>
    </row>
    <row r="309">
      <c r="A309" s="1"/>
      <c r="B309" s="1"/>
      <c r="C309" s="1"/>
      <c r="D309" s="1"/>
      <c r="E309" s="1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4"/>
      <c r="Z309" s="4"/>
      <c r="AA309" s="4"/>
    </row>
    <row r="310">
      <c r="A310" s="1"/>
      <c r="B310" s="1"/>
      <c r="C310" s="1"/>
      <c r="D310" s="1"/>
      <c r="E310" s="1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4"/>
      <c r="Z310" s="4"/>
      <c r="AA310" s="4"/>
    </row>
    <row r="311">
      <c r="A311" s="1"/>
      <c r="B311" s="1"/>
      <c r="C311" s="1"/>
      <c r="D311" s="1"/>
      <c r="E311" s="1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4"/>
      <c r="AA311" s="4"/>
    </row>
    <row r="312">
      <c r="A312" s="1"/>
      <c r="B312" s="1"/>
      <c r="C312" s="1"/>
      <c r="D312" s="1"/>
      <c r="E312" s="1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4"/>
      <c r="Z312" s="4"/>
      <c r="AA312" s="4"/>
    </row>
    <row r="313">
      <c r="A313" s="1"/>
      <c r="B313" s="1"/>
      <c r="C313" s="1"/>
      <c r="D313" s="1"/>
      <c r="E313" s="1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4"/>
      <c r="Z313" s="4"/>
      <c r="AA313" s="4"/>
    </row>
    <row r="314">
      <c r="A314" s="1"/>
      <c r="B314" s="1"/>
      <c r="C314" s="1"/>
      <c r="D314" s="1"/>
      <c r="E314" s="1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4"/>
      <c r="Z314" s="4"/>
      <c r="AA314" s="4"/>
    </row>
    <row r="315">
      <c r="A315" s="1"/>
      <c r="B315" s="1"/>
      <c r="C315" s="1"/>
      <c r="D315" s="1"/>
      <c r="E315" s="1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4"/>
      <c r="Z315" s="4"/>
      <c r="AA315" s="4"/>
    </row>
    <row r="316">
      <c r="A316" s="1"/>
      <c r="B316" s="1"/>
      <c r="C316" s="1"/>
      <c r="D316" s="1"/>
      <c r="E316" s="1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4"/>
      <c r="Z316" s="4"/>
      <c r="AA316" s="4"/>
    </row>
    <row r="317">
      <c r="A317" s="1"/>
      <c r="B317" s="1"/>
      <c r="C317" s="1"/>
      <c r="D317" s="1"/>
      <c r="E317" s="1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4"/>
      <c r="Z317" s="4"/>
      <c r="AA317" s="4"/>
    </row>
    <row r="318">
      <c r="A318" s="1"/>
      <c r="B318" s="1"/>
      <c r="C318" s="1"/>
      <c r="D318" s="1"/>
      <c r="E318" s="1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4"/>
      <c r="Z318" s="4"/>
      <c r="AA318" s="4"/>
    </row>
    <row r="319">
      <c r="A319" s="1"/>
      <c r="B319" s="1"/>
      <c r="C319" s="1"/>
      <c r="D319" s="1"/>
      <c r="E319" s="1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4"/>
      <c r="Z319" s="4"/>
      <c r="AA319" s="4"/>
    </row>
    <row r="320">
      <c r="A320" s="1"/>
      <c r="B320" s="1"/>
      <c r="C320" s="1"/>
      <c r="D320" s="1"/>
      <c r="E320" s="1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4"/>
      <c r="Z320" s="4"/>
      <c r="AA320" s="4"/>
    </row>
    <row r="321">
      <c r="A321" s="1"/>
      <c r="B321" s="1"/>
      <c r="C321" s="1"/>
      <c r="D321" s="1"/>
      <c r="E321" s="1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4"/>
      <c r="AA321" s="4"/>
    </row>
    <row r="322">
      <c r="A322" s="1"/>
      <c r="B322" s="1"/>
      <c r="C322" s="1"/>
      <c r="D322" s="1"/>
      <c r="E322" s="1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4"/>
      <c r="Z322" s="4"/>
      <c r="AA322" s="4"/>
    </row>
    <row r="323">
      <c r="A323" s="1"/>
      <c r="B323" s="1"/>
      <c r="C323" s="1"/>
      <c r="D323" s="1"/>
      <c r="E323" s="1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4"/>
      <c r="Z323" s="4"/>
      <c r="AA323" s="4"/>
    </row>
    <row r="324">
      <c r="A324" s="1"/>
      <c r="B324" s="1"/>
      <c r="C324" s="1"/>
      <c r="D324" s="1"/>
      <c r="E324" s="1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4"/>
      <c r="Z324" s="4"/>
      <c r="AA324" s="4"/>
    </row>
    <row r="325">
      <c r="A325" s="1"/>
      <c r="B325" s="1"/>
      <c r="C325" s="1"/>
      <c r="D325" s="1"/>
      <c r="E325" s="1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4"/>
      <c r="Z325" s="4"/>
      <c r="AA325" s="4"/>
    </row>
    <row r="326">
      <c r="A326" s="1"/>
      <c r="B326" s="1"/>
      <c r="C326" s="1"/>
      <c r="D326" s="1"/>
      <c r="E326" s="1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4"/>
      <c r="Z326" s="4"/>
      <c r="AA326" s="4"/>
    </row>
    <row r="327">
      <c r="A327" s="1"/>
      <c r="B327" s="1"/>
      <c r="C327" s="1"/>
      <c r="D327" s="1"/>
      <c r="E327" s="1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4"/>
      <c r="Z327" s="4"/>
      <c r="AA327" s="4"/>
    </row>
    <row r="328">
      <c r="A328" s="1"/>
      <c r="B328" s="1"/>
      <c r="C328" s="1"/>
      <c r="D328" s="1"/>
      <c r="E328" s="1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4"/>
      <c r="Z328" s="4"/>
      <c r="AA328" s="4"/>
    </row>
    <row r="329">
      <c r="A329" s="1"/>
      <c r="B329" s="1"/>
      <c r="C329" s="1"/>
      <c r="D329" s="1"/>
      <c r="E329" s="1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4"/>
      <c r="Z329" s="4"/>
      <c r="AA329" s="4"/>
    </row>
    <row r="330">
      <c r="A330" s="1"/>
      <c r="B330" s="1"/>
      <c r="C330" s="1"/>
      <c r="D330" s="1"/>
      <c r="E330" s="1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4"/>
      <c r="Z330" s="4"/>
      <c r="AA330" s="4"/>
    </row>
    <row r="331">
      <c r="A331" s="1"/>
      <c r="B331" s="1"/>
      <c r="C331" s="1"/>
      <c r="D331" s="1"/>
      <c r="E331" s="1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4"/>
      <c r="Z331" s="4"/>
      <c r="AA331" s="4"/>
    </row>
    <row r="332">
      <c r="A332" s="1"/>
      <c r="B332" s="1"/>
      <c r="C332" s="1"/>
      <c r="D332" s="1"/>
      <c r="E332" s="1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4"/>
      <c r="Z332" s="4"/>
      <c r="AA332" s="4"/>
    </row>
    <row r="333">
      <c r="A333" s="1"/>
      <c r="B333" s="1"/>
      <c r="C333" s="1"/>
      <c r="D333" s="1"/>
      <c r="E333" s="1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4"/>
      <c r="Z333" s="4"/>
      <c r="AA333" s="4"/>
    </row>
    <row r="334">
      <c r="A334" s="1"/>
      <c r="B334" s="1"/>
      <c r="C334" s="1"/>
      <c r="D334" s="1"/>
      <c r="E334" s="1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4"/>
      <c r="Z334" s="4"/>
      <c r="AA334" s="4"/>
    </row>
    <row r="335">
      <c r="A335" s="1"/>
      <c r="B335" s="1"/>
      <c r="C335" s="1"/>
      <c r="D335" s="1"/>
      <c r="E335" s="1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4"/>
      <c r="Z335" s="4"/>
      <c r="AA335" s="4"/>
    </row>
    <row r="336">
      <c r="A336" s="1"/>
      <c r="B336" s="1"/>
      <c r="C336" s="1"/>
      <c r="D336" s="1"/>
      <c r="E336" s="1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4"/>
      <c r="Z336" s="4"/>
      <c r="AA336" s="4"/>
    </row>
    <row r="337">
      <c r="A337" s="1"/>
      <c r="B337" s="1"/>
      <c r="C337" s="1"/>
      <c r="D337" s="1"/>
      <c r="E337" s="1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4"/>
      <c r="Z337" s="4"/>
      <c r="AA337" s="4"/>
    </row>
    <row r="338">
      <c r="A338" s="1"/>
      <c r="B338" s="1"/>
      <c r="C338" s="1"/>
      <c r="D338" s="1"/>
      <c r="E338" s="1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4"/>
      <c r="Z338" s="4"/>
      <c r="AA338" s="4"/>
    </row>
    <row r="339">
      <c r="A339" s="1"/>
      <c r="B339" s="1"/>
      <c r="C339" s="1"/>
      <c r="D339" s="1"/>
      <c r="E339" s="1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4"/>
      <c r="Z339" s="4"/>
      <c r="AA339" s="4"/>
    </row>
    <row r="340">
      <c r="A340" s="1"/>
      <c r="B340" s="1"/>
      <c r="C340" s="1"/>
      <c r="D340" s="1"/>
      <c r="E340" s="1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4"/>
      <c r="Z340" s="4"/>
      <c r="AA340" s="4"/>
    </row>
    <row r="341">
      <c r="A341" s="1"/>
      <c r="B341" s="1"/>
      <c r="C341" s="1"/>
      <c r="D341" s="1"/>
      <c r="E341" s="1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4"/>
      <c r="Z341" s="4"/>
      <c r="AA341" s="4"/>
    </row>
    <row r="342">
      <c r="A342" s="1"/>
      <c r="B342" s="1"/>
      <c r="C342" s="1"/>
      <c r="D342" s="1"/>
      <c r="E342" s="1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4"/>
      <c r="Z342" s="4"/>
      <c r="AA342" s="4"/>
    </row>
    <row r="343">
      <c r="A343" s="1"/>
      <c r="B343" s="1"/>
      <c r="C343" s="1"/>
      <c r="D343" s="1"/>
      <c r="E343" s="1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4"/>
      <c r="Z343" s="4"/>
      <c r="AA343" s="4"/>
    </row>
    <row r="344">
      <c r="A344" s="1"/>
      <c r="B344" s="1"/>
      <c r="C344" s="1"/>
      <c r="D344" s="1"/>
      <c r="E344" s="1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4"/>
      <c r="Z344" s="4"/>
      <c r="AA344" s="4"/>
    </row>
    <row r="345">
      <c r="A345" s="1"/>
      <c r="B345" s="1"/>
      <c r="C345" s="1"/>
      <c r="D345" s="1"/>
      <c r="E345" s="1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4"/>
      <c r="Z345" s="4"/>
      <c r="AA345" s="4"/>
    </row>
    <row r="346">
      <c r="A346" s="1"/>
      <c r="B346" s="1"/>
      <c r="C346" s="1"/>
      <c r="D346" s="1"/>
      <c r="E346" s="1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4"/>
      <c r="Z346" s="4"/>
      <c r="AA346" s="4"/>
    </row>
    <row r="347">
      <c r="A347" s="1"/>
      <c r="B347" s="1"/>
      <c r="C347" s="1"/>
      <c r="D347" s="1"/>
      <c r="E347" s="1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4"/>
      <c r="Z347" s="4"/>
      <c r="AA347" s="4"/>
    </row>
    <row r="348">
      <c r="A348" s="1"/>
      <c r="B348" s="1"/>
      <c r="C348" s="1"/>
      <c r="D348" s="1"/>
      <c r="E348" s="1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4"/>
      <c r="AA348" s="4"/>
    </row>
    <row r="349">
      <c r="A349" s="1"/>
      <c r="B349" s="1"/>
      <c r="C349" s="1"/>
      <c r="D349" s="1"/>
      <c r="E349" s="1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4"/>
      <c r="Z349" s="4"/>
      <c r="AA349" s="4"/>
    </row>
    <row r="350">
      <c r="A350" s="1"/>
      <c r="B350" s="1"/>
      <c r="C350" s="1"/>
      <c r="D350" s="1"/>
      <c r="E350" s="1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4"/>
      <c r="Z350" s="4"/>
      <c r="AA350" s="4"/>
    </row>
    <row r="351">
      <c r="A351" s="1"/>
      <c r="B351" s="1"/>
      <c r="C351" s="1"/>
      <c r="D351" s="1"/>
      <c r="E351" s="1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4"/>
      <c r="Z351" s="4"/>
      <c r="AA351" s="4"/>
    </row>
    <row r="352">
      <c r="A352" s="1"/>
      <c r="B352" s="1"/>
      <c r="C352" s="1"/>
      <c r="D352" s="1"/>
      <c r="E352" s="1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4"/>
      <c r="Z352" s="4"/>
      <c r="AA352" s="4"/>
    </row>
    <row r="353">
      <c r="A353" s="1"/>
      <c r="B353" s="1"/>
      <c r="C353" s="1"/>
      <c r="D353" s="1"/>
      <c r="E353" s="1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4"/>
      <c r="Z353" s="4"/>
      <c r="AA353" s="4"/>
    </row>
    <row r="354">
      <c r="A354" s="1"/>
      <c r="B354" s="1"/>
      <c r="C354" s="1"/>
      <c r="D354" s="1"/>
      <c r="E354" s="1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4"/>
      <c r="Z354" s="4"/>
      <c r="AA354" s="4"/>
    </row>
    <row r="355">
      <c r="A355" s="1"/>
      <c r="B355" s="1"/>
      <c r="C355" s="1"/>
      <c r="D355" s="1"/>
      <c r="E355" s="1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4"/>
      <c r="AA355" s="4"/>
    </row>
    <row r="356">
      <c r="A356" s="1"/>
      <c r="B356" s="1"/>
      <c r="C356" s="1"/>
      <c r="D356" s="1"/>
      <c r="E356" s="1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4"/>
      <c r="Z356" s="4"/>
      <c r="AA356" s="4"/>
    </row>
    <row r="357">
      <c r="A357" s="1"/>
      <c r="B357" s="1"/>
      <c r="C357" s="1"/>
      <c r="D357" s="1"/>
      <c r="E357" s="1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4"/>
      <c r="Z357" s="4"/>
      <c r="AA357" s="4"/>
    </row>
    <row r="358">
      <c r="A358" s="1"/>
      <c r="B358" s="1"/>
      <c r="C358" s="1"/>
      <c r="D358" s="1"/>
      <c r="E358" s="1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4"/>
      <c r="Z358" s="4"/>
      <c r="AA358" s="4"/>
    </row>
    <row r="359">
      <c r="A359" s="1"/>
      <c r="B359" s="1"/>
      <c r="C359" s="1"/>
      <c r="D359" s="1"/>
      <c r="E359" s="1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4"/>
      <c r="Z359" s="4"/>
      <c r="AA359" s="4"/>
    </row>
    <row r="360">
      <c r="A360" s="1"/>
      <c r="B360" s="1"/>
      <c r="C360" s="1"/>
      <c r="D360" s="1"/>
      <c r="E360" s="1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4"/>
      <c r="Z360" s="4"/>
      <c r="AA360" s="4"/>
    </row>
    <row r="361">
      <c r="A361" s="1"/>
      <c r="B361" s="1"/>
      <c r="C361" s="1"/>
      <c r="D361" s="1"/>
      <c r="E361" s="1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4"/>
      <c r="Z361" s="4"/>
      <c r="AA361" s="4"/>
    </row>
    <row r="362">
      <c r="A362" s="1"/>
      <c r="B362" s="1"/>
      <c r="C362" s="1"/>
      <c r="D362" s="1"/>
      <c r="E362" s="1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4"/>
      <c r="Z362" s="4"/>
      <c r="AA362" s="4"/>
    </row>
    <row r="363">
      <c r="A363" s="1"/>
      <c r="B363" s="1"/>
      <c r="C363" s="1"/>
      <c r="D363" s="1"/>
      <c r="E363" s="1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4"/>
      <c r="Z363" s="4"/>
      <c r="AA363" s="4"/>
    </row>
    <row r="364">
      <c r="A364" s="1"/>
      <c r="B364" s="1"/>
      <c r="C364" s="1"/>
      <c r="D364" s="1"/>
      <c r="E364" s="1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4"/>
      <c r="Z364" s="4"/>
      <c r="AA364" s="4"/>
    </row>
    <row r="365">
      <c r="A365" s="1"/>
      <c r="B365" s="1"/>
      <c r="C365" s="1"/>
      <c r="D365" s="1"/>
      <c r="E365" s="1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4"/>
      <c r="Z365" s="4"/>
      <c r="AA365" s="4"/>
    </row>
    <row r="366">
      <c r="A366" s="1"/>
      <c r="B366" s="1"/>
      <c r="C366" s="1"/>
      <c r="D366" s="1"/>
      <c r="E366" s="1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4"/>
      <c r="Z366" s="4"/>
      <c r="AA366" s="4"/>
    </row>
    <row r="367">
      <c r="A367" s="1"/>
      <c r="B367" s="1"/>
      <c r="C367" s="1"/>
      <c r="D367" s="1"/>
      <c r="E367" s="1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4"/>
      <c r="Z367" s="4"/>
      <c r="AA367" s="4"/>
    </row>
    <row r="368">
      <c r="A368" s="1"/>
      <c r="B368" s="1"/>
      <c r="C368" s="1"/>
      <c r="D368" s="1"/>
      <c r="E368" s="1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4"/>
      <c r="Z368" s="4"/>
      <c r="AA368" s="4"/>
    </row>
    <row r="369">
      <c r="A369" s="1"/>
      <c r="B369" s="1"/>
      <c r="C369" s="1"/>
      <c r="D369" s="1"/>
      <c r="E369" s="1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4"/>
      <c r="Z369" s="4"/>
      <c r="AA369" s="4"/>
    </row>
    <row r="370">
      <c r="A370" s="1"/>
      <c r="B370" s="1"/>
      <c r="C370" s="1"/>
      <c r="D370" s="1"/>
      <c r="E370" s="1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4"/>
      <c r="Z370" s="4"/>
      <c r="AA370" s="4"/>
    </row>
    <row r="371">
      <c r="A371" s="1"/>
      <c r="B371" s="1"/>
      <c r="C371" s="1"/>
      <c r="D371" s="1"/>
      <c r="E371" s="1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4"/>
      <c r="Z371" s="4"/>
      <c r="AA371" s="4"/>
    </row>
    <row r="372">
      <c r="A372" s="1"/>
      <c r="B372" s="1"/>
      <c r="C372" s="1"/>
      <c r="D372" s="1"/>
      <c r="E372" s="1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4"/>
      <c r="Z372" s="4"/>
      <c r="AA372" s="4"/>
    </row>
    <row r="373">
      <c r="A373" s="1"/>
      <c r="B373" s="1"/>
      <c r="C373" s="1"/>
      <c r="D373" s="1"/>
      <c r="E373" s="1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4"/>
      <c r="Z373" s="4"/>
      <c r="AA373" s="4"/>
    </row>
    <row r="374">
      <c r="A374" s="1"/>
      <c r="B374" s="1"/>
      <c r="C374" s="1"/>
      <c r="D374" s="1"/>
      <c r="E374" s="1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4"/>
      <c r="Z374" s="4"/>
      <c r="AA374" s="4"/>
    </row>
    <row r="375">
      <c r="A375" s="1"/>
      <c r="B375" s="1"/>
      <c r="C375" s="1"/>
      <c r="D375" s="1"/>
      <c r="E375" s="1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4"/>
      <c r="Z375" s="4"/>
      <c r="AA375" s="4"/>
    </row>
    <row r="376">
      <c r="A376" s="1"/>
      <c r="B376" s="1"/>
      <c r="C376" s="1"/>
      <c r="D376" s="1"/>
      <c r="E376" s="1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4"/>
      <c r="Z376" s="4"/>
      <c r="AA376" s="4"/>
    </row>
    <row r="377">
      <c r="A377" s="1"/>
      <c r="B377" s="1"/>
      <c r="C377" s="1"/>
      <c r="D377" s="1"/>
      <c r="E377" s="1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4"/>
      <c r="Z377" s="4"/>
      <c r="AA377" s="4"/>
    </row>
    <row r="378">
      <c r="A378" s="1"/>
      <c r="B378" s="1"/>
      <c r="C378" s="1"/>
      <c r="D378" s="1"/>
      <c r="E378" s="1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4"/>
      <c r="Z378" s="4"/>
      <c r="AA378" s="4"/>
    </row>
    <row r="379">
      <c r="A379" s="1"/>
      <c r="B379" s="1"/>
      <c r="C379" s="1"/>
      <c r="D379" s="1"/>
      <c r="E379" s="1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4"/>
      <c r="Z379" s="4"/>
      <c r="AA379" s="4"/>
    </row>
    <row r="380">
      <c r="A380" s="1"/>
      <c r="B380" s="1"/>
      <c r="C380" s="1"/>
      <c r="D380" s="1"/>
      <c r="E380" s="1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4"/>
      <c r="Z380" s="4"/>
      <c r="AA380" s="4"/>
    </row>
    <row r="381">
      <c r="A381" s="1"/>
      <c r="B381" s="1"/>
      <c r="C381" s="1"/>
      <c r="D381" s="1"/>
      <c r="E381" s="1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4"/>
      <c r="Z381" s="4"/>
      <c r="AA381" s="4"/>
    </row>
    <row r="382">
      <c r="A382" s="1"/>
      <c r="B382" s="1"/>
      <c r="C382" s="1"/>
      <c r="D382" s="1"/>
      <c r="E382" s="1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4"/>
      <c r="Z382" s="4"/>
      <c r="AA382" s="4"/>
    </row>
    <row r="383">
      <c r="A383" s="1"/>
      <c r="B383" s="1"/>
      <c r="C383" s="1"/>
      <c r="D383" s="1"/>
      <c r="E383" s="1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4"/>
      <c r="Z383" s="4"/>
      <c r="AA383" s="4"/>
    </row>
    <row r="384">
      <c r="A384" s="1"/>
      <c r="B384" s="1"/>
      <c r="C384" s="1"/>
      <c r="D384" s="1"/>
      <c r="E384" s="1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4"/>
      <c r="AA384" s="4"/>
    </row>
    <row r="385">
      <c r="A385" s="1"/>
      <c r="B385" s="1"/>
      <c r="C385" s="1"/>
      <c r="D385" s="1"/>
      <c r="E385" s="1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4"/>
      <c r="AA385" s="4"/>
    </row>
    <row r="386">
      <c r="A386" s="1"/>
      <c r="B386" s="1"/>
      <c r="C386" s="1"/>
      <c r="D386" s="1"/>
      <c r="E386" s="1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4"/>
      <c r="Z386" s="4"/>
      <c r="AA386" s="4"/>
    </row>
    <row r="387">
      <c r="A387" s="1"/>
      <c r="B387" s="1"/>
      <c r="C387" s="1"/>
      <c r="D387" s="1"/>
      <c r="E387" s="1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4"/>
      <c r="Z387" s="4"/>
      <c r="AA387" s="4"/>
    </row>
    <row r="388">
      <c r="A388" s="1"/>
      <c r="B388" s="1"/>
      <c r="C388" s="1"/>
      <c r="D388" s="1"/>
      <c r="E388" s="1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4"/>
      <c r="Z388" s="4"/>
      <c r="AA388" s="4"/>
    </row>
    <row r="389">
      <c r="A389" s="1"/>
      <c r="B389" s="1"/>
      <c r="C389" s="1"/>
      <c r="D389" s="1"/>
      <c r="E389" s="1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4"/>
      <c r="AA389" s="4"/>
    </row>
    <row r="390">
      <c r="A390" s="1"/>
      <c r="B390" s="1"/>
      <c r="C390" s="1"/>
      <c r="D390" s="1"/>
      <c r="E390" s="1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4"/>
      <c r="Z390" s="4"/>
      <c r="AA390" s="4"/>
    </row>
    <row r="391">
      <c r="A391" s="1"/>
      <c r="B391" s="1"/>
      <c r="C391" s="1"/>
      <c r="D391" s="1"/>
      <c r="E391" s="1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4"/>
      <c r="Z391" s="4"/>
      <c r="AA391" s="4"/>
    </row>
    <row r="392">
      <c r="A392" s="1"/>
      <c r="B392" s="1"/>
      <c r="C392" s="1"/>
      <c r="D392" s="1"/>
      <c r="E392" s="1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4"/>
      <c r="Z392" s="4"/>
      <c r="AA392" s="4"/>
    </row>
    <row r="393">
      <c r="A393" s="1"/>
      <c r="B393" s="1"/>
      <c r="C393" s="1"/>
      <c r="D393" s="1"/>
      <c r="E393" s="1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4"/>
      <c r="Z393" s="4"/>
      <c r="AA393" s="4"/>
    </row>
    <row r="394">
      <c r="A394" s="1"/>
      <c r="B394" s="1"/>
      <c r="C394" s="1"/>
      <c r="D394" s="1"/>
      <c r="E394" s="1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4"/>
      <c r="Z394" s="4"/>
      <c r="AA394" s="4"/>
    </row>
    <row r="395">
      <c r="A395" s="1"/>
      <c r="B395" s="1"/>
      <c r="C395" s="1"/>
      <c r="D395" s="1"/>
      <c r="E395" s="1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4"/>
      <c r="Z395" s="4"/>
      <c r="AA395" s="4"/>
    </row>
    <row r="396">
      <c r="A396" s="1"/>
      <c r="B396" s="1"/>
      <c r="C396" s="1"/>
      <c r="D396" s="1"/>
      <c r="E396" s="1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4"/>
      <c r="Z396" s="4"/>
      <c r="AA396" s="4"/>
    </row>
    <row r="397">
      <c r="A397" s="1"/>
      <c r="B397" s="1"/>
      <c r="C397" s="1"/>
      <c r="D397" s="1"/>
      <c r="E397" s="1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4"/>
      <c r="Z397" s="4"/>
      <c r="AA397" s="4"/>
    </row>
    <row r="398">
      <c r="A398" s="1"/>
      <c r="B398" s="1"/>
      <c r="C398" s="1"/>
      <c r="D398" s="1"/>
      <c r="E398" s="1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4"/>
      <c r="Z398" s="4"/>
      <c r="AA398" s="4"/>
    </row>
    <row r="399">
      <c r="A399" s="1"/>
      <c r="B399" s="1"/>
      <c r="C399" s="1"/>
      <c r="D399" s="1"/>
      <c r="E399" s="1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4"/>
      <c r="Z399" s="4"/>
      <c r="AA399" s="4"/>
    </row>
    <row r="400">
      <c r="A400" s="1"/>
      <c r="B400" s="1"/>
      <c r="C400" s="1"/>
      <c r="D400" s="1"/>
      <c r="E400" s="1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4"/>
      <c r="Z400" s="4"/>
      <c r="AA400" s="4"/>
    </row>
    <row r="401">
      <c r="A401" s="1"/>
      <c r="B401" s="1"/>
      <c r="C401" s="1"/>
      <c r="D401" s="1"/>
      <c r="E401" s="1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4"/>
      <c r="Z401" s="4"/>
      <c r="AA401" s="4"/>
    </row>
    <row r="402">
      <c r="A402" s="1"/>
      <c r="B402" s="1"/>
      <c r="C402" s="1"/>
      <c r="D402" s="1"/>
      <c r="E402" s="1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4"/>
      <c r="Z402" s="4"/>
      <c r="AA402" s="4"/>
    </row>
    <row r="403">
      <c r="A403" s="1"/>
      <c r="B403" s="1"/>
      <c r="C403" s="1"/>
      <c r="D403" s="1"/>
      <c r="E403" s="1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4"/>
      <c r="Z403" s="4"/>
      <c r="AA403" s="4"/>
    </row>
    <row r="404">
      <c r="A404" s="1"/>
      <c r="B404" s="1"/>
      <c r="C404" s="1"/>
      <c r="D404" s="1"/>
      <c r="E404" s="1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4"/>
      <c r="Z404" s="4"/>
      <c r="AA404" s="4"/>
    </row>
    <row r="405">
      <c r="A405" s="1"/>
      <c r="B405" s="1"/>
      <c r="C405" s="1"/>
      <c r="D405" s="1"/>
      <c r="E405" s="1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4"/>
      <c r="Z405" s="4"/>
      <c r="AA405" s="4"/>
    </row>
    <row r="406">
      <c r="A406" s="1"/>
      <c r="B406" s="1"/>
      <c r="C406" s="1"/>
      <c r="D406" s="1"/>
      <c r="E406" s="1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4"/>
      <c r="Z406" s="4"/>
      <c r="AA406" s="4"/>
    </row>
    <row r="407">
      <c r="A407" s="1"/>
      <c r="B407" s="1"/>
      <c r="C407" s="1"/>
      <c r="D407" s="1"/>
      <c r="E407" s="1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4"/>
      <c r="Z407" s="4"/>
      <c r="AA407" s="4"/>
    </row>
    <row r="408">
      <c r="A408" s="1"/>
      <c r="B408" s="1"/>
      <c r="C408" s="1"/>
      <c r="D408" s="1"/>
      <c r="E408" s="1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4"/>
      <c r="Z408" s="4"/>
      <c r="AA408" s="4"/>
    </row>
    <row r="409">
      <c r="A409" s="1"/>
      <c r="B409" s="1"/>
      <c r="C409" s="1"/>
      <c r="D409" s="1"/>
      <c r="E409" s="1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4"/>
      <c r="Z409" s="4"/>
      <c r="AA409" s="4"/>
    </row>
    <row r="410">
      <c r="A410" s="1"/>
      <c r="B410" s="1"/>
      <c r="C410" s="1"/>
      <c r="D410" s="1"/>
      <c r="E410" s="1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4"/>
      <c r="Z410" s="4"/>
      <c r="AA410" s="4"/>
    </row>
    <row r="411">
      <c r="A411" s="1"/>
      <c r="B411" s="1"/>
      <c r="C411" s="1"/>
      <c r="D411" s="1"/>
      <c r="E411" s="1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4"/>
      <c r="Z411" s="4"/>
      <c r="AA411" s="4"/>
    </row>
    <row r="412">
      <c r="A412" s="1"/>
      <c r="B412" s="1"/>
      <c r="C412" s="1"/>
      <c r="D412" s="1"/>
      <c r="E412" s="1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4"/>
      <c r="Z412" s="4"/>
      <c r="AA412" s="4"/>
    </row>
    <row r="413">
      <c r="A413" s="1"/>
      <c r="B413" s="1"/>
      <c r="C413" s="1"/>
      <c r="D413" s="1"/>
      <c r="E413" s="1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4"/>
      <c r="Z413" s="4"/>
      <c r="AA413" s="4"/>
    </row>
    <row r="414">
      <c r="A414" s="1"/>
      <c r="B414" s="1"/>
      <c r="C414" s="1"/>
      <c r="D414" s="1"/>
      <c r="E414" s="1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4"/>
      <c r="Z414" s="4"/>
      <c r="AA414" s="4"/>
    </row>
    <row r="415">
      <c r="A415" s="1"/>
      <c r="B415" s="1"/>
      <c r="C415" s="1"/>
      <c r="D415" s="1"/>
      <c r="E415" s="1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4"/>
      <c r="Z415" s="4"/>
      <c r="AA415" s="4"/>
    </row>
    <row r="416">
      <c r="A416" s="1"/>
      <c r="B416" s="1"/>
      <c r="C416" s="1"/>
      <c r="D416" s="1"/>
      <c r="E416" s="1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4"/>
      <c r="Z416" s="4"/>
      <c r="AA416" s="4"/>
    </row>
    <row r="417">
      <c r="A417" s="1"/>
      <c r="B417" s="1"/>
      <c r="C417" s="1"/>
      <c r="D417" s="1"/>
      <c r="E417" s="1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4"/>
      <c r="Z417" s="4"/>
      <c r="AA417" s="4"/>
    </row>
    <row r="418">
      <c r="A418" s="1"/>
      <c r="B418" s="1"/>
      <c r="C418" s="1"/>
      <c r="D418" s="1"/>
      <c r="E418" s="1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4"/>
      <c r="Z418" s="4"/>
      <c r="AA418" s="4"/>
    </row>
    <row r="419">
      <c r="A419" s="1"/>
      <c r="B419" s="1"/>
      <c r="C419" s="1"/>
      <c r="D419" s="1"/>
      <c r="E419" s="1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4"/>
      <c r="Z419" s="4"/>
      <c r="AA419" s="4"/>
    </row>
    <row r="420">
      <c r="A420" s="1"/>
      <c r="B420" s="1"/>
      <c r="C420" s="1"/>
      <c r="D420" s="1"/>
      <c r="E420" s="1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4"/>
      <c r="Z420" s="4"/>
      <c r="AA420" s="4"/>
    </row>
    <row r="421">
      <c r="A421" s="1"/>
      <c r="B421" s="1"/>
      <c r="C421" s="1"/>
      <c r="D421" s="1"/>
      <c r="E421" s="1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4"/>
      <c r="Z421" s="4"/>
      <c r="AA421" s="4"/>
    </row>
    <row r="422">
      <c r="A422" s="1"/>
      <c r="B422" s="1"/>
      <c r="C422" s="1"/>
      <c r="D422" s="1"/>
      <c r="E422" s="1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4"/>
      <c r="AA422" s="4"/>
    </row>
    <row r="423">
      <c r="A423" s="1"/>
      <c r="B423" s="1"/>
      <c r="C423" s="1"/>
      <c r="D423" s="1"/>
      <c r="E423" s="1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4"/>
      <c r="AA423" s="4"/>
    </row>
    <row r="424">
      <c r="A424" s="1"/>
      <c r="B424" s="1"/>
      <c r="C424" s="1"/>
      <c r="D424" s="1"/>
      <c r="E424" s="1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4"/>
      <c r="Z424" s="4"/>
      <c r="AA424" s="4"/>
    </row>
    <row r="425">
      <c r="A425" s="1"/>
      <c r="B425" s="1"/>
      <c r="C425" s="1"/>
      <c r="D425" s="1"/>
      <c r="E425" s="1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4"/>
      <c r="Z425" s="4"/>
      <c r="AA425" s="4"/>
    </row>
    <row r="426">
      <c r="A426" s="1"/>
      <c r="B426" s="1"/>
      <c r="C426" s="1"/>
      <c r="D426" s="1"/>
      <c r="E426" s="1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4"/>
      <c r="Z426" s="4"/>
      <c r="AA426" s="4"/>
    </row>
    <row r="427">
      <c r="A427" s="1"/>
      <c r="B427" s="1"/>
      <c r="C427" s="1"/>
      <c r="D427" s="1"/>
      <c r="E427" s="1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4"/>
      <c r="Z427" s="4"/>
      <c r="AA427" s="4"/>
    </row>
    <row r="428">
      <c r="A428" s="1"/>
      <c r="B428" s="1"/>
      <c r="C428" s="1"/>
      <c r="D428" s="1"/>
      <c r="E428" s="1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4"/>
      <c r="Z428" s="4"/>
      <c r="AA428" s="4"/>
    </row>
    <row r="429">
      <c r="A429" s="1"/>
      <c r="B429" s="1"/>
      <c r="C429" s="1"/>
      <c r="D429" s="1"/>
      <c r="E429" s="1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4"/>
      <c r="Z429" s="4"/>
      <c r="AA429" s="4"/>
    </row>
    <row r="430">
      <c r="A430" s="1"/>
      <c r="B430" s="1"/>
      <c r="C430" s="1"/>
      <c r="D430" s="1"/>
      <c r="E430" s="1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4"/>
      <c r="Z430" s="4"/>
      <c r="AA430" s="4"/>
    </row>
    <row r="431">
      <c r="A431" s="1"/>
      <c r="B431" s="1"/>
      <c r="C431" s="1"/>
      <c r="D431" s="1"/>
      <c r="E431" s="1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4"/>
      <c r="Z431" s="4"/>
      <c r="AA431" s="4"/>
    </row>
    <row r="432">
      <c r="A432" s="1"/>
      <c r="B432" s="1"/>
      <c r="C432" s="1"/>
      <c r="D432" s="1"/>
      <c r="E432" s="1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4"/>
      <c r="Z432" s="4"/>
      <c r="AA432" s="4"/>
    </row>
    <row r="433">
      <c r="A433" s="1"/>
      <c r="B433" s="1"/>
      <c r="C433" s="1"/>
      <c r="D433" s="1"/>
      <c r="E433" s="1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4"/>
      <c r="Z433" s="4"/>
      <c r="AA433" s="4"/>
    </row>
    <row r="434">
      <c r="A434" s="1"/>
      <c r="B434" s="1"/>
      <c r="C434" s="1"/>
      <c r="D434" s="1"/>
      <c r="E434" s="1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4"/>
      <c r="Z434" s="4"/>
      <c r="AA434" s="4"/>
    </row>
    <row r="435">
      <c r="A435" s="1"/>
      <c r="B435" s="1"/>
      <c r="C435" s="1"/>
      <c r="D435" s="1"/>
      <c r="E435" s="1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4"/>
      <c r="Z435" s="4"/>
      <c r="AA435" s="4"/>
    </row>
    <row r="436">
      <c r="A436" s="1"/>
      <c r="B436" s="1"/>
      <c r="C436" s="1"/>
      <c r="D436" s="1"/>
      <c r="E436" s="1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4"/>
      <c r="Z436" s="4"/>
      <c r="AA436" s="4"/>
    </row>
    <row r="437">
      <c r="A437" s="1"/>
      <c r="B437" s="1"/>
      <c r="C437" s="1"/>
      <c r="D437" s="1"/>
      <c r="E437" s="1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4"/>
      <c r="Z437" s="4"/>
      <c r="AA437" s="4"/>
    </row>
    <row r="438">
      <c r="A438" s="1"/>
      <c r="B438" s="1"/>
      <c r="C438" s="1"/>
      <c r="D438" s="1"/>
      <c r="E438" s="1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4"/>
      <c r="Z438" s="4"/>
      <c r="AA438" s="4"/>
    </row>
    <row r="439">
      <c r="A439" s="1"/>
      <c r="B439" s="1"/>
      <c r="C439" s="1"/>
      <c r="D439" s="1"/>
      <c r="E439" s="1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4"/>
      <c r="Z439" s="4"/>
      <c r="AA439" s="4"/>
    </row>
    <row r="440">
      <c r="A440" s="1"/>
      <c r="B440" s="1"/>
      <c r="C440" s="1"/>
      <c r="D440" s="1"/>
      <c r="E440" s="1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4"/>
      <c r="Z440" s="4"/>
      <c r="AA440" s="4"/>
    </row>
    <row r="441">
      <c r="A441" s="1"/>
      <c r="B441" s="1"/>
      <c r="C441" s="1"/>
      <c r="D441" s="1"/>
      <c r="E441" s="1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4"/>
      <c r="Z441" s="4"/>
      <c r="AA441" s="4"/>
    </row>
    <row r="442">
      <c r="A442" s="1"/>
      <c r="B442" s="1"/>
      <c r="C442" s="1"/>
      <c r="D442" s="1"/>
      <c r="E442" s="1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4"/>
      <c r="Z442" s="4"/>
      <c r="AA442" s="4"/>
    </row>
    <row r="443">
      <c r="A443" s="1"/>
      <c r="B443" s="1"/>
      <c r="C443" s="1"/>
      <c r="D443" s="1"/>
      <c r="E443" s="1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4"/>
      <c r="Z443" s="4"/>
      <c r="AA443" s="4"/>
    </row>
    <row r="444">
      <c r="A444" s="1"/>
      <c r="B444" s="1"/>
      <c r="C444" s="1"/>
      <c r="D444" s="1"/>
      <c r="E444" s="1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4"/>
      <c r="Z444" s="4"/>
      <c r="AA444" s="4"/>
    </row>
    <row r="445">
      <c r="A445" s="1"/>
      <c r="B445" s="1"/>
      <c r="C445" s="1"/>
      <c r="D445" s="1"/>
      <c r="E445" s="1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4"/>
      <c r="Z445" s="4"/>
      <c r="AA445" s="4"/>
    </row>
    <row r="446">
      <c r="A446" s="1"/>
      <c r="B446" s="1"/>
      <c r="C446" s="1"/>
      <c r="D446" s="1"/>
      <c r="E446" s="1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4"/>
      <c r="Z446" s="4"/>
      <c r="AA446" s="4"/>
    </row>
    <row r="447">
      <c r="A447" s="1"/>
      <c r="B447" s="1"/>
      <c r="C447" s="1"/>
      <c r="D447" s="1"/>
      <c r="E447" s="1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4"/>
      <c r="Z447" s="4"/>
      <c r="AA447" s="4"/>
    </row>
    <row r="448">
      <c r="A448" s="1"/>
      <c r="B448" s="1"/>
      <c r="C448" s="1"/>
      <c r="D448" s="1"/>
      <c r="E448" s="1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4"/>
      <c r="Z448" s="4"/>
      <c r="AA448" s="4"/>
    </row>
    <row r="449">
      <c r="A449" s="1"/>
      <c r="B449" s="1"/>
      <c r="C449" s="1"/>
      <c r="D449" s="1"/>
      <c r="E449" s="1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4"/>
      <c r="Z449" s="4"/>
      <c r="AA449" s="4"/>
    </row>
    <row r="450">
      <c r="A450" s="1"/>
      <c r="B450" s="1"/>
      <c r="C450" s="1"/>
      <c r="D450" s="1"/>
      <c r="E450" s="1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4"/>
      <c r="Z450" s="4"/>
      <c r="AA450" s="4"/>
    </row>
    <row r="451">
      <c r="A451" s="1"/>
      <c r="B451" s="1"/>
      <c r="C451" s="1"/>
      <c r="D451" s="1"/>
      <c r="E451" s="1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4"/>
      <c r="Z451" s="4"/>
      <c r="AA451" s="4"/>
    </row>
    <row r="452">
      <c r="A452" s="1"/>
      <c r="B452" s="1"/>
      <c r="C452" s="1"/>
      <c r="D452" s="1"/>
      <c r="E452" s="1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4"/>
      <c r="Z452" s="4"/>
      <c r="AA452" s="4"/>
    </row>
    <row r="453">
      <c r="A453" s="1"/>
      <c r="B453" s="1"/>
      <c r="C453" s="1"/>
      <c r="D453" s="1"/>
      <c r="E453" s="1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4"/>
      <c r="Z453" s="4"/>
      <c r="AA453" s="4"/>
    </row>
    <row r="454">
      <c r="A454" s="1"/>
      <c r="B454" s="1"/>
      <c r="C454" s="1"/>
      <c r="D454" s="1"/>
      <c r="E454" s="1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4"/>
      <c r="Z454" s="4"/>
      <c r="AA454" s="4"/>
    </row>
    <row r="455">
      <c r="A455" s="1"/>
      <c r="B455" s="1"/>
      <c r="C455" s="1"/>
      <c r="D455" s="1"/>
      <c r="E455" s="1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4"/>
      <c r="Z455" s="4"/>
      <c r="AA455" s="4"/>
    </row>
    <row r="456">
      <c r="A456" s="1"/>
      <c r="B456" s="1"/>
      <c r="C456" s="1"/>
      <c r="D456" s="1"/>
      <c r="E456" s="1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4"/>
      <c r="Z456" s="4"/>
      <c r="AA456" s="4"/>
    </row>
    <row r="457">
      <c r="A457" s="1"/>
      <c r="B457" s="1"/>
      <c r="C457" s="1"/>
      <c r="D457" s="1"/>
      <c r="E457" s="1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4"/>
      <c r="AA457" s="4"/>
    </row>
    <row r="458">
      <c r="A458" s="1"/>
      <c r="B458" s="1"/>
      <c r="C458" s="1"/>
      <c r="D458" s="1"/>
      <c r="E458" s="1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4"/>
      <c r="Z458" s="4"/>
      <c r="AA458" s="4"/>
    </row>
    <row r="459">
      <c r="A459" s="1"/>
      <c r="B459" s="1"/>
      <c r="C459" s="1"/>
      <c r="D459" s="1"/>
      <c r="E459" s="1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4"/>
      <c r="AA459" s="4"/>
    </row>
    <row r="460">
      <c r="A460" s="1"/>
      <c r="B460" s="1"/>
      <c r="C460" s="1"/>
      <c r="D460" s="1"/>
      <c r="E460" s="1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4"/>
      <c r="Z460" s="4"/>
      <c r="AA460" s="4"/>
    </row>
    <row r="461">
      <c r="A461" s="1"/>
      <c r="B461" s="1"/>
      <c r="C461" s="1"/>
      <c r="D461" s="1"/>
      <c r="E461" s="1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4"/>
      <c r="Z461" s="4"/>
      <c r="AA461" s="4"/>
    </row>
    <row r="462">
      <c r="A462" s="1"/>
      <c r="B462" s="1"/>
      <c r="C462" s="1"/>
      <c r="D462" s="1"/>
      <c r="E462" s="1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4"/>
      <c r="Z462" s="4"/>
      <c r="AA462" s="4"/>
    </row>
    <row r="463">
      <c r="A463" s="1"/>
      <c r="B463" s="1"/>
      <c r="C463" s="1"/>
      <c r="D463" s="1"/>
      <c r="E463" s="1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4"/>
      <c r="Z463" s="4"/>
      <c r="AA463" s="4"/>
    </row>
    <row r="464">
      <c r="A464" s="1"/>
      <c r="B464" s="1"/>
      <c r="C464" s="1"/>
      <c r="D464" s="1"/>
      <c r="E464" s="1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4"/>
      <c r="Z464" s="4"/>
      <c r="AA464" s="4"/>
    </row>
    <row r="465">
      <c r="A465" s="1"/>
      <c r="B465" s="1"/>
      <c r="C465" s="1"/>
      <c r="D465" s="1"/>
      <c r="E465" s="1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4"/>
      <c r="Z465" s="4"/>
      <c r="AA465" s="4"/>
    </row>
    <row r="466">
      <c r="A466" s="1"/>
      <c r="B466" s="1"/>
      <c r="C466" s="1"/>
      <c r="D466" s="1"/>
      <c r="E466" s="1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4"/>
      <c r="Z466" s="4"/>
      <c r="AA466" s="4"/>
    </row>
    <row r="467">
      <c r="A467" s="1"/>
      <c r="B467" s="1"/>
      <c r="C467" s="1"/>
      <c r="D467" s="1"/>
      <c r="E467" s="1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4"/>
      <c r="Z467" s="4"/>
      <c r="AA467" s="4"/>
    </row>
    <row r="468">
      <c r="A468" s="1"/>
      <c r="B468" s="1"/>
      <c r="C468" s="1"/>
      <c r="D468" s="1"/>
      <c r="E468" s="1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4"/>
      <c r="Z468" s="4"/>
      <c r="AA468" s="4"/>
    </row>
    <row r="469">
      <c r="A469" s="1"/>
      <c r="B469" s="1"/>
      <c r="C469" s="1"/>
      <c r="D469" s="1"/>
      <c r="E469" s="1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4"/>
      <c r="Z469" s="4"/>
      <c r="AA469" s="4"/>
    </row>
    <row r="470">
      <c r="A470" s="1"/>
      <c r="B470" s="1"/>
      <c r="C470" s="1"/>
      <c r="D470" s="1"/>
      <c r="E470" s="1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4"/>
      <c r="Z470" s="4"/>
      <c r="AA470" s="4"/>
    </row>
    <row r="471">
      <c r="A471" s="1"/>
      <c r="B471" s="1"/>
      <c r="C471" s="1"/>
      <c r="D471" s="1"/>
      <c r="E471" s="1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4"/>
      <c r="Z471" s="4"/>
      <c r="AA471" s="4"/>
    </row>
    <row r="472">
      <c r="A472" s="1"/>
      <c r="B472" s="1"/>
      <c r="C472" s="1"/>
      <c r="D472" s="1"/>
      <c r="E472" s="1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4"/>
      <c r="Z472" s="4"/>
      <c r="AA472" s="4"/>
    </row>
    <row r="473">
      <c r="A473" s="1"/>
      <c r="B473" s="1"/>
      <c r="C473" s="1"/>
      <c r="D473" s="1"/>
      <c r="E473" s="1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4"/>
      <c r="Z473" s="4"/>
      <c r="AA473" s="4"/>
    </row>
    <row r="474">
      <c r="A474" s="1"/>
      <c r="B474" s="1"/>
      <c r="C474" s="1"/>
      <c r="D474" s="1"/>
      <c r="E474" s="1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4"/>
      <c r="Z474" s="4"/>
      <c r="AA474" s="4"/>
    </row>
    <row r="475">
      <c r="A475" s="1"/>
      <c r="B475" s="1"/>
      <c r="C475" s="1"/>
      <c r="D475" s="1"/>
      <c r="E475" s="1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4"/>
      <c r="Z475" s="4"/>
      <c r="AA475" s="4"/>
    </row>
    <row r="476">
      <c r="A476" s="1"/>
      <c r="B476" s="1"/>
      <c r="C476" s="1"/>
      <c r="D476" s="1"/>
      <c r="E476" s="1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4"/>
      <c r="Z476" s="4"/>
      <c r="AA476" s="4"/>
    </row>
    <row r="477">
      <c r="A477" s="1"/>
      <c r="B477" s="1"/>
      <c r="C477" s="1"/>
      <c r="D477" s="1"/>
      <c r="E477" s="1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4"/>
      <c r="Z477" s="4"/>
      <c r="AA477" s="4"/>
    </row>
    <row r="478">
      <c r="A478" s="1"/>
      <c r="B478" s="1"/>
      <c r="C478" s="1"/>
      <c r="D478" s="1"/>
      <c r="E478" s="1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4"/>
      <c r="Z478" s="4"/>
      <c r="AA478" s="4"/>
    </row>
    <row r="479">
      <c r="A479" s="1"/>
      <c r="B479" s="1"/>
      <c r="C479" s="1"/>
      <c r="D479" s="1"/>
      <c r="E479" s="1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4"/>
      <c r="Z479" s="4"/>
      <c r="AA479" s="4"/>
    </row>
    <row r="480">
      <c r="A480" s="1"/>
      <c r="B480" s="1"/>
      <c r="C480" s="1"/>
      <c r="D480" s="1"/>
      <c r="E480" s="1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4"/>
      <c r="Z480" s="4"/>
      <c r="AA480" s="4"/>
    </row>
    <row r="481">
      <c r="A481" s="1"/>
      <c r="B481" s="1"/>
      <c r="C481" s="1"/>
      <c r="D481" s="1"/>
      <c r="E481" s="1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4"/>
      <c r="Z481" s="4"/>
      <c r="AA481" s="4"/>
    </row>
    <row r="482">
      <c r="A482" s="1"/>
      <c r="B482" s="1"/>
      <c r="C482" s="1"/>
      <c r="D482" s="1"/>
      <c r="E482" s="1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4"/>
      <c r="Z482" s="4"/>
      <c r="AA482" s="4"/>
    </row>
    <row r="483">
      <c r="A483" s="1"/>
      <c r="B483" s="1"/>
      <c r="C483" s="1"/>
      <c r="D483" s="1"/>
      <c r="E483" s="1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4"/>
      <c r="Z483" s="4"/>
      <c r="AA483" s="4"/>
    </row>
    <row r="484">
      <c r="A484" s="1"/>
      <c r="B484" s="1"/>
      <c r="C484" s="1"/>
      <c r="D484" s="1"/>
      <c r="E484" s="1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4"/>
      <c r="Z484" s="4"/>
      <c r="AA484" s="4"/>
    </row>
    <row r="485">
      <c r="A485" s="1"/>
      <c r="B485" s="1"/>
      <c r="C485" s="1"/>
      <c r="D485" s="1"/>
      <c r="E485" s="1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4"/>
      <c r="Z485" s="4"/>
      <c r="AA485" s="4"/>
    </row>
    <row r="486">
      <c r="A486" s="1"/>
      <c r="B486" s="1"/>
      <c r="C486" s="1"/>
      <c r="D486" s="1"/>
      <c r="E486" s="1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4"/>
      <c r="Z486" s="4"/>
      <c r="AA486" s="4"/>
    </row>
    <row r="487">
      <c r="A487" s="1"/>
      <c r="B487" s="1"/>
      <c r="C487" s="1"/>
      <c r="D487" s="1"/>
      <c r="E487" s="1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4"/>
      <c r="Z487" s="4"/>
      <c r="AA487" s="4"/>
    </row>
    <row r="488">
      <c r="A488" s="1"/>
      <c r="B488" s="1"/>
      <c r="C488" s="1"/>
      <c r="D488" s="1"/>
      <c r="E488" s="1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4"/>
      <c r="Z488" s="4"/>
      <c r="AA488" s="4"/>
    </row>
    <row r="489">
      <c r="A489" s="1"/>
      <c r="B489" s="1"/>
      <c r="C489" s="1"/>
      <c r="D489" s="1"/>
      <c r="E489" s="1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4"/>
      <c r="Z489" s="4"/>
      <c r="AA489" s="4"/>
    </row>
    <row r="490">
      <c r="A490" s="1"/>
      <c r="B490" s="1"/>
      <c r="C490" s="1"/>
      <c r="D490" s="1"/>
      <c r="E490" s="1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4"/>
      <c r="Z490" s="4"/>
      <c r="AA490" s="4"/>
    </row>
    <row r="491">
      <c r="A491" s="1"/>
      <c r="B491" s="1"/>
      <c r="C491" s="1"/>
      <c r="D491" s="1"/>
      <c r="E491" s="1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4"/>
      <c r="AA491" s="4"/>
    </row>
    <row r="492">
      <c r="A492" s="1"/>
      <c r="B492" s="1"/>
      <c r="C492" s="1"/>
      <c r="D492" s="1"/>
      <c r="E492" s="1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4"/>
      <c r="Z492" s="4"/>
      <c r="AA492" s="4"/>
    </row>
    <row r="493">
      <c r="A493" s="1"/>
      <c r="B493" s="1"/>
      <c r="C493" s="1"/>
      <c r="D493" s="1"/>
      <c r="E493" s="1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4"/>
      <c r="Z493" s="4"/>
      <c r="AA493" s="4"/>
    </row>
    <row r="494">
      <c r="A494" s="1"/>
      <c r="B494" s="1"/>
      <c r="C494" s="1"/>
      <c r="D494" s="1"/>
      <c r="E494" s="1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4"/>
      <c r="Z494" s="4"/>
      <c r="AA494" s="4"/>
    </row>
    <row r="495">
      <c r="A495" s="1"/>
      <c r="B495" s="1"/>
      <c r="C495" s="1"/>
      <c r="D495" s="1"/>
      <c r="E495" s="1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4"/>
      <c r="Z495" s="4"/>
      <c r="AA495" s="4"/>
    </row>
    <row r="496">
      <c r="A496" s="1"/>
      <c r="B496" s="1"/>
      <c r="C496" s="1"/>
      <c r="D496" s="1"/>
      <c r="E496" s="1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4"/>
      <c r="AA496" s="4"/>
    </row>
    <row r="497">
      <c r="A497" s="1"/>
      <c r="B497" s="1"/>
      <c r="C497" s="1"/>
      <c r="D497" s="1"/>
      <c r="E497" s="1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4"/>
      <c r="Z497" s="4"/>
      <c r="AA497" s="4"/>
    </row>
    <row r="498">
      <c r="A498" s="1"/>
      <c r="B498" s="1"/>
      <c r="C498" s="1"/>
      <c r="D498" s="1"/>
      <c r="E498" s="1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4"/>
      <c r="Z498" s="4"/>
      <c r="AA498" s="4"/>
    </row>
    <row r="499">
      <c r="A499" s="1"/>
      <c r="B499" s="1"/>
      <c r="C499" s="1"/>
      <c r="D499" s="1"/>
      <c r="E499" s="1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4"/>
      <c r="Z499" s="4"/>
      <c r="AA499" s="4"/>
    </row>
    <row r="500">
      <c r="A500" s="1"/>
      <c r="B500" s="1"/>
      <c r="C500" s="1"/>
      <c r="D500" s="1"/>
      <c r="E500" s="1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4"/>
      <c r="Z500" s="4"/>
      <c r="AA500" s="4"/>
    </row>
    <row r="501">
      <c r="A501" s="1"/>
      <c r="B501" s="1"/>
      <c r="C501" s="1"/>
      <c r="D501" s="1"/>
      <c r="E501" s="1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4"/>
      <c r="Z501" s="4"/>
      <c r="AA501" s="4"/>
    </row>
    <row r="502">
      <c r="A502" s="1"/>
      <c r="B502" s="1"/>
      <c r="C502" s="1"/>
      <c r="D502" s="1"/>
      <c r="E502" s="1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4"/>
      <c r="Z502" s="4"/>
      <c r="AA502" s="4"/>
    </row>
    <row r="503">
      <c r="A503" s="1"/>
      <c r="B503" s="1"/>
      <c r="C503" s="1"/>
      <c r="D503" s="1"/>
      <c r="E503" s="1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4"/>
      <c r="Z503" s="4"/>
      <c r="AA503" s="4"/>
    </row>
    <row r="504">
      <c r="A504" s="1"/>
      <c r="B504" s="1"/>
      <c r="C504" s="1"/>
      <c r="D504" s="1"/>
      <c r="E504" s="1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4"/>
      <c r="Z504" s="4"/>
      <c r="AA504" s="4"/>
    </row>
    <row r="505">
      <c r="A505" s="1"/>
      <c r="B505" s="1"/>
      <c r="C505" s="1"/>
      <c r="D505" s="1"/>
      <c r="E505" s="1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4"/>
      <c r="Z505" s="4"/>
      <c r="AA505" s="4"/>
    </row>
    <row r="506">
      <c r="A506" s="1"/>
      <c r="B506" s="1"/>
      <c r="C506" s="1"/>
      <c r="D506" s="1"/>
      <c r="E506" s="1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4"/>
      <c r="Z506" s="4"/>
      <c r="AA506" s="4"/>
    </row>
    <row r="507">
      <c r="A507" s="1"/>
      <c r="B507" s="1"/>
      <c r="C507" s="1"/>
      <c r="D507" s="1"/>
      <c r="E507" s="1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4"/>
      <c r="Z507" s="4"/>
      <c r="AA507" s="4"/>
    </row>
    <row r="508">
      <c r="A508" s="1"/>
      <c r="B508" s="1"/>
      <c r="C508" s="1"/>
      <c r="D508" s="1"/>
      <c r="E508" s="1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4"/>
      <c r="Z508" s="4"/>
      <c r="AA508" s="4"/>
    </row>
    <row r="509">
      <c r="A509" s="1"/>
      <c r="B509" s="1"/>
      <c r="C509" s="1"/>
      <c r="D509" s="1"/>
      <c r="E509" s="1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4"/>
      <c r="Z509" s="4"/>
      <c r="AA509" s="4"/>
    </row>
    <row r="510">
      <c r="A510" s="1"/>
      <c r="B510" s="1"/>
      <c r="C510" s="1"/>
      <c r="D510" s="1"/>
      <c r="E510" s="1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4"/>
      <c r="Z510" s="4"/>
      <c r="AA510" s="4"/>
    </row>
    <row r="511">
      <c r="A511" s="1"/>
      <c r="B511" s="1"/>
      <c r="C511" s="1"/>
      <c r="D511" s="1"/>
      <c r="E511" s="1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4"/>
      <c r="Z511" s="4"/>
      <c r="AA511" s="4"/>
    </row>
    <row r="512">
      <c r="A512" s="1"/>
      <c r="B512" s="1"/>
      <c r="C512" s="1"/>
      <c r="D512" s="1"/>
      <c r="E512" s="1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4"/>
      <c r="Z512" s="4"/>
      <c r="AA512" s="4"/>
    </row>
    <row r="513">
      <c r="A513" s="1"/>
      <c r="B513" s="1"/>
      <c r="C513" s="1"/>
      <c r="D513" s="1"/>
      <c r="E513" s="1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4"/>
      <c r="Z513" s="4"/>
      <c r="AA513" s="4"/>
    </row>
    <row r="514">
      <c r="A514" s="1"/>
      <c r="B514" s="1"/>
      <c r="C514" s="1"/>
      <c r="D514" s="1"/>
      <c r="E514" s="1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4"/>
      <c r="Z514" s="4"/>
      <c r="AA514" s="4"/>
    </row>
    <row r="515">
      <c r="A515" s="1"/>
      <c r="B515" s="1"/>
      <c r="C515" s="1"/>
      <c r="D515" s="1"/>
      <c r="E515" s="1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4"/>
      <c r="Z515" s="4"/>
      <c r="AA515" s="4"/>
    </row>
    <row r="516">
      <c r="A516" s="1"/>
      <c r="B516" s="1"/>
      <c r="C516" s="1"/>
      <c r="D516" s="1"/>
      <c r="E516" s="1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4"/>
      <c r="Z516" s="4"/>
      <c r="AA516" s="4"/>
    </row>
    <row r="517">
      <c r="A517" s="1"/>
      <c r="B517" s="1"/>
      <c r="C517" s="1"/>
      <c r="D517" s="1"/>
      <c r="E517" s="1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4"/>
      <c r="Z517" s="4"/>
      <c r="AA517" s="4"/>
    </row>
    <row r="518">
      <c r="A518" s="1"/>
      <c r="B518" s="1"/>
      <c r="C518" s="1"/>
      <c r="D518" s="1"/>
      <c r="E518" s="1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4"/>
      <c r="Z518" s="4"/>
      <c r="AA518" s="4"/>
    </row>
    <row r="519">
      <c r="A519" s="1"/>
      <c r="B519" s="1"/>
      <c r="C519" s="1"/>
      <c r="D519" s="1"/>
      <c r="E519" s="1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4"/>
      <c r="Z519" s="4"/>
      <c r="AA519" s="4"/>
    </row>
    <row r="520">
      <c r="A520" s="1"/>
      <c r="B520" s="1"/>
      <c r="C520" s="1"/>
      <c r="D520" s="1"/>
      <c r="E520" s="1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4"/>
      <c r="Z520" s="4"/>
      <c r="AA520" s="4"/>
    </row>
    <row r="521">
      <c r="A521" s="1"/>
      <c r="B521" s="1"/>
      <c r="C521" s="1"/>
      <c r="D521" s="1"/>
      <c r="E521" s="1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4"/>
      <c r="Z521" s="4"/>
      <c r="AA521" s="4"/>
    </row>
    <row r="522">
      <c r="A522" s="1"/>
      <c r="B522" s="1"/>
      <c r="C522" s="1"/>
      <c r="D522" s="1"/>
      <c r="E522" s="1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4"/>
      <c r="Z522" s="4"/>
      <c r="AA522" s="4"/>
    </row>
    <row r="523">
      <c r="A523" s="1"/>
      <c r="B523" s="1"/>
      <c r="C523" s="1"/>
      <c r="D523" s="1"/>
      <c r="E523" s="1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4"/>
      <c r="Z523" s="4"/>
      <c r="AA523" s="4"/>
    </row>
    <row r="524">
      <c r="A524" s="1"/>
      <c r="B524" s="1"/>
      <c r="C524" s="1"/>
      <c r="D524" s="1"/>
      <c r="E524" s="1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4"/>
      <c r="Z524" s="4"/>
      <c r="AA524" s="4"/>
    </row>
    <row r="525">
      <c r="A525" s="1"/>
      <c r="B525" s="1"/>
      <c r="C525" s="1"/>
      <c r="D525" s="1"/>
      <c r="E525" s="1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4"/>
      <c r="AA525" s="4"/>
    </row>
    <row r="526">
      <c r="A526" s="1"/>
      <c r="B526" s="1"/>
      <c r="C526" s="1"/>
      <c r="D526" s="1"/>
      <c r="E526" s="1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4"/>
      <c r="Z526" s="4"/>
      <c r="AA526" s="4"/>
    </row>
    <row r="527">
      <c r="A527" s="1"/>
      <c r="B527" s="1"/>
      <c r="C527" s="1"/>
      <c r="D527" s="1"/>
      <c r="E527" s="1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4"/>
      <c r="Z527" s="4"/>
      <c r="AA527" s="4"/>
    </row>
    <row r="528">
      <c r="A528" s="1"/>
      <c r="B528" s="1"/>
      <c r="C528" s="1"/>
      <c r="D528" s="1"/>
      <c r="E528" s="1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4"/>
      <c r="Z528" s="4"/>
      <c r="AA528" s="4"/>
    </row>
    <row r="529">
      <c r="A529" s="1"/>
      <c r="B529" s="1"/>
      <c r="C529" s="1"/>
      <c r="D529" s="1"/>
      <c r="E529" s="1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  <c r="Z529" s="4"/>
      <c r="AA529" s="4"/>
    </row>
    <row r="530">
      <c r="A530" s="1"/>
      <c r="B530" s="1"/>
      <c r="C530" s="1"/>
      <c r="D530" s="1"/>
      <c r="E530" s="1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  <c r="Z530" s="4"/>
      <c r="AA530" s="4"/>
    </row>
    <row r="531">
      <c r="A531" s="1"/>
      <c r="B531" s="1"/>
      <c r="C531" s="1"/>
      <c r="D531" s="1"/>
      <c r="E531" s="1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4"/>
      <c r="Z531" s="4"/>
      <c r="AA531" s="4"/>
    </row>
    <row r="532">
      <c r="A532" s="1"/>
      <c r="B532" s="1"/>
      <c r="C532" s="1"/>
      <c r="D532" s="1"/>
      <c r="E532" s="1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4"/>
      <c r="Z532" s="4"/>
      <c r="AA532" s="4"/>
    </row>
    <row r="533">
      <c r="A533" s="1"/>
      <c r="B533" s="1"/>
      <c r="C533" s="1"/>
      <c r="D533" s="1"/>
      <c r="E533" s="1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4"/>
      <c r="AA533" s="4"/>
    </row>
    <row r="534">
      <c r="A534" s="1"/>
      <c r="B534" s="1"/>
      <c r="C534" s="1"/>
      <c r="D534" s="1"/>
      <c r="E534" s="1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4"/>
      <c r="Z534" s="4"/>
      <c r="AA534" s="4"/>
    </row>
    <row r="535">
      <c r="A535" s="1"/>
      <c r="B535" s="1"/>
      <c r="C535" s="1"/>
      <c r="D535" s="1"/>
      <c r="E535" s="1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4"/>
      <c r="Z535" s="4"/>
      <c r="AA535" s="4"/>
    </row>
    <row r="536">
      <c r="A536" s="1"/>
      <c r="B536" s="1"/>
      <c r="C536" s="1"/>
      <c r="D536" s="1"/>
      <c r="E536" s="1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4"/>
      <c r="Z536" s="4"/>
      <c r="AA536" s="4"/>
    </row>
    <row r="537">
      <c r="A537" s="1"/>
      <c r="B537" s="1"/>
      <c r="C537" s="1"/>
      <c r="D537" s="1"/>
      <c r="E537" s="1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4"/>
      <c r="Z537" s="4"/>
      <c r="AA537" s="4"/>
    </row>
    <row r="538">
      <c r="A538" s="1"/>
      <c r="B538" s="1"/>
      <c r="C538" s="1"/>
      <c r="D538" s="1"/>
      <c r="E538" s="1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4"/>
      <c r="Z538" s="4"/>
      <c r="AA538" s="4"/>
    </row>
    <row r="539">
      <c r="A539" s="1"/>
      <c r="B539" s="1"/>
      <c r="C539" s="1"/>
      <c r="D539" s="1"/>
      <c r="E539" s="1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4"/>
      <c r="Z539" s="4"/>
      <c r="AA539" s="4"/>
    </row>
    <row r="540">
      <c r="A540" s="1"/>
      <c r="B540" s="1"/>
      <c r="C540" s="1"/>
      <c r="D540" s="1"/>
      <c r="E540" s="1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4"/>
      <c r="Z540" s="4"/>
      <c r="AA540" s="4"/>
    </row>
    <row r="541">
      <c r="A541" s="1"/>
      <c r="B541" s="1"/>
      <c r="C541" s="1"/>
      <c r="D541" s="1"/>
      <c r="E541" s="1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4"/>
      <c r="Z541" s="4"/>
      <c r="AA541" s="4"/>
    </row>
    <row r="542">
      <c r="A542" s="1"/>
      <c r="B542" s="1"/>
      <c r="C542" s="1"/>
      <c r="D542" s="1"/>
      <c r="E542" s="1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4"/>
      <c r="Z542" s="4"/>
      <c r="AA542" s="4"/>
    </row>
    <row r="543">
      <c r="A543" s="1"/>
      <c r="B543" s="1"/>
      <c r="C543" s="1"/>
      <c r="D543" s="1"/>
      <c r="E543" s="1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4"/>
      <c r="Z543" s="4"/>
      <c r="AA543" s="4"/>
    </row>
    <row r="544">
      <c r="A544" s="1"/>
      <c r="B544" s="1"/>
      <c r="C544" s="1"/>
      <c r="D544" s="1"/>
      <c r="E544" s="1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4"/>
      <c r="Z544" s="4"/>
      <c r="AA544" s="4"/>
    </row>
    <row r="545">
      <c r="A545" s="1"/>
      <c r="B545" s="1"/>
      <c r="C545" s="1"/>
      <c r="D545" s="1"/>
      <c r="E545" s="1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4"/>
      <c r="Z545" s="4"/>
      <c r="AA545" s="4"/>
    </row>
    <row r="546">
      <c r="A546" s="1"/>
      <c r="B546" s="1"/>
      <c r="C546" s="1"/>
      <c r="D546" s="1"/>
      <c r="E546" s="1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4"/>
      <c r="Z546" s="4"/>
      <c r="AA546" s="4"/>
    </row>
    <row r="547">
      <c r="A547" s="1"/>
      <c r="B547" s="1"/>
      <c r="C547" s="1"/>
      <c r="D547" s="1"/>
      <c r="E547" s="1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4"/>
      <c r="Z547" s="4"/>
      <c r="AA547" s="4"/>
    </row>
    <row r="548">
      <c r="A548" s="1"/>
      <c r="B548" s="1"/>
      <c r="C548" s="1"/>
      <c r="D548" s="1"/>
      <c r="E548" s="1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4"/>
      <c r="Z548" s="4"/>
      <c r="AA548" s="4"/>
    </row>
    <row r="549">
      <c r="A549" s="1"/>
      <c r="B549" s="1"/>
      <c r="C549" s="1"/>
      <c r="D549" s="1"/>
      <c r="E549" s="1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4"/>
      <c r="Z549" s="4"/>
      <c r="AA549" s="4"/>
    </row>
    <row r="550">
      <c r="A550" s="1"/>
      <c r="B550" s="1"/>
      <c r="C550" s="1"/>
      <c r="D550" s="1"/>
      <c r="E550" s="1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4"/>
      <c r="Z550" s="4"/>
      <c r="AA550" s="4"/>
    </row>
    <row r="551">
      <c r="A551" s="1"/>
      <c r="B551" s="1"/>
      <c r="C551" s="1"/>
      <c r="D551" s="1"/>
      <c r="E551" s="1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4"/>
      <c r="Z551" s="4"/>
      <c r="AA551" s="4"/>
    </row>
    <row r="552">
      <c r="A552" s="1"/>
      <c r="B552" s="1"/>
      <c r="C552" s="1"/>
      <c r="D552" s="1"/>
      <c r="E552" s="1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4"/>
      <c r="Z552" s="4"/>
      <c r="AA552" s="4"/>
    </row>
    <row r="553">
      <c r="A553" s="1"/>
      <c r="B553" s="1"/>
      <c r="C553" s="1"/>
      <c r="D553" s="1"/>
      <c r="E553" s="1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4"/>
      <c r="Z553" s="4"/>
      <c r="AA553" s="4"/>
    </row>
    <row r="554">
      <c r="A554" s="1"/>
      <c r="B554" s="1"/>
      <c r="C554" s="1"/>
      <c r="D554" s="1"/>
      <c r="E554" s="1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4"/>
      <c r="Z554" s="4"/>
      <c r="AA554" s="4"/>
    </row>
    <row r="555">
      <c r="A555" s="1"/>
      <c r="B555" s="1"/>
      <c r="C555" s="1"/>
      <c r="D555" s="1"/>
      <c r="E555" s="1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4"/>
      <c r="Z555" s="4"/>
      <c r="AA555" s="4"/>
    </row>
    <row r="556">
      <c r="A556" s="1"/>
      <c r="B556" s="1"/>
      <c r="C556" s="1"/>
      <c r="D556" s="1"/>
      <c r="E556" s="1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4"/>
      <c r="Z556" s="4"/>
      <c r="AA556" s="4"/>
    </row>
    <row r="557">
      <c r="A557" s="1"/>
      <c r="B557" s="1"/>
      <c r="C557" s="1"/>
      <c r="D557" s="1"/>
      <c r="E557" s="1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4"/>
      <c r="Z557" s="4"/>
      <c r="AA557" s="4"/>
    </row>
    <row r="558">
      <c r="A558" s="1"/>
      <c r="B558" s="1"/>
      <c r="C558" s="1"/>
      <c r="D558" s="1"/>
      <c r="E558" s="1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4"/>
      <c r="Z558" s="4"/>
      <c r="AA558" s="4"/>
    </row>
    <row r="559">
      <c r="A559" s="1"/>
      <c r="B559" s="1"/>
      <c r="C559" s="1"/>
      <c r="D559" s="1"/>
      <c r="E559" s="1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4"/>
      <c r="AA559" s="4"/>
    </row>
    <row r="560">
      <c r="A560" s="1"/>
      <c r="B560" s="1"/>
      <c r="C560" s="1"/>
      <c r="D560" s="1"/>
      <c r="E560" s="1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4"/>
      <c r="Z560" s="4"/>
      <c r="AA560" s="4"/>
    </row>
    <row r="561">
      <c r="A561" s="1"/>
      <c r="B561" s="1"/>
      <c r="C561" s="1"/>
      <c r="D561" s="1"/>
      <c r="E561" s="1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4"/>
      <c r="Z561" s="4"/>
      <c r="AA561" s="4"/>
    </row>
    <row r="562">
      <c r="A562" s="1"/>
      <c r="B562" s="1"/>
      <c r="C562" s="1"/>
      <c r="D562" s="1"/>
      <c r="E562" s="1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4"/>
      <c r="Z562" s="4"/>
      <c r="AA562" s="4"/>
    </row>
    <row r="563">
      <c r="A563" s="1"/>
      <c r="B563" s="1"/>
      <c r="C563" s="1"/>
      <c r="D563" s="1"/>
      <c r="E563" s="1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4"/>
      <c r="Z563" s="4"/>
      <c r="AA563" s="4"/>
    </row>
    <row r="564">
      <c r="A564" s="1"/>
      <c r="B564" s="1"/>
      <c r="C564" s="1"/>
      <c r="D564" s="1"/>
      <c r="E564" s="1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4"/>
      <c r="Z564" s="4"/>
      <c r="AA564" s="4"/>
    </row>
    <row r="565">
      <c r="A565" s="1"/>
      <c r="B565" s="1"/>
      <c r="C565" s="1"/>
      <c r="D565" s="1"/>
      <c r="E565" s="1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4"/>
      <c r="Z565" s="4"/>
      <c r="AA565" s="4"/>
    </row>
    <row r="566">
      <c r="A566" s="1"/>
      <c r="B566" s="1"/>
      <c r="C566" s="1"/>
      <c r="D566" s="1"/>
      <c r="E566" s="1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4"/>
      <c r="Z566" s="4"/>
      <c r="AA566" s="4"/>
    </row>
    <row r="567">
      <c r="A567" s="1"/>
      <c r="B567" s="1"/>
      <c r="C567" s="1"/>
      <c r="D567" s="1"/>
      <c r="E567" s="1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4"/>
      <c r="Z567" s="4"/>
      <c r="AA567" s="4"/>
    </row>
    <row r="568">
      <c r="A568" s="1"/>
      <c r="B568" s="1"/>
      <c r="C568" s="1"/>
      <c r="D568" s="1"/>
      <c r="E568" s="1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4"/>
      <c r="Z568" s="4"/>
      <c r="AA568" s="4"/>
    </row>
    <row r="569">
      <c r="A569" s="1"/>
      <c r="B569" s="1"/>
      <c r="C569" s="1"/>
      <c r="D569" s="1"/>
      <c r="E569" s="1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4"/>
      <c r="Z569" s="4"/>
      <c r="AA569" s="4"/>
    </row>
    <row r="570">
      <c r="A570" s="1"/>
      <c r="B570" s="1"/>
      <c r="C570" s="1"/>
      <c r="D570" s="1"/>
      <c r="E570" s="1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4"/>
      <c r="AA570" s="4"/>
    </row>
    <row r="571">
      <c r="A571" s="1"/>
      <c r="B571" s="1"/>
      <c r="C571" s="1"/>
      <c r="D571" s="1"/>
      <c r="E571" s="1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4"/>
      <c r="Z571" s="4"/>
      <c r="AA571" s="4"/>
    </row>
    <row r="572">
      <c r="A572" s="1"/>
      <c r="B572" s="1"/>
      <c r="C572" s="1"/>
      <c r="D572" s="1"/>
      <c r="E572" s="1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4"/>
      <c r="Z572" s="4"/>
      <c r="AA572" s="4"/>
    </row>
    <row r="573">
      <c r="A573" s="1"/>
      <c r="B573" s="1"/>
      <c r="C573" s="1"/>
      <c r="D573" s="1"/>
      <c r="E573" s="1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4"/>
      <c r="Z573" s="4"/>
      <c r="AA573" s="4"/>
    </row>
    <row r="574">
      <c r="A574" s="1"/>
      <c r="B574" s="1"/>
      <c r="C574" s="1"/>
      <c r="D574" s="1"/>
      <c r="E574" s="1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4"/>
      <c r="Z574" s="4"/>
      <c r="AA574" s="4"/>
    </row>
    <row r="575">
      <c r="A575" s="1"/>
      <c r="B575" s="1"/>
      <c r="C575" s="1"/>
      <c r="D575" s="1"/>
      <c r="E575" s="1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4"/>
      <c r="Z575" s="4"/>
      <c r="AA575" s="4"/>
    </row>
    <row r="576">
      <c r="A576" s="1"/>
      <c r="B576" s="1"/>
      <c r="C576" s="1"/>
      <c r="D576" s="1"/>
      <c r="E576" s="1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4"/>
      <c r="Z576" s="4"/>
      <c r="AA576" s="4"/>
    </row>
    <row r="577">
      <c r="A577" s="1"/>
      <c r="B577" s="1"/>
      <c r="C577" s="1"/>
      <c r="D577" s="1"/>
      <c r="E577" s="1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4"/>
      <c r="Z577" s="4"/>
      <c r="AA577" s="4"/>
    </row>
    <row r="578">
      <c r="A578" s="1"/>
      <c r="B578" s="1"/>
      <c r="C578" s="1"/>
      <c r="D578" s="1"/>
      <c r="E578" s="1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4"/>
      <c r="Z578" s="4"/>
      <c r="AA578" s="4"/>
    </row>
    <row r="579">
      <c r="A579" s="1"/>
      <c r="B579" s="1"/>
      <c r="C579" s="1"/>
      <c r="D579" s="1"/>
      <c r="E579" s="1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4"/>
      <c r="Z579" s="4"/>
      <c r="AA579" s="4"/>
    </row>
    <row r="580">
      <c r="A580" s="1"/>
      <c r="B580" s="1"/>
      <c r="C580" s="1"/>
      <c r="D580" s="1"/>
      <c r="E580" s="1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4"/>
      <c r="Z580" s="4"/>
      <c r="AA580" s="4"/>
    </row>
    <row r="581">
      <c r="A581" s="1"/>
      <c r="B581" s="1"/>
      <c r="C581" s="1"/>
      <c r="D581" s="1"/>
      <c r="E581" s="1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4"/>
      <c r="Z581" s="4"/>
      <c r="AA581" s="4"/>
    </row>
    <row r="582">
      <c r="A582" s="1"/>
      <c r="B582" s="1"/>
      <c r="C582" s="1"/>
      <c r="D582" s="1"/>
      <c r="E582" s="1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4"/>
      <c r="Z582" s="4"/>
      <c r="AA582" s="4"/>
    </row>
    <row r="583">
      <c r="A583" s="1"/>
      <c r="B583" s="1"/>
      <c r="C583" s="1"/>
      <c r="D583" s="1"/>
      <c r="E583" s="1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4"/>
      <c r="Z583" s="4"/>
      <c r="AA583" s="4"/>
    </row>
    <row r="584">
      <c r="A584" s="1"/>
      <c r="B584" s="1"/>
      <c r="C584" s="1"/>
      <c r="D584" s="1"/>
      <c r="E584" s="1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4"/>
      <c r="Z584" s="4"/>
      <c r="AA584" s="4"/>
    </row>
    <row r="585">
      <c r="A585" s="1"/>
      <c r="B585" s="1"/>
      <c r="C585" s="1"/>
      <c r="D585" s="1"/>
      <c r="E585" s="1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4"/>
      <c r="Z585" s="4"/>
      <c r="AA585" s="4"/>
    </row>
    <row r="586">
      <c r="A586" s="1"/>
      <c r="B586" s="1"/>
      <c r="C586" s="1"/>
      <c r="D586" s="1"/>
      <c r="E586" s="1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4"/>
      <c r="Z586" s="4"/>
      <c r="AA586" s="4"/>
    </row>
    <row r="587">
      <c r="A587" s="1"/>
      <c r="B587" s="1"/>
      <c r="C587" s="1"/>
      <c r="D587" s="1"/>
      <c r="E587" s="1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4"/>
      <c r="Z587" s="4"/>
      <c r="AA587" s="4"/>
    </row>
    <row r="588">
      <c r="A588" s="1"/>
      <c r="B588" s="1"/>
      <c r="C588" s="1"/>
      <c r="D588" s="1"/>
      <c r="E588" s="1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4"/>
      <c r="Z588" s="4"/>
      <c r="AA588" s="4"/>
    </row>
    <row r="589">
      <c r="A589" s="1"/>
      <c r="B589" s="1"/>
      <c r="C589" s="1"/>
      <c r="D589" s="1"/>
      <c r="E589" s="1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4"/>
      <c r="Z589" s="4"/>
      <c r="AA589" s="4"/>
    </row>
    <row r="590">
      <c r="A590" s="1"/>
      <c r="B590" s="1"/>
      <c r="C590" s="1"/>
      <c r="D590" s="1"/>
      <c r="E590" s="1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4"/>
      <c r="Z590" s="4"/>
      <c r="AA590" s="4"/>
    </row>
    <row r="591">
      <c r="A591" s="1"/>
      <c r="B591" s="1"/>
      <c r="C591" s="1"/>
      <c r="D591" s="1"/>
      <c r="E591" s="1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4"/>
      <c r="Z591" s="4"/>
      <c r="AA591" s="4"/>
    </row>
    <row r="592">
      <c r="A592" s="1"/>
      <c r="B592" s="1"/>
      <c r="C592" s="1"/>
      <c r="D592" s="1"/>
      <c r="E592" s="1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4"/>
      <c r="Z592" s="4"/>
      <c r="AA592" s="4"/>
    </row>
    <row r="593">
      <c r="A593" s="1"/>
      <c r="B593" s="1"/>
      <c r="C593" s="1"/>
      <c r="D593" s="1"/>
      <c r="E593" s="1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4"/>
      <c r="AA593" s="4"/>
    </row>
    <row r="594">
      <c r="A594" s="1"/>
      <c r="B594" s="1"/>
      <c r="C594" s="1"/>
      <c r="D594" s="1"/>
      <c r="E594" s="1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4"/>
      <c r="Z594" s="4"/>
      <c r="AA594" s="4"/>
    </row>
    <row r="595">
      <c r="A595" s="1"/>
      <c r="B595" s="1"/>
      <c r="C595" s="1"/>
      <c r="D595" s="1"/>
      <c r="E595" s="1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4"/>
      <c r="Z595" s="4"/>
      <c r="AA595" s="4"/>
    </row>
    <row r="596">
      <c r="A596" s="1"/>
      <c r="B596" s="1"/>
      <c r="C596" s="1"/>
      <c r="D596" s="1"/>
      <c r="E596" s="1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4"/>
      <c r="Z596" s="4"/>
      <c r="AA596" s="4"/>
    </row>
    <row r="597">
      <c r="A597" s="1"/>
      <c r="B597" s="1"/>
      <c r="C597" s="1"/>
      <c r="D597" s="1"/>
      <c r="E597" s="1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4"/>
      <c r="Z597" s="4"/>
      <c r="AA597" s="4"/>
    </row>
    <row r="598">
      <c r="A598" s="1"/>
      <c r="B598" s="1"/>
      <c r="C598" s="1"/>
      <c r="D598" s="1"/>
      <c r="E598" s="1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4"/>
      <c r="Z598" s="4"/>
      <c r="AA598" s="4"/>
    </row>
    <row r="599">
      <c r="A599" s="1"/>
      <c r="B599" s="1"/>
      <c r="C599" s="1"/>
      <c r="D599" s="1"/>
      <c r="E599" s="1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4"/>
      <c r="Z599" s="4"/>
      <c r="AA599" s="4"/>
    </row>
    <row r="600">
      <c r="A600" s="1"/>
      <c r="B600" s="1"/>
      <c r="C600" s="1"/>
      <c r="D600" s="1"/>
      <c r="E600" s="1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4"/>
      <c r="Z600" s="4"/>
      <c r="AA600" s="4"/>
    </row>
    <row r="601">
      <c r="A601" s="1"/>
      <c r="B601" s="1"/>
      <c r="C601" s="1"/>
      <c r="D601" s="1"/>
      <c r="E601" s="1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4"/>
      <c r="Z601" s="4"/>
      <c r="AA601" s="4"/>
    </row>
    <row r="602">
      <c r="A602" s="1"/>
      <c r="B602" s="1"/>
      <c r="C602" s="1"/>
      <c r="D602" s="1"/>
      <c r="E602" s="1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4"/>
      <c r="Z602" s="4"/>
      <c r="AA602" s="4"/>
    </row>
    <row r="603">
      <c r="A603" s="1"/>
      <c r="B603" s="1"/>
      <c r="C603" s="1"/>
      <c r="D603" s="1"/>
      <c r="E603" s="1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4"/>
      <c r="Z603" s="4"/>
      <c r="AA603" s="4"/>
    </row>
    <row r="604">
      <c r="A604" s="1"/>
      <c r="B604" s="1"/>
      <c r="C604" s="1"/>
      <c r="D604" s="1"/>
      <c r="E604" s="1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4"/>
      <c r="Z604" s="4"/>
      <c r="AA604" s="4"/>
    </row>
    <row r="605">
      <c r="A605" s="1"/>
      <c r="B605" s="1"/>
      <c r="C605" s="1"/>
      <c r="D605" s="1"/>
      <c r="E605" s="1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4"/>
      <c r="Z605" s="4"/>
      <c r="AA605" s="4"/>
    </row>
    <row r="606">
      <c r="A606" s="1"/>
      <c r="B606" s="1"/>
      <c r="C606" s="1"/>
      <c r="D606" s="1"/>
      <c r="E606" s="1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4"/>
      <c r="Z606" s="4"/>
      <c r="AA606" s="4"/>
    </row>
    <row r="607">
      <c r="A607" s="1"/>
      <c r="B607" s="1"/>
      <c r="C607" s="1"/>
      <c r="D607" s="1"/>
      <c r="E607" s="1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4"/>
      <c r="AA607" s="4"/>
    </row>
    <row r="608">
      <c r="A608" s="1"/>
      <c r="B608" s="1"/>
      <c r="C608" s="1"/>
      <c r="D608" s="1"/>
      <c r="E608" s="1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4"/>
      <c r="Z608" s="4"/>
      <c r="AA608" s="4"/>
    </row>
    <row r="609">
      <c r="A609" s="1"/>
      <c r="B609" s="1"/>
      <c r="C609" s="1"/>
      <c r="D609" s="1"/>
      <c r="E609" s="1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4"/>
      <c r="Z609" s="4"/>
      <c r="AA609" s="4"/>
    </row>
    <row r="610">
      <c r="A610" s="1"/>
      <c r="B610" s="1"/>
      <c r="C610" s="1"/>
      <c r="D610" s="1"/>
      <c r="E610" s="1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4"/>
      <c r="Z610" s="4"/>
      <c r="AA610" s="4"/>
    </row>
    <row r="611">
      <c r="A611" s="1"/>
      <c r="B611" s="1"/>
      <c r="C611" s="1"/>
      <c r="D611" s="1"/>
      <c r="E611" s="1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4"/>
      <c r="Z611" s="4"/>
      <c r="AA611" s="4"/>
    </row>
    <row r="612">
      <c r="A612" s="1"/>
      <c r="B612" s="1"/>
      <c r="C612" s="1"/>
      <c r="D612" s="1"/>
      <c r="E612" s="1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4"/>
      <c r="Z612" s="4"/>
      <c r="AA612" s="4"/>
    </row>
    <row r="613">
      <c r="A613" s="1"/>
      <c r="B613" s="1"/>
      <c r="C613" s="1"/>
      <c r="D613" s="1"/>
      <c r="E613" s="1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4"/>
      <c r="Z613" s="4"/>
      <c r="AA613" s="4"/>
    </row>
    <row r="614">
      <c r="A614" s="1"/>
      <c r="B614" s="1"/>
      <c r="C614" s="1"/>
      <c r="D614" s="1"/>
      <c r="E614" s="1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4"/>
      <c r="Z614" s="4"/>
      <c r="AA614" s="4"/>
    </row>
    <row r="615">
      <c r="A615" s="1"/>
      <c r="B615" s="1"/>
      <c r="C615" s="1"/>
      <c r="D615" s="1"/>
      <c r="E615" s="1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4"/>
      <c r="Z615" s="4"/>
      <c r="AA615" s="4"/>
    </row>
    <row r="616">
      <c r="A616" s="1"/>
      <c r="B616" s="1"/>
      <c r="C616" s="1"/>
      <c r="D616" s="1"/>
      <c r="E616" s="1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4"/>
      <c r="Z616" s="4"/>
      <c r="AA616" s="4"/>
    </row>
    <row r="617">
      <c r="A617" s="1"/>
      <c r="B617" s="1"/>
      <c r="C617" s="1"/>
      <c r="D617" s="1"/>
      <c r="E617" s="1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4"/>
      <c r="Z617" s="4"/>
      <c r="AA617" s="4"/>
    </row>
    <row r="618">
      <c r="A618" s="1"/>
      <c r="B618" s="1"/>
      <c r="C618" s="1"/>
      <c r="D618" s="1"/>
      <c r="E618" s="1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4"/>
      <c r="Z618" s="4"/>
      <c r="AA618" s="4"/>
    </row>
    <row r="619">
      <c r="A619" s="1"/>
      <c r="B619" s="1"/>
      <c r="C619" s="1"/>
      <c r="D619" s="1"/>
      <c r="E619" s="1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4"/>
      <c r="Z619" s="4"/>
      <c r="AA619" s="4"/>
    </row>
    <row r="620">
      <c r="A620" s="1"/>
      <c r="B620" s="1"/>
      <c r="C620" s="1"/>
      <c r="D620" s="1"/>
      <c r="E620" s="1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4"/>
      <c r="Z620" s="4"/>
      <c r="AA620" s="4"/>
    </row>
    <row r="621">
      <c r="A621" s="1"/>
      <c r="B621" s="1"/>
      <c r="C621" s="1"/>
      <c r="D621" s="1"/>
      <c r="E621" s="1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4"/>
      <c r="Z621" s="4"/>
      <c r="AA621" s="4"/>
    </row>
    <row r="622">
      <c r="A622" s="1"/>
      <c r="B622" s="1"/>
      <c r="C622" s="1"/>
      <c r="D622" s="1"/>
      <c r="E622" s="1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4"/>
      <c r="Z622" s="4"/>
      <c r="AA622" s="4"/>
    </row>
    <row r="623">
      <c r="A623" s="1"/>
      <c r="B623" s="1"/>
      <c r="C623" s="1"/>
      <c r="D623" s="1"/>
      <c r="E623" s="1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4"/>
      <c r="Z623" s="4"/>
      <c r="AA623" s="4"/>
    </row>
    <row r="624">
      <c r="A624" s="1"/>
      <c r="B624" s="1"/>
      <c r="C624" s="1"/>
      <c r="D624" s="1"/>
      <c r="E624" s="1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4"/>
      <c r="Z624" s="4"/>
      <c r="AA624" s="4"/>
    </row>
    <row r="625">
      <c r="A625" s="1"/>
      <c r="B625" s="1"/>
      <c r="C625" s="1"/>
      <c r="D625" s="1"/>
      <c r="E625" s="1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4"/>
      <c r="Z625" s="4"/>
      <c r="AA625" s="4"/>
    </row>
    <row r="626">
      <c r="A626" s="1"/>
      <c r="B626" s="1"/>
      <c r="C626" s="1"/>
      <c r="D626" s="1"/>
      <c r="E626" s="1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4"/>
      <c r="Z626" s="4"/>
      <c r="AA626" s="4"/>
    </row>
    <row r="627">
      <c r="A627" s="1"/>
      <c r="B627" s="1"/>
      <c r="C627" s="1"/>
      <c r="D627" s="1"/>
      <c r="E627" s="1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4"/>
      <c r="AA627" s="4"/>
    </row>
    <row r="628">
      <c r="A628" s="1"/>
      <c r="B628" s="1"/>
      <c r="C628" s="1"/>
      <c r="D628" s="1"/>
      <c r="E628" s="1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4"/>
      <c r="Z628" s="4"/>
      <c r="AA628" s="4"/>
    </row>
    <row r="629">
      <c r="A629" s="1"/>
      <c r="B629" s="1"/>
      <c r="C629" s="1"/>
      <c r="D629" s="1"/>
      <c r="E629" s="1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4"/>
      <c r="Z629" s="4"/>
      <c r="AA629" s="4"/>
    </row>
    <row r="630">
      <c r="A630" s="1"/>
      <c r="B630" s="1"/>
      <c r="C630" s="1"/>
      <c r="D630" s="1"/>
      <c r="E630" s="1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4"/>
      <c r="Z630" s="4"/>
      <c r="AA630" s="4"/>
    </row>
    <row r="631">
      <c r="A631" s="1"/>
      <c r="B631" s="1"/>
      <c r="C631" s="1"/>
      <c r="D631" s="1"/>
      <c r="E631" s="1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4"/>
      <c r="Z631" s="4"/>
      <c r="AA631" s="4"/>
    </row>
    <row r="632">
      <c r="A632" s="1"/>
      <c r="B632" s="1"/>
      <c r="C632" s="1"/>
      <c r="D632" s="1"/>
      <c r="E632" s="1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4"/>
      <c r="Z632" s="4"/>
      <c r="AA632" s="4"/>
    </row>
    <row r="633">
      <c r="A633" s="1"/>
      <c r="B633" s="1"/>
      <c r="C633" s="1"/>
      <c r="D633" s="1"/>
      <c r="E633" s="1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4"/>
      <c r="Z633" s="4"/>
      <c r="AA633" s="4"/>
    </row>
    <row r="634">
      <c r="A634" s="1"/>
      <c r="B634" s="1"/>
      <c r="C634" s="1"/>
      <c r="D634" s="1"/>
      <c r="E634" s="1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4"/>
      <c r="Z634" s="4"/>
      <c r="AA634" s="4"/>
    </row>
    <row r="635">
      <c r="A635" s="1"/>
      <c r="B635" s="1"/>
      <c r="C635" s="1"/>
      <c r="D635" s="1"/>
      <c r="E635" s="1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4"/>
      <c r="Z635" s="4"/>
      <c r="AA635" s="4"/>
    </row>
    <row r="636">
      <c r="A636" s="1"/>
      <c r="B636" s="1"/>
      <c r="C636" s="1"/>
      <c r="D636" s="1"/>
      <c r="E636" s="1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4"/>
      <c r="Z636" s="4"/>
      <c r="AA636" s="4"/>
    </row>
    <row r="637">
      <c r="A637" s="1"/>
      <c r="B637" s="1"/>
      <c r="C637" s="1"/>
      <c r="D637" s="1"/>
      <c r="E637" s="1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4"/>
      <c r="Z637" s="4"/>
      <c r="AA637" s="4"/>
    </row>
    <row r="638">
      <c r="A638" s="1"/>
      <c r="B638" s="1"/>
      <c r="C638" s="1"/>
      <c r="D638" s="1"/>
      <c r="E638" s="1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4"/>
      <c r="Z638" s="4"/>
      <c r="AA638" s="4"/>
    </row>
    <row r="639">
      <c r="A639" s="1"/>
      <c r="B639" s="1"/>
      <c r="C639" s="1"/>
      <c r="D639" s="1"/>
      <c r="E639" s="1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4"/>
      <c r="Z639" s="4"/>
      <c r="AA639" s="4"/>
    </row>
    <row r="640">
      <c r="A640" s="1"/>
      <c r="B640" s="1"/>
      <c r="C640" s="1"/>
      <c r="D640" s="1"/>
      <c r="E640" s="1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4"/>
      <c r="Z640" s="4"/>
      <c r="AA640" s="4"/>
    </row>
    <row r="641">
      <c r="A641" s="1"/>
      <c r="B641" s="1"/>
      <c r="C641" s="1"/>
      <c r="D641" s="1"/>
      <c r="E641" s="1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4"/>
      <c r="Z641" s="4"/>
      <c r="AA641" s="4"/>
    </row>
    <row r="642">
      <c r="A642" s="1"/>
      <c r="B642" s="1"/>
      <c r="C642" s="1"/>
      <c r="D642" s="1"/>
      <c r="E642" s="1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4"/>
      <c r="Z642" s="4"/>
      <c r="AA642" s="4"/>
    </row>
    <row r="643">
      <c r="A643" s="1"/>
      <c r="B643" s="1"/>
      <c r="C643" s="1"/>
      <c r="D643" s="1"/>
      <c r="E643" s="1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4"/>
      <c r="Z643" s="4"/>
      <c r="AA643" s="4"/>
    </row>
    <row r="644">
      <c r="A644" s="1"/>
      <c r="B644" s="1"/>
      <c r="C644" s="1"/>
      <c r="D644" s="1"/>
      <c r="E644" s="1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4"/>
      <c r="AA644" s="4"/>
    </row>
    <row r="645">
      <c r="A645" s="1"/>
      <c r="B645" s="1"/>
      <c r="C645" s="1"/>
      <c r="D645" s="1"/>
      <c r="E645" s="1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4"/>
      <c r="Z645" s="4"/>
      <c r="AA645" s="4"/>
    </row>
    <row r="646">
      <c r="A646" s="1"/>
      <c r="B646" s="1"/>
      <c r="C646" s="1"/>
      <c r="D646" s="1"/>
      <c r="E646" s="1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4"/>
      <c r="Z646" s="4"/>
      <c r="AA646" s="4"/>
    </row>
    <row r="647">
      <c r="A647" s="1"/>
      <c r="B647" s="1"/>
      <c r="C647" s="1"/>
      <c r="D647" s="1"/>
      <c r="E647" s="1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4"/>
      <c r="Z647" s="4"/>
      <c r="AA647" s="4"/>
    </row>
    <row r="648">
      <c r="A648" s="1"/>
      <c r="B648" s="1"/>
      <c r="C648" s="1"/>
      <c r="D648" s="1"/>
      <c r="E648" s="1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4"/>
      <c r="Z648" s="4"/>
      <c r="AA648" s="4"/>
    </row>
    <row r="649">
      <c r="A649" s="1"/>
      <c r="B649" s="1"/>
      <c r="C649" s="1"/>
      <c r="D649" s="1"/>
      <c r="E649" s="1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4"/>
      <c r="Z649" s="4"/>
      <c r="AA649" s="4"/>
    </row>
    <row r="650">
      <c r="A650" s="1"/>
      <c r="B650" s="1"/>
      <c r="C650" s="1"/>
      <c r="D650" s="1"/>
      <c r="E650" s="1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4"/>
      <c r="Z650" s="4"/>
      <c r="AA650" s="4"/>
    </row>
    <row r="651">
      <c r="A651" s="1"/>
      <c r="B651" s="1"/>
      <c r="C651" s="1"/>
      <c r="D651" s="1"/>
      <c r="E651" s="1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4"/>
      <c r="Z651" s="4"/>
      <c r="AA651" s="4"/>
    </row>
    <row r="652">
      <c r="A652" s="1"/>
      <c r="B652" s="1"/>
      <c r="C652" s="1"/>
      <c r="D652" s="1"/>
      <c r="E652" s="1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4"/>
      <c r="Z652" s="4"/>
      <c r="AA652" s="4"/>
    </row>
    <row r="653">
      <c r="A653" s="1"/>
      <c r="B653" s="1"/>
      <c r="C653" s="1"/>
      <c r="D653" s="1"/>
      <c r="E653" s="1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4"/>
      <c r="Z653" s="4"/>
      <c r="AA653" s="4"/>
    </row>
    <row r="654">
      <c r="A654" s="1"/>
      <c r="B654" s="1"/>
      <c r="C654" s="1"/>
      <c r="D654" s="1"/>
      <c r="E654" s="1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4"/>
      <c r="Z654" s="4"/>
      <c r="AA654" s="4"/>
    </row>
    <row r="655">
      <c r="A655" s="1"/>
      <c r="B655" s="1"/>
      <c r="C655" s="1"/>
      <c r="D655" s="1"/>
      <c r="E655" s="1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4"/>
      <c r="Z655" s="4"/>
      <c r="AA655" s="4"/>
    </row>
    <row r="656">
      <c r="A656" s="1"/>
      <c r="B656" s="1"/>
      <c r="C656" s="1"/>
      <c r="D656" s="1"/>
      <c r="E656" s="1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4"/>
      <c r="Z656" s="4"/>
      <c r="AA656" s="4"/>
    </row>
    <row r="657">
      <c r="A657" s="1"/>
      <c r="B657" s="1"/>
      <c r="C657" s="1"/>
      <c r="D657" s="1"/>
      <c r="E657" s="1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4"/>
      <c r="Z657" s="4"/>
      <c r="AA657" s="4"/>
    </row>
    <row r="658">
      <c r="A658" s="1"/>
      <c r="B658" s="1"/>
      <c r="C658" s="1"/>
      <c r="D658" s="1"/>
      <c r="E658" s="1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4"/>
      <c r="Z658" s="4"/>
      <c r="AA658" s="4"/>
    </row>
    <row r="659">
      <c r="A659" s="1"/>
      <c r="B659" s="1"/>
      <c r="C659" s="1"/>
      <c r="D659" s="1"/>
      <c r="E659" s="1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4"/>
      <c r="Z659" s="4"/>
      <c r="AA659" s="4"/>
    </row>
    <row r="660">
      <c r="A660" s="1"/>
      <c r="B660" s="1"/>
      <c r="C660" s="1"/>
      <c r="D660" s="1"/>
      <c r="E660" s="1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4"/>
      <c r="Z660" s="4"/>
      <c r="AA660" s="4"/>
    </row>
    <row r="661">
      <c r="A661" s="1"/>
      <c r="B661" s="1"/>
      <c r="C661" s="1"/>
      <c r="D661" s="1"/>
      <c r="E661" s="1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4"/>
      <c r="AA661" s="4"/>
    </row>
    <row r="662">
      <c r="A662" s="1"/>
      <c r="B662" s="1"/>
      <c r="C662" s="1"/>
      <c r="D662" s="1"/>
      <c r="E662" s="1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4"/>
      <c r="Z662" s="4"/>
      <c r="AA662" s="4"/>
    </row>
    <row r="663">
      <c r="A663" s="1"/>
      <c r="B663" s="1"/>
      <c r="C663" s="1"/>
      <c r="D663" s="1"/>
      <c r="E663" s="1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4"/>
      <c r="Z663" s="4"/>
      <c r="AA663" s="4"/>
    </row>
    <row r="664">
      <c r="A664" s="1"/>
      <c r="B664" s="1"/>
      <c r="C664" s="1"/>
      <c r="D664" s="1"/>
      <c r="E664" s="1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4"/>
      <c r="Z664" s="4"/>
      <c r="AA664" s="4"/>
    </row>
    <row r="665">
      <c r="A665" s="1"/>
      <c r="B665" s="1"/>
      <c r="C665" s="1"/>
      <c r="D665" s="1"/>
      <c r="E665" s="1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4"/>
      <c r="Z665" s="4"/>
      <c r="AA665" s="4"/>
    </row>
    <row r="666">
      <c r="A666" s="1"/>
      <c r="B666" s="1"/>
      <c r="C666" s="1"/>
      <c r="D666" s="1"/>
      <c r="E666" s="1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4"/>
      <c r="Z666" s="4"/>
      <c r="AA666" s="4"/>
    </row>
    <row r="667">
      <c r="A667" s="1"/>
      <c r="B667" s="1"/>
      <c r="C667" s="1"/>
      <c r="D667" s="1"/>
      <c r="E667" s="1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4"/>
      <c r="Z667" s="4"/>
      <c r="AA667" s="4"/>
    </row>
    <row r="668">
      <c r="A668" s="1"/>
      <c r="B668" s="1"/>
      <c r="C668" s="1"/>
      <c r="D668" s="1"/>
      <c r="E668" s="1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4"/>
      <c r="Z668" s="4"/>
      <c r="AA668" s="4"/>
    </row>
    <row r="669">
      <c r="A669" s="1"/>
      <c r="B669" s="1"/>
      <c r="C669" s="1"/>
      <c r="D669" s="1"/>
      <c r="E669" s="1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4"/>
      <c r="Z669" s="4"/>
      <c r="AA669" s="4"/>
    </row>
    <row r="670">
      <c r="A670" s="1"/>
      <c r="B670" s="1"/>
      <c r="C670" s="1"/>
      <c r="D670" s="1"/>
      <c r="E670" s="1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4"/>
      <c r="Z670" s="4"/>
      <c r="AA670" s="4"/>
    </row>
    <row r="671">
      <c r="A671" s="1"/>
      <c r="B671" s="1"/>
      <c r="C671" s="1"/>
      <c r="D671" s="1"/>
      <c r="E671" s="1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4"/>
      <c r="Z671" s="4"/>
      <c r="AA671" s="4"/>
    </row>
    <row r="672">
      <c r="A672" s="1"/>
      <c r="B672" s="1"/>
      <c r="C672" s="1"/>
      <c r="D672" s="1"/>
      <c r="E672" s="1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4"/>
      <c r="Z672" s="4"/>
      <c r="AA672" s="4"/>
    </row>
    <row r="673">
      <c r="A673" s="1"/>
      <c r="B673" s="1"/>
      <c r="C673" s="1"/>
      <c r="D673" s="1"/>
      <c r="E673" s="1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4"/>
      <c r="Z673" s="4"/>
      <c r="AA673" s="4"/>
    </row>
    <row r="674">
      <c r="A674" s="1"/>
      <c r="B674" s="1"/>
      <c r="C674" s="1"/>
      <c r="D674" s="1"/>
      <c r="E674" s="1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4"/>
      <c r="Z674" s="4"/>
      <c r="AA674" s="4"/>
    </row>
    <row r="675">
      <c r="A675" s="1"/>
      <c r="B675" s="1"/>
      <c r="C675" s="1"/>
      <c r="D675" s="1"/>
      <c r="E675" s="1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4"/>
      <c r="Z675" s="4"/>
      <c r="AA675" s="4"/>
    </row>
    <row r="676">
      <c r="A676" s="1"/>
      <c r="B676" s="1"/>
      <c r="C676" s="1"/>
      <c r="D676" s="1"/>
      <c r="E676" s="1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4"/>
      <c r="Z676" s="4"/>
      <c r="AA676" s="4"/>
    </row>
    <row r="677">
      <c r="A677" s="1"/>
      <c r="B677" s="1"/>
      <c r="C677" s="1"/>
      <c r="D677" s="1"/>
      <c r="E677" s="1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4"/>
      <c r="Z677" s="4"/>
      <c r="AA677" s="4"/>
    </row>
    <row r="678">
      <c r="A678" s="1"/>
      <c r="B678" s="1"/>
      <c r="C678" s="1"/>
      <c r="D678" s="1"/>
      <c r="E678" s="1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4"/>
      <c r="Z678" s="4"/>
      <c r="AA678" s="4"/>
    </row>
    <row r="679">
      <c r="A679" s="1"/>
      <c r="B679" s="1"/>
      <c r="C679" s="1"/>
      <c r="D679" s="1"/>
      <c r="E679" s="1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4"/>
      <c r="Z679" s="4"/>
      <c r="AA679" s="4"/>
    </row>
    <row r="680">
      <c r="A680" s="1"/>
      <c r="B680" s="1"/>
      <c r="C680" s="1"/>
      <c r="D680" s="1"/>
      <c r="E680" s="1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4"/>
      <c r="Z680" s="4"/>
      <c r="AA680" s="4"/>
    </row>
    <row r="681">
      <c r="A681" s="1"/>
      <c r="B681" s="1"/>
      <c r="C681" s="1"/>
      <c r="D681" s="1"/>
      <c r="E681" s="1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4"/>
      <c r="AA681" s="4"/>
    </row>
    <row r="682">
      <c r="A682" s="1"/>
      <c r="B682" s="1"/>
      <c r="C682" s="1"/>
      <c r="D682" s="1"/>
      <c r="E682" s="1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4"/>
      <c r="Z682" s="4"/>
      <c r="AA682" s="4"/>
    </row>
    <row r="683">
      <c r="A683" s="1"/>
      <c r="B683" s="1"/>
      <c r="C683" s="1"/>
      <c r="D683" s="1"/>
      <c r="E683" s="1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4"/>
      <c r="Z683" s="4"/>
      <c r="AA683" s="4"/>
    </row>
    <row r="684">
      <c r="A684" s="1"/>
      <c r="B684" s="1"/>
      <c r="C684" s="1"/>
      <c r="D684" s="1"/>
      <c r="E684" s="1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4"/>
      <c r="Z684" s="4"/>
      <c r="AA684" s="4"/>
    </row>
    <row r="685">
      <c r="A685" s="1"/>
      <c r="B685" s="1"/>
      <c r="C685" s="1"/>
      <c r="D685" s="1"/>
      <c r="E685" s="1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4"/>
      <c r="Z685" s="4"/>
      <c r="AA685" s="4"/>
    </row>
    <row r="686">
      <c r="A686" s="1"/>
      <c r="B686" s="1"/>
      <c r="C686" s="1"/>
      <c r="D686" s="1"/>
      <c r="E686" s="1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4"/>
      <c r="Z686" s="4"/>
      <c r="AA686" s="4"/>
    </row>
    <row r="687">
      <c r="A687" s="1"/>
      <c r="B687" s="1"/>
      <c r="C687" s="1"/>
      <c r="D687" s="1"/>
      <c r="E687" s="1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4"/>
      <c r="Z687" s="4"/>
      <c r="AA687" s="4"/>
    </row>
    <row r="688">
      <c r="A688" s="1"/>
      <c r="B688" s="1"/>
      <c r="C688" s="1"/>
      <c r="D688" s="1"/>
      <c r="E688" s="1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4"/>
      <c r="Z688" s="4"/>
      <c r="AA688" s="4"/>
    </row>
    <row r="689">
      <c r="A689" s="1"/>
      <c r="B689" s="1"/>
      <c r="C689" s="1"/>
      <c r="D689" s="1"/>
      <c r="E689" s="1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4"/>
      <c r="Z689" s="4"/>
      <c r="AA689" s="4"/>
    </row>
    <row r="690">
      <c r="A690" s="1"/>
      <c r="B690" s="1"/>
      <c r="C690" s="1"/>
      <c r="D690" s="1"/>
      <c r="E690" s="1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4"/>
      <c r="Z690" s="4"/>
      <c r="AA690" s="4"/>
    </row>
    <row r="691">
      <c r="A691" s="1"/>
      <c r="B691" s="1"/>
      <c r="C691" s="1"/>
      <c r="D691" s="1"/>
      <c r="E691" s="1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4"/>
      <c r="Z691" s="4"/>
      <c r="AA691" s="4"/>
    </row>
    <row r="692">
      <c r="A692" s="1"/>
      <c r="B692" s="1"/>
      <c r="C692" s="1"/>
      <c r="D692" s="1"/>
      <c r="E692" s="1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4"/>
      <c r="Z692" s="4"/>
      <c r="AA692" s="4"/>
    </row>
    <row r="693">
      <c r="A693" s="1"/>
      <c r="B693" s="1"/>
      <c r="C693" s="1"/>
      <c r="D693" s="1"/>
      <c r="E693" s="1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4"/>
      <c r="Z693" s="4"/>
      <c r="AA693" s="4"/>
    </row>
    <row r="694">
      <c r="A694" s="1"/>
      <c r="B694" s="1"/>
      <c r="C694" s="1"/>
      <c r="D694" s="1"/>
      <c r="E694" s="1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4"/>
      <c r="Z694" s="4"/>
      <c r="AA694" s="4"/>
    </row>
    <row r="695">
      <c r="A695" s="1"/>
      <c r="B695" s="1"/>
      <c r="C695" s="1"/>
      <c r="D695" s="1"/>
      <c r="E695" s="1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4"/>
      <c r="AA695" s="4"/>
    </row>
    <row r="696">
      <c r="A696" s="1"/>
      <c r="B696" s="1"/>
      <c r="C696" s="1"/>
      <c r="D696" s="1"/>
      <c r="E696" s="1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4"/>
      <c r="Z696" s="4"/>
      <c r="AA696" s="4"/>
    </row>
    <row r="697">
      <c r="A697" s="1"/>
      <c r="B697" s="1"/>
      <c r="C697" s="1"/>
      <c r="D697" s="1"/>
      <c r="E697" s="1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4"/>
      <c r="Z697" s="4"/>
      <c r="AA697" s="4"/>
    </row>
    <row r="698">
      <c r="A698" s="1"/>
      <c r="B698" s="1"/>
      <c r="C698" s="1"/>
      <c r="D698" s="1"/>
      <c r="E698" s="1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4"/>
      <c r="Z698" s="4"/>
      <c r="AA698" s="4"/>
    </row>
    <row r="699">
      <c r="A699" s="1"/>
      <c r="B699" s="1"/>
      <c r="C699" s="1"/>
      <c r="D699" s="1"/>
      <c r="E699" s="1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4"/>
      <c r="Z699" s="4"/>
      <c r="AA699" s="4"/>
    </row>
    <row r="700">
      <c r="A700" s="1"/>
      <c r="B700" s="1"/>
      <c r="C700" s="1"/>
      <c r="D700" s="1"/>
      <c r="E700" s="1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4"/>
      <c r="Z700" s="4"/>
      <c r="AA700" s="4"/>
    </row>
    <row r="701">
      <c r="A701" s="1"/>
      <c r="B701" s="1"/>
      <c r="C701" s="1"/>
      <c r="D701" s="1"/>
      <c r="E701" s="1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4"/>
      <c r="Z701" s="4"/>
      <c r="AA701" s="4"/>
    </row>
    <row r="702">
      <c r="A702" s="1"/>
      <c r="B702" s="1"/>
      <c r="C702" s="1"/>
      <c r="D702" s="1"/>
      <c r="E702" s="1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4"/>
      <c r="Z702" s="4"/>
      <c r="AA702" s="4"/>
    </row>
    <row r="703">
      <c r="A703" s="1"/>
      <c r="B703" s="1"/>
      <c r="C703" s="1"/>
      <c r="D703" s="1"/>
      <c r="E703" s="1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4"/>
      <c r="Z703" s="4"/>
      <c r="AA703" s="4"/>
    </row>
    <row r="704">
      <c r="A704" s="1"/>
      <c r="B704" s="1"/>
      <c r="C704" s="1"/>
      <c r="D704" s="1"/>
      <c r="E704" s="1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4"/>
      <c r="Z704" s="4"/>
      <c r="AA704" s="4"/>
    </row>
    <row r="705">
      <c r="A705" s="1"/>
      <c r="B705" s="1"/>
      <c r="C705" s="1"/>
      <c r="D705" s="1"/>
      <c r="E705" s="1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4"/>
      <c r="Z705" s="4"/>
      <c r="AA705" s="4"/>
    </row>
    <row r="706">
      <c r="A706" s="1"/>
      <c r="B706" s="1"/>
      <c r="C706" s="1"/>
      <c r="D706" s="1"/>
      <c r="E706" s="1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4"/>
      <c r="Z706" s="4"/>
      <c r="AA706" s="4"/>
    </row>
    <row r="707">
      <c r="A707" s="1"/>
      <c r="B707" s="1"/>
      <c r="C707" s="1"/>
      <c r="D707" s="1"/>
      <c r="E707" s="1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4"/>
      <c r="Z707" s="4"/>
      <c r="AA707" s="4"/>
    </row>
    <row r="708">
      <c r="A708" s="1"/>
      <c r="B708" s="1"/>
      <c r="C708" s="1"/>
      <c r="D708" s="1"/>
      <c r="E708" s="1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4"/>
      <c r="Z708" s="4"/>
      <c r="AA708" s="4"/>
    </row>
    <row r="709">
      <c r="A709" s="1"/>
      <c r="B709" s="1"/>
      <c r="C709" s="1"/>
      <c r="D709" s="1"/>
      <c r="E709" s="1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4"/>
      <c r="Z709" s="4"/>
      <c r="AA709" s="4"/>
    </row>
    <row r="710">
      <c r="A710" s="1"/>
      <c r="B710" s="1"/>
      <c r="C710" s="1"/>
      <c r="D710" s="1"/>
      <c r="E710" s="1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4"/>
      <c r="Z710" s="4"/>
      <c r="AA710" s="4"/>
    </row>
    <row r="711">
      <c r="A711" s="1"/>
      <c r="B711" s="1"/>
      <c r="C711" s="1"/>
      <c r="D711" s="1"/>
      <c r="E711" s="1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4"/>
      <c r="Z711" s="4"/>
      <c r="AA711" s="4"/>
    </row>
    <row r="712">
      <c r="A712" s="1"/>
      <c r="B712" s="1"/>
      <c r="C712" s="1"/>
      <c r="D712" s="1"/>
      <c r="E712" s="1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4"/>
      <c r="Z712" s="4"/>
      <c r="AA712" s="4"/>
    </row>
    <row r="713">
      <c r="A713" s="1"/>
      <c r="B713" s="1"/>
      <c r="C713" s="1"/>
      <c r="D713" s="1"/>
      <c r="E713" s="1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4"/>
      <c r="Z713" s="4"/>
      <c r="AA713" s="4"/>
    </row>
    <row r="714">
      <c r="A714" s="1"/>
      <c r="B714" s="1"/>
      <c r="C714" s="1"/>
      <c r="D714" s="1"/>
      <c r="E714" s="1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4"/>
      <c r="Z714" s="4"/>
      <c r="AA714" s="4"/>
    </row>
    <row r="715">
      <c r="A715" s="1"/>
      <c r="B715" s="1"/>
      <c r="C715" s="1"/>
      <c r="D715" s="1"/>
      <c r="E715" s="1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4"/>
      <c r="Z715" s="4"/>
      <c r="AA715" s="4"/>
    </row>
    <row r="716">
      <c r="A716" s="1"/>
      <c r="B716" s="1"/>
      <c r="C716" s="1"/>
      <c r="D716" s="1"/>
      <c r="E716" s="1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4"/>
      <c r="Z716" s="4"/>
      <c r="AA716" s="4"/>
    </row>
    <row r="717">
      <c r="A717" s="1"/>
      <c r="B717" s="1"/>
      <c r="C717" s="1"/>
      <c r="D717" s="1"/>
      <c r="E717" s="1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4"/>
      <c r="Z717" s="4"/>
      <c r="AA717" s="4"/>
    </row>
    <row r="718">
      <c r="A718" s="1"/>
      <c r="B718" s="1"/>
      <c r="C718" s="1"/>
      <c r="D718" s="1"/>
      <c r="E718" s="1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4"/>
      <c r="AA718" s="4"/>
    </row>
    <row r="719">
      <c r="A719" s="1"/>
      <c r="B719" s="1"/>
      <c r="C719" s="1"/>
      <c r="D719" s="1"/>
      <c r="E719" s="1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4"/>
      <c r="Z719" s="4"/>
      <c r="AA719" s="4"/>
    </row>
    <row r="720">
      <c r="A720" s="1"/>
      <c r="B720" s="1"/>
      <c r="C720" s="1"/>
      <c r="D720" s="1"/>
      <c r="E720" s="1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4"/>
      <c r="Z720" s="4"/>
      <c r="AA720" s="4"/>
    </row>
    <row r="721">
      <c r="A721" s="1"/>
      <c r="B721" s="1"/>
      <c r="C721" s="1"/>
      <c r="D721" s="1"/>
      <c r="E721" s="1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4"/>
      <c r="Z721" s="4"/>
      <c r="AA721" s="4"/>
    </row>
    <row r="722">
      <c r="A722" s="1"/>
      <c r="B722" s="1"/>
      <c r="C722" s="1"/>
      <c r="D722" s="1"/>
      <c r="E722" s="1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4"/>
      <c r="Z722" s="4"/>
      <c r="AA722" s="4"/>
    </row>
    <row r="723">
      <c r="A723" s="1"/>
      <c r="B723" s="1"/>
      <c r="C723" s="1"/>
      <c r="D723" s="1"/>
      <c r="E723" s="1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4"/>
      <c r="Z723" s="4"/>
      <c r="AA723" s="4"/>
    </row>
    <row r="724">
      <c r="A724" s="1"/>
      <c r="B724" s="1"/>
      <c r="C724" s="1"/>
      <c r="D724" s="1"/>
      <c r="E724" s="1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4"/>
      <c r="Z724" s="4"/>
      <c r="AA724" s="4"/>
    </row>
    <row r="725">
      <c r="A725" s="1"/>
      <c r="B725" s="1"/>
      <c r="C725" s="1"/>
      <c r="D725" s="1"/>
      <c r="E725" s="1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4"/>
      <c r="Z725" s="4"/>
      <c r="AA725" s="4"/>
    </row>
    <row r="726">
      <c r="A726" s="1"/>
      <c r="B726" s="1"/>
      <c r="C726" s="1"/>
      <c r="D726" s="1"/>
      <c r="E726" s="1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4"/>
      <c r="Z726" s="4"/>
      <c r="AA726" s="4"/>
    </row>
    <row r="727">
      <c r="A727" s="1"/>
      <c r="B727" s="1"/>
      <c r="C727" s="1"/>
      <c r="D727" s="1"/>
      <c r="E727" s="1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4"/>
      <c r="Z727" s="4"/>
      <c r="AA727" s="4"/>
    </row>
    <row r="728">
      <c r="A728" s="1"/>
      <c r="B728" s="1"/>
      <c r="C728" s="1"/>
      <c r="D728" s="1"/>
      <c r="E728" s="1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4"/>
      <c r="Z728" s="4"/>
      <c r="AA728" s="4"/>
    </row>
    <row r="729">
      <c r="A729" s="1"/>
      <c r="B729" s="1"/>
      <c r="C729" s="1"/>
      <c r="D729" s="1"/>
      <c r="E729" s="1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4"/>
      <c r="AA729" s="4"/>
    </row>
    <row r="730">
      <c r="A730" s="1"/>
      <c r="B730" s="1"/>
      <c r="C730" s="1"/>
      <c r="D730" s="1"/>
      <c r="E730" s="1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4"/>
      <c r="Z730" s="4"/>
      <c r="AA730" s="4"/>
    </row>
    <row r="731">
      <c r="A731" s="1"/>
      <c r="B731" s="1"/>
      <c r="C731" s="1"/>
      <c r="D731" s="1"/>
      <c r="E731" s="1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4"/>
      <c r="Z731" s="4"/>
      <c r="AA731" s="4"/>
    </row>
    <row r="732">
      <c r="A732" s="1"/>
      <c r="B732" s="1"/>
      <c r="C732" s="1"/>
      <c r="D732" s="1"/>
      <c r="E732" s="1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4"/>
      <c r="Z732" s="4"/>
      <c r="AA732" s="4"/>
    </row>
    <row r="733">
      <c r="A733" s="1"/>
      <c r="B733" s="1"/>
      <c r="C733" s="1"/>
      <c r="D733" s="1"/>
      <c r="E733" s="1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4"/>
      <c r="Z733" s="4"/>
      <c r="AA733" s="4"/>
    </row>
    <row r="734">
      <c r="A734" s="1"/>
      <c r="B734" s="1"/>
      <c r="C734" s="1"/>
      <c r="D734" s="1"/>
      <c r="E734" s="1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4"/>
      <c r="Z734" s="4"/>
      <c r="AA734" s="4"/>
    </row>
    <row r="735">
      <c r="A735" s="1"/>
      <c r="B735" s="1"/>
      <c r="C735" s="1"/>
      <c r="D735" s="1"/>
      <c r="E735" s="1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4"/>
      <c r="Z735" s="4"/>
      <c r="AA735" s="4"/>
    </row>
    <row r="736">
      <c r="A736" s="1"/>
      <c r="B736" s="1"/>
      <c r="C736" s="1"/>
      <c r="D736" s="1"/>
      <c r="E736" s="1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4"/>
      <c r="Z736" s="4"/>
      <c r="AA736" s="4"/>
    </row>
    <row r="737">
      <c r="A737" s="1"/>
      <c r="B737" s="1"/>
      <c r="C737" s="1"/>
      <c r="D737" s="1"/>
      <c r="E737" s="1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4"/>
      <c r="Z737" s="4"/>
      <c r="AA737" s="4"/>
    </row>
    <row r="738">
      <c r="A738" s="1"/>
      <c r="B738" s="1"/>
      <c r="C738" s="1"/>
      <c r="D738" s="1"/>
      <c r="E738" s="1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4"/>
      <c r="Z738" s="4"/>
      <c r="AA738" s="4"/>
    </row>
    <row r="739">
      <c r="A739" s="1"/>
      <c r="B739" s="1"/>
      <c r="C739" s="1"/>
      <c r="D739" s="1"/>
      <c r="E739" s="1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4"/>
      <c r="Z739" s="4"/>
      <c r="AA739" s="4"/>
    </row>
    <row r="740">
      <c r="A740" s="1"/>
      <c r="B740" s="1"/>
      <c r="C740" s="1"/>
      <c r="D740" s="1"/>
      <c r="E740" s="1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4"/>
      <c r="Z740" s="4"/>
      <c r="AA740" s="4"/>
    </row>
    <row r="741">
      <c r="A741" s="1"/>
      <c r="B741" s="1"/>
      <c r="C741" s="1"/>
      <c r="D741" s="1"/>
      <c r="E741" s="1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4"/>
      <c r="Z741" s="4"/>
      <c r="AA741" s="4"/>
    </row>
    <row r="742">
      <c r="A742" s="1"/>
      <c r="B742" s="1"/>
      <c r="C742" s="1"/>
      <c r="D742" s="1"/>
      <c r="E742" s="1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4"/>
      <c r="Z742" s="4"/>
      <c r="AA742" s="4"/>
    </row>
    <row r="743">
      <c r="A743" s="1"/>
      <c r="B743" s="1"/>
      <c r="C743" s="1"/>
      <c r="D743" s="1"/>
      <c r="E743" s="1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4"/>
      <c r="Z743" s="4"/>
      <c r="AA743" s="4"/>
    </row>
    <row r="744">
      <c r="A744" s="1"/>
      <c r="B744" s="1"/>
      <c r="C744" s="1"/>
      <c r="D744" s="1"/>
      <c r="E744" s="1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4"/>
      <c r="Z744" s="4"/>
      <c r="AA744" s="4"/>
    </row>
    <row r="745">
      <c r="A745" s="1"/>
      <c r="B745" s="1"/>
      <c r="C745" s="1"/>
      <c r="D745" s="1"/>
      <c r="E745" s="1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4"/>
      <c r="Z745" s="4"/>
      <c r="AA745" s="4"/>
    </row>
    <row r="746">
      <c r="A746" s="1"/>
      <c r="B746" s="1"/>
      <c r="C746" s="1"/>
      <c r="D746" s="1"/>
      <c r="E746" s="1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4"/>
      <c r="Z746" s="4"/>
      <c r="AA746" s="4"/>
    </row>
    <row r="747">
      <c r="A747" s="1"/>
      <c r="B747" s="1"/>
      <c r="C747" s="1"/>
      <c r="D747" s="1"/>
      <c r="E747" s="1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4"/>
      <c r="Z747" s="4"/>
      <c r="AA747" s="4"/>
    </row>
    <row r="748">
      <c r="A748" s="1"/>
      <c r="B748" s="1"/>
      <c r="C748" s="1"/>
      <c r="D748" s="1"/>
      <c r="E748" s="1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4"/>
      <c r="Z748" s="4"/>
      <c r="AA748" s="4"/>
    </row>
    <row r="749">
      <c r="A749" s="1"/>
      <c r="B749" s="1"/>
      <c r="C749" s="1"/>
      <c r="D749" s="1"/>
      <c r="E749" s="1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4"/>
      <c r="Z749" s="4"/>
      <c r="AA749" s="4"/>
    </row>
    <row r="750">
      <c r="A750" s="1"/>
      <c r="B750" s="1"/>
      <c r="C750" s="1"/>
      <c r="D750" s="1"/>
      <c r="E750" s="1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4"/>
      <c r="Z750" s="4"/>
      <c r="AA750" s="4"/>
    </row>
    <row r="751">
      <c r="A751" s="1"/>
      <c r="B751" s="1"/>
      <c r="C751" s="1"/>
      <c r="D751" s="1"/>
      <c r="E751" s="1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4"/>
      <c r="Z751" s="4"/>
      <c r="AA751" s="4"/>
    </row>
    <row r="752">
      <c r="A752" s="1"/>
      <c r="B752" s="1"/>
      <c r="C752" s="1"/>
      <c r="D752" s="1"/>
      <c r="E752" s="1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4"/>
      <c r="Z752" s="4"/>
      <c r="AA752" s="4"/>
    </row>
    <row r="753">
      <c r="A753" s="1"/>
      <c r="B753" s="1"/>
      <c r="C753" s="1"/>
      <c r="D753" s="1"/>
      <c r="E753" s="1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4"/>
      <c r="Z753" s="4"/>
      <c r="AA753" s="4"/>
    </row>
    <row r="754">
      <c r="A754" s="1"/>
      <c r="B754" s="1"/>
      <c r="C754" s="1"/>
      <c r="D754" s="1"/>
      <c r="E754" s="1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4"/>
      <c r="Z754" s="4"/>
      <c r="AA754" s="4"/>
    </row>
    <row r="755">
      <c r="A755" s="1"/>
      <c r="B755" s="1"/>
      <c r="C755" s="1"/>
      <c r="D755" s="1"/>
      <c r="E755" s="1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4"/>
      <c r="AA755" s="4"/>
    </row>
    <row r="756">
      <c r="A756" s="1"/>
      <c r="B756" s="1"/>
      <c r="C756" s="1"/>
      <c r="D756" s="1"/>
      <c r="E756" s="1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4"/>
      <c r="Z756" s="4"/>
      <c r="AA756" s="4"/>
    </row>
    <row r="757">
      <c r="A757" s="1"/>
      <c r="B757" s="1"/>
      <c r="C757" s="1"/>
      <c r="D757" s="1"/>
      <c r="E757" s="1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4"/>
      <c r="Z757" s="4"/>
      <c r="AA757" s="4"/>
    </row>
    <row r="758">
      <c r="A758" s="1"/>
      <c r="B758" s="1"/>
      <c r="C758" s="1"/>
      <c r="D758" s="1"/>
      <c r="E758" s="1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4"/>
      <c r="Z758" s="4"/>
      <c r="AA758" s="4"/>
    </row>
    <row r="759">
      <c r="A759" s="1"/>
      <c r="B759" s="1"/>
      <c r="C759" s="1"/>
      <c r="D759" s="1"/>
      <c r="E759" s="1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4"/>
      <c r="Z759" s="4"/>
      <c r="AA759" s="4"/>
    </row>
    <row r="760">
      <c r="A760" s="1"/>
      <c r="B760" s="1"/>
      <c r="C760" s="1"/>
      <c r="D760" s="1"/>
      <c r="E760" s="1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4"/>
      <c r="Z760" s="4"/>
      <c r="AA760" s="4"/>
    </row>
    <row r="761">
      <c r="A761" s="1"/>
      <c r="B761" s="1"/>
      <c r="C761" s="1"/>
      <c r="D761" s="1"/>
      <c r="E761" s="1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4"/>
      <c r="Z761" s="4"/>
      <c r="AA761" s="4"/>
    </row>
    <row r="762">
      <c r="A762" s="1"/>
      <c r="B762" s="1"/>
      <c r="C762" s="1"/>
      <c r="D762" s="1"/>
      <c r="E762" s="1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4"/>
      <c r="Z762" s="4"/>
      <c r="AA762" s="4"/>
    </row>
    <row r="763">
      <c r="A763" s="1"/>
      <c r="B763" s="1"/>
      <c r="C763" s="1"/>
      <c r="D763" s="1"/>
      <c r="E763" s="1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4"/>
      <c r="AA763" s="4"/>
    </row>
    <row r="764">
      <c r="A764" s="1"/>
      <c r="B764" s="1"/>
      <c r="C764" s="1"/>
      <c r="D764" s="1"/>
      <c r="E764" s="1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4"/>
      <c r="Z764" s="4"/>
      <c r="AA764" s="4"/>
    </row>
    <row r="765">
      <c r="A765" s="1"/>
      <c r="B765" s="1"/>
      <c r="C765" s="1"/>
      <c r="D765" s="1"/>
      <c r="E765" s="1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4"/>
      <c r="Z765" s="4"/>
      <c r="AA765" s="4"/>
    </row>
    <row r="766">
      <c r="A766" s="1"/>
      <c r="B766" s="1"/>
      <c r="C766" s="1"/>
      <c r="D766" s="1"/>
      <c r="E766" s="1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4"/>
      <c r="Z766" s="4"/>
      <c r="AA766" s="4"/>
    </row>
    <row r="767">
      <c r="A767" s="1"/>
      <c r="B767" s="1"/>
      <c r="C767" s="1"/>
      <c r="D767" s="1"/>
      <c r="E767" s="1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4"/>
      <c r="Z767" s="4"/>
      <c r="AA767" s="4"/>
    </row>
    <row r="768">
      <c r="A768" s="1"/>
      <c r="B768" s="1"/>
      <c r="C768" s="1"/>
      <c r="D768" s="1"/>
      <c r="E768" s="1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4"/>
      <c r="Z768" s="4"/>
      <c r="AA768" s="4"/>
    </row>
    <row r="769">
      <c r="A769" s="1"/>
      <c r="B769" s="1"/>
      <c r="C769" s="1"/>
      <c r="D769" s="1"/>
      <c r="E769" s="1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4"/>
      <c r="Z769" s="4"/>
      <c r="AA769" s="4"/>
    </row>
    <row r="770">
      <c r="A770" s="1"/>
      <c r="B770" s="1"/>
      <c r="C770" s="1"/>
      <c r="D770" s="1"/>
      <c r="E770" s="1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4"/>
      <c r="Z770" s="4"/>
      <c r="AA770" s="4"/>
    </row>
    <row r="771">
      <c r="A771" s="1"/>
      <c r="B771" s="1"/>
      <c r="C771" s="1"/>
      <c r="D771" s="1"/>
      <c r="E771" s="1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4"/>
      <c r="Z771" s="4"/>
      <c r="AA771" s="4"/>
    </row>
    <row r="772">
      <c r="A772" s="1"/>
      <c r="B772" s="1"/>
      <c r="C772" s="1"/>
      <c r="D772" s="1"/>
      <c r="E772" s="1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4"/>
      <c r="Z772" s="4"/>
      <c r="AA772" s="4"/>
    </row>
    <row r="773">
      <c r="A773" s="1"/>
      <c r="B773" s="1"/>
      <c r="C773" s="1"/>
      <c r="D773" s="1"/>
      <c r="E773" s="1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4"/>
      <c r="Z773" s="4"/>
      <c r="AA773" s="4"/>
    </row>
    <row r="774">
      <c r="A774" s="1"/>
      <c r="B774" s="1"/>
      <c r="C774" s="1"/>
      <c r="D774" s="1"/>
      <c r="E774" s="1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4"/>
      <c r="Z774" s="4"/>
      <c r="AA774" s="4"/>
    </row>
    <row r="775">
      <c r="A775" s="1"/>
      <c r="B775" s="1"/>
      <c r="C775" s="1"/>
      <c r="D775" s="1"/>
      <c r="E775" s="1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4"/>
      <c r="Z775" s="4"/>
      <c r="AA775" s="4"/>
    </row>
    <row r="776">
      <c r="A776" s="1"/>
      <c r="B776" s="1"/>
      <c r="C776" s="1"/>
      <c r="D776" s="1"/>
      <c r="E776" s="1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4"/>
      <c r="Z776" s="4"/>
      <c r="AA776" s="4"/>
    </row>
    <row r="777">
      <c r="A777" s="1"/>
      <c r="B777" s="1"/>
      <c r="C777" s="1"/>
      <c r="D777" s="1"/>
      <c r="E777" s="1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4"/>
      <c r="Z777" s="4"/>
      <c r="AA777" s="4"/>
    </row>
    <row r="778">
      <c r="A778" s="1"/>
      <c r="B778" s="1"/>
      <c r="C778" s="1"/>
      <c r="D778" s="1"/>
      <c r="E778" s="1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4"/>
      <c r="Z778" s="4"/>
      <c r="AA778" s="4"/>
    </row>
    <row r="779">
      <c r="A779" s="1"/>
      <c r="B779" s="1"/>
      <c r="C779" s="1"/>
      <c r="D779" s="1"/>
      <c r="E779" s="1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4"/>
      <c r="Z779" s="4"/>
      <c r="AA779" s="4"/>
    </row>
    <row r="780">
      <c r="A780" s="1"/>
      <c r="B780" s="1"/>
      <c r="C780" s="1"/>
      <c r="D780" s="1"/>
      <c r="E780" s="1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4"/>
      <c r="Z780" s="4"/>
      <c r="AA780" s="4"/>
    </row>
    <row r="781">
      <c r="A781" s="1"/>
      <c r="B781" s="1"/>
      <c r="C781" s="1"/>
      <c r="D781" s="1"/>
      <c r="E781" s="1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4"/>
      <c r="Z781" s="4"/>
      <c r="AA781" s="4"/>
    </row>
    <row r="782">
      <c r="A782" s="1"/>
      <c r="B782" s="1"/>
      <c r="C782" s="1"/>
      <c r="D782" s="1"/>
      <c r="E782" s="1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4"/>
      <c r="Z782" s="4"/>
      <c r="AA782" s="4"/>
    </row>
    <row r="783">
      <c r="A783" s="1"/>
      <c r="B783" s="1"/>
      <c r="C783" s="1"/>
      <c r="D783" s="1"/>
      <c r="E783" s="1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4"/>
      <c r="Z783" s="4"/>
      <c r="AA783" s="4"/>
    </row>
    <row r="784">
      <c r="A784" s="1"/>
      <c r="B784" s="1"/>
      <c r="C784" s="1"/>
      <c r="D784" s="1"/>
      <c r="E784" s="1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4"/>
      <c r="Z784" s="4"/>
      <c r="AA784" s="4"/>
    </row>
    <row r="785">
      <c r="A785" s="1"/>
      <c r="B785" s="1"/>
      <c r="C785" s="1"/>
      <c r="D785" s="1"/>
      <c r="E785" s="1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4"/>
      <c r="Z785" s="4"/>
      <c r="AA785" s="4"/>
    </row>
    <row r="786">
      <c r="A786" s="1"/>
      <c r="B786" s="1"/>
      <c r="C786" s="1"/>
      <c r="D786" s="1"/>
      <c r="E786" s="1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4"/>
      <c r="Z786" s="4"/>
      <c r="AA786" s="4"/>
    </row>
    <row r="787">
      <c r="A787" s="1"/>
      <c r="B787" s="1"/>
      <c r="C787" s="1"/>
      <c r="D787" s="1"/>
      <c r="E787" s="1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4"/>
      <c r="Z787" s="4"/>
      <c r="AA787" s="4"/>
    </row>
    <row r="788">
      <c r="A788" s="1"/>
      <c r="B788" s="1"/>
      <c r="C788" s="1"/>
      <c r="D788" s="1"/>
      <c r="E788" s="1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4"/>
      <c r="Z788" s="4"/>
      <c r="AA788" s="4"/>
    </row>
    <row r="789">
      <c r="A789" s="1"/>
      <c r="B789" s="1"/>
      <c r="C789" s="1"/>
      <c r="D789" s="1"/>
      <c r="E789" s="1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4"/>
      <c r="Z789" s="4"/>
      <c r="AA789" s="4"/>
    </row>
    <row r="790">
      <c r="A790" s="1"/>
      <c r="B790" s="1"/>
      <c r="C790" s="1"/>
      <c r="D790" s="1"/>
      <c r="E790" s="1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4"/>
      <c r="Z790" s="4"/>
      <c r="AA790" s="4"/>
    </row>
    <row r="791">
      <c r="A791" s="1"/>
      <c r="B791" s="1"/>
      <c r="C791" s="1"/>
      <c r="D791" s="1"/>
      <c r="E791" s="1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4"/>
      <c r="Z791" s="4"/>
      <c r="AA791" s="4"/>
    </row>
    <row r="792">
      <c r="A792" s="1"/>
      <c r="B792" s="1"/>
      <c r="C792" s="1"/>
      <c r="D792" s="1"/>
      <c r="E792" s="1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4"/>
      <c r="AA792" s="4"/>
    </row>
    <row r="793">
      <c r="A793" s="1"/>
      <c r="B793" s="1"/>
      <c r="C793" s="1"/>
      <c r="D793" s="1"/>
      <c r="E793" s="1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4"/>
      <c r="Z793" s="4"/>
      <c r="AA793" s="4"/>
    </row>
    <row r="794">
      <c r="A794" s="1"/>
      <c r="B794" s="1"/>
      <c r="C794" s="1"/>
      <c r="D794" s="1"/>
      <c r="E794" s="1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4"/>
      <c r="Z794" s="4"/>
      <c r="AA794" s="4"/>
    </row>
    <row r="795">
      <c r="A795" s="1"/>
      <c r="B795" s="1"/>
      <c r="C795" s="1"/>
      <c r="D795" s="1"/>
      <c r="E795" s="1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4"/>
      <c r="Z795" s="4"/>
      <c r="AA795" s="4"/>
    </row>
    <row r="796">
      <c r="A796" s="1"/>
      <c r="B796" s="1"/>
      <c r="C796" s="1"/>
      <c r="D796" s="1"/>
      <c r="E796" s="1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4"/>
      <c r="Z796" s="4"/>
      <c r="AA796" s="4"/>
    </row>
    <row r="797">
      <c r="A797" s="1"/>
      <c r="B797" s="1"/>
      <c r="C797" s="1"/>
      <c r="D797" s="1"/>
      <c r="E797" s="1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4"/>
      <c r="AA797" s="4"/>
    </row>
    <row r="798">
      <c r="A798" s="1"/>
      <c r="B798" s="1"/>
      <c r="C798" s="1"/>
      <c r="D798" s="1"/>
      <c r="E798" s="1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4"/>
      <c r="Z798" s="4"/>
      <c r="AA798" s="4"/>
    </row>
    <row r="799">
      <c r="A799" s="1"/>
      <c r="B799" s="1"/>
      <c r="C799" s="1"/>
      <c r="D799" s="1"/>
      <c r="E799" s="1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4"/>
      <c r="Z799" s="4"/>
      <c r="AA799" s="4"/>
    </row>
    <row r="800">
      <c r="A800" s="1"/>
      <c r="B800" s="1"/>
      <c r="C800" s="1"/>
      <c r="D800" s="1"/>
      <c r="E800" s="1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4"/>
      <c r="Z800" s="4"/>
      <c r="AA800" s="4"/>
    </row>
    <row r="801">
      <c r="A801" s="1"/>
      <c r="B801" s="1"/>
      <c r="C801" s="1"/>
      <c r="D801" s="1"/>
      <c r="E801" s="1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4"/>
      <c r="Z801" s="4"/>
      <c r="AA801" s="4"/>
    </row>
    <row r="802">
      <c r="A802" s="1"/>
      <c r="B802" s="1"/>
      <c r="C802" s="1"/>
      <c r="D802" s="1"/>
      <c r="E802" s="1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4"/>
      <c r="Z802" s="4"/>
      <c r="AA802" s="4"/>
    </row>
    <row r="803">
      <c r="A803" s="1"/>
      <c r="B803" s="1"/>
      <c r="C803" s="1"/>
      <c r="D803" s="1"/>
      <c r="E803" s="1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4"/>
      <c r="Z803" s="4"/>
      <c r="AA803" s="4"/>
    </row>
    <row r="804">
      <c r="A804" s="1"/>
      <c r="B804" s="1"/>
      <c r="C804" s="1"/>
      <c r="D804" s="1"/>
      <c r="E804" s="1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4"/>
      <c r="Z804" s="4"/>
      <c r="AA804" s="4"/>
    </row>
    <row r="805">
      <c r="A805" s="1"/>
      <c r="B805" s="1"/>
      <c r="C805" s="1"/>
      <c r="D805" s="1"/>
      <c r="E805" s="1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4"/>
      <c r="Z805" s="4"/>
      <c r="AA805" s="4"/>
    </row>
    <row r="806">
      <c r="A806" s="1"/>
      <c r="B806" s="1"/>
      <c r="C806" s="1"/>
      <c r="D806" s="1"/>
      <c r="E806" s="1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4"/>
      <c r="Z806" s="4"/>
      <c r="AA806" s="4"/>
    </row>
    <row r="807">
      <c r="A807" s="1"/>
      <c r="B807" s="1"/>
      <c r="C807" s="1"/>
      <c r="D807" s="1"/>
      <c r="E807" s="1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4"/>
      <c r="Z807" s="4"/>
      <c r="AA807" s="4"/>
    </row>
    <row r="808">
      <c r="A808" s="1"/>
      <c r="B808" s="1"/>
      <c r="C808" s="1"/>
      <c r="D808" s="1"/>
      <c r="E808" s="1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4"/>
      <c r="Z808" s="4"/>
      <c r="AA808" s="4"/>
    </row>
    <row r="809">
      <c r="A809" s="1"/>
      <c r="B809" s="1"/>
      <c r="C809" s="1"/>
      <c r="D809" s="1"/>
      <c r="E809" s="1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4"/>
      <c r="Z809" s="4"/>
      <c r="AA809" s="4"/>
    </row>
    <row r="810">
      <c r="A810" s="1"/>
      <c r="B810" s="1"/>
      <c r="C810" s="1"/>
      <c r="D810" s="1"/>
      <c r="E810" s="1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4"/>
      <c r="Z810" s="4"/>
      <c r="AA810" s="4"/>
    </row>
    <row r="811">
      <c r="A811" s="1"/>
      <c r="B811" s="1"/>
      <c r="C811" s="1"/>
      <c r="D811" s="1"/>
      <c r="E811" s="1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4"/>
      <c r="Z811" s="4"/>
      <c r="AA811" s="4"/>
    </row>
    <row r="812">
      <c r="A812" s="1"/>
      <c r="B812" s="1"/>
      <c r="C812" s="1"/>
      <c r="D812" s="1"/>
      <c r="E812" s="1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4"/>
      <c r="Z812" s="4"/>
      <c r="AA812" s="4"/>
    </row>
    <row r="813">
      <c r="A813" s="1"/>
      <c r="B813" s="1"/>
      <c r="C813" s="1"/>
      <c r="D813" s="1"/>
      <c r="E813" s="1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4"/>
      <c r="Z813" s="4"/>
      <c r="AA813" s="4"/>
    </row>
    <row r="814">
      <c r="A814" s="1"/>
      <c r="B814" s="1"/>
      <c r="C814" s="1"/>
      <c r="D814" s="1"/>
      <c r="E814" s="1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4"/>
      <c r="Z814" s="4"/>
      <c r="AA814" s="4"/>
    </row>
    <row r="815">
      <c r="A815" s="1"/>
      <c r="B815" s="1"/>
      <c r="C815" s="1"/>
      <c r="D815" s="1"/>
      <c r="E815" s="1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4"/>
      <c r="Z815" s="4"/>
      <c r="AA815" s="4"/>
    </row>
    <row r="816">
      <c r="A816" s="1"/>
      <c r="B816" s="1"/>
      <c r="C816" s="1"/>
      <c r="D816" s="1"/>
      <c r="E816" s="1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4"/>
      <c r="Z816" s="4"/>
      <c r="AA816" s="4"/>
    </row>
    <row r="817">
      <c r="A817" s="1"/>
      <c r="B817" s="1"/>
      <c r="C817" s="1"/>
      <c r="D817" s="1"/>
      <c r="E817" s="1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4"/>
      <c r="Z817" s="4"/>
      <c r="AA817" s="4"/>
    </row>
    <row r="818">
      <c r="A818" s="1"/>
      <c r="B818" s="1"/>
      <c r="C818" s="1"/>
      <c r="D818" s="1"/>
      <c r="E818" s="1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4"/>
      <c r="Z818" s="4"/>
      <c r="AA818" s="4"/>
    </row>
    <row r="819">
      <c r="A819" s="1"/>
      <c r="B819" s="1"/>
      <c r="C819" s="1"/>
      <c r="D819" s="1"/>
      <c r="E819" s="1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4"/>
      <c r="Z819" s="4"/>
      <c r="AA819" s="4"/>
    </row>
    <row r="820">
      <c r="A820" s="1"/>
      <c r="B820" s="1"/>
      <c r="C820" s="1"/>
      <c r="D820" s="1"/>
      <c r="E820" s="1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4"/>
      <c r="Z820" s="4"/>
      <c r="AA820" s="4"/>
    </row>
    <row r="821">
      <c r="A821" s="1"/>
      <c r="B821" s="1"/>
      <c r="C821" s="1"/>
      <c r="D821" s="1"/>
      <c r="E821" s="1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4"/>
      <c r="Z821" s="4"/>
      <c r="AA821" s="4"/>
    </row>
    <row r="822">
      <c r="A822" s="1"/>
      <c r="B822" s="1"/>
      <c r="C822" s="1"/>
      <c r="D822" s="1"/>
      <c r="E822" s="1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4"/>
      <c r="Z822" s="4"/>
      <c r="AA822" s="4"/>
    </row>
    <row r="823">
      <c r="A823" s="1"/>
      <c r="B823" s="1"/>
      <c r="C823" s="1"/>
      <c r="D823" s="1"/>
      <c r="E823" s="1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4"/>
      <c r="Z823" s="4"/>
      <c r="AA823" s="4"/>
    </row>
    <row r="824">
      <c r="A824" s="1"/>
      <c r="B824" s="1"/>
      <c r="C824" s="1"/>
      <c r="D824" s="1"/>
      <c r="E824" s="1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4"/>
      <c r="Z824" s="4"/>
      <c r="AA824" s="4"/>
    </row>
    <row r="825">
      <c r="A825" s="1"/>
      <c r="B825" s="1"/>
      <c r="C825" s="1"/>
      <c r="D825" s="1"/>
      <c r="E825" s="1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4"/>
      <c r="Z825" s="4"/>
      <c r="AA825" s="4"/>
    </row>
    <row r="826">
      <c r="A826" s="1"/>
      <c r="B826" s="1"/>
      <c r="C826" s="1"/>
      <c r="D826" s="1"/>
      <c r="E826" s="1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4"/>
      <c r="Z826" s="4"/>
      <c r="AA826" s="4"/>
    </row>
    <row r="827">
      <c r="A827" s="1"/>
      <c r="B827" s="1"/>
      <c r="C827" s="1"/>
      <c r="D827" s="1"/>
      <c r="E827" s="1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4"/>
      <c r="Z827" s="4"/>
      <c r="AA827" s="4"/>
    </row>
    <row r="828">
      <c r="A828" s="1"/>
      <c r="B828" s="1"/>
      <c r="C828" s="1"/>
      <c r="D828" s="1"/>
      <c r="E828" s="1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4"/>
      <c r="Z828" s="4"/>
      <c r="AA828" s="4"/>
    </row>
    <row r="829">
      <c r="A829" s="1"/>
      <c r="B829" s="1"/>
      <c r="C829" s="1"/>
      <c r="D829" s="1"/>
      <c r="E829" s="1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4"/>
      <c r="AA829" s="4"/>
    </row>
    <row r="830">
      <c r="A830" s="1"/>
      <c r="B830" s="1"/>
      <c r="C830" s="1"/>
      <c r="D830" s="1"/>
      <c r="E830" s="1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4"/>
      <c r="Z830" s="4"/>
      <c r="AA830" s="4"/>
    </row>
    <row r="831">
      <c r="A831" s="1"/>
      <c r="B831" s="1"/>
      <c r="C831" s="1"/>
      <c r="D831" s="1"/>
      <c r="E831" s="1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4"/>
      <c r="AA831" s="4"/>
    </row>
    <row r="832">
      <c r="A832" s="1"/>
      <c r="B832" s="1"/>
      <c r="C832" s="1"/>
      <c r="D832" s="1"/>
      <c r="E832" s="1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4"/>
      <c r="Z832" s="4"/>
      <c r="AA832" s="4"/>
    </row>
    <row r="833">
      <c r="A833" s="1"/>
      <c r="B833" s="1"/>
      <c r="C833" s="1"/>
      <c r="D833" s="1"/>
      <c r="E833" s="1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4"/>
      <c r="Z833" s="4"/>
      <c r="AA833" s="4"/>
    </row>
    <row r="834">
      <c r="A834" s="1"/>
      <c r="B834" s="1"/>
      <c r="C834" s="1"/>
      <c r="D834" s="1"/>
      <c r="E834" s="1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4"/>
      <c r="Z834" s="4"/>
      <c r="AA834" s="4"/>
    </row>
    <row r="835">
      <c r="A835" s="1"/>
      <c r="B835" s="1"/>
      <c r="C835" s="1"/>
      <c r="D835" s="1"/>
      <c r="E835" s="1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4"/>
      <c r="Z835" s="4"/>
      <c r="AA835" s="4"/>
    </row>
    <row r="836">
      <c r="A836" s="1"/>
      <c r="B836" s="1"/>
      <c r="C836" s="1"/>
      <c r="D836" s="1"/>
      <c r="E836" s="1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4"/>
      <c r="Z836" s="4"/>
      <c r="AA836" s="4"/>
    </row>
    <row r="837">
      <c r="A837" s="1"/>
      <c r="B837" s="1"/>
      <c r="C837" s="1"/>
      <c r="D837" s="1"/>
      <c r="E837" s="1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4"/>
      <c r="Z837" s="4"/>
      <c r="AA837" s="4"/>
    </row>
    <row r="838">
      <c r="A838" s="1"/>
      <c r="B838" s="1"/>
      <c r="C838" s="1"/>
      <c r="D838" s="1"/>
      <c r="E838" s="1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4"/>
      <c r="Z838" s="4"/>
      <c r="AA838" s="4"/>
    </row>
    <row r="839">
      <c r="A839" s="1"/>
      <c r="B839" s="1"/>
      <c r="C839" s="1"/>
      <c r="D839" s="1"/>
      <c r="E839" s="1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4"/>
      <c r="Z839" s="4"/>
      <c r="AA839" s="4"/>
    </row>
    <row r="840">
      <c r="A840" s="1"/>
      <c r="B840" s="1"/>
      <c r="C840" s="1"/>
      <c r="D840" s="1"/>
      <c r="E840" s="1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4"/>
      <c r="Z840" s="4"/>
      <c r="AA840" s="4"/>
    </row>
    <row r="841">
      <c r="A841" s="1"/>
      <c r="B841" s="1"/>
      <c r="C841" s="1"/>
      <c r="D841" s="1"/>
      <c r="E841" s="1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4"/>
      <c r="Z841" s="4"/>
      <c r="AA841" s="4"/>
    </row>
    <row r="842">
      <c r="A842" s="1"/>
      <c r="B842" s="1"/>
      <c r="C842" s="1"/>
      <c r="D842" s="1"/>
      <c r="E842" s="1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4"/>
      <c r="Z842" s="4"/>
      <c r="AA842" s="4"/>
    </row>
    <row r="843">
      <c r="A843" s="1"/>
      <c r="B843" s="1"/>
      <c r="C843" s="1"/>
      <c r="D843" s="1"/>
      <c r="E843" s="1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4"/>
      <c r="Z843" s="4"/>
      <c r="AA843" s="4"/>
    </row>
    <row r="844">
      <c r="A844" s="1"/>
      <c r="B844" s="1"/>
      <c r="C844" s="1"/>
      <c r="D844" s="1"/>
      <c r="E844" s="1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4"/>
      <c r="Z844" s="4"/>
      <c r="AA844" s="4"/>
    </row>
    <row r="845">
      <c r="A845" s="1"/>
      <c r="B845" s="1"/>
      <c r="C845" s="1"/>
      <c r="D845" s="1"/>
      <c r="E845" s="1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4"/>
      <c r="Z845" s="4"/>
      <c r="AA845" s="4"/>
    </row>
    <row r="846">
      <c r="A846" s="1"/>
      <c r="B846" s="1"/>
      <c r="C846" s="1"/>
      <c r="D846" s="1"/>
      <c r="E846" s="1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4"/>
      <c r="Z846" s="4"/>
      <c r="AA846" s="4"/>
    </row>
    <row r="847">
      <c r="A847" s="1"/>
      <c r="B847" s="1"/>
      <c r="C847" s="1"/>
      <c r="D847" s="1"/>
      <c r="E847" s="1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4"/>
      <c r="Z847" s="4"/>
      <c r="AA847" s="4"/>
    </row>
    <row r="848">
      <c r="A848" s="1"/>
      <c r="B848" s="1"/>
      <c r="C848" s="1"/>
      <c r="D848" s="1"/>
      <c r="E848" s="1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4"/>
      <c r="Z848" s="4"/>
      <c r="AA848" s="4"/>
    </row>
    <row r="849">
      <c r="A849" s="1"/>
      <c r="B849" s="1"/>
      <c r="C849" s="1"/>
      <c r="D849" s="1"/>
      <c r="E849" s="1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4"/>
      <c r="Z849" s="4"/>
      <c r="AA849" s="4"/>
    </row>
    <row r="850">
      <c r="A850" s="1"/>
      <c r="B850" s="1"/>
      <c r="C850" s="1"/>
      <c r="D850" s="1"/>
      <c r="E850" s="1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4"/>
      <c r="Z850" s="4"/>
      <c r="AA850" s="4"/>
    </row>
    <row r="851">
      <c r="A851" s="1"/>
      <c r="B851" s="1"/>
      <c r="C851" s="1"/>
      <c r="D851" s="1"/>
      <c r="E851" s="1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4"/>
      <c r="Z851" s="4"/>
      <c r="AA851" s="4"/>
    </row>
    <row r="852">
      <c r="A852" s="1"/>
      <c r="B852" s="1"/>
      <c r="C852" s="1"/>
      <c r="D852" s="1"/>
      <c r="E852" s="1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4"/>
      <c r="Z852" s="4"/>
      <c r="AA852" s="4"/>
    </row>
    <row r="853">
      <c r="A853" s="1"/>
      <c r="B853" s="1"/>
      <c r="C853" s="1"/>
      <c r="D853" s="1"/>
      <c r="E853" s="1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4"/>
      <c r="Z853" s="4"/>
      <c r="AA853" s="4"/>
    </row>
    <row r="854">
      <c r="A854" s="1"/>
      <c r="B854" s="1"/>
      <c r="C854" s="1"/>
      <c r="D854" s="1"/>
      <c r="E854" s="1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4"/>
      <c r="Z854" s="4"/>
      <c r="AA854" s="4"/>
    </row>
    <row r="855">
      <c r="A855" s="1"/>
      <c r="B855" s="1"/>
      <c r="C855" s="1"/>
      <c r="D855" s="1"/>
      <c r="E855" s="1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4"/>
      <c r="Z855" s="4"/>
      <c r="AA855" s="4"/>
    </row>
    <row r="856">
      <c r="A856" s="1"/>
      <c r="B856" s="1"/>
      <c r="C856" s="1"/>
      <c r="D856" s="1"/>
      <c r="E856" s="1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4"/>
      <c r="Z856" s="4"/>
      <c r="AA856" s="4"/>
    </row>
    <row r="857">
      <c r="A857" s="1"/>
      <c r="B857" s="1"/>
      <c r="C857" s="1"/>
      <c r="D857" s="1"/>
      <c r="E857" s="1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4"/>
      <c r="Z857" s="4"/>
      <c r="AA857" s="4"/>
    </row>
    <row r="858">
      <c r="A858" s="1"/>
      <c r="B858" s="1"/>
      <c r="C858" s="1"/>
      <c r="D858" s="1"/>
      <c r="E858" s="1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4"/>
      <c r="Z858" s="4"/>
      <c r="AA858" s="4"/>
    </row>
    <row r="859">
      <c r="A859" s="1"/>
      <c r="B859" s="1"/>
      <c r="C859" s="1"/>
      <c r="D859" s="1"/>
      <c r="E859" s="1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4"/>
      <c r="Z859" s="4"/>
      <c r="AA859" s="4"/>
    </row>
    <row r="860">
      <c r="A860" s="1"/>
      <c r="B860" s="1"/>
      <c r="C860" s="1"/>
      <c r="D860" s="1"/>
      <c r="E860" s="1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4"/>
      <c r="Z860" s="4"/>
      <c r="AA860" s="4"/>
    </row>
    <row r="861">
      <c r="A861" s="1"/>
      <c r="B861" s="1"/>
      <c r="C861" s="1"/>
      <c r="D861" s="1"/>
      <c r="E861" s="1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4"/>
      <c r="Z861" s="4"/>
      <c r="AA861" s="4"/>
    </row>
    <row r="862">
      <c r="A862" s="1"/>
      <c r="B862" s="1"/>
      <c r="C862" s="1"/>
      <c r="D862" s="1"/>
      <c r="E862" s="1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4"/>
      <c r="Z862" s="4"/>
      <c r="AA862" s="4"/>
    </row>
    <row r="863">
      <c r="A863" s="1"/>
      <c r="B863" s="1"/>
      <c r="C863" s="1"/>
      <c r="D863" s="1"/>
      <c r="E863" s="1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4"/>
      <c r="Z863" s="4"/>
      <c r="AA863" s="4"/>
    </row>
    <row r="864">
      <c r="A864" s="1"/>
      <c r="B864" s="1"/>
      <c r="C864" s="1"/>
      <c r="D864" s="1"/>
      <c r="E864" s="1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4"/>
      <c r="Z864" s="4"/>
      <c r="AA864" s="4"/>
    </row>
    <row r="865">
      <c r="A865" s="1"/>
      <c r="B865" s="1"/>
      <c r="C865" s="1"/>
      <c r="D865" s="1"/>
      <c r="E865" s="1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4"/>
      <c r="AA865" s="4"/>
    </row>
    <row r="866">
      <c r="A866" s="1"/>
      <c r="B866" s="1"/>
      <c r="C866" s="1"/>
      <c r="D866" s="1"/>
      <c r="E866" s="1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4"/>
      <c r="AA866" s="4"/>
    </row>
    <row r="867">
      <c r="A867" s="1"/>
      <c r="B867" s="1"/>
      <c r="C867" s="1"/>
      <c r="D867" s="1"/>
      <c r="E867" s="1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4"/>
      <c r="Z867" s="4"/>
      <c r="AA867" s="4"/>
    </row>
    <row r="868">
      <c r="A868" s="1"/>
      <c r="B868" s="1"/>
      <c r="C868" s="1"/>
      <c r="D868" s="1"/>
      <c r="E868" s="1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4"/>
      <c r="Z868" s="4"/>
      <c r="AA868" s="4"/>
    </row>
    <row r="869">
      <c r="A869" s="1"/>
      <c r="B869" s="1"/>
      <c r="C869" s="1"/>
      <c r="D869" s="1"/>
      <c r="E869" s="1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4"/>
      <c r="Z869" s="4"/>
      <c r="AA869" s="4"/>
    </row>
    <row r="870">
      <c r="A870" s="1"/>
      <c r="B870" s="1"/>
      <c r="C870" s="1"/>
      <c r="D870" s="1"/>
      <c r="E870" s="1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4"/>
      <c r="Z870" s="4"/>
      <c r="AA870" s="4"/>
    </row>
    <row r="871">
      <c r="A871" s="1"/>
      <c r="B871" s="1"/>
      <c r="C871" s="1"/>
      <c r="D871" s="1"/>
      <c r="E871" s="1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4"/>
      <c r="Z871" s="4"/>
      <c r="AA871" s="4"/>
    </row>
    <row r="872">
      <c r="A872" s="1"/>
      <c r="B872" s="1"/>
      <c r="C872" s="1"/>
      <c r="D872" s="1"/>
      <c r="E872" s="1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4"/>
      <c r="Z872" s="4"/>
      <c r="AA872" s="4"/>
    </row>
    <row r="873">
      <c r="A873" s="1"/>
      <c r="B873" s="1"/>
      <c r="C873" s="1"/>
      <c r="D873" s="1"/>
      <c r="E873" s="1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4"/>
      <c r="Z873" s="4"/>
      <c r="AA873" s="4"/>
    </row>
    <row r="874">
      <c r="A874" s="4"/>
      <c r="B874" s="4"/>
      <c r="C874" s="4"/>
      <c r="D874" s="4"/>
      <c r="E874" s="4"/>
      <c r="F874" s="24"/>
      <c r="G874" s="24"/>
      <c r="H874" s="4"/>
      <c r="I874" s="4"/>
      <c r="J874" s="4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4"/>
      <c r="Z874" s="4"/>
      <c r="AA874" s="4"/>
    </row>
    <row r="875">
      <c r="A875" s="4"/>
      <c r="B875" s="4"/>
      <c r="C875" s="4"/>
      <c r="D875" s="4"/>
      <c r="E875" s="4"/>
      <c r="F875" s="24"/>
      <c r="G875" s="2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24"/>
      <c r="G876" s="2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24"/>
      <c r="G877" s="2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24"/>
      <c r="G878" s="2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24"/>
      <c r="G879" s="2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24"/>
      <c r="G880" s="2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K881" s="4"/>
      <c r="L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</sheetData>
  <mergeCells count="3">
    <mergeCell ref="B1:E1"/>
    <mergeCell ref="B2:E2"/>
    <mergeCell ref="F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5"/>
    <col customWidth="1" min="3" max="3" width="16.63"/>
  </cols>
  <sheetData>
    <row r="1">
      <c r="A1" s="33" t="s">
        <v>221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6">
        <v>1.0</v>
      </c>
      <c r="C2" s="36">
        <v>2.0</v>
      </c>
      <c r="D2" s="36">
        <v>3.0</v>
      </c>
      <c r="E2" s="36">
        <v>4.0</v>
      </c>
      <c r="F2" s="36">
        <v>5.0</v>
      </c>
      <c r="G2" s="36">
        <v>6.0</v>
      </c>
      <c r="H2" s="36">
        <v>7.0</v>
      </c>
      <c r="I2" s="36">
        <v>8.0</v>
      </c>
      <c r="J2" s="36">
        <v>9.0</v>
      </c>
      <c r="K2" s="36">
        <v>10.0</v>
      </c>
      <c r="L2" s="36">
        <v>11.0</v>
      </c>
      <c r="M2" s="36">
        <v>12.0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222</v>
      </c>
      <c r="B3" s="37" t="s">
        <v>223</v>
      </c>
      <c r="C3" s="37">
        <v>23.0</v>
      </c>
      <c r="D3" s="37">
        <v>35.0</v>
      </c>
      <c r="E3" s="37">
        <v>46.0</v>
      </c>
      <c r="F3" s="37">
        <v>58.0</v>
      </c>
      <c r="G3" s="37">
        <v>74.0</v>
      </c>
      <c r="H3" s="37">
        <v>5.0</v>
      </c>
      <c r="I3" s="37">
        <v>13.0</v>
      </c>
      <c r="J3" s="37">
        <v>21.0</v>
      </c>
      <c r="K3" s="37">
        <v>29.0</v>
      </c>
      <c r="L3" s="37">
        <v>37.0</v>
      </c>
      <c r="M3" s="37">
        <v>17.0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6" t="s">
        <v>224</v>
      </c>
      <c r="B4" s="37">
        <v>11.0</v>
      </c>
      <c r="C4" s="37">
        <v>24.0</v>
      </c>
      <c r="D4" s="37">
        <v>36.0</v>
      </c>
      <c r="E4" s="37">
        <v>49.0</v>
      </c>
      <c r="F4" s="37">
        <v>62.0</v>
      </c>
      <c r="G4" s="37">
        <v>80.0</v>
      </c>
      <c r="H4" s="37">
        <v>6.0</v>
      </c>
      <c r="I4" s="37">
        <v>14.0</v>
      </c>
      <c r="J4" s="37">
        <v>22.0</v>
      </c>
      <c r="K4" s="37">
        <v>30.0</v>
      </c>
      <c r="L4" s="37">
        <v>38.0</v>
      </c>
      <c r="M4" s="37">
        <v>18.0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225</v>
      </c>
      <c r="B5" s="37">
        <v>12.0</v>
      </c>
      <c r="C5" s="37">
        <v>29.0</v>
      </c>
      <c r="D5" s="37">
        <v>37.0</v>
      </c>
      <c r="E5" s="37">
        <v>51.0</v>
      </c>
      <c r="F5" s="37">
        <v>63.0</v>
      </c>
      <c r="G5" s="37">
        <v>87.0</v>
      </c>
      <c r="H5" s="37">
        <v>7.0</v>
      </c>
      <c r="I5" s="37">
        <v>16.0</v>
      </c>
      <c r="J5" s="37">
        <v>23.0</v>
      </c>
      <c r="K5" s="37">
        <v>31.0</v>
      </c>
      <c r="L5" s="37">
        <v>39.0</v>
      </c>
      <c r="M5" s="37">
        <v>21.0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6" t="s">
        <v>226</v>
      </c>
      <c r="B6" s="37">
        <v>13.0</v>
      </c>
      <c r="C6" s="37">
        <v>30.0</v>
      </c>
      <c r="D6" s="37">
        <v>39.0</v>
      </c>
      <c r="E6" s="37">
        <v>53.0</v>
      </c>
      <c r="F6" s="37">
        <v>65.0</v>
      </c>
      <c r="G6" s="37">
        <v>88.0</v>
      </c>
      <c r="H6" s="37">
        <v>8.0</v>
      </c>
      <c r="I6" s="37">
        <v>15.0</v>
      </c>
      <c r="J6" s="37">
        <v>24.0</v>
      </c>
      <c r="K6" s="37">
        <v>32.0</v>
      </c>
      <c r="L6" s="37">
        <v>40.0</v>
      </c>
      <c r="M6" s="37">
        <v>22.0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227</v>
      </c>
      <c r="B7" s="37">
        <v>14.0</v>
      </c>
      <c r="C7" s="37">
        <v>31.0</v>
      </c>
      <c r="D7" s="37">
        <v>40.0</v>
      </c>
      <c r="E7" s="37">
        <v>54.0</v>
      </c>
      <c r="F7" s="37">
        <v>67.0</v>
      </c>
      <c r="G7" s="37">
        <v>89.0</v>
      </c>
      <c r="H7" s="37">
        <v>9.0</v>
      </c>
      <c r="I7" s="37">
        <v>17.0</v>
      </c>
      <c r="J7" s="37">
        <v>25.0</v>
      </c>
      <c r="K7" s="37">
        <v>33.0</v>
      </c>
      <c r="L7" s="37" t="s">
        <v>228</v>
      </c>
      <c r="M7" s="37">
        <v>23.0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6" t="s">
        <v>229</v>
      </c>
      <c r="B8" s="37">
        <v>15.0</v>
      </c>
      <c r="C8" s="37">
        <v>32.0</v>
      </c>
      <c r="D8" s="37">
        <v>41.0</v>
      </c>
      <c r="E8" s="37">
        <v>55.0</v>
      </c>
      <c r="F8" s="37">
        <v>68.0</v>
      </c>
      <c r="G8" s="37" t="s">
        <v>230</v>
      </c>
      <c r="H8" s="37">
        <v>10.0</v>
      </c>
      <c r="I8" s="37">
        <v>18.0</v>
      </c>
      <c r="J8" s="37">
        <v>26.0</v>
      </c>
      <c r="K8" s="37">
        <v>34.0</v>
      </c>
      <c r="L8" s="37">
        <v>4.0</v>
      </c>
      <c r="M8" s="37">
        <v>24.0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231</v>
      </c>
      <c r="B9" s="37">
        <v>21.0</v>
      </c>
      <c r="C9" s="37">
        <v>33.0</v>
      </c>
      <c r="D9" s="37">
        <v>43.0</v>
      </c>
      <c r="E9" s="37">
        <v>56.0</v>
      </c>
      <c r="F9" s="37">
        <v>71.0</v>
      </c>
      <c r="G9" s="37">
        <v>3.0</v>
      </c>
      <c r="H9" s="37">
        <v>11.0</v>
      </c>
      <c r="I9" s="37">
        <v>19.0</v>
      </c>
      <c r="J9" s="37">
        <v>27.0</v>
      </c>
      <c r="K9" s="37">
        <v>35.0</v>
      </c>
      <c r="L9" s="37">
        <v>6.0</v>
      </c>
      <c r="M9" s="37">
        <v>25.0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6" t="s">
        <v>232</v>
      </c>
      <c r="B10" s="37">
        <v>22.0</v>
      </c>
      <c r="C10" s="37">
        <v>34.0</v>
      </c>
      <c r="D10" s="37">
        <v>44.0</v>
      </c>
      <c r="E10" s="37">
        <v>57.0</v>
      </c>
      <c r="F10" s="37">
        <v>73.0</v>
      </c>
      <c r="G10" s="37">
        <v>4.0</v>
      </c>
      <c r="H10" s="37">
        <v>12.0</v>
      </c>
      <c r="I10" s="37">
        <v>20.0</v>
      </c>
      <c r="J10" s="37">
        <v>28.0</v>
      </c>
      <c r="K10" s="37">
        <v>36.0</v>
      </c>
      <c r="L10" s="37">
        <v>16.0</v>
      </c>
      <c r="M10" s="37">
        <v>26.0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9" t="s">
        <v>233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1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/>
      <c r="B14" s="36">
        <v>1.0</v>
      </c>
      <c r="C14" s="36">
        <v>2.0</v>
      </c>
      <c r="D14" s="36">
        <v>3.0</v>
      </c>
      <c r="E14" s="36">
        <v>4.0</v>
      </c>
      <c r="F14" s="36">
        <v>5.0</v>
      </c>
      <c r="G14" s="36">
        <v>6.0</v>
      </c>
      <c r="H14" s="36">
        <v>7.0</v>
      </c>
      <c r="I14" s="36">
        <v>8.0</v>
      </c>
      <c r="J14" s="36">
        <v>9.0</v>
      </c>
      <c r="K14" s="36">
        <v>10.0</v>
      </c>
      <c r="L14" s="36">
        <v>11.0</v>
      </c>
      <c r="M14" s="36">
        <v>12.0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222</v>
      </c>
      <c r="B15" s="42">
        <v>12.16</v>
      </c>
      <c r="C15" s="42">
        <v>12.52</v>
      </c>
      <c r="D15" s="42">
        <v>7.58</v>
      </c>
      <c r="E15" s="42">
        <v>18.06</v>
      </c>
      <c r="F15" s="42">
        <v>15.74</v>
      </c>
      <c r="G15" s="42">
        <v>17.59</v>
      </c>
      <c r="H15" s="42">
        <v>18.45</v>
      </c>
      <c r="I15" s="42">
        <v>6.67</v>
      </c>
      <c r="J15" s="42">
        <v>0.0</v>
      </c>
      <c r="K15" s="42">
        <v>17.48</v>
      </c>
      <c r="L15" s="42">
        <v>14.37</v>
      </c>
      <c r="M15" s="42">
        <v>17.57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6" t="s">
        <v>224</v>
      </c>
      <c r="B16" s="42">
        <v>15.48</v>
      </c>
      <c r="C16" s="42">
        <v>12.73</v>
      </c>
      <c r="D16" s="42">
        <v>6.53</v>
      </c>
      <c r="E16" s="42">
        <v>15.6</v>
      </c>
      <c r="F16" s="42">
        <v>13.75</v>
      </c>
      <c r="G16" s="42">
        <v>9.64</v>
      </c>
      <c r="H16" s="42">
        <v>16.62</v>
      </c>
      <c r="I16" s="42">
        <v>16.52</v>
      </c>
      <c r="J16" s="42">
        <v>0.0</v>
      </c>
      <c r="K16" s="42">
        <v>16.69</v>
      </c>
      <c r="L16" s="42">
        <v>11.57</v>
      </c>
      <c r="M16" s="42">
        <v>17.44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225</v>
      </c>
      <c r="B17" s="42">
        <v>14.03</v>
      </c>
      <c r="C17" s="43">
        <v>14.07</v>
      </c>
      <c r="D17" s="42">
        <v>13.33</v>
      </c>
      <c r="E17" s="42">
        <v>16.15</v>
      </c>
      <c r="F17" s="43">
        <v>17.04</v>
      </c>
      <c r="G17" s="42">
        <v>14.52</v>
      </c>
      <c r="H17" s="42">
        <v>16.98</v>
      </c>
      <c r="I17" s="42">
        <v>13.4</v>
      </c>
      <c r="J17" s="42">
        <v>0.0</v>
      </c>
      <c r="K17" s="42">
        <v>15.7</v>
      </c>
      <c r="L17" s="42">
        <v>10.01</v>
      </c>
      <c r="M17" s="42">
        <v>18.53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6" t="s">
        <v>226</v>
      </c>
      <c r="B18" s="42">
        <v>11.85</v>
      </c>
      <c r="C18" s="42">
        <v>9.12</v>
      </c>
      <c r="D18" s="42">
        <v>17.12</v>
      </c>
      <c r="E18" s="42">
        <v>15.09</v>
      </c>
      <c r="F18" s="42">
        <v>15.56</v>
      </c>
      <c r="G18" s="42">
        <v>16.64</v>
      </c>
      <c r="H18" s="42">
        <v>18.13</v>
      </c>
      <c r="I18" s="42">
        <v>13.5</v>
      </c>
      <c r="J18" s="42">
        <v>0.0</v>
      </c>
      <c r="K18" s="42">
        <v>17.62</v>
      </c>
      <c r="L18" s="42">
        <v>6.55</v>
      </c>
      <c r="M18" s="42">
        <v>18.43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227</v>
      </c>
      <c r="B19" s="42">
        <v>14.81</v>
      </c>
      <c r="C19" s="42">
        <v>6.3</v>
      </c>
      <c r="D19" s="42">
        <v>14.07</v>
      </c>
      <c r="E19" s="42">
        <v>17.47</v>
      </c>
      <c r="F19" s="42">
        <v>17.4</v>
      </c>
      <c r="G19" s="42">
        <v>15.0</v>
      </c>
      <c r="H19" s="42">
        <v>0.0</v>
      </c>
      <c r="I19" s="42">
        <v>0.0</v>
      </c>
      <c r="J19" s="42">
        <v>17.46</v>
      </c>
      <c r="K19" s="42">
        <v>18.16</v>
      </c>
      <c r="L19" s="42">
        <v>16.06</v>
      </c>
      <c r="M19" s="42">
        <v>17.76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6" t="s">
        <v>229</v>
      </c>
      <c r="B20" s="42">
        <v>11.25</v>
      </c>
      <c r="C20" s="42">
        <v>17.75</v>
      </c>
      <c r="D20" s="42">
        <v>14.63</v>
      </c>
      <c r="E20" s="42">
        <v>16.12</v>
      </c>
      <c r="F20" s="42">
        <v>16.77</v>
      </c>
      <c r="G20" s="42">
        <v>17.45</v>
      </c>
      <c r="H20" s="42">
        <v>0.0</v>
      </c>
      <c r="I20" s="42">
        <v>0.0</v>
      </c>
      <c r="J20" s="42">
        <v>14.37</v>
      </c>
      <c r="K20" s="42">
        <v>19.07</v>
      </c>
      <c r="L20" s="42">
        <v>14.54</v>
      </c>
      <c r="M20" s="42">
        <v>18.84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231</v>
      </c>
      <c r="B21" s="42">
        <v>16.43</v>
      </c>
      <c r="C21" s="42">
        <v>13.33</v>
      </c>
      <c r="D21" s="43">
        <v>14.41</v>
      </c>
      <c r="E21" s="42">
        <v>18.06</v>
      </c>
      <c r="F21" s="42">
        <v>14.16</v>
      </c>
      <c r="G21" s="42">
        <v>18.43</v>
      </c>
      <c r="H21" s="42">
        <v>0.0</v>
      </c>
      <c r="I21" s="42">
        <v>0.0</v>
      </c>
      <c r="J21" s="42">
        <v>16.92</v>
      </c>
      <c r="K21" s="42">
        <v>15.76</v>
      </c>
      <c r="L21" s="42">
        <v>16.73</v>
      </c>
      <c r="M21" s="42">
        <v>17.44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6" t="s">
        <v>232</v>
      </c>
      <c r="B22" s="42">
        <v>16.26</v>
      </c>
      <c r="C22" s="42">
        <v>17.08</v>
      </c>
      <c r="D22" s="42">
        <v>13.5</v>
      </c>
      <c r="E22" s="42">
        <v>14.03</v>
      </c>
      <c r="F22" s="42">
        <v>16.64</v>
      </c>
      <c r="G22" s="42">
        <v>15.95</v>
      </c>
      <c r="H22" s="42">
        <v>0.0</v>
      </c>
      <c r="I22" s="42">
        <v>0.0</v>
      </c>
      <c r="J22" s="42">
        <v>16.72</v>
      </c>
      <c r="K22" s="42">
        <v>15.73</v>
      </c>
      <c r="L22" s="42">
        <v>17.81</v>
      </c>
      <c r="M22" s="42">
        <v>18.26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44" t="s">
        <v>234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/>
      <c r="B26" s="36">
        <v>1.0</v>
      </c>
      <c r="C26" s="36">
        <v>2.0</v>
      </c>
      <c r="D26" s="36">
        <v>3.0</v>
      </c>
      <c r="E26" s="36">
        <v>4.0</v>
      </c>
      <c r="F26" s="36">
        <v>5.0</v>
      </c>
      <c r="G26" s="36">
        <v>6.0</v>
      </c>
      <c r="H26" s="36">
        <v>7.0</v>
      </c>
      <c r="I26" s="36">
        <v>8.0</v>
      </c>
      <c r="J26" s="36">
        <v>9.0</v>
      </c>
      <c r="K26" s="36">
        <v>10.0</v>
      </c>
      <c r="L26" s="36">
        <v>11.0</v>
      </c>
      <c r="M26" s="36">
        <v>12.0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222</v>
      </c>
      <c r="B27" s="42">
        <v>7.84</v>
      </c>
      <c r="C27" s="42">
        <v>7.48</v>
      </c>
      <c r="D27" s="42">
        <v>12.42</v>
      </c>
      <c r="E27" s="42">
        <v>1.94</v>
      </c>
      <c r="F27" s="42">
        <v>4.26</v>
      </c>
      <c r="G27" s="42">
        <v>2.41</v>
      </c>
      <c r="H27" s="42">
        <v>1.55</v>
      </c>
      <c r="I27" s="42">
        <v>13.33</v>
      </c>
      <c r="J27" s="42">
        <v>20.0</v>
      </c>
      <c r="K27" s="42">
        <v>2.52</v>
      </c>
      <c r="L27" s="42">
        <v>5.63</v>
      </c>
      <c r="M27" s="42">
        <v>2.43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6" t="s">
        <v>224</v>
      </c>
      <c r="B28" s="42">
        <v>4.52</v>
      </c>
      <c r="C28" s="42">
        <v>7.27</v>
      </c>
      <c r="D28" s="42">
        <v>13.47</v>
      </c>
      <c r="E28" s="42">
        <v>4.4</v>
      </c>
      <c r="F28" s="42">
        <v>6.25</v>
      </c>
      <c r="G28" s="42">
        <v>10.36</v>
      </c>
      <c r="H28" s="42">
        <v>3.38</v>
      </c>
      <c r="I28" s="42">
        <v>3.48</v>
      </c>
      <c r="J28" s="42">
        <v>20.0</v>
      </c>
      <c r="K28" s="42">
        <v>3.31</v>
      </c>
      <c r="L28" s="42">
        <v>8.43</v>
      </c>
      <c r="M28" s="42">
        <v>2.56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225</v>
      </c>
      <c r="B29" s="42">
        <v>5.97</v>
      </c>
      <c r="C29" s="43">
        <v>5.93</v>
      </c>
      <c r="D29" s="42">
        <v>6.67</v>
      </c>
      <c r="E29" s="42">
        <v>3.85</v>
      </c>
      <c r="F29" s="43">
        <v>2.96</v>
      </c>
      <c r="G29" s="42">
        <v>5.48</v>
      </c>
      <c r="H29" s="42">
        <v>3.02</v>
      </c>
      <c r="I29" s="42">
        <v>6.6</v>
      </c>
      <c r="J29" s="42">
        <v>20.0</v>
      </c>
      <c r="K29" s="42">
        <v>4.3</v>
      </c>
      <c r="L29" s="42">
        <v>9.99</v>
      </c>
      <c r="M29" s="42">
        <v>1.47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6" t="s">
        <v>226</v>
      </c>
      <c r="B30" s="42">
        <v>8.15</v>
      </c>
      <c r="C30" s="42">
        <v>10.88</v>
      </c>
      <c r="D30" s="42">
        <v>2.88</v>
      </c>
      <c r="E30" s="42">
        <v>4.91</v>
      </c>
      <c r="F30" s="42">
        <v>4.44</v>
      </c>
      <c r="G30" s="42">
        <v>3.36</v>
      </c>
      <c r="H30" s="42">
        <v>1.87</v>
      </c>
      <c r="I30" s="42">
        <v>6.5</v>
      </c>
      <c r="J30" s="42">
        <v>20.0</v>
      </c>
      <c r="K30" s="42">
        <v>2.38</v>
      </c>
      <c r="L30" s="42">
        <v>13.45</v>
      </c>
      <c r="M30" s="42">
        <v>1.57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227</v>
      </c>
      <c r="B31" s="42">
        <v>5.19</v>
      </c>
      <c r="C31" s="42">
        <v>13.7</v>
      </c>
      <c r="D31" s="42">
        <v>5.93</v>
      </c>
      <c r="E31" s="42">
        <v>2.53</v>
      </c>
      <c r="F31" s="42">
        <v>2.6</v>
      </c>
      <c r="G31" s="42">
        <v>5.0</v>
      </c>
      <c r="H31" s="42">
        <v>20.0</v>
      </c>
      <c r="I31" s="42">
        <v>20.0</v>
      </c>
      <c r="J31" s="42">
        <v>2.54</v>
      </c>
      <c r="K31" s="42">
        <v>1.84</v>
      </c>
      <c r="L31" s="42">
        <v>3.94</v>
      </c>
      <c r="M31" s="42">
        <v>2.24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6" t="s">
        <v>229</v>
      </c>
      <c r="B32" s="42">
        <v>8.75</v>
      </c>
      <c r="C32" s="42">
        <v>2.25</v>
      </c>
      <c r="D32" s="42">
        <v>5.37</v>
      </c>
      <c r="E32" s="42">
        <v>3.88</v>
      </c>
      <c r="F32" s="42">
        <v>3.23</v>
      </c>
      <c r="G32" s="42">
        <v>2.55</v>
      </c>
      <c r="H32" s="42">
        <v>20.0</v>
      </c>
      <c r="I32" s="42">
        <v>20.0</v>
      </c>
      <c r="J32" s="42">
        <v>5.63</v>
      </c>
      <c r="K32" s="42">
        <v>0.93</v>
      </c>
      <c r="L32" s="42">
        <v>5.46</v>
      </c>
      <c r="M32" s="42">
        <v>1.16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231</v>
      </c>
      <c r="B33" s="42">
        <v>3.57</v>
      </c>
      <c r="C33" s="42">
        <v>6.67</v>
      </c>
      <c r="D33" s="43">
        <v>5.59</v>
      </c>
      <c r="E33" s="42">
        <v>1.94</v>
      </c>
      <c r="F33" s="42">
        <v>5.84</v>
      </c>
      <c r="G33" s="42">
        <v>1.57</v>
      </c>
      <c r="H33" s="42">
        <v>20.0</v>
      </c>
      <c r="I33" s="42">
        <v>20.0</v>
      </c>
      <c r="J33" s="42">
        <v>3.08</v>
      </c>
      <c r="K33" s="42">
        <v>4.24</v>
      </c>
      <c r="L33" s="42">
        <v>3.27</v>
      </c>
      <c r="M33" s="42">
        <v>2.56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6" t="s">
        <v>232</v>
      </c>
      <c r="B34" s="42">
        <v>3.74</v>
      </c>
      <c r="C34" s="42">
        <v>2.92</v>
      </c>
      <c r="D34" s="42">
        <v>6.5</v>
      </c>
      <c r="E34" s="42">
        <v>5.97</v>
      </c>
      <c r="F34" s="42">
        <v>3.36</v>
      </c>
      <c r="G34" s="42">
        <v>4.05</v>
      </c>
      <c r="H34" s="42">
        <v>20.0</v>
      </c>
      <c r="I34" s="42">
        <v>20.0</v>
      </c>
      <c r="J34" s="42">
        <v>3.28</v>
      </c>
      <c r="K34" s="42">
        <v>4.27</v>
      </c>
      <c r="L34" s="42">
        <v>2.19</v>
      </c>
      <c r="M34" s="42">
        <v>1.74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3" t="s">
        <v>235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/>
      <c r="B40" s="36">
        <v>1.0</v>
      </c>
      <c r="C40" s="36">
        <v>2.0</v>
      </c>
      <c r="D40" s="36">
        <v>3.0</v>
      </c>
      <c r="E40" s="36">
        <v>4.0</v>
      </c>
      <c r="F40" s="36">
        <v>5.0</v>
      </c>
      <c r="G40" s="36">
        <v>6.0</v>
      </c>
      <c r="H40" s="36">
        <v>7.0</v>
      </c>
      <c r="I40" s="36">
        <v>8.0</v>
      </c>
      <c r="J40" s="36">
        <v>9.0</v>
      </c>
      <c r="K40" s="36">
        <v>10.0</v>
      </c>
      <c r="L40" s="36">
        <v>11.0</v>
      </c>
      <c r="M40" s="36">
        <v>12.0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222</v>
      </c>
      <c r="B41" s="37">
        <v>28.0</v>
      </c>
      <c r="C41" s="37">
        <v>37.0</v>
      </c>
      <c r="D41" s="37">
        <v>45.0</v>
      </c>
      <c r="E41" s="37">
        <v>55.0</v>
      </c>
      <c r="F41" s="37"/>
      <c r="G41" s="37"/>
      <c r="H41" s="37"/>
      <c r="I41" s="37"/>
      <c r="J41" s="37"/>
      <c r="K41" s="37"/>
      <c r="L41" s="37"/>
      <c r="M41" s="37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6" t="s">
        <v>224</v>
      </c>
      <c r="B42" s="37">
        <v>29.0</v>
      </c>
      <c r="C42" s="37">
        <v>38.0</v>
      </c>
      <c r="D42" s="37">
        <v>46.0</v>
      </c>
      <c r="E42" s="37">
        <v>56.0</v>
      </c>
      <c r="F42" s="37"/>
      <c r="G42" s="37"/>
      <c r="H42" s="37"/>
      <c r="I42" s="37"/>
      <c r="J42" s="37"/>
      <c r="K42" s="37"/>
      <c r="L42" s="37"/>
      <c r="M42" s="37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225</v>
      </c>
      <c r="B43" s="37">
        <v>30.0</v>
      </c>
      <c r="C43" s="37">
        <v>39.0</v>
      </c>
      <c r="D43" s="37">
        <v>47.0</v>
      </c>
      <c r="E43" s="37">
        <v>57.0</v>
      </c>
      <c r="F43" s="37"/>
      <c r="G43" s="37"/>
      <c r="H43" s="37"/>
      <c r="I43" s="37"/>
      <c r="J43" s="37"/>
      <c r="K43" s="37"/>
      <c r="L43" s="37"/>
      <c r="M43" s="37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6" t="s">
        <v>226</v>
      </c>
      <c r="B44" s="37">
        <v>31.0</v>
      </c>
      <c r="C44" s="37">
        <v>40.0</v>
      </c>
      <c r="D44" s="37">
        <v>50.0</v>
      </c>
      <c r="E44" s="37">
        <v>59.0</v>
      </c>
      <c r="F44" s="37"/>
      <c r="G44" s="37"/>
      <c r="H44" s="37"/>
      <c r="I44" s="37"/>
      <c r="J44" s="37"/>
      <c r="K44" s="37"/>
      <c r="L44" s="37"/>
      <c r="M44" s="37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227</v>
      </c>
      <c r="B45" s="37">
        <v>32.0</v>
      </c>
      <c r="C45" s="37">
        <v>41.0</v>
      </c>
      <c r="D45" s="37">
        <v>51.0</v>
      </c>
      <c r="E45" s="37"/>
      <c r="F45" s="37"/>
      <c r="G45" s="37"/>
      <c r="H45" s="37"/>
      <c r="I45" s="37"/>
      <c r="J45" s="37"/>
      <c r="K45" s="37"/>
      <c r="L45" s="37"/>
      <c r="M45" s="37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6" t="s">
        <v>229</v>
      </c>
      <c r="B46" s="37">
        <v>33.0</v>
      </c>
      <c r="C46" s="37">
        <v>42.0</v>
      </c>
      <c r="D46" s="37">
        <v>52.0</v>
      </c>
      <c r="E46" s="37"/>
      <c r="F46" s="37"/>
      <c r="G46" s="37"/>
      <c r="H46" s="37"/>
      <c r="I46" s="37"/>
      <c r="J46" s="37"/>
      <c r="K46" s="37"/>
      <c r="L46" s="37"/>
      <c r="M46" s="37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231</v>
      </c>
      <c r="B47" s="37">
        <v>34.0</v>
      </c>
      <c r="C47" s="37">
        <v>43.0</v>
      </c>
      <c r="D47" s="37">
        <v>53.0</v>
      </c>
      <c r="E47" s="37"/>
      <c r="F47" s="37"/>
      <c r="G47" s="37"/>
      <c r="H47" s="37"/>
      <c r="I47" s="37"/>
      <c r="J47" s="37"/>
      <c r="K47" s="37"/>
      <c r="L47" s="37"/>
      <c r="M47" s="37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6" t="s">
        <v>232</v>
      </c>
      <c r="B48" s="37">
        <v>35.0</v>
      </c>
      <c r="C48" s="37">
        <v>44.0</v>
      </c>
      <c r="D48" s="37">
        <v>54.0</v>
      </c>
      <c r="E48" s="37"/>
      <c r="F48" s="37"/>
      <c r="G48" s="37"/>
      <c r="H48" s="37"/>
      <c r="I48" s="37"/>
      <c r="J48" s="37"/>
      <c r="K48" s="37"/>
      <c r="L48" s="37"/>
      <c r="M48" s="37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9" t="s">
        <v>236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1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/>
      <c r="B52" s="36">
        <v>1.0</v>
      </c>
      <c r="C52" s="36">
        <v>2.0</v>
      </c>
      <c r="D52" s="36">
        <v>3.0</v>
      </c>
      <c r="E52" s="36">
        <v>4.0</v>
      </c>
      <c r="F52" s="36">
        <v>5.0</v>
      </c>
      <c r="G52" s="36">
        <v>6.0</v>
      </c>
      <c r="H52" s="36">
        <v>7.0</v>
      </c>
      <c r="I52" s="36">
        <v>8.0</v>
      </c>
      <c r="J52" s="36">
        <v>9.0</v>
      </c>
      <c r="K52" s="36">
        <v>10.0</v>
      </c>
      <c r="L52" s="36">
        <v>11.0</v>
      </c>
      <c r="M52" s="36">
        <v>12.0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222</v>
      </c>
      <c r="B53" s="42">
        <v>17.39</v>
      </c>
      <c r="C53" s="42">
        <v>17.64</v>
      </c>
      <c r="D53" s="42">
        <v>18.91</v>
      </c>
      <c r="E53" s="42">
        <v>18.9</v>
      </c>
      <c r="F53" s="42"/>
      <c r="G53" s="42"/>
      <c r="H53" s="42"/>
      <c r="I53" s="37"/>
      <c r="J53" s="42"/>
      <c r="K53" s="42"/>
      <c r="L53" s="42"/>
      <c r="M53" s="42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6" t="s">
        <v>224</v>
      </c>
      <c r="B54" s="42">
        <v>18.75</v>
      </c>
      <c r="C54" s="42">
        <v>14.7</v>
      </c>
      <c r="D54" s="42">
        <v>19.1</v>
      </c>
      <c r="E54" s="42">
        <v>19.02</v>
      </c>
      <c r="F54" s="42"/>
      <c r="G54" s="42"/>
      <c r="H54" s="42"/>
      <c r="I54" s="37"/>
      <c r="J54" s="42"/>
      <c r="K54" s="42"/>
      <c r="L54" s="42"/>
      <c r="M54" s="42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225</v>
      </c>
      <c r="B55" s="42">
        <v>17.87</v>
      </c>
      <c r="C55" s="42">
        <v>19.23</v>
      </c>
      <c r="D55" s="42">
        <v>19.0</v>
      </c>
      <c r="E55" s="42">
        <v>18.78</v>
      </c>
      <c r="F55" s="43"/>
      <c r="G55" s="42"/>
      <c r="H55" s="42"/>
      <c r="I55" s="37"/>
      <c r="J55" s="42"/>
      <c r="K55" s="42"/>
      <c r="L55" s="42"/>
      <c r="M55" s="42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6" t="s">
        <v>226</v>
      </c>
      <c r="B56" s="42">
        <v>16.23</v>
      </c>
      <c r="C56" s="42">
        <v>18.0</v>
      </c>
      <c r="D56" s="42">
        <v>18.85</v>
      </c>
      <c r="E56" s="42">
        <v>15.64</v>
      </c>
      <c r="F56" s="42"/>
      <c r="G56" s="42"/>
      <c r="H56" s="42"/>
      <c r="I56" s="37"/>
      <c r="J56" s="42"/>
      <c r="K56" s="42"/>
      <c r="L56" s="42"/>
      <c r="M56" s="42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227</v>
      </c>
      <c r="B57" s="42">
        <v>17.03</v>
      </c>
      <c r="C57" s="42">
        <v>17.2</v>
      </c>
      <c r="D57" s="42">
        <v>18.01</v>
      </c>
      <c r="E57" s="42"/>
      <c r="F57" s="42"/>
      <c r="G57" s="42"/>
      <c r="H57" s="42"/>
      <c r="I57" s="37"/>
      <c r="J57" s="42"/>
      <c r="K57" s="42"/>
      <c r="L57" s="42"/>
      <c r="M57" s="42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6" t="s">
        <v>229</v>
      </c>
      <c r="B58" s="42">
        <v>19.11</v>
      </c>
      <c r="C58" s="42">
        <v>19.0</v>
      </c>
      <c r="D58" s="42">
        <v>18.93</v>
      </c>
      <c r="E58" s="42"/>
      <c r="F58" s="37"/>
      <c r="G58" s="37"/>
      <c r="H58" s="37"/>
      <c r="I58" s="37"/>
      <c r="J58" s="37"/>
      <c r="K58" s="37"/>
      <c r="L58" s="37"/>
      <c r="M58" s="37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231</v>
      </c>
      <c r="B59" s="42">
        <v>17.85</v>
      </c>
      <c r="C59" s="42">
        <v>18.31</v>
      </c>
      <c r="D59" s="42">
        <v>16.24</v>
      </c>
      <c r="E59" s="42"/>
      <c r="F59" s="37"/>
      <c r="G59" s="37"/>
      <c r="H59" s="37"/>
      <c r="I59" s="37"/>
      <c r="J59" s="37"/>
      <c r="K59" s="37"/>
      <c r="L59" s="37"/>
      <c r="M59" s="37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6" t="s">
        <v>232</v>
      </c>
      <c r="B60" s="42">
        <v>17.51</v>
      </c>
      <c r="C60" s="42">
        <v>17.84</v>
      </c>
      <c r="D60" s="42">
        <v>19.28</v>
      </c>
      <c r="E60" s="42"/>
      <c r="F60" s="37"/>
      <c r="G60" s="37"/>
      <c r="H60" s="37"/>
      <c r="I60" s="37"/>
      <c r="J60" s="37"/>
      <c r="K60" s="37"/>
      <c r="L60" s="37"/>
      <c r="M60" s="37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45" t="s">
        <v>237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1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/>
      <c r="B64" s="36">
        <v>1.0</v>
      </c>
      <c r="C64" s="36">
        <v>2.0</v>
      </c>
      <c r="D64" s="36">
        <v>3.0</v>
      </c>
      <c r="E64" s="36">
        <v>4.0</v>
      </c>
      <c r="F64" s="36">
        <v>5.0</v>
      </c>
      <c r="G64" s="36">
        <v>6.0</v>
      </c>
      <c r="H64" s="36">
        <v>7.0</v>
      </c>
      <c r="I64" s="36">
        <v>8.0</v>
      </c>
      <c r="J64" s="36">
        <v>9.0</v>
      </c>
      <c r="K64" s="36">
        <v>10.0</v>
      </c>
      <c r="L64" s="36">
        <v>11.0</v>
      </c>
      <c r="M64" s="36">
        <v>12.0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222</v>
      </c>
      <c r="B65" s="42">
        <v>2.61</v>
      </c>
      <c r="C65" s="42">
        <v>2.36</v>
      </c>
      <c r="D65" s="42">
        <v>1.09</v>
      </c>
      <c r="E65" s="42">
        <v>1.1</v>
      </c>
      <c r="F65" s="42"/>
      <c r="G65" s="42"/>
      <c r="H65" s="42"/>
      <c r="I65" s="42"/>
      <c r="J65" s="42"/>
      <c r="K65" s="42"/>
      <c r="L65" s="42"/>
      <c r="M65" s="42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6" t="s">
        <v>224</v>
      </c>
      <c r="B66" s="42">
        <v>1.25</v>
      </c>
      <c r="C66" s="42">
        <v>5.3</v>
      </c>
      <c r="D66" s="42">
        <v>0.9</v>
      </c>
      <c r="E66" s="42">
        <v>0.98</v>
      </c>
      <c r="F66" s="42"/>
      <c r="G66" s="42"/>
      <c r="H66" s="42"/>
      <c r="I66" s="42"/>
      <c r="J66" s="42"/>
      <c r="K66" s="42"/>
      <c r="L66" s="42"/>
      <c r="M66" s="42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225</v>
      </c>
      <c r="B67" s="42">
        <v>2.13</v>
      </c>
      <c r="C67" s="42">
        <v>0.77</v>
      </c>
      <c r="D67" s="42">
        <v>1.0</v>
      </c>
      <c r="E67" s="42">
        <v>1.22</v>
      </c>
      <c r="F67" s="43"/>
      <c r="G67" s="42"/>
      <c r="H67" s="42"/>
      <c r="I67" s="42"/>
      <c r="J67" s="42"/>
      <c r="K67" s="42"/>
      <c r="L67" s="42"/>
      <c r="M67" s="42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6" t="s">
        <v>226</v>
      </c>
      <c r="B68" s="42">
        <v>3.77</v>
      </c>
      <c r="C68" s="42">
        <v>2.0</v>
      </c>
      <c r="D68" s="42">
        <v>1.15</v>
      </c>
      <c r="E68" s="42">
        <v>4.36</v>
      </c>
      <c r="F68" s="42"/>
      <c r="G68" s="42"/>
      <c r="H68" s="42"/>
      <c r="I68" s="42"/>
      <c r="J68" s="42"/>
      <c r="K68" s="42"/>
      <c r="L68" s="42"/>
      <c r="M68" s="42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227</v>
      </c>
      <c r="B69" s="42">
        <v>2.97</v>
      </c>
      <c r="C69" s="42">
        <v>2.8</v>
      </c>
      <c r="D69" s="42">
        <v>1.99</v>
      </c>
      <c r="E69" s="42"/>
      <c r="F69" s="42"/>
      <c r="G69" s="42"/>
      <c r="H69" s="42"/>
      <c r="I69" s="42"/>
      <c r="J69" s="42"/>
      <c r="K69" s="42"/>
      <c r="L69" s="42"/>
      <c r="M69" s="42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6" t="s">
        <v>229</v>
      </c>
      <c r="B70" s="42">
        <v>0.89</v>
      </c>
      <c r="C70" s="42">
        <v>1.0</v>
      </c>
      <c r="D70" s="42">
        <v>1.07</v>
      </c>
      <c r="E70" s="42"/>
      <c r="F70" s="42"/>
      <c r="G70" s="42"/>
      <c r="H70" s="42"/>
      <c r="I70" s="37"/>
      <c r="J70" s="42"/>
      <c r="K70" s="42"/>
      <c r="L70" s="42"/>
      <c r="M70" s="42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231</v>
      </c>
      <c r="B71" s="42">
        <v>2.15</v>
      </c>
      <c r="C71" s="42">
        <v>1.69</v>
      </c>
      <c r="D71" s="42">
        <v>3.76</v>
      </c>
      <c r="E71" s="42"/>
      <c r="F71" s="42"/>
      <c r="G71" s="42"/>
      <c r="H71" s="42"/>
      <c r="I71" s="37"/>
      <c r="J71" s="42"/>
      <c r="K71" s="42"/>
      <c r="L71" s="42"/>
      <c r="M71" s="42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6" t="s">
        <v>232</v>
      </c>
      <c r="B72" s="42">
        <v>2.49</v>
      </c>
      <c r="C72" s="42">
        <v>2.16</v>
      </c>
      <c r="D72" s="42">
        <v>0.72</v>
      </c>
      <c r="E72" s="42"/>
      <c r="F72" s="42"/>
      <c r="G72" s="42"/>
      <c r="H72" s="42"/>
      <c r="I72" s="37"/>
      <c r="J72" s="42"/>
      <c r="K72" s="42"/>
      <c r="L72" s="42"/>
      <c r="M72" s="42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46" t="s">
        <v>238</v>
      </c>
      <c r="B76" s="40"/>
      <c r="C76" s="40"/>
      <c r="D76" s="40"/>
      <c r="E76" s="40"/>
      <c r="F76" s="40"/>
      <c r="G76" s="40"/>
      <c r="H76" s="40"/>
      <c r="I76" s="40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>
      <c r="A77" s="35"/>
      <c r="B77" s="36">
        <v>1.0</v>
      </c>
      <c r="C77" s="36">
        <v>2.0</v>
      </c>
      <c r="D77" s="36">
        <v>3.0</v>
      </c>
      <c r="E77" s="36">
        <v>4.0</v>
      </c>
      <c r="F77" s="36">
        <v>5.0</v>
      </c>
      <c r="G77" s="36">
        <v>6.0</v>
      </c>
      <c r="H77" s="36">
        <v>7.0</v>
      </c>
      <c r="I77" s="36">
        <v>8.0</v>
      </c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>
      <c r="A78" s="47" t="s">
        <v>239</v>
      </c>
      <c r="B78" s="48">
        <v>22.0</v>
      </c>
      <c r="C78" s="48">
        <v>23.0</v>
      </c>
      <c r="D78" s="48">
        <v>31.0</v>
      </c>
      <c r="E78" s="48">
        <v>40.0</v>
      </c>
      <c r="F78" s="48">
        <v>41.0</v>
      </c>
      <c r="G78" s="48">
        <v>49.0</v>
      </c>
      <c r="H78" s="48">
        <v>57.0</v>
      </c>
      <c r="I78" s="48">
        <v>74.0</v>
      </c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>
      <c r="A79" s="47" t="s">
        <v>240</v>
      </c>
      <c r="B79" s="48">
        <v>87.0</v>
      </c>
      <c r="C79" s="42"/>
      <c r="D79" s="42"/>
      <c r="E79" s="42"/>
      <c r="F79" s="42"/>
      <c r="G79" s="42"/>
      <c r="H79" s="42"/>
      <c r="I79" s="42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49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>
      <c r="A81" s="39" t="s">
        <v>241</v>
      </c>
      <c r="B81" s="40"/>
      <c r="C81" s="40"/>
      <c r="D81" s="40"/>
      <c r="E81" s="40"/>
      <c r="F81" s="40"/>
      <c r="G81" s="40"/>
      <c r="H81" s="40"/>
      <c r="I81" s="40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>
      <c r="A82" s="35"/>
      <c r="B82" s="36">
        <v>1.0</v>
      </c>
      <c r="C82" s="36">
        <v>2.0</v>
      </c>
      <c r="D82" s="36">
        <v>3.0</v>
      </c>
      <c r="E82" s="36">
        <v>4.0</v>
      </c>
      <c r="F82" s="36">
        <v>5.0</v>
      </c>
      <c r="G82" s="36">
        <v>6.0</v>
      </c>
      <c r="H82" s="36">
        <v>7.0</v>
      </c>
      <c r="I82" s="36">
        <v>8.0</v>
      </c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>
      <c r="A83" s="47" t="s">
        <v>239</v>
      </c>
      <c r="B83" s="50">
        <v>12.523364485981308</v>
      </c>
      <c r="C83" s="50">
        <v>5.046728971962615</v>
      </c>
      <c r="D83" s="50">
        <v>0.0</v>
      </c>
      <c r="E83" s="50">
        <v>8.148148148148149</v>
      </c>
      <c r="F83" s="50">
        <v>9.261744966442953</v>
      </c>
      <c r="G83" s="50">
        <v>11.208791208791208</v>
      </c>
      <c r="H83" s="50">
        <v>8.059701492537314</v>
      </c>
      <c r="I83" s="50">
        <v>15.180722891566266</v>
      </c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>
      <c r="A84" s="47" t="s">
        <v>240</v>
      </c>
      <c r="B84" s="51">
        <v>9.04109589041096</v>
      </c>
      <c r="C84" s="42"/>
      <c r="D84" s="42"/>
      <c r="E84" s="42"/>
      <c r="F84" s="42"/>
      <c r="G84" s="42"/>
      <c r="H84" s="42"/>
      <c r="I84" s="42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>
      <c r="A86" s="45" t="s">
        <v>242</v>
      </c>
      <c r="B86" s="40"/>
      <c r="C86" s="40"/>
      <c r="D86" s="40"/>
      <c r="E86" s="40"/>
      <c r="F86" s="40"/>
      <c r="G86" s="40"/>
      <c r="H86" s="40"/>
      <c r="I86" s="40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>
      <c r="A87" s="35"/>
      <c r="B87" s="36">
        <v>1.0</v>
      </c>
      <c r="C87" s="36">
        <v>2.0</v>
      </c>
      <c r="D87" s="36">
        <v>3.0</v>
      </c>
      <c r="E87" s="36">
        <v>4.0</v>
      </c>
      <c r="F87" s="36">
        <v>5.0</v>
      </c>
      <c r="G87" s="36">
        <v>6.0</v>
      </c>
      <c r="H87" s="36">
        <v>7.0</v>
      </c>
      <c r="I87" s="36">
        <v>8.0</v>
      </c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>
      <c r="A88" s="47" t="s">
        <v>239</v>
      </c>
      <c r="B88" s="50">
        <v>7.476635514018692</v>
      </c>
      <c r="C88" s="50">
        <v>14.953271028037385</v>
      </c>
      <c r="D88" s="52">
        <v>20.0</v>
      </c>
      <c r="E88" s="50">
        <v>11.851851851851851</v>
      </c>
      <c r="F88" s="50">
        <v>10.738255033557047</v>
      </c>
      <c r="G88" s="50">
        <v>8.791208791208792</v>
      </c>
      <c r="H88" s="50">
        <v>11.940298507462686</v>
      </c>
      <c r="I88" s="50">
        <v>4.8192771084337345</v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>
      <c r="A89" s="47" t="s">
        <v>240</v>
      </c>
      <c r="B89" s="51">
        <v>10.95890410958904</v>
      </c>
      <c r="C89" s="42"/>
      <c r="D89" s="42"/>
      <c r="E89" s="42"/>
      <c r="F89" s="42"/>
      <c r="G89" s="42"/>
      <c r="H89" s="42"/>
      <c r="I89" s="42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9">
    <mergeCell ref="A81:I81"/>
    <mergeCell ref="A86:I86"/>
    <mergeCell ref="A1:M1"/>
    <mergeCell ref="A13:M13"/>
    <mergeCell ref="A25:M25"/>
    <mergeCell ref="A39:M39"/>
    <mergeCell ref="A51:M51"/>
    <mergeCell ref="A63:M63"/>
    <mergeCell ref="A76:I7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3" max="3" width="16.63"/>
    <col customWidth="1" min="4" max="4" width="16.13"/>
    <col customWidth="1" min="6" max="6" width="17.25"/>
    <col customWidth="1" min="9" max="9" width="16.13"/>
  </cols>
  <sheetData>
    <row r="1">
      <c r="A1" s="53" t="s">
        <v>243</v>
      </c>
      <c r="B1" s="54"/>
      <c r="C1" s="54"/>
      <c r="D1" s="55"/>
      <c r="E1" s="56"/>
    </row>
    <row r="2">
      <c r="A2" s="57"/>
      <c r="B2" s="56" t="s">
        <v>244</v>
      </c>
      <c r="C2" s="56" t="s">
        <v>245</v>
      </c>
      <c r="D2" s="58"/>
      <c r="E2" s="1"/>
    </row>
    <row r="3">
      <c r="A3" s="59" t="s">
        <v>246</v>
      </c>
      <c r="B3" s="60">
        <v>12.5</v>
      </c>
      <c r="C3" s="1" t="s">
        <v>247</v>
      </c>
      <c r="D3" s="58" t="s">
        <v>248</v>
      </c>
      <c r="E3" s="1"/>
    </row>
    <row r="4">
      <c r="A4" s="59" t="s">
        <v>249</v>
      </c>
      <c r="B4" s="60">
        <v>0.5</v>
      </c>
      <c r="C4" s="1">
        <f t="shared" ref="C4:C5" si="1">(10*0.5)/25</f>
        <v>0.2</v>
      </c>
      <c r="D4" s="58" t="s">
        <v>250</v>
      </c>
      <c r="E4" s="1"/>
    </row>
    <row r="5">
      <c r="A5" s="59" t="s">
        <v>251</v>
      </c>
      <c r="B5" s="60">
        <v>0.5</v>
      </c>
      <c r="C5" s="1">
        <f t="shared" si="1"/>
        <v>0.2</v>
      </c>
      <c r="D5" s="58" t="s">
        <v>250</v>
      </c>
      <c r="E5" s="1"/>
    </row>
    <row r="6">
      <c r="A6" s="59" t="s">
        <v>252</v>
      </c>
      <c r="B6" s="60">
        <v>10.5</v>
      </c>
      <c r="C6" s="1" t="s">
        <v>253</v>
      </c>
      <c r="D6" s="58"/>
      <c r="E6" s="1"/>
    </row>
    <row r="7">
      <c r="A7" s="59" t="s">
        <v>254</v>
      </c>
      <c r="B7" s="60">
        <v>1.0</v>
      </c>
      <c r="C7" s="1">
        <f>(2.5*B7)/25</f>
        <v>0.1</v>
      </c>
      <c r="D7" s="58" t="s">
        <v>255</v>
      </c>
      <c r="E7" s="1"/>
    </row>
    <row r="8">
      <c r="A8" s="61" t="s">
        <v>256</v>
      </c>
      <c r="B8" s="62">
        <f>SUM(B3:B7)</f>
        <v>25</v>
      </c>
      <c r="C8" s="62"/>
      <c r="D8" s="63"/>
      <c r="E8" s="1"/>
    </row>
    <row r="11">
      <c r="A11" s="64" t="s">
        <v>257</v>
      </c>
      <c r="B11" s="54"/>
      <c r="C11" s="54"/>
      <c r="D11" s="55"/>
      <c r="E11" s="65"/>
      <c r="F11" s="64" t="s">
        <v>257</v>
      </c>
      <c r="G11" s="54"/>
      <c r="H11" s="54"/>
      <c r="I11" s="55"/>
    </row>
    <row r="12">
      <c r="A12" s="57" t="s">
        <v>258</v>
      </c>
      <c r="B12" s="10">
        <v>123.0</v>
      </c>
      <c r="C12" s="1"/>
      <c r="D12" s="58"/>
      <c r="E12" s="65"/>
      <c r="F12" s="57" t="s">
        <v>258</v>
      </c>
      <c r="G12" s="10">
        <v>123.0</v>
      </c>
      <c r="H12" s="1"/>
      <c r="I12" s="58"/>
    </row>
    <row r="13">
      <c r="A13" s="66" t="s">
        <v>259</v>
      </c>
      <c r="B13" s="1">
        <v>1.0</v>
      </c>
      <c r="C13" s="1"/>
      <c r="D13" s="58"/>
      <c r="E13" s="65"/>
      <c r="F13" s="66" t="s">
        <v>259</v>
      </c>
      <c r="G13" s="1">
        <v>1.0</v>
      </c>
      <c r="H13" s="1"/>
      <c r="I13" s="58"/>
    </row>
    <row r="14">
      <c r="A14" s="57" t="s">
        <v>260</v>
      </c>
      <c r="B14" s="1">
        <v>1.0</v>
      </c>
      <c r="C14" s="1"/>
      <c r="D14" s="58"/>
      <c r="E14" s="65"/>
      <c r="F14" s="57" t="s">
        <v>260</v>
      </c>
      <c r="G14" s="1">
        <v>1.0</v>
      </c>
      <c r="H14" s="1"/>
      <c r="I14" s="58"/>
    </row>
    <row r="15">
      <c r="A15" s="57" t="s">
        <v>261</v>
      </c>
      <c r="B15" s="1">
        <v>1.0</v>
      </c>
      <c r="C15" s="1"/>
      <c r="D15" s="58"/>
      <c r="E15" s="65"/>
      <c r="F15" s="57" t="s">
        <v>261</v>
      </c>
      <c r="G15" s="1">
        <v>1.0</v>
      </c>
      <c r="H15" s="1"/>
      <c r="I15" s="58"/>
    </row>
    <row r="16">
      <c r="A16" s="57" t="s">
        <v>262</v>
      </c>
      <c r="B16" s="1">
        <f>SUM(B12:B15)</f>
        <v>126</v>
      </c>
      <c r="C16" s="1"/>
      <c r="D16" s="58"/>
      <c r="E16" s="65"/>
      <c r="F16" s="57" t="s">
        <v>262</v>
      </c>
      <c r="G16" s="1">
        <f>SUM(G12:G15)</f>
        <v>126</v>
      </c>
      <c r="H16" s="1"/>
      <c r="I16" s="58"/>
    </row>
    <row r="17">
      <c r="A17" s="67" t="s">
        <v>263</v>
      </c>
      <c r="B17" s="56">
        <f>B16*2</f>
        <v>252</v>
      </c>
      <c r="C17" s="10" t="s">
        <v>264</v>
      </c>
      <c r="D17" s="58"/>
      <c r="E17" s="65"/>
      <c r="F17" s="67" t="s">
        <v>263</v>
      </c>
      <c r="G17" s="56">
        <f>G16*3</f>
        <v>378</v>
      </c>
      <c r="H17" s="10" t="s">
        <v>265</v>
      </c>
      <c r="I17" s="58"/>
    </row>
    <row r="18">
      <c r="A18" s="57"/>
      <c r="B18" s="1"/>
      <c r="C18" s="1"/>
      <c r="D18" s="58"/>
      <c r="E18" s="65"/>
      <c r="F18" s="57"/>
      <c r="G18" s="1"/>
      <c r="H18" s="1"/>
      <c r="I18" s="58"/>
    </row>
    <row r="19">
      <c r="A19" s="57"/>
      <c r="B19" s="56" t="s">
        <v>244</v>
      </c>
      <c r="C19" s="56" t="s">
        <v>263</v>
      </c>
      <c r="D19" s="68" t="s">
        <v>266</v>
      </c>
      <c r="E19" s="65"/>
      <c r="F19" s="57"/>
      <c r="G19" s="56" t="s">
        <v>244</v>
      </c>
      <c r="H19" s="56" t="s">
        <v>263</v>
      </c>
      <c r="I19" s="68" t="s">
        <v>266</v>
      </c>
    </row>
    <row r="20">
      <c r="A20" s="59" t="s">
        <v>246</v>
      </c>
      <c r="B20" s="60">
        <v>12.5</v>
      </c>
      <c r="C20" s="1">
        <f>B17</f>
        <v>252</v>
      </c>
      <c r="D20" s="58">
        <f t="shared" ref="D20:D23" si="2">B20*C20</f>
        <v>3150</v>
      </c>
      <c r="E20" s="65"/>
      <c r="F20" s="59" t="s">
        <v>246</v>
      </c>
      <c r="G20" s="60">
        <v>12.5</v>
      </c>
      <c r="H20" s="1">
        <f>G17</f>
        <v>378</v>
      </c>
      <c r="I20" s="58">
        <f t="shared" ref="I20:I23" si="3">G20*H20</f>
        <v>4725</v>
      </c>
    </row>
    <row r="21">
      <c r="A21" s="59" t="s">
        <v>249</v>
      </c>
      <c r="B21" s="60">
        <v>0.5</v>
      </c>
      <c r="C21" s="1">
        <f>B17</f>
        <v>252</v>
      </c>
      <c r="D21" s="58">
        <f t="shared" si="2"/>
        <v>126</v>
      </c>
      <c r="E21" s="65"/>
      <c r="F21" s="59" t="s">
        <v>249</v>
      </c>
      <c r="G21" s="60">
        <v>0.5</v>
      </c>
      <c r="H21" s="1">
        <f>G17</f>
        <v>378</v>
      </c>
      <c r="I21" s="58">
        <f t="shared" si="3"/>
        <v>189</v>
      </c>
    </row>
    <row r="22">
      <c r="A22" s="59" t="s">
        <v>251</v>
      </c>
      <c r="B22" s="60">
        <v>0.5</v>
      </c>
      <c r="C22" s="1">
        <f>B17</f>
        <v>252</v>
      </c>
      <c r="D22" s="58">
        <f t="shared" si="2"/>
        <v>126</v>
      </c>
      <c r="E22" s="65"/>
      <c r="F22" s="59" t="s">
        <v>251</v>
      </c>
      <c r="G22" s="60">
        <v>0.5</v>
      </c>
      <c r="H22" s="1">
        <f>G17</f>
        <v>378</v>
      </c>
      <c r="I22" s="58">
        <f t="shared" si="3"/>
        <v>189</v>
      </c>
    </row>
    <row r="23">
      <c r="A23" s="59" t="s">
        <v>252</v>
      </c>
      <c r="B23" s="60">
        <v>10.5</v>
      </c>
      <c r="C23" s="1">
        <f>B17</f>
        <v>252</v>
      </c>
      <c r="D23" s="58">
        <f t="shared" si="2"/>
        <v>2646</v>
      </c>
      <c r="E23" s="65"/>
      <c r="F23" s="59" t="s">
        <v>252</v>
      </c>
      <c r="G23" s="60">
        <v>10.5</v>
      </c>
      <c r="H23" s="1">
        <f>G17</f>
        <v>378</v>
      </c>
      <c r="I23" s="58">
        <f t="shared" si="3"/>
        <v>3969</v>
      </c>
    </row>
    <row r="24">
      <c r="A24" s="57"/>
      <c r="B24" s="1"/>
      <c r="C24" s="1"/>
      <c r="D24" s="58"/>
      <c r="E24" s="65"/>
      <c r="F24" s="57"/>
      <c r="G24" s="1"/>
      <c r="H24" s="1"/>
      <c r="I24" s="58"/>
    </row>
    <row r="25">
      <c r="A25" s="57"/>
      <c r="B25" s="1"/>
      <c r="C25" s="56" t="s">
        <v>267</v>
      </c>
      <c r="D25" s="68">
        <f>sum(D20:D23)</f>
        <v>6048</v>
      </c>
      <c r="E25" s="65"/>
      <c r="F25" s="57"/>
      <c r="G25" s="1"/>
      <c r="H25" s="56" t="s">
        <v>267</v>
      </c>
      <c r="I25" s="68">
        <f>sum(I20:I23)</f>
        <v>9072</v>
      </c>
    </row>
    <row r="26">
      <c r="A26" s="69"/>
      <c r="B26" s="62"/>
      <c r="C26" s="62" t="s">
        <v>268</v>
      </c>
      <c r="D26" s="63">
        <f>D25/24</f>
        <v>252</v>
      </c>
      <c r="E26" s="65"/>
      <c r="F26" s="69"/>
      <c r="G26" s="62"/>
      <c r="H26" s="62" t="s">
        <v>268</v>
      </c>
      <c r="I26" s="63">
        <f>I25/24</f>
        <v>378</v>
      </c>
    </row>
  </sheetData>
  <mergeCells count="3">
    <mergeCell ref="A1:D1"/>
    <mergeCell ref="A11:D11"/>
    <mergeCell ref="F11:I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13" width="11.25"/>
  </cols>
  <sheetData>
    <row r="1">
      <c r="A1" s="70" t="s">
        <v>269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B2" s="71">
        <v>1.0</v>
      </c>
      <c r="C2" s="72">
        <v>2.0</v>
      </c>
      <c r="D2" s="72">
        <v>3.0</v>
      </c>
      <c r="E2" s="71">
        <v>4.0</v>
      </c>
      <c r="F2" s="72">
        <v>5.0</v>
      </c>
      <c r="G2" s="72">
        <v>6.0</v>
      </c>
      <c r="H2" s="71">
        <v>7.0</v>
      </c>
      <c r="I2" s="72">
        <v>8.0</v>
      </c>
      <c r="J2" s="72">
        <v>9.0</v>
      </c>
      <c r="K2" s="71">
        <v>10.0</v>
      </c>
      <c r="L2" s="72">
        <v>11.0</v>
      </c>
      <c r="M2" s="72">
        <v>12.0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2" t="s">
        <v>222</v>
      </c>
      <c r="B3" s="73" t="s">
        <v>223</v>
      </c>
      <c r="C3" s="74" t="s">
        <v>223</v>
      </c>
      <c r="D3" s="74" t="s">
        <v>223</v>
      </c>
      <c r="E3" s="73" t="s">
        <v>270</v>
      </c>
      <c r="F3" s="74" t="s">
        <v>270</v>
      </c>
      <c r="G3" s="74" t="s">
        <v>270</v>
      </c>
      <c r="H3" s="73" t="s">
        <v>271</v>
      </c>
      <c r="I3" s="74" t="s">
        <v>271</v>
      </c>
      <c r="J3" s="74" t="s">
        <v>271</v>
      </c>
      <c r="K3" s="73" t="s">
        <v>272</v>
      </c>
      <c r="L3" s="74" t="s">
        <v>272</v>
      </c>
      <c r="M3" s="74" t="s">
        <v>272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2" t="s">
        <v>224</v>
      </c>
      <c r="B4" s="73" t="s">
        <v>230</v>
      </c>
      <c r="C4" s="74" t="s">
        <v>230</v>
      </c>
      <c r="D4" s="74" t="s">
        <v>230</v>
      </c>
      <c r="E4" s="73" t="s">
        <v>273</v>
      </c>
      <c r="F4" s="74" t="s">
        <v>273</v>
      </c>
      <c r="G4" s="74" t="s">
        <v>273</v>
      </c>
      <c r="H4" s="73" t="s">
        <v>274</v>
      </c>
      <c r="I4" s="74" t="s">
        <v>274</v>
      </c>
      <c r="J4" s="74" t="s">
        <v>274</v>
      </c>
      <c r="K4" s="73" t="s">
        <v>275</v>
      </c>
      <c r="L4" s="74" t="s">
        <v>275</v>
      </c>
      <c r="M4" s="74" t="s">
        <v>275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2" t="s">
        <v>225</v>
      </c>
      <c r="B5" s="73" t="s">
        <v>228</v>
      </c>
      <c r="C5" s="74" t="s">
        <v>228</v>
      </c>
      <c r="D5" s="74" t="s">
        <v>228</v>
      </c>
      <c r="E5" s="73" t="s">
        <v>276</v>
      </c>
      <c r="F5" s="74" t="s">
        <v>276</v>
      </c>
      <c r="G5" s="74" t="s">
        <v>276</v>
      </c>
      <c r="H5" s="73" t="s">
        <v>277</v>
      </c>
      <c r="I5" s="74" t="s">
        <v>277</v>
      </c>
      <c r="J5" s="74" t="s">
        <v>277</v>
      </c>
      <c r="K5" s="73" t="s">
        <v>278</v>
      </c>
      <c r="L5" s="74" t="s">
        <v>278</v>
      </c>
      <c r="M5" s="74" t="s">
        <v>278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5" t="s">
        <v>226</v>
      </c>
      <c r="B6" s="73" t="s">
        <v>279</v>
      </c>
      <c r="C6" s="74" t="s">
        <v>279</v>
      </c>
      <c r="D6" s="74" t="s">
        <v>279</v>
      </c>
      <c r="E6" s="73" t="s">
        <v>280</v>
      </c>
      <c r="F6" s="74" t="s">
        <v>280</v>
      </c>
      <c r="G6" s="74" t="s">
        <v>280</v>
      </c>
      <c r="H6" s="76"/>
      <c r="I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6"/>
      <c r="B7" s="76"/>
      <c r="C7" s="76"/>
      <c r="D7" s="76"/>
      <c r="E7" s="76"/>
      <c r="F7" s="76"/>
      <c r="G7" s="76"/>
      <c r="H7" s="76"/>
      <c r="I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7" t="s">
        <v>281</v>
      </c>
      <c r="H8" s="76"/>
      <c r="I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9" t="s">
        <v>282</v>
      </c>
      <c r="B10" s="40"/>
      <c r="C10" s="4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/>
      <c r="B11" s="11" t="s">
        <v>283</v>
      </c>
      <c r="C11" s="11" t="s">
        <v>284</v>
      </c>
      <c r="D11" s="80" t="s">
        <v>285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 t="s">
        <v>286</v>
      </c>
      <c r="B12" s="11">
        <v>12.5</v>
      </c>
      <c r="C12" s="11">
        <v>43.5</v>
      </c>
      <c r="D12" s="81">
        <f t="shared" ref="D12:D15" si="1">B12*C12</f>
        <v>543.75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287</v>
      </c>
      <c r="B13" s="11">
        <v>0.5</v>
      </c>
      <c r="C13" s="11">
        <v>43.5</v>
      </c>
      <c r="D13" s="81">
        <f t="shared" si="1"/>
        <v>21.75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 t="s">
        <v>288</v>
      </c>
      <c r="B14" s="11">
        <v>0.5</v>
      </c>
      <c r="C14" s="11">
        <v>43.5</v>
      </c>
      <c r="D14" s="81">
        <f t="shared" si="1"/>
        <v>21.75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289</v>
      </c>
      <c r="B15" s="11">
        <v>10.5</v>
      </c>
      <c r="C15" s="11">
        <v>43.5</v>
      </c>
      <c r="D15" s="82">
        <f t="shared" si="1"/>
        <v>456.75</v>
      </c>
      <c r="E15" s="4"/>
      <c r="F15" s="4"/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>
        <f>SUM(D12:D15)</f>
        <v>1044</v>
      </c>
      <c r="E16" s="11" t="s">
        <v>290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11" t="s">
        <v>291</v>
      </c>
      <c r="D17" s="4">
        <f>D16/24</f>
        <v>43.5</v>
      </c>
      <c r="E17" s="11" t="s">
        <v>284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0" t="s">
        <v>292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3"/>
      <c r="B22" s="84">
        <v>1.0</v>
      </c>
      <c r="C22" s="85">
        <v>2.0</v>
      </c>
      <c r="D22" s="85">
        <v>3.0</v>
      </c>
      <c r="E22" s="84">
        <v>4.0</v>
      </c>
      <c r="F22" s="85">
        <v>5.0</v>
      </c>
      <c r="G22" s="85">
        <v>6.0</v>
      </c>
      <c r="H22" s="84">
        <v>7.0</v>
      </c>
      <c r="I22" s="85">
        <v>8.0</v>
      </c>
      <c r="J22" s="85">
        <v>9.0</v>
      </c>
      <c r="K22" s="84">
        <v>10.0</v>
      </c>
      <c r="L22" s="85">
        <v>11.0</v>
      </c>
      <c r="M22" s="85">
        <v>12.0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5" t="s">
        <v>222</v>
      </c>
      <c r="B23" s="73" t="s">
        <v>223</v>
      </c>
      <c r="C23" s="74" t="s">
        <v>223</v>
      </c>
      <c r="D23" s="74" t="s">
        <v>223</v>
      </c>
      <c r="E23" s="73">
        <v>23.0</v>
      </c>
      <c r="F23" s="74">
        <v>23.0</v>
      </c>
      <c r="G23" s="74">
        <v>23.0</v>
      </c>
      <c r="H23" s="73">
        <v>35.0</v>
      </c>
      <c r="I23" s="74">
        <v>35.0</v>
      </c>
      <c r="J23" s="74">
        <v>35.0</v>
      </c>
      <c r="K23" s="73">
        <v>46.0</v>
      </c>
      <c r="L23" s="74">
        <v>46.0</v>
      </c>
      <c r="M23" s="74">
        <v>46.0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5" t="s">
        <v>224</v>
      </c>
      <c r="B24" s="73">
        <v>11.0</v>
      </c>
      <c r="C24" s="74">
        <v>11.0</v>
      </c>
      <c r="D24" s="74">
        <v>11.0</v>
      </c>
      <c r="E24" s="73">
        <v>24.0</v>
      </c>
      <c r="F24" s="74">
        <v>24.0</v>
      </c>
      <c r="G24" s="74">
        <v>24.0</v>
      </c>
      <c r="H24" s="73">
        <v>36.0</v>
      </c>
      <c r="I24" s="74">
        <v>36.0</v>
      </c>
      <c r="J24" s="74">
        <v>36.0</v>
      </c>
      <c r="K24" s="73">
        <v>49.0</v>
      </c>
      <c r="L24" s="74">
        <v>49.0</v>
      </c>
      <c r="M24" s="74">
        <v>49.0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5" t="s">
        <v>225</v>
      </c>
      <c r="B25" s="73">
        <v>12.0</v>
      </c>
      <c r="C25" s="74">
        <v>12.0</v>
      </c>
      <c r="D25" s="74">
        <v>12.0</v>
      </c>
      <c r="E25" s="73">
        <v>29.0</v>
      </c>
      <c r="F25" s="74">
        <v>29.0</v>
      </c>
      <c r="G25" s="74">
        <v>29.0</v>
      </c>
      <c r="H25" s="73">
        <v>37.0</v>
      </c>
      <c r="I25" s="74">
        <v>37.0</v>
      </c>
      <c r="J25" s="74">
        <v>37.0</v>
      </c>
      <c r="K25" s="73">
        <v>51.0</v>
      </c>
      <c r="L25" s="74">
        <v>51.0</v>
      </c>
      <c r="M25" s="74">
        <v>51.0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5" t="s">
        <v>226</v>
      </c>
      <c r="B26" s="73">
        <v>13.0</v>
      </c>
      <c r="C26" s="74">
        <v>13.0</v>
      </c>
      <c r="D26" s="74">
        <v>13.0</v>
      </c>
      <c r="E26" s="73">
        <v>30.0</v>
      </c>
      <c r="F26" s="74">
        <v>30.0</v>
      </c>
      <c r="G26" s="74">
        <v>30.0</v>
      </c>
      <c r="H26" s="73">
        <v>39.0</v>
      </c>
      <c r="I26" s="74">
        <v>39.0</v>
      </c>
      <c r="J26" s="74">
        <v>39.0</v>
      </c>
      <c r="K26" s="73">
        <v>53.0</v>
      </c>
      <c r="L26" s="74">
        <v>53.0</v>
      </c>
      <c r="M26" s="74">
        <v>53.0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5" t="s">
        <v>227</v>
      </c>
      <c r="B27" s="73">
        <v>14.0</v>
      </c>
      <c r="C27" s="74">
        <v>14.0</v>
      </c>
      <c r="D27" s="74">
        <v>14.0</v>
      </c>
      <c r="E27" s="73">
        <v>31.0</v>
      </c>
      <c r="F27" s="74">
        <v>31.0</v>
      </c>
      <c r="G27" s="74">
        <v>31.0</v>
      </c>
      <c r="H27" s="73">
        <v>40.0</v>
      </c>
      <c r="I27" s="74">
        <v>40.0</v>
      </c>
      <c r="J27" s="74">
        <v>40.0</v>
      </c>
      <c r="K27" s="73">
        <v>54.0</v>
      </c>
      <c r="L27" s="74">
        <v>54.0</v>
      </c>
      <c r="M27" s="74">
        <v>54.0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5" t="s">
        <v>229</v>
      </c>
      <c r="B28" s="73">
        <v>15.0</v>
      </c>
      <c r="C28" s="74">
        <v>15.0</v>
      </c>
      <c r="D28" s="74">
        <v>15.0</v>
      </c>
      <c r="E28" s="73">
        <v>32.0</v>
      </c>
      <c r="F28" s="74">
        <v>32.0</v>
      </c>
      <c r="G28" s="74">
        <v>32.0</v>
      </c>
      <c r="H28" s="73">
        <v>41.0</v>
      </c>
      <c r="I28" s="74">
        <v>41.0</v>
      </c>
      <c r="J28" s="74">
        <v>41.0</v>
      </c>
      <c r="K28" s="73">
        <v>55.0</v>
      </c>
      <c r="L28" s="74">
        <v>55.0</v>
      </c>
      <c r="M28" s="74">
        <v>55.0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5" t="s">
        <v>231</v>
      </c>
      <c r="B29" s="73">
        <v>21.0</v>
      </c>
      <c r="C29" s="74">
        <v>21.0</v>
      </c>
      <c r="D29" s="74">
        <v>21.0</v>
      </c>
      <c r="E29" s="73">
        <v>33.0</v>
      </c>
      <c r="F29" s="74">
        <v>33.0</v>
      </c>
      <c r="G29" s="74">
        <v>33.0</v>
      </c>
      <c r="H29" s="73">
        <v>43.0</v>
      </c>
      <c r="I29" s="74">
        <v>43.0</v>
      </c>
      <c r="J29" s="74">
        <v>43.0</v>
      </c>
      <c r="K29" s="73">
        <v>56.0</v>
      </c>
      <c r="L29" s="74">
        <v>56.0</v>
      </c>
      <c r="M29" s="74">
        <v>56.0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5" t="s">
        <v>232</v>
      </c>
      <c r="B30" s="73">
        <v>22.0</v>
      </c>
      <c r="C30" s="74">
        <v>22.0</v>
      </c>
      <c r="D30" s="74">
        <v>22.0</v>
      </c>
      <c r="E30" s="73">
        <v>34.0</v>
      </c>
      <c r="F30" s="74">
        <v>34.0</v>
      </c>
      <c r="G30" s="74">
        <v>34.0</v>
      </c>
      <c r="H30" s="73">
        <v>44.0</v>
      </c>
      <c r="I30" s="74">
        <v>44.0</v>
      </c>
      <c r="J30" s="74">
        <v>44.0</v>
      </c>
      <c r="K30" s="73">
        <v>57.0</v>
      </c>
      <c r="L30" s="74">
        <v>57.0</v>
      </c>
      <c r="M30" s="74">
        <v>57.0</v>
      </c>
      <c r="N30" s="1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0" t="s">
        <v>293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3"/>
      <c r="B34" s="84">
        <v>1.0</v>
      </c>
      <c r="C34" s="85">
        <v>2.0</v>
      </c>
      <c r="D34" s="85">
        <v>3.0</v>
      </c>
      <c r="E34" s="84">
        <v>4.0</v>
      </c>
      <c r="F34" s="85">
        <v>5.0</v>
      </c>
      <c r="G34" s="85">
        <v>6.0</v>
      </c>
      <c r="H34" s="84">
        <v>7.0</v>
      </c>
      <c r="I34" s="85">
        <v>8.0</v>
      </c>
      <c r="J34" s="85">
        <v>9.0</v>
      </c>
      <c r="K34" s="84">
        <v>10.0</v>
      </c>
      <c r="L34" s="85">
        <v>11.0</v>
      </c>
      <c r="M34" s="85">
        <v>12.0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5" t="s">
        <v>222</v>
      </c>
      <c r="B35" s="73">
        <v>58.0</v>
      </c>
      <c r="C35" s="74">
        <v>58.0</v>
      </c>
      <c r="D35" s="74">
        <v>58.0</v>
      </c>
      <c r="E35" s="73">
        <v>74.0</v>
      </c>
      <c r="F35" s="74">
        <v>74.0</v>
      </c>
      <c r="G35" s="74">
        <v>74.0</v>
      </c>
      <c r="H35" s="73">
        <v>5.0</v>
      </c>
      <c r="I35" s="74">
        <v>5.0</v>
      </c>
      <c r="J35" s="74">
        <v>5.0</v>
      </c>
      <c r="K35" s="73">
        <v>13.0</v>
      </c>
      <c r="L35" s="74">
        <v>13.0</v>
      </c>
      <c r="M35" s="74">
        <v>13.0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5" t="s">
        <v>224</v>
      </c>
      <c r="B36" s="73">
        <v>62.0</v>
      </c>
      <c r="C36" s="74">
        <v>62.0</v>
      </c>
      <c r="D36" s="74">
        <v>62.0</v>
      </c>
      <c r="E36" s="73">
        <v>80.0</v>
      </c>
      <c r="F36" s="74">
        <v>80.0</v>
      </c>
      <c r="G36" s="74">
        <v>80.0</v>
      </c>
      <c r="H36" s="73">
        <v>6.0</v>
      </c>
      <c r="I36" s="74">
        <v>6.0</v>
      </c>
      <c r="J36" s="74">
        <v>6.0</v>
      </c>
      <c r="K36" s="73">
        <v>14.0</v>
      </c>
      <c r="L36" s="74">
        <v>14.0</v>
      </c>
      <c r="M36" s="74">
        <v>14.0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5" t="s">
        <v>225</v>
      </c>
      <c r="B37" s="73">
        <v>63.0</v>
      </c>
      <c r="C37" s="74">
        <v>63.0</v>
      </c>
      <c r="D37" s="74">
        <v>63.0</v>
      </c>
      <c r="E37" s="73">
        <v>87.0</v>
      </c>
      <c r="F37" s="74">
        <v>87.0</v>
      </c>
      <c r="G37" s="74">
        <v>87.0</v>
      </c>
      <c r="H37" s="73">
        <v>7.0</v>
      </c>
      <c r="I37" s="74">
        <v>7.0</v>
      </c>
      <c r="J37" s="74">
        <v>7.0</v>
      </c>
      <c r="K37" s="73">
        <v>16.0</v>
      </c>
      <c r="L37" s="74">
        <v>16.0</v>
      </c>
      <c r="M37" s="74">
        <v>16.0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5" t="s">
        <v>226</v>
      </c>
      <c r="B38" s="73">
        <v>65.0</v>
      </c>
      <c r="C38" s="74">
        <v>65.0</v>
      </c>
      <c r="D38" s="74">
        <v>65.0</v>
      </c>
      <c r="E38" s="73">
        <v>88.0</v>
      </c>
      <c r="F38" s="74">
        <v>88.0</v>
      </c>
      <c r="G38" s="74">
        <v>88.0</v>
      </c>
      <c r="H38" s="73">
        <v>8.0</v>
      </c>
      <c r="I38" s="74">
        <v>8.0</v>
      </c>
      <c r="J38" s="74">
        <v>8.0</v>
      </c>
      <c r="K38" s="73">
        <v>15.0</v>
      </c>
      <c r="L38" s="74">
        <v>15.0</v>
      </c>
      <c r="M38" s="74">
        <v>15.0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5" t="s">
        <v>227</v>
      </c>
      <c r="B39" s="73">
        <v>67.0</v>
      </c>
      <c r="C39" s="74">
        <v>67.0</v>
      </c>
      <c r="D39" s="74">
        <v>67.0</v>
      </c>
      <c r="E39" s="73">
        <v>89.0</v>
      </c>
      <c r="F39" s="74">
        <v>89.0</v>
      </c>
      <c r="G39" s="74">
        <v>89.0</v>
      </c>
      <c r="H39" s="73">
        <v>9.0</v>
      </c>
      <c r="I39" s="74">
        <v>9.0</v>
      </c>
      <c r="J39" s="74">
        <v>9.0</v>
      </c>
      <c r="K39" s="73">
        <v>17.0</v>
      </c>
      <c r="L39" s="74">
        <v>17.0</v>
      </c>
      <c r="M39" s="74">
        <v>17.0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5" t="s">
        <v>229</v>
      </c>
      <c r="B40" s="73">
        <v>68.0</v>
      </c>
      <c r="C40" s="74">
        <v>68.0</v>
      </c>
      <c r="D40" s="74">
        <v>68.0</v>
      </c>
      <c r="E40" s="73" t="s">
        <v>230</v>
      </c>
      <c r="F40" s="74" t="s">
        <v>230</v>
      </c>
      <c r="G40" s="74" t="s">
        <v>230</v>
      </c>
      <c r="H40" s="73">
        <v>10.0</v>
      </c>
      <c r="I40" s="74">
        <v>10.0</v>
      </c>
      <c r="J40" s="74">
        <v>10.0</v>
      </c>
      <c r="K40" s="73">
        <v>18.0</v>
      </c>
      <c r="L40" s="74">
        <v>18.0</v>
      </c>
      <c r="M40" s="74">
        <v>18.0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5" t="s">
        <v>231</v>
      </c>
      <c r="B41" s="73">
        <v>71.0</v>
      </c>
      <c r="C41" s="74">
        <v>71.0</v>
      </c>
      <c r="D41" s="74">
        <v>71.0</v>
      </c>
      <c r="E41" s="73">
        <v>3.0</v>
      </c>
      <c r="F41" s="74">
        <v>3.0</v>
      </c>
      <c r="G41" s="74">
        <v>3.0</v>
      </c>
      <c r="H41" s="73">
        <v>11.0</v>
      </c>
      <c r="I41" s="74">
        <v>11.0</v>
      </c>
      <c r="J41" s="74">
        <v>11.0</v>
      </c>
      <c r="K41" s="73">
        <v>19.0</v>
      </c>
      <c r="L41" s="74">
        <v>19.0</v>
      </c>
      <c r="M41" s="74">
        <v>19.0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5" t="s">
        <v>232</v>
      </c>
      <c r="B42" s="73">
        <v>73.0</v>
      </c>
      <c r="C42" s="74">
        <v>73.0</v>
      </c>
      <c r="D42" s="74">
        <v>73.0</v>
      </c>
      <c r="E42" s="73">
        <v>4.0</v>
      </c>
      <c r="F42" s="74">
        <v>4.0</v>
      </c>
      <c r="G42" s="74">
        <v>4.0</v>
      </c>
      <c r="H42" s="73">
        <v>12.0</v>
      </c>
      <c r="I42" s="74">
        <v>12.0</v>
      </c>
      <c r="J42" s="74">
        <v>12.0</v>
      </c>
      <c r="K42" s="73">
        <v>20.0</v>
      </c>
      <c r="L42" s="74">
        <v>20.0</v>
      </c>
      <c r="M42" s="74">
        <v>20.0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6" t="s">
        <v>294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7" t="s">
        <v>295</v>
      </c>
      <c r="B45" s="87" t="s">
        <v>295</v>
      </c>
      <c r="C45" s="87" t="s">
        <v>295</v>
      </c>
      <c r="D45" s="87" t="s">
        <v>296</v>
      </c>
      <c r="E45" s="87" t="s">
        <v>296</v>
      </c>
      <c r="F45" s="87" t="s">
        <v>296</v>
      </c>
      <c r="G45" s="87" t="s">
        <v>297</v>
      </c>
      <c r="H45" s="87" t="s">
        <v>297</v>
      </c>
      <c r="J45" s="11" t="s">
        <v>295</v>
      </c>
      <c r="K45" s="11" t="s">
        <v>298</v>
      </c>
      <c r="L45" s="77" t="s">
        <v>299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7" t="s">
        <v>297</v>
      </c>
      <c r="B46" s="87" t="s">
        <v>280</v>
      </c>
      <c r="C46" s="87" t="s">
        <v>280</v>
      </c>
      <c r="D46" s="87" t="s">
        <v>280</v>
      </c>
      <c r="E46" s="88"/>
      <c r="F46" s="88"/>
      <c r="G46" s="88"/>
      <c r="H46" s="88"/>
      <c r="I46" s="4"/>
      <c r="J46" s="11" t="s">
        <v>296</v>
      </c>
      <c r="K46" s="11" t="s">
        <v>300</v>
      </c>
      <c r="L46" s="77" t="s">
        <v>301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11" t="s">
        <v>297</v>
      </c>
      <c r="K47" s="11" t="s">
        <v>302</v>
      </c>
      <c r="L47" s="77" t="s">
        <v>303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9" t="s">
        <v>304</v>
      </c>
      <c r="B48" s="40"/>
      <c r="C48" s="40"/>
      <c r="D48" s="40"/>
      <c r="E48" s="4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1"/>
      <c r="B49" s="11" t="s">
        <v>283</v>
      </c>
      <c r="C49" s="11" t="s">
        <v>284</v>
      </c>
      <c r="D49" s="80" t="s">
        <v>285</v>
      </c>
      <c r="E49" s="4"/>
      <c r="F49" s="11"/>
      <c r="G49" s="11" t="s">
        <v>305</v>
      </c>
      <c r="H49" s="4">
        <f>(96*2+12)*1.05</f>
        <v>214.2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1" t="s">
        <v>286</v>
      </c>
      <c r="B50" s="11">
        <v>12.5</v>
      </c>
      <c r="C50" s="11">
        <v>215.0</v>
      </c>
      <c r="D50" s="81">
        <f t="shared" ref="D50:D53" si="2">B50*C50</f>
        <v>2687.5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1" t="s">
        <v>287</v>
      </c>
      <c r="B51" s="11">
        <v>0.5</v>
      </c>
      <c r="C51" s="11">
        <v>215.0</v>
      </c>
      <c r="D51" s="81">
        <f t="shared" si="2"/>
        <v>107.5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1" t="s">
        <v>288</v>
      </c>
      <c r="B52" s="11">
        <v>0.5</v>
      </c>
      <c r="C52" s="11">
        <v>215.0</v>
      </c>
      <c r="D52" s="81">
        <f t="shared" si="2"/>
        <v>107.5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1" t="s">
        <v>289</v>
      </c>
      <c r="B53" s="11">
        <v>10.5</v>
      </c>
      <c r="C53" s="11">
        <v>215.0</v>
      </c>
      <c r="D53" s="82">
        <f t="shared" si="2"/>
        <v>2257.5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>
        <f>SUM(D50:D53)</f>
        <v>5160</v>
      </c>
      <c r="E54" s="11" t="s">
        <v>290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11" t="s">
        <v>291</v>
      </c>
      <c r="D55" s="4">
        <f>D54/24</f>
        <v>215</v>
      </c>
      <c r="E55" s="11" t="s">
        <v>284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0" t="s">
        <v>306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3"/>
      <c r="B60" s="84">
        <v>1.0</v>
      </c>
      <c r="C60" s="85">
        <v>2.0</v>
      </c>
      <c r="D60" s="85">
        <v>3.0</v>
      </c>
      <c r="E60" s="84">
        <v>4.0</v>
      </c>
      <c r="F60" s="85">
        <v>5.0</v>
      </c>
      <c r="G60" s="85">
        <v>6.0</v>
      </c>
      <c r="H60" s="84">
        <v>7.0</v>
      </c>
      <c r="I60" s="85">
        <v>8.0</v>
      </c>
      <c r="J60" s="85">
        <v>9.0</v>
      </c>
      <c r="K60" s="84">
        <v>10.0</v>
      </c>
      <c r="L60" s="85">
        <v>11.0</v>
      </c>
      <c r="M60" s="85">
        <v>12.0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5" t="s">
        <v>222</v>
      </c>
      <c r="B61" s="73">
        <v>21.0</v>
      </c>
      <c r="C61" s="74">
        <v>21.0</v>
      </c>
      <c r="D61" s="74">
        <v>21.0</v>
      </c>
      <c r="E61" s="73">
        <v>29.0</v>
      </c>
      <c r="F61" s="74">
        <v>29.0</v>
      </c>
      <c r="G61" s="74">
        <v>29.0</v>
      </c>
      <c r="H61" s="73">
        <v>37.0</v>
      </c>
      <c r="I61" s="74">
        <v>37.0</v>
      </c>
      <c r="J61" s="74">
        <v>37.0</v>
      </c>
      <c r="K61" s="73">
        <v>17.0</v>
      </c>
      <c r="L61" s="74">
        <v>17.0</v>
      </c>
      <c r="M61" s="74">
        <v>17.0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5" t="s">
        <v>224</v>
      </c>
      <c r="B62" s="73">
        <v>22.0</v>
      </c>
      <c r="C62" s="74">
        <v>22.0</v>
      </c>
      <c r="D62" s="74">
        <v>22.0</v>
      </c>
      <c r="E62" s="73">
        <v>30.0</v>
      </c>
      <c r="F62" s="74">
        <v>30.0</v>
      </c>
      <c r="G62" s="74">
        <v>30.0</v>
      </c>
      <c r="H62" s="73">
        <v>38.0</v>
      </c>
      <c r="I62" s="74">
        <v>38.0</v>
      </c>
      <c r="J62" s="74">
        <v>38.0</v>
      </c>
      <c r="K62" s="73">
        <v>18.0</v>
      </c>
      <c r="L62" s="74">
        <v>18.0</v>
      </c>
      <c r="M62" s="74">
        <v>18.0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5" t="s">
        <v>225</v>
      </c>
      <c r="B63" s="73">
        <v>23.0</v>
      </c>
      <c r="C63" s="74">
        <v>23.0</v>
      </c>
      <c r="D63" s="74">
        <v>23.0</v>
      </c>
      <c r="E63" s="73">
        <v>31.0</v>
      </c>
      <c r="F63" s="74">
        <v>31.0</v>
      </c>
      <c r="G63" s="74">
        <v>31.0</v>
      </c>
      <c r="H63" s="73">
        <v>39.0</v>
      </c>
      <c r="I63" s="74">
        <v>39.0</v>
      </c>
      <c r="J63" s="74">
        <v>39.0</v>
      </c>
      <c r="K63" s="73">
        <v>21.0</v>
      </c>
      <c r="L63" s="74">
        <v>21.0</v>
      </c>
      <c r="M63" s="74">
        <v>21.0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5" t="s">
        <v>226</v>
      </c>
      <c r="B64" s="73">
        <v>24.0</v>
      </c>
      <c r="C64" s="74">
        <v>24.0</v>
      </c>
      <c r="D64" s="74">
        <v>24.0</v>
      </c>
      <c r="E64" s="73">
        <v>32.0</v>
      </c>
      <c r="F64" s="74">
        <v>32.0</v>
      </c>
      <c r="G64" s="74">
        <v>32.0</v>
      </c>
      <c r="H64" s="73">
        <v>40.0</v>
      </c>
      <c r="I64" s="74">
        <v>40.0</v>
      </c>
      <c r="J64" s="74">
        <v>40.0</v>
      </c>
      <c r="K64" s="73">
        <v>22.0</v>
      </c>
      <c r="L64" s="74">
        <v>22.0</v>
      </c>
      <c r="M64" s="74">
        <v>22.0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5" t="s">
        <v>227</v>
      </c>
      <c r="B65" s="73">
        <v>25.0</v>
      </c>
      <c r="C65" s="74">
        <v>25.0</v>
      </c>
      <c r="D65" s="74">
        <v>25.0</v>
      </c>
      <c r="E65" s="73">
        <v>33.0</v>
      </c>
      <c r="F65" s="74">
        <v>33.0</v>
      </c>
      <c r="G65" s="74">
        <v>33.0</v>
      </c>
      <c r="H65" s="73" t="s">
        <v>228</v>
      </c>
      <c r="I65" s="74" t="s">
        <v>228</v>
      </c>
      <c r="J65" s="74" t="s">
        <v>228</v>
      </c>
      <c r="K65" s="73">
        <v>23.0</v>
      </c>
      <c r="L65" s="74">
        <v>23.0</v>
      </c>
      <c r="M65" s="74">
        <v>23.0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5" t="s">
        <v>229</v>
      </c>
      <c r="B66" s="73">
        <v>26.0</v>
      </c>
      <c r="C66" s="74">
        <v>26.0</v>
      </c>
      <c r="D66" s="74">
        <v>26.0</v>
      </c>
      <c r="E66" s="73">
        <v>34.0</v>
      </c>
      <c r="F66" s="74">
        <v>34.0</v>
      </c>
      <c r="G66" s="74">
        <v>34.0</v>
      </c>
      <c r="H66" s="73">
        <v>4.0</v>
      </c>
      <c r="I66" s="74">
        <v>4.0</v>
      </c>
      <c r="J66" s="74">
        <v>4.0</v>
      </c>
      <c r="K66" s="73">
        <v>24.0</v>
      </c>
      <c r="L66" s="74">
        <v>24.0</v>
      </c>
      <c r="M66" s="74">
        <v>24.0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5" t="s">
        <v>231</v>
      </c>
      <c r="B67" s="73">
        <v>27.0</v>
      </c>
      <c r="C67" s="74">
        <v>27.0</v>
      </c>
      <c r="D67" s="74">
        <v>27.0</v>
      </c>
      <c r="E67" s="73">
        <v>35.0</v>
      </c>
      <c r="F67" s="74">
        <v>35.0</v>
      </c>
      <c r="G67" s="74">
        <v>35.0</v>
      </c>
      <c r="H67" s="73">
        <v>6.0</v>
      </c>
      <c r="I67" s="74">
        <v>6.0</v>
      </c>
      <c r="J67" s="74">
        <v>6.0</v>
      </c>
      <c r="K67" s="73">
        <v>25.0</v>
      </c>
      <c r="L67" s="74">
        <v>25.0</v>
      </c>
      <c r="M67" s="74">
        <v>25.0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5" t="s">
        <v>232</v>
      </c>
      <c r="B68" s="73">
        <v>28.0</v>
      </c>
      <c r="C68" s="74">
        <v>28.0</v>
      </c>
      <c r="D68" s="74">
        <v>28.0</v>
      </c>
      <c r="E68" s="73">
        <v>36.0</v>
      </c>
      <c r="F68" s="74">
        <v>36.0</v>
      </c>
      <c r="G68" s="74">
        <v>36.0</v>
      </c>
      <c r="H68" s="73">
        <v>16.0</v>
      </c>
      <c r="I68" s="74">
        <v>16.0</v>
      </c>
      <c r="J68" s="74">
        <v>16.0</v>
      </c>
      <c r="K68" s="73">
        <v>26.0</v>
      </c>
      <c r="L68" s="74">
        <v>26.0</v>
      </c>
      <c r="M68" s="74">
        <v>26.0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0" t="s">
        <v>307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3"/>
      <c r="B73" s="84">
        <v>1.0</v>
      </c>
      <c r="C73" s="85">
        <v>2.0</v>
      </c>
      <c r="D73" s="85">
        <v>3.0</v>
      </c>
      <c r="E73" s="84">
        <v>4.0</v>
      </c>
      <c r="F73" s="85">
        <v>5.0</v>
      </c>
      <c r="G73" s="85">
        <v>6.0</v>
      </c>
      <c r="H73" s="84">
        <v>7.0</v>
      </c>
      <c r="I73" s="85">
        <v>8.0</v>
      </c>
      <c r="J73" s="85">
        <v>9.0</v>
      </c>
      <c r="K73" s="84">
        <v>10.0</v>
      </c>
      <c r="L73" s="85">
        <v>11.0</v>
      </c>
      <c r="M73" s="85">
        <v>12.0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5" t="s">
        <v>222</v>
      </c>
      <c r="B74" s="73">
        <v>28.0</v>
      </c>
      <c r="C74" s="74">
        <v>28.0</v>
      </c>
      <c r="D74" s="74">
        <v>28.0</v>
      </c>
      <c r="E74" s="73">
        <v>37.0</v>
      </c>
      <c r="F74" s="74">
        <v>37.0</v>
      </c>
      <c r="G74" s="74">
        <v>37.0</v>
      </c>
      <c r="H74" s="73">
        <v>45.0</v>
      </c>
      <c r="I74" s="74">
        <v>45.0</v>
      </c>
      <c r="J74" s="74">
        <v>45.0</v>
      </c>
      <c r="K74" s="73">
        <v>55.0</v>
      </c>
      <c r="L74" s="74">
        <v>55.0</v>
      </c>
      <c r="M74" s="74">
        <v>55.0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5" t="s">
        <v>224</v>
      </c>
      <c r="B75" s="73">
        <v>29.0</v>
      </c>
      <c r="C75" s="74">
        <v>29.0</v>
      </c>
      <c r="D75" s="74">
        <v>29.0</v>
      </c>
      <c r="E75" s="73">
        <v>38.0</v>
      </c>
      <c r="F75" s="74">
        <v>38.0</v>
      </c>
      <c r="G75" s="74">
        <v>38.0</v>
      </c>
      <c r="H75" s="73">
        <v>46.0</v>
      </c>
      <c r="I75" s="74">
        <v>46.0</v>
      </c>
      <c r="J75" s="74">
        <v>46.0</v>
      </c>
      <c r="K75" s="73">
        <v>56.0</v>
      </c>
      <c r="L75" s="74">
        <v>56.0</v>
      </c>
      <c r="M75" s="74">
        <v>56.0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85" t="s">
        <v>225</v>
      </c>
      <c r="B76" s="73">
        <v>30.0</v>
      </c>
      <c r="C76" s="74">
        <v>30.0</v>
      </c>
      <c r="D76" s="74">
        <v>30.0</v>
      </c>
      <c r="E76" s="73">
        <v>39.0</v>
      </c>
      <c r="F76" s="74">
        <v>39.0</v>
      </c>
      <c r="G76" s="74">
        <v>39.0</v>
      </c>
      <c r="H76" s="73">
        <v>47.0</v>
      </c>
      <c r="I76" s="74">
        <v>47.0</v>
      </c>
      <c r="J76" s="74">
        <v>47.0</v>
      </c>
      <c r="K76" s="73">
        <v>57.0</v>
      </c>
      <c r="L76" s="74">
        <v>57.0</v>
      </c>
      <c r="M76" s="74">
        <v>57.0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85" t="s">
        <v>226</v>
      </c>
      <c r="B77" s="73">
        <v>31.0</v>
      </c>
      <c r="C77" s="74">
        <v>31.0</v>
      </c>
      <c r="D77" s="74">
        <v>31.0</v>
      </c>
      <c r="E77" s="73">
        <v>40.0</v>
      </c>
      <c r="F77" s="74">
        <v>40.0</v>
      </c>
      <c r="G77" s="74">
        <v>40.0</v>
      </c>
      <c r="H77" s="73">
        <v>50.0</v>
      </c>
      <c r="I77" s="74">
        <v>50.0</v>
      </c>
      <c r="J77" s="74">
        <v>50.0</v>
      </c>
      <c r="K77" s="73">
        <v>59.0</v>
      </c>
      <c r="L77" s="74">
        <v>59.0</v>
      </c>
      <c r="M77" s="74">
        <v>59.0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85" t="s">
        <v>227</v>
      </c>
      <c r="B78" s="73">
        <v>32.0</v>
      </c>
      <c r="C78" s="74">
        <v>32.0</v>
      </c>
      <c r="D78" s="74">
        <v>32.0</v>
      </c>
      <c r="E78" s="73">
        <v>41.0</v>
      </c>
      <c r="F78" s="74">
        <v>41.0</v>
      </c>
      <c r="G78" s="74">
        <v>41.0</v>
      </c>
      <c r="H78" s="73">
        <v>51.0</v>
      </c>
      <c r="I78" s="74">
        <v>51.0</v>
      </c>
      <c r="J78" s="74">
        <v>51.0</v>
      </c>
      <c r="K78" s="73" t="s">
        <v>280</v>
      </c>
      <c r="L78" s="74" t="s">
        <v>280</v>
      </c>
      <c r="M78" s="74" t="s">
        <v>280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85" t="s">
        <v>229</v>
      </c>
      <c r="B79" s="73">
        <v>33.0</v>
      </c>
      <c r="C79" s="74">
        <v>33.0</v>
      </c>
      <c r="D79" s="74">
        <v>33.0</v>
      </c>
      <c r="E79" s="73">
        <v>42.0</v>
      </c>
      <c r="F79" s="74">
        <v>42.0</v>
      </c>
      <c r="G79" s="74">
        <v>42.0</v>
      </c>
      <c r="H79" s="73">
        <v>52.0</v>
      </c>
      <c r="I79" s="74">
        <v>52.0</v>
      </c>
      <c r="J79" s="74">
        <v>52.0</v>
      </c>
      <c r="K79" s="73"/>
      <c r="L79" s="74"/>
      <c r="M79" s="7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85" t="s">
        <v>231</v>
      </c>
      <c r="B80" s="73">
        <v>34.0</v>
      </c>
      <c r="C80" s="74">
        <v>34.0</v>
      </c>
      <c r="D80" s="74">
        <v>34.0</v>
      </c>
      <c r="E80" s="73">
        <v>43.0</v>
      </c>
      <c r="F80" s="74">
        <v>43.0</v>
      </c>
      <c r="G80" s="74">
        <v>43.0</v>
      </c>
      <c r="H80" s="73">
        <v>53.0</v>
      </c>
      <c r="I80" s="74">
        <v>53.0</v>
      </c>
      <c r="J80" s="74">
        <v>53.0</v>
      </c>
      <c r="K80" s="73"/>
      <c r="L80" s="74"/>
      <c r="M80" s="7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5" t="s">
        <v>232</v>
      </c>
      <c r="B81" s="73">
        <v>35.0</v>
      </c>
      <c r="C81" s="74">
        <v>35.0</v>
      </c>
      <c r="D81" s="74">
        <v>35.0</v>
      </c>
      <c r="E81" s="73">
        <v>44.0</v>
      </c>
      <c r="F81" s="74">
        <v>44.0</v>
      </c>
      <c r="G81" s="74">
        <v>44.0</v>
      </c>
      <c r="H81" s="73">
        <v>54.0</v>
      </c>
      <c r="I81" s="74">
        <v>54.0</v>
      </c>
      <c r="J81" s="74">
        <v>54.0</v>
      </c>
      <c r="K81" s="73"/>
      <c r="L81" s="74"/>
      <c r="M81" s="7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" t="s">
        <v>305</v>
      </c>
      <c r="B83" s="4">
        <f>((96+87))*1.05</f>
        <v>192.15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9" t="s">
        <v>308</v>
      </c>
      <c r="B85" s="40"/>
      <c r="C85" s="40"/>
      <c r="D85" s="40"/>
      <c r="E85" s="4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1"/>
      <c r="B86" s="11" t="s">
        <v>283</v>
      </c>
      <c r="C86" s="11" t="s">
        <v>284</v>
      </c>
      <c r="D86" s="80" t="s">
        <v>285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1" t="s">
        <v>286</v>
      </c>
      <c r="B87" s="11">
        <v>12.5</v>
      </c>
      <c r="C87" s="11">
        <v>193.0</v>
      </c>
      <c r="D87" s="81">
        <f t="shared" ref="D87:D90" si="3">B87*C87</f>
        <v>2412.5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1" t="s">
        <v>287</v>
      </c>
      <c r="B88" s="11">
        <v>0.5</v>
      </c>
      <c r="C88" s="11">
        <v>193.0</v>
      </c>
      <c r="D88" s="81">
        <f t="shared" si="3"/>
        <v>96.5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1" t="s">
        <v>288</v>
      </c>
      <c r="B89" s="11">
        <v>0.5</v>
      </c>
      <c r="C89" s="11">
        <v>193.0</v>
      </c>
      <c r="D89" s="81">
        <f t="shared" si="3"/>
        <v>96.5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1" t="s">
        <v>289</v>
      </c>
      <c r="B90" s="11">
        <v>10.5</v>
      </c>
      <c r="C90" s="11">
        <v>193.0</v>
      </c>
      <c r="D90" s="82">
        <f t="shared" si="3"/>
        <v>2026.5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>
        <f>SUM(D87:D90)</f>
        <v>4632</v>
      </c>
      <c r="E91" s="11" t="s">
        <v>290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11" t="s">
        <v>291</v>
      </c>
      <c r="D92" s="4">
        <f>D91/24</f>
        <v>193</v>
      </c>
      <c r="E92" s="11" t="s">
        <v>284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</sheetData>
  <mergeCells count="9">
    <mergeCell ref="A72:M72"/>
    <mergeCell ref="A85:E85"/>
    <mergeCell ref="A1:M1"/>
    <mergeCell ref="A8:G8"/>
    <mergeCell ref="A10:C10"/>
    <mergeCell ref="A21:M21"/>
    <mergeCell ref="A33:M33"/>
    <mergeCell ref="A48:E48"/>
    <mergeCell ref="A59:M5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70" t="s">
        <v>309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>
      <c r="A2" s="83"/>
      <c r="B2" s="84">
        <v>1.0</v>
      </c>
      <c r="C2" s="85">
        <v>2.0</v>
      </c>
      <c r="D2" s="85">
        <v>3.0</v>
      </c>
      <c r="E2" s="84">
        <v>4.0</v>
      </c>
      <c r="F2" s="85">
        <v>5.0</v>
      </c>
      <c r="G2" s="85">
        <v>6.0</v>
      </c>
      <c r="H2" s="84">
        <v>7.0</v>
      </c>
      <c r="I2" s="85">
        <v>8.0</v>
      </c>
      <c r="J2" s="85">
        <v>9.0</v>
      </c>
      <c r="K2" s="84">
        <v>10.0</v>
      </c>
      <c r="L2" s="85">
        <v>11.0</v>
      </c>
      <c r="M2" s="85">
        <v>12.0</v>
      </c>
    </row>
    <row r="3">
      <c r="A3" s="85" t="s">
        <v>222</v>
      </c>
      <c r="B3" s="73">
        <v>21.0</v>
      </c>
      <c r="C3" s="74">
        <v>21.0</v>
      </c>
      <c r="D3" s="74">
        <v>21.0</v>
      </c>
      <c r="E3" s="73">
        <v>29.0</v>
      </c>
      <c r="F3" s="74">
        <v>29.0</v>
      </c>
      <c r="G3" s="74">
        <v>29.0</v>
      </c>
      <c r="H3" s="73">
        <v>37.0</v>
      </c>
      <c r="I3" s="74">
        <v>37.0</v>
      </c>
      <c r="J3" s="74">
        <v>37.0</v>
      </c>
      <c r="K3" s="73">
        <v>17.0</v>
      </c>
      <c r="L3" s="74">
        <v>17.0</v>
      </c>
      <c r="M3" s="74">
        <v>17.0</v>
      </c>
    </row>
    <row r="4">
      <c r="A4" s="85" t="s">
        <v>224</v>
      </c>
      <c r="B4" s="73">
        <v>22.0</v>
      </c>
      <c r="C4" s="74">
        <v>22.0</v>
      </c>
      <c r="D4" s="74">
        <v>22.0</v>
      </c>
      <c r="E4" s="73">
        <v>30.0</v>
      </c>
      <c r="F4" s="74">
        <v>30.0</v>
      </c>
      <c r="G4" s="74">
        <v>30.0</v>
      </c>
      <c r="H4" s="73">
        <v>38.0</v>
      </c>
      <c r="I4" s="74">
        <v>38.0</v>
      </c>
      <c r="J4" s="74">
        <v>38.0</v>
      </c>
      <c r="K4" s="73">
        <v>18.0</v>
      </c>
      <c r="L4" s="74">
        <v>18.0</v>
      </c>
      <c r="M4" s="74">
        <v>18.0</v>
      </c>
    </row>
    <row r="5">
      <c r="A5" s="85" t="s">
        <v>225</v>
      </c>
      <c r="B5" s="73">
        <v>23.0</v>
      </c>
      <c r="C5" s="74">
        <v>23.0</v>
      </c>
      <c r="D5" s="74">
        <v>23.0</v>
      </c>
      <c r="E5" s="73">
        <v>31.0</v>
      </c>
      <c r="F5" s="74">
        <v>31.0</v>
      </c>
      <c r="G5" s="74">
        <v>31.0</v>
      </c>
      <c r="H5" s="73">
        <v>39.0</v>
      </c>
      <c r="I5" s="74">
        <v>39.0</v>
      </c>
      <c r="J5" s="74">
        <v>39.0</v>
      </c>
      <c r="K5" s="73">
        <v>21.0</v>
      </c>
      <c r="L5" s="74">
        <v>21.0</v>
      </c>
      <c r="M5" s="74">
        <v>21.0</v>
      </c>
    </row>
    <row r="6">
      <c r="A6" s="85" t="s">
        <v>226</v>
      </c>
      <c r="B6" s="73">
        <v>24.0</v>
      </c>
      <c r="C6" s="74">
        <v>24.0</v>
      </c>
      <c r="D6" s="74">
        <v>24.0</v>
      </c>
      <c r="E6" s="73">
        <v>32.0</v>
      </c>
      <c r="F6" s="74">
        <v>32.0</v>
      </c>
      <c r="G6" s="74">
        <v>32.0</v>
      </c>
      <c r="H6" s="73">
        <v>40.0</v>
      </c>
      <c r="I6" s="74">
        <v>40.0</v>
      </c>
      <c r="J6" s="74">
        <v>40.0</v>
      </c>
      <c r="K6" s="73">
        <v>22.0</v>
      </c>
      <c r="L6" s="74">
        <v>22.0</v>
      </c>
      <c r="M6" s="74">
        <v>22.0</v>
      </c>
    </row>
    <row r="7">
      <c r="A7" s="85" t="s">
        <v>227</v>
      </c>
      <c r="B7" s="73">
        <v>25.0</v>
      </c>
      <c r="C7" s="74">
        <v>25.0</v>
      </c>
      <c r="D7" s="74">
        <v>25.0</v>
      </c>
      <c r="E7" s="73">
        <v>33.0</v>
      </c>
      <c r="F7" s="74">
        <v>33.0</v>
      </c>
      <c r="G7" s="74">
        <v>33.0</v>
      </c>
      <c r="H7" s="73" t="s">
        <v>228</v>
      </c>
      <c r="I7" s="74" t="s">
        <v>228</v>
      </c>
      <c r="J7" s="74" t="s">
        <v>228</v>
      </c>
      <c r="K7" s="73">
        <v>23.0</v>
      </c>
      <c r="L7" s="74">
        <v>23.0</v>
      </c>
      <c r="M7" s="74">
        <v>23.0</v>
      </c>
    </row>
    <row r="8">
      <c r="A8" s="85" t="s">
        <v>229</v>
      </c>
      <c r="B8" s="73">
        <v>26.0</v>
      </c>
      <c r="C8" s="74">
        <v>26.0</v>
      </c>
      <c r="D8" s="74">
        <v>26.0</v>
      </c>
      <c r="E8" s="73">
        <v>34.0</v>
      </c>
      <c r="F8" s="74">
        <v>34.0</v>
      </c>
      <c r="G8" s="74">
        <v>34.0</v>
      </c>
      <c r="H8" s="73">
        <v>4.0</v>
      </c>
      <c r="I8" s="74">
        <v>4.0</v>
      </c>
      <c r="J8" s="74">
        <v>4.0</v>
      </c>
      <c r="K8" s="73">
        <v>24.0</v>
      </c>
      <c r="L8" s="74">
        <v>24.0</v>
      </c>
      <c r="M8" s="74">
        <v>24.0</v>
      </c>
    </row>
    <row r="9">
      <c r="A9" s="85" t="s">
        <v>231</v>
      </c>
      <c r="B9" s="73">
        <v>27.0</v>
      </c>
      <c r="C9" s="74">
        <v>27.0</v>
      </c>
      <c r="D9" s="74">
        <v>27.0</v>
      </c>
      <c r="E9" s="73">
        <v>35.0</v>
      </c>
      <c r="F9" s="74">
        <v>35.0</v>
      </c>
      <c r="G9" s="74">
        <v>35.0</v>
      </c>
      <c r="H9" s="73">
        <v>6.0</v>
      </c>
      <c r="I9" s="74">
        <v>6.0</v>
      </c>
      <c r="J9" s="74">
        <v>6.0</v>
      </c>
      <c r="K9" s="73">
        <v>25.0</v>
      </c>
      <c r="L9" s="74">
        <v>25.0</v>
      </c>
      <c r="M9" s="74">
        <v>25.0</v>
      </c>
    </row>
    <row r="10">
      <c r="A10" s="85" t="s">
        <v>232</v>
      </c>
      <c r="B10" s="73">
        <v>28.0</v>
      </c>
      <c r="C10" s="74">
        <v>28.0</v>
      </c>
      <c r="D10" s="74">
        <v>28.0</v>
      </c>
      <c r="E10" s="73">
        <v>36.0</v>
      </c>
      <c r="F10" s="74">
        <v>36.0</v>
      </c>
      <c r="G10" s="74">
        <v>36.0</v>
      </c>
      <c r="H10" s="73">
        <v>16.0</v>
      </c>
      <c r="I10" s="74">
        <v>16.0</v>
      </c>
      <c r="J10" s="74">
        <v>16.0</v>
      </c>
      <c r="K10" s="73">
        <v>26.0</v>
      </c>
      <c r="L10" s="74">
        <v>26.0</v>
      </c>
      <c r="M10" s="74">
        <v>26.0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70" t="s">
        <v>310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>
      <c r="A15" s="83"/>
      <c r="B15" s="84">
        <v>1.0</v>
      </c>
      <c r="C15" s="85">
        <v>2.0</v>
      </c>
      <c r="D15" s="85">
        <v>3.0</v>
      </c>
      <c r="E15" s="84">
        <v>4.0</v>
      </c>
      <c r="F15" s="85">
        <v>5.0</v>
      </c>
      <c r="G15" s="85">
        <v>6.0</v>
      </c>
      <c r="H15" s="84">
        <v>7.0</v>
      </c>
      <c r="I15" s="85">
        <v>8.0</v>
      </c>
      <c r="J15" s="85">
        <v>9.0</v>
      </c>
      <c r="K15" s="84">
        <v>10.0</v>
      </c>
      <c r="L15" s="85">
        <v>11.0</v>
      </c>
      <c r="M15" s="85">
        <v>12.0</v>
      </c>
    </row>
    <row r="16">
      <c r="A16" s="85" t="s">
        <v>222</v>
      </c>
      <c r="B16" s="73">
        <v>28.0</v>
      </c>
      <c r="C16" s="74">
        <v>28.0</v>
      </c>
      <c r="D16" s="74">
        <v>28.0</v>
      </c>
      <c r="E16" s="73">
        <v>37.0</v>
      </c>
      <c r="F16" s="74">
        <v>37.0</v>
      </c>
      <c r="G16" s="74">
        <v>37.0</v>
      </c>
      <c r="H16" s="73">
        <v>45.0</v>
      </c>
      <c r="I16" s="74">
        <v>45.0</v>
      </c>
      <c r="J16" s="74">
        <v>45.0</v>
      </c>
      <c r="K16" s="73">
        <v>55.0</v>
      </c>
      <c r="L16" s="74">
        <v>55.0</v>
      </c>
      <c r="M16" s="74">
        <v>55.0</v>
      </c>
    </row>
    <row r="17">
      <c r="A17" s="85" t="s">
        <v>224</v>
      </c>
      <c r="B17" s="73">
        <v>29.0</v>
      </c>
      <c r="C17" s="74">
        <v>29.0</v>
      </c>
      <c r="D17" s="74">
        <v>29.0</v>
      </c>
      <c r="E17" s="73">
        <v>38.0</v>
      </c>
      <c r="F17" s="74">
        <v>38.0</v>
      </c>
      <c r="G17" s="74">
        <v>38.0</v>
      </c>
      <c r="H17" s="73">
        <v>46.0</v>
      </c>
      <c r="I17" s="74">
        <v>46.0</v>
      </c>
      <c r="J17" s="74">
        <v>46.0</v>
      </c>
      <c r="K17" s="73">
        <v>56.0</v>
      </c>
      <c r="L17" s="74">
        <v>56.0</v>
      </c>
      <c r="M17" s="74">
        <v>56.0</v>
      </c>
    </row>
    <row r="18">
      <c r="A18" s="85" t="s">
        <v>225</v>
      </c>
      <c r="B18" s="73">
        <v>30.0</v>
      </c>
      <c r="C18" s="74">
        <v>30.0</v>
      </c>
      <c r="D18" s="74">
        <v>30.0</v>
      </c>
      <c r="E18" s="73">
        <v>39.0</v>
      </c>
      <c r="F18" s="74">
        <v>39.0</v>
      </c>
      <c r="G18" s="74">
        <v>39.0</v>
      </c>
      <c r="H18" s="73">
        <v>47.0</v>
      </c>
      <c r="I18" s="74">
        <v>47.0</v>
      </c>
      <c r="J18" s="74">
        <v>47.0</v>
      </c>
      <c r="K18" s="73">
        <v>57.0</v>
      </c>
      <c r="L18" s="74">
        <v>57.0</v>
      </c>
      <c r="M18" s="74">
        <v>57.0</v>
      </c>
    </row>
    <row r="19">
      <c r="A19" s="85" t="s">
        <v>226</v>
      </c>
      <c r="B19" s="73">
        <v>31.0</v>
      </c>
      <c r="C19" s="74">
        <v>31.0</v>
      </c>
      <c r="D19" s="74">
        <v>31.0</v>
      </c>
      <c r="E19" s="73">
        <v>40.0</v>
      </c>
      <c r="F19" s="74">
        <v>40.0</v>
      </c>
      <c r="G19" s="74">
        <v>40.0</v>
      </c>
      <c r="H19" s="73">
        <v>50.0</v>
      </c>
      <c r="I19" s="74">
        <v>50.0</v>
      </c>
      <c r="J19" s="74">
        <v>50.0</v>
      </c>
      <c r="K19" s="73">
        <v>59.0</v>
      </c>
      <c r="L19" s="74">
        <v>59.0</v>
      </c>
      <c r="M19" s="74">
        <v>59.0</v>
      </c>
    </row>
    <row r="20">
      <c r="A20" s="85" t="s">
        <v>227</v>
      </c>
      <c r="B20" s="73">
        <v>32.0</v>
      </c>
      <c r="C20" s="74">
        <v>32.0</v>
      </c>
      <c r="D20" s="74">
        <v>32.0</v>
      </c>
      <c r="E20" s="73">
        <v>41.0</v>
      </c>
      <c r="F20" s="74">
        <v>41.0</v>
      </c>
      <c r="G20" s="74">
        <v>41.0</v>
      </c>
      <c r="H20" s="73">
        <v>51.0</v>
      </c>
      <c r="I20" s="74">
        <v>51.0</v>
      </c>
      <c r="J20" s="74">
        <v>51.0</v>
      </c>
      <c r="K20" s="73" t="s">
        <v>280</v>
      </c>
      <c r="L20" s="74" t="s">
        <v>280</v>
      </c>
      <c r="M20" s="74" t="s">
        <v>280</v>
      </c>
    </row>
    <row r="21">
      <c r="A21" s="85" t="s">
        <v>229</v>
      </c>
      <c r="B21" s="73">
        <v>33.0</v>
      </c>
      <c r="C21" s="74">
        <v>33.0</v>
      </c>
      <c r="D21" s="74">
        <v>33.0</v>
      </c>
      <c r="E21" s="73">
        <v>42.0</v>
      </c>
      <c r="F21" s="74">
        <v>42.0</v>
      </c>
      <c r="G21" s="74">
        <v>42.0</v>
      </c>
      <c r="H21" s="73">
        <v>52.0</v>
      </c>
      <c r="I21" s="74">
        <v>52.0</v>
      </c>
      <c r="J21" s="74">
        <v>52.0</v>
      </c>
      <c r="K21" s="73"/>
      <c r="L21" s="74"/>
      <c r="M21" s="74"/>
    </row>
    <row r="22">
      <c r="A22" s="85" t="s">
        <v>231</v>
      </c>
      <c r="B22" s="73">
        <v>34.0</v>
      </c>
      <c r="C22" s="74">
        <v>34.0</v>
      </c>
      <c r="D22" s="74">
        <v>34.0</v>
      </c>
      <c r="E22" s="73">
        <v>43.0</v>
      </c>
      <c r="F22" s="74">
        <v>43.0</v>
      </c>
      <c r="G22" s="74">
        <v>43.0</v>
      </c>
      <c r="H22" s="73">
        <v>53.0</v>
      </c>
      <c r="I22" s="74">
        <v>53.0</v>
      </c>
      <c r="J22" s="74">
        <v>53.0</v>
      </c>
      <c r="K22" s="73"/>
      <c r="L22" s="74"/>
      <c r="M22" s="74"/>
    </row>
    <row r="23">
      <c r="A23" s="85" t="s">
        <v>232</v>
      </c>
      <c r="B23" s="73">
        <v>35.0</v>
      </c>
      <c r="C23" s="74">
        <v>35.0</v>
      </c>
      <c r="D23" s="74">
        <v>35.0</v>
      </c>
      <c r="E23" s="73">
        <v>44.0</v>
      </c>
      <c r="F23" s="74">
        <v>44.0</v>
      </c>
      <c r="G23" s="74">
        <v>44.0</v>
      </c>
      <c r="H23" s="73">
        <v>54.0</v>
      </c>
      <c r="I23" s="74">
        <v>54.0</v>
      </c>
      <c r="J23" s="74">
        <v>54.0</v>
      </c>
      <c r="K23" s="73"/>
      <c r="L23" s="74"/>
      <c r="M23" s="7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77"/>
    </row>
    <row r="25">
      <c r="A25" s="11" t="s">
        <v>305</v>
      </c>
      <c r="B25" s="4">
        <f>((96+87))*1.05</f>
        <v>192.15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>
      <c r="A27" s="79" t="s">
        <v>308</v>
      </c>
      <c r="B27" s="40"/>
      <c r="C27" s="40"/>
      <c r="D27" s="40"/>
      <c r="E27" s="40"/>
      <c r="F27" s="4"/>
      <c r="G27" s="4"/>
      <c r="H27" s="4"/>
      <c r="I27" s="4"/>
      <c r="J27" s="4"/>
      <c r="K27" s="4"/>
      <c r="L27" s="4"/>
      <c r="M27" s="4"/>
    </row>
    <row r="28">
      <c r="A28" s="11"/>
      <c r="B28" s="11" t="s">
        <v>283</v>
      </c>
      <c r="C28" s="11" t="s">
        <v>284</v>
      </c>
      <c r="D28" s="80" t="s">
        <v>285</v>
      </c>
      <c r="E28" s="4"/>
      <c r="F28" s="4"/>
      <c r="G28" s="4"/>
      <c r="H28" s="4"/>
      <c r="I28" s="4"/>
      <c r="J28" s="4"/>
      <c r="K28" s="4"/>
      <c r="L28" s="4"/>
      <c r="M28" s="4"/>
    </row>
    <row r="29">
      <c r="A29" s="11" t="s">
        <v>286</v>
      </c>
      <c r="B29" s="11">
        <v>12.5</v>
      </c>
      <c r="C29" s="11">
        <v>193.0</v>
      </c>
      <c r="D29" s="81">
        <f t="shared" ref="D29:D32" si="1">B29*C29</f>
        <v>2412.5</v>
      </c>
      <c r="E29" s="4"/>
      <c r="F29" s="4"/>
      <c r="G29" s="4"/>
      <c r="H29" s="4"/>
      <c r="I29" s="4"/>
      <c r="J29" s="4"/>
      <c r="K29" s="4"/>
      <c r="L29" s="4"/>
      <c r="M29" s="4"/>
    </row>
    <row r="30">
      <c r="A30" s="11" t="s">
        <v>287</v>
      </c>
      <c r="B30" s="11">
        <v>0.5</v>
      </c>
      <c r="C30" s="11">
        <v>193.0</v>
      </c>
      <c r="D30" s="81">
        <f t="shared" si="1"/>
        <v>96.5</v>
      </c>
      <c r="E30" s="4"/>
      <c r="F30" s="4"/>
      <c r="G30" s="4"/>
      <c r="H30" s="4"/>
      <c r="I30" s="4"/>
      <c r="J30" s="4"/>
      <c r="K30" s="4"/>
      <c r="L30" s="4"/>
      <c r="M30" s="4"/>
    </row>
    <row r="31">
      <c r="A31" s="11" t="s">
        <v>288</v>
      </c>
      <c r="B31" s="11">
        <v>0.5</v>
      </c>
      <c r="C31" s="11">
        <v>193.0</v>
      </c>
      <c r="D31" s="81">
        <f t="shared" si="1"/>
        <v>96.5</v>
      </c>
      <c r="E31" s="4"/>
      <c r="F31" s="4"/>
      <c r="G31" s="4"/>
      <c r="H31" s="4"/>
      <c r="I31" s="4"/>
      <c r="J31" s="4"/>
      <c r="K31" s="4"/>
      <c r="L31" s="4"/>
      <c r="M31" s="4"/>
    </row>
    <row r="32">
      <c r="A32" s="11" t="s">
        <v>289</v>
      </c>
      <c r="B32" s="11">
        <v>10.5</v>
      </c>
      <c r="C32" s="11">
        <v>193.0</v>
      </c>
      <c r="D32" s="82">
        <f t="shared" si="1"/>
        <v>2026.5</v>
      </c>
      <c r="E32" s="4"/>
      <c r="F32" s="4"/>
      <c r="G32" s="4"/>
      <c r="H32" s="4"/>
      <c r="I32" s="4"/>
      <c r="J32" s="4"/>
      <c r="K32" s="4"/>
      <c r="L32" s="4"/>
      <c r="M32" s="4"/>
    </row>
    <row r="33">
      <c r="A33" s="4"/>
      <c r="B33" s="4"/>
      <c r="C33" s="4"/>
      <c r="D33" s="4">
        <f>SUM(D29:D32)</f>
        <v>4632</v>
      </c>
      <c r="E33" s="11" t="s">
        <v>290</v>
      </c>
      <c r="F33" s="4"/>
      <c r="G33" s="4"/>
      <c r="H33" s="4"/>
      <c r="I33" s="4"/>
      <c r="J33" s="4"/>
      <c r="K33" s="4"/>
      <c r="L33" s="4"/>
      <c r="M33" s="4"/>
    </row>
    <row r="34">
      <c r="A34" s="4"/>
      <c r="B34" s="4"/>
      <c r="C34" s="11" t="s">
        <v>291</v>
      </c>
      <c r="D34" s="4">
        <f>D33/24</f>
        <v>193</v>
      </c>
      <c r="E34" s="11" t="s">
        <v>284</v>
      </c>
      <c r="F34" s="4"/>
      <c r="G34" s="4"/>
      <c r="H34" s="4"/>
      <c r="I34" s="4"/>
      <c r="J34" s="4"/>
      <c r="K34" s="4"/>
      <c r="L34" s="4"/>
      <c r="M34" s="4"/>
    </row>
    <row r="37">
      <c r="A37" s="33" t="s">
        <v>221</v>
      </c>
    </row>
    <row r="38">
      <c r="A38" s="35"/>
      <c r="B38" s="36">
        <v>1.0</v>
      </c>
      <c r="C38" s="36">
        <v>2.0</v>
      </c>
      <c r="D38" s="36">
        <v>3.0</v>
      </c>
      <c r="E38" s="36">
        <v>4.0</v>
      </c>
      <c r="F38" s="36">
        <v>5.0</v>
      </c>
      <c r="G38" s="36">
        <v>6.0</v>
      </c>
      <c r="H38" s="36">
        <v>7.0</v>
      </c>
      <c r="I38" s="36">
        <v>8.0</v>
      </c>
      <c r="J38" s="36">
        <v>9.0</v>
      </c>
      <c r="K38" s="36">
        <v>10.0</v>
      </c>
      <c r="L38" s="36">
        <v>11.0</v>
      </c>
      <c r="M38" s="36">
        <v>12.0</v>
      </c>
    </row>
    <row r="39">
      <c r="A39" s="36" t="s">
        <v>222</v>
      </c>
      <c r="B39" s="37" t="s">
        <v>223</v>
      </c>
      <c r="C39" s="37">
        <v>23.0</v>
      </c>
      <c r="D39" s="37">
        <v>35.0</v>
      </c>
      <c r="E39" s="37">
        <v>46.0</v>
      </c>
      <c r="F39" s="37">
        <v>58.0</v>
      </c>
      <c r="G39" s="37">
        <v>74.0</v>
      </c>
      <c r="H39" s="37">
        <v>5.0</v>
      </c>
      <c r="I39" s="37">
        <v>13.0</v>
      </c>
      <c r="J39" s="37">
        <v>21.0</v>
      </c>
      <c r="K39" s="37">
        <v>29.0</v>
      </c>
      <c r="L39" s="37">
        <v>37.0</v>
      </c>
      <c r="M39" s="37">
        <v>17.0</v>
      </c>
    </row>
    <row r="40">
      <c r="A40" s="36" t="s">
        <v>224</v>
      </c>
      <c r="B40" s="37">
        <v>11.0</v>
      </c>
      <c r="C40" s="37">
        <v>24.0</v>
      </c>
      <c r="D40" s="37">
        <v>36.0</v>
      </c>
      <c r="E40" s="37">
        <v>49.0</v>
      </c>
      <c r="F40" s="37">
        <v>62.0</v>
      </c>
      <c r="G40" s="37">
        <v>80.0</v>
      </c>
      <c r="H40" s="37">
        <v>6.0</v>
      </c>
      <c r="I40" s="37">
        <v>14.0</v>
      </c>
      <c r="J40" s="37">
        <v>22.0</v>
      </c>
      <c r="K40" s="37">
        <v>30.0</v>
      </c>
      <c r="L40" s="37">
        <v>38.0</v>
      </c>
      <c r="M40" s="37">
        <v>18.0</v>
      </c>
    </row>
    <row r="41">
      <c r="A41" s="36" t="s">
        <v>225</v>
      </c>
      <c r="B41" s="37">
        <v>12.0</v>
      </c>
      <c r="C41" s="37">
        <v>29.0</v>
      </c>
      <c r="D41" s="37">
        <v>37.0</v>
      </c>
      <c r="E41" s="37">
        <v>51.0</v>
      </c>
      <c r="F41" s="37">
        <v>63.0</v>
      </c>
      <c r="G41" s="37">
        <v>87.0</v>
      </c>
      <c r="H41" s="37">
        <v>7.0</v>
      </c>
      <c r="I41" s="37">
        <v>16.0</v>
      </c>
      <c r="J41" s="37">
        <v>23.0</v>
      </c>
      <c r="K41" s="37">
        <v>31.0</v>
      </c>
      <c r="L41" s="37">
        <v>39.0</v>
      </c>
      <c r="M41" s="37">
        <v>21.0</v>
      </c>
    </row>
    <row r="42">
      <c r="A42" s="36" t="s">
        <v>226</v>
      </c>
      <c r="B42" s="37">
        <v>13.0</v>
      </c>
      <c r="C42" s="37">
        <v>30.0</v>
      </c>
      <c r="D42" s="37">
        <v>39.0</v>
      </c>
      <c r="E42" s="37">
        <v>53.0</v>
      </c>
      <c r="F42" s="37">
        <v>65.0</v>
      </c>
      <c r="G42" s="37">
        <v>88.0</v>
      </c>
      <c r="H42" s="37">
        <v>8.0</v>
      </c>
      <c r="I42" s="37">
        <v>15.0</v>
      </c>
      <c r="J42" s="37">
        <v>24.0</v>
      </c>
      <c r="K42" s="37">
        <v>32.0</v>
      </c>
      <c r="L42" s="37">
        <v>40.0</v>
      </c>
      <c r="M42" s="37">
        <v>22.0</v>
      </c>
    </row>
    <row r="43">
      <c r="A43" s="36" t="s">
        <v>227</v>
      </c>
      <c r="B43" s="37">
        <v>14.0</v>
      </c>
      <c r="C43" s="37">
        <v>31.0</v>
      </c>
      <c r="D43" s="37">
        <v>40.0</v>
      </c>
      <c r="E43" s="37">
        <v>54.0</v>
      </c>
      <c r="F43" s="37">
        <v>67.0</v>
      </c>
      <c r="G43" s="37">
        <v>89.0</v>
      </c>
      <c r="H43" s="37">
        <v>9.0</v>
      </c>
      <c r="I43" s="37">
        <v>17.0</v>
      </c>
      <c r="J43" s="37">
        <v>25.0</v>
      </c>
      <c r="K43" s="37">
        <v>33.0</v>
      </c>
      <c r="L43" s="37" t="s">
        <v>228</v>
      </c>
      <c r="M43" s="37">
        <v>23.0</v>
      </c>
    </row>
    <row r="44">
      <c r="A44" s="36" t="s">
        <v>229</v>
      </c>
      <c r="B44" s="37">
        <v>15.0</v>
      </c>
      <c r="C44" s="37">
        <v>32.0</v>
      </c>
      <c r="D44" s="37">
        <v>41.0</v>
      </c>
      <c r="E44" s="37">
        <v>55.0</v>
      </c>
      <c r="F44" s="37">
        <v>68.0</v>
      </c>
      <c r="G44" s="37" t="s">
        <v>230</v>
      </c>
      <c r="H44" s="37">
        <v>10.0</v>
      </c>
      <c r="I44" s="37">
        <v>18.0</v>
      </c>
      <c r="J44" s="37">
        <v>26.0</v>
      </c>
      <c r="K44" s="37">
        <v>34.0</v>
      </c>
      <c r="L44" s="37">
        <v>4.0</v>
      </c>
      <c r="M44" s="37">
        <v>24.0</v>
      </c>
    </row>
    <row r="45">
      <c r="A45" s="36" t="s">
        <v>231</v>
      </c>
      <c r="B45" s="37">
        <v>21.0</v>
      </c>
      <c r="C45" s="37">
        <v>33.0</v>
      </c>
      <c r="D45" s="37">
        <v>43.0</v>
      </c>
      <c r="E45" s="37">
        <v>56.0</v>
      </c>
      <c r="F45" s="37">
        <v>71.0</v>
      </c>
      <c r="G45" s="37">
        <v>3.0</v>
      </c>
      <c r="H45" s="37">
        <v>11.0</v>
      </c>
      <c r="I45" s="37">
        <v>19.0</v>
      </c>
      <c r="J45" s="37">
        <v>27.0</v>
      </c>
      <c r="K45" s="37">
        <v>35.0</v>
      </c>
      <c r="L45" s="37">
        <v>6.0</v>
      </c>
      <c r="M45" s="37">
        <v>25.0</v>
      </c>
    </row>
    <row r="46">
      <c r="A46" s="36" t="s">
        <v>232</v>
      </c>
      <c r="B46" s="37">
        <v>22.0</v>
      </c>
      <c r="C46" s="37">
        <v>34.0</v>
      </c>
      <c r="D46" s="37">
        <v>44.0</v>
      </c>
      <c r="E46" s="37">
        <v>57.0</v>
      </c>
      <c r="F46" s="37">
        <v>73.0</v>
      </c>
      <c r="G46" s="37">
        <v>4.0</v>
      </c>
      <c r="H46" s="37">
        <v>12.0</v>
      </c>
      <c r="I46" s="37">
        <v>20.0</v>
      </c>
      <c r="J46" s="37">
        <v>28.0</v>
      </c>
      <c r="K46" s="37">
        <v>36.0</v>
      </c>
      <c r="L46" s="37">
        <v>16.0</v>
      </c>
      <c r="M46" s="37">
        <v>26.0</v>
      </c>
    </row>
    <row r="48">
      <c r="A48" s="33" t="s">
        <v>235</v>
      </c>
    </row>
    <row r="49">
      <c r="A49" s="35"/>
      <c r="B49" s="36">
        <v>1.0</v>
      </c>
      <c r="C49" s="36">
        <v>2.0</v>
      </c>
      <c r="D49" s="36">
        <v>3.0</v>
      </c>
      <c r="E49" s="36">
        <v>4.0</v>
      </c>
      <c r="F49" s="36">
        <v>5.0</v>
      </c>
      <c r="G49" s="36">
        <v>6.0</v>
      </c>
      <c r="H49" s="36">
        <v>7.0</v>
      </c>
      <c r="I49" s="36">
        <v>8.0</v>
      </c>
      <c r="J49" s="36">
        <v>9.0</v>
      </c>
      <c r="K49" s="36">
        <v>10.0</v>
      </c>
      <c r="L49" s="36">
        <v>11.0</v>
      </c>
      <c r="M49" s="36">
        <v>12.0</v>
      </c>
    </row>
    <row r="50">
      <c r="A50" s="36" t="s">
        <v>222</v>
      </c>
      <c r="B50" s="37">
        <v>28.0</v>
      </c>
      <c r="C50" s="37">
        <v>37.0</v>
      </c>
      <c r="D50" s="37">
        <v>45.0</v>
      </c>
      <c r="E50" s="37">
        <v>55.0</v>
      </c>
      <c r="F50" s="37"/>
      <c r="G50" s="37"/>
      <c r="H50" s="37"/>
      <c r="I50" s="37"/>
      <c r="J50" s="37"/>
      <c r="K50" s="37"/>
      <c r="L50" s="37"/>
      <c r="M50" s="37"/>
    </row>
    <row r="51">
      <c r="A51" s="36" t="s">
        <v>224</v>
      </c>
      <c r="B51" s="37">
        <v>29.0</v>
      </c>
      <c r="C51" s="37">
        <v>38.0</v>
      </c>
      <c r="D51" s="37">
        <v>46.0</v>
      </c>
      <c r="E51" s="37">
        <v>56.0</v>
      </c>
      <c r="F51" s="37"/>
      <c r="G51" s="37"/>
      <c r="H51" s="37"/>
      <c r="I51" s="37"/>
      <c r="J51" s="37"/>
      <c r="K51" s="37"/>
      <c r="L51" s="37"/>
      <c r="M51" s="37"/>
    </row>
    <row r="52">
      <c r="A52" s="36" t="s">
        <v>225</v>
      </c>
      <c r="B52" s="37">
        <v>30.0</v>
      </c>
      <c r="C52" s="37">
        <v>39.0</v>
      </c>
      <c r="D52" s="37">
        <v>47.0</v>
      </c>
      <c r="E52" s="37">
        <v>57.0</v>
      </c>
      <c r="F52" s="37"/>
      <c r="G52" s="37"/>
      <c r="H52" s="37"/>
      <c r="I52" s="37"/>
      <c r="J52" s="37"/>
      <c r="K52" s="37"/>
      <c r="L52" s="37"/>
      <c r="M52" s="37"/>
    </row>
    <row r="53">
      <c r="A53" s="36" t="s">
        <v>226</v>
      </c>
      <c r="B53" s="37">
        <v>31.0</v>
      </c>
      <c r="C53" s="37">
        <v>40.0</v>
      </c>
      <c r="D53" s="37">
        <v>50.0</v>
      </c>
      <c r="E53" s="37">
        <v>59.0</v>
      </c>
      <c r="F53" s="37"/>
      <c r="G53" s="37"/>
      <c r="H53" s="37"/>
      <c r="I53" s="37"/>
      <c r="J53" s="37"/>
      <c r="K53" s="37"/>
      <c r="L53" s="37"/>
      <c r="M53" s="37"/>
    </row>
    <row r="54">
      <c r="A54" s="36" t="s">
        <v>227</v>
      </c>
      <c r="B54" s="37">
        <v>32.0</v>
      </c>
      <c r="C54" s="37">
        <v>41.0</v>
      </c>
      <c r="D54" s="37">
        <v>51.0</v>
      </c>
      <c r="E54" s="37"/>
      <c r="F54" s="37"/>
      <c r="G54" s="37"/>
      <c r="H54" s="37"/>
      <c r="I54" s="37"/>
      <c r="J54" s="37"/>
      <c r="K54" s="37"/>
      <c r="L54" s="37"/>
      <c r="M54" s="37"/>
    </row>
    <row r="55">
      <c r="A55" s="36" t="s">
        <v>229</v>
      </c>
      <c r="B55" s="37">
        <v>33.0</v>
      </c>
      <c r="C55" s="37">
        <v>42.0</v>
      </c>
      <c r="D55" s="37">
        <v>52.0</v>
      </c>
      <c r="E55" s="37"/>
      <c r="F55" s="37"/>
      <c r="G55" s="37"/>
      <c r="H55" s="37"/>
      <c r="I55" s="37"/>
      <c r="J55" s="37"/>
      <c r="K55" s="37"/>
      <c r="L55" s="37"/>
      <c r="M55" s="37"/>
    </row>
    <row r="56">
      <c r="A56" s="36" t="s">
        <v>231</v>
      </c>
      <c r="B56" s="37">
        <v>34.0</v>
      </c>
      <c r="C56" s="37">
        <v>43.0</v>
      </c>
      <c r="D56" s="37">
        <v>53.0</v>
      </c>
      <c r="E56" s="37"/>
      <c r="F56" s="37"/>
      <c r="G56" s="37"/>
      <c r="H56" s="37"/>
      <c r="I56" s="37"/>
      <c r="J56" s="37"/>
      <c r="K56" s="37"/>
      <c r="L56" s="37"/>
      <c r="M56" s="37"/>
    </row>
    <row r="57">
      <c r="A57" s="36" t="s">
        <v>232</v>
      </c>
      <c r="B57" s="37">
        <v>35.0</v>
      </c>
      <c r="C57" s="37">
        <v>44.0</v>
      </c>
      <c r="D57" s="37">
        <v>54.0</v>
      </c>
      <c r="E57" s="37"/>
      <c r="F57" s="37"/>
      <c r="G57" s="37"/>
      <c r="H57" s="37"/>
      <c r="I57" s="37"/>
      <c r="J57" s="37"/>
      <c r="K57" s="37"/>
      <c r="L57" s="37"/>
      <c r="M57" s="37"/>
    </row>
  </sheetData>
  <mergeCells count="5">
    <mergeCell ref="A1:M1"/>
    <mergeCell ref="A14:M14"/>
    <mergeCell ref="A27:E27"/>
    <mergeCell ref="A37:M37"/>
    <mergeCell ref="A48:M48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