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SymbioticIntegration/Mcap2021/Data/Size/"/>
    </mc:Choice>
  </mc:AlternateContent>
  <xr:revisionPtr revIDLastSave="0" documentId="13_ncr:9_{8B6C7FD5-355D-BD4C-85C0-88CC0DAF78D4}" xr6:coauthVersionLast="47" xr6:coauthVersionMax="47" xr10:uidLastSave="{00000000-0000-0000-0000-000000000000}"/>
  <bookViews>
    <workbookView xWindow="-34040" yWindow="-800" windowWidth="25800" windowHeight="17440" xr2:uid="{AF50547E-0CE8-4544-8414-63E248A18EE3}"/>
  </bookViews>
  <sheets>
    <sheet name="uncertainty_measurements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<sst xmlns="http://schemas.openxmlformats.org/spreadsheetml/2006/main" count="33" uniqueCount="14">
  <si>
    <t>scale.length.mm</t>
  </si>
  <si>
    <t>volume.known</t>
  </si>
  <si>
    <t>date.analyzed</t>
  </si>
  <si>
    <t>photo.label</t>
  </si>
  <si>
    <t>rep</t>
  </si>
  <si>
    <t>length.measured.mm</t>
  </si>
  <si>
    <t>difference.mm</t>
  </si>
  <si>
    <t>volume.measured</t>
  </si>
  <si>
    <t>difference.volume</t>
  </si>
  <si>
    <t>std.dev.differences.length</t>
  </si>
  <si>
    <t>mean.differences.length</t>
  </si>
  <si>
    <t>std.dev.differences.volume</t>
  </si>
  <si>
    <t>mean.differences.volume</t>
  </si>
  <si>
    <t>P1-1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</si>
</sst>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9E99-118E-D94A-9397-3C5FBC098096}">
  <dimension ref="A1:M21"/>
  <sheetViews>
    <sheetView tabSelected="1" workbookViewId="0">
      <selection activeCell="L9" sqref="L9"/>
    </sheetView>
  </sheetViews>
  <sheetFormatPr baseColWidth="10" defaultRowHeight="16" x14ac:dyDescent="0.2"/>
  <cols>
    <col min="7" max="7" width="21.1640625" customWidth="1"/>
    <col min="8" max="8" width="24.83203125" customWidth="1"/>
    <col min="9" max="10" width="22.83203125" customWidth="1"/>
    <col min="11" max="11" width="19.6640625" customWidth="1"/>
    <col min="12" max="12" width="19.33203125" customWidth="1"/>
    <col min="13" max="13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f>(4/3)*PI()*(0.5*A2)*(0.5*A2)^2</f>
        <v>5.2359877559829892E-4</v>
      </c>
      <c r="C2">
        <v>20240603</v>
      </c>
      <c r="D2" t="s">
        <v>13</v>
      </c>
      <c r="E2">
        <v>1</v>
      </c>
      <c r="F2">
        <v>0.1</v>
      </c>
      <c r="G2">
        <f>F2-A2</f>
        <v>0</v>
      </c>
      <c r="H2">
        <f>(4/3)*PI()*(0.5*F2)*(0.5*F2)^2</f>
        <v>5.2359877559829892E-4</v>
      </c>
      <c r="I2">
        <f>H2-B2</f>
        <v>0</v>
      </c>
      <c r="J2">
        <f>STDEV(G2:G21)</f>
        <v>5.8714294861239873E-4</v>
      </c>
      <c r="K2">
        <f>AVERAGE(G2:G21)</f>
        <v>6.4999999999999986E-4</v>
      </c>
      <c r="L2" s="1">
        <f>STDEV(I2:I21)</f>
        <v>9.353943678150166E-6</v>
      </c>
      <c r="M2" s="1">
        <f>AVERAGE(I2:I21)</f>
        <v>1.0328483267513238E-5</v>
      </c>
    </row>
    <row r="3" spans="1:13" x14ac:dyDescent="0.2">
      <c r="A3">
        <v>0.1</v>
      </c>
      <c r="B3">
        <f t="shared" ref="B3:B21" si="0">(4/3)*PI()*(0.5*A3)*(0.5*A3)^2</f>
        <v>5.2359877559829892E-4</v>
      </c>
      <c r="C3">
        <v>20240603</v>
      </c>
      <c r="D3" t="s">
        <v>13</v>
      </c>
      <c r="E3">
        <v>2</v>
      </c>
      <c r="F3">
        <v>0.1</v>
      </c>
      <c r="G3">
        <f t="shared" ref="G3:G21" si="1">F3-A3</f>
        <v>0</v>
      </c>
      <c r="H3">
        <f t="shared" ref="H3:H21" si="2">(4/3)*PI()*(0.5*F3)*(0.5*F3)^2</f>
        <v>5.2359877559829892E-4</v>
      </c>
      <c r="I3">
        <f t="shared" ref="I3:I21" si="3">H3-B3</f>
        <v>0</v>
      </c>
    </row>
    <row r="4" spans="1:13" x14ac:dyDescent="0.2">
      <c r="A4">
        <v>0.1</v>
      </c>
      <c r="B4">
        <f t="shared" si="0"/>
        <v>5.2359877559829892E-4</v>
      </c>
      <c r="C4">
        <v>20240603</v>
      </c>
      <c r="D4" t="s">
        <v>13</v>
      </c>
      <c r="E4">
        <v>3</v>
      </c>
      <c r="F4">
        <v>0.10100000000000001</v>
      </c>
      <c r="G4">
        <f t="shared" si="1"/>
        <v>1.0000000000000009E-3</v>
      </c>
      <c r="H4">
        <f t="shared" si="2"/>
        <v>5.3946434209770295E-4</v>
      </c>
      <c r="I4">
        <f t="shared" si="3"/>
        <v>1.5865566499404025E-5</v>
      </c>
    </row>
    <row r="5" spans="1:13" x14ac:dyDescent="0.2">
      <c r="A5">
        <v>0.1</v>
      </c>
      <c r="B5">
        <f t="shared" si="0"/>
        <v>5.2359877559829892E-4</v>
      </c>
      <c r="C5">
        <v>20240603</v>
      </c>
      <c r="D5" t="s">
        <v>13</v>
      </c>
      <c r="E5">
        <v>4</v>
      </c>
      <c r="F5">
        <v>0.1</v>
      </c>
      <c r="G5">
        <f t="shared" si="1"/>
        <v>0</v>
      </c>
      <c r="H5">
        <f t="shared" si="2"/>
        <v>5.2359877559829892E-4</v>
      </c>
      <c r="I5">
        <f t="shared" si="3"/>
        <v>0</v>
      </c>
    </row>
    <row r="6" spans="1:13" x14ac:dyDescent="0.2">
      <c r="A6">
        <v>0.1</v>
      </c>
      <c r="B6">
        <f t="shared" si="0"/>
        <v>5.2359877559829892E-4</v>
      </c>
      <c r="C6">
        <v>20240603</v>
      </c>
      <c r="D6" t="s">
        <v>13</v>
      </c>
      <c r="E6">
        <v>5</v>
      </c>
      <c r="F6">
        <v>0.1</v>
      </c>
      <c r="G6">
        <f t="shared" si="1"/>
        <v>0</v>
      </c>
      <c r="H6">
        <f t="shared" si="2"/>
        <v>5.2359877559829892E-4</v>
      </c>
      <c r="I6">
        <f t="shared" si="3"/>
        <v>0</v>
      </c>
    </row>
    <row r="7" spans="1:13" x14ac:dyDescent="0.2">
      <c r="A7">
        <v>0.1</v>
      </c>
      <c r="B7">
        <f t="shared" si="0"/>
        <v>5.2359877559829892E-4</v>
      </c>
      <c r="C7">
        <v>20240603</v>
      </c>
      <c r="D7" t="s">
        <v>13</v>
      </c>
      <c r="E7">
        <v>6</v>
      </c>
      <c r="F7">
        <v>0.10100000000000001</v>
      </c>
      <c r="G7">
        <f t="shared" si="1"/>
        <v>1.0000000000000009E-3</v>
      </c>
      <c r="H7">
        <f t="shared" si="2"/>
        <v>5.3946434209770295E-4</v>
      </c>
      <c r="I7">
        <f t="shared" si="3"/>
        <v>1.5865566499404025E-5</v>
      </c>
    </row>
    <row r="8" spans="1:13" x14ac:dyDescent="0.2">
      <c r="A8">
        <v>0.1</v>
      </c>
      <c r="B8">
        <f t="shared" si="0"/>
        <v>5.2359877559829892E-4</v>
      </c>
      <c r="C8">
        <v>20240603</v>
      </c>
      <c r="D8" t="s">
        <v>13</v>
      </c>
      <c r="E8">
        <v>7</v>
      </c>
      <c r="F8">
        <v>0.10199999999999999</v>
      </c>
      <c r="G8">
        <f t="shared" si="1"/>
        <v>1.9999999999999879E-3</v>
      </c>
      <c r="H8">
        <f t="shared" si="2"/>
        <v>5.5564720945511941E-4</v>
      </c>
      <c r="I8">
        <f t="shared" si="3"/>
        <v>3.2048433856820494E-5</v>
      </c>
    </row>
    <row r="9" spans="1:13" x14ac:dyDescent="0.2">
      <c r="A9">
        <v>0.1</v>
      </c>
      <c r="B9">
        <f t="shared" si="0"/>
        <v>5.2359877559829892E-4</v>
      </c>
      <c r="C9">
        <v>20240603</v>
      </c>
      <c r="D9" t="s">
        <v>13</v>
      </c>
      <c r="E9">
        <v>8</v>
      </c>
      <c r="F9">
        <v>0.10100000000000001</v>
      </c>
      <c r="G9">
        <f t="shared" si="1"/>
        <v>1.0000000000000009E-3</v>
      </c>
      <c r="H9">
        <f t="shared" si="2"/>
        <v>5.3946434209770295E-4</v>
      </c>
      <c r="I9">
        <f t="shared" si="3"/>
        <v>1.5865566499404025E-5</v>
      </c>
    </row>
    <row r="10" spans="1:13" x14ac:dyDescent="0.2">
      <c r="A10">
        <v>0.1</v>
      </c>
      <c r="B10">
        <f t="shared" si="0"/>
        <v>5.2359877559829892E-4</v>
      </c>
      <c r="C10">
        <v>20240603</v>
      </c>
      <c r="D10" t="s">
        <v>13</v>
      </c>
      <c r="E10">
        <v>9</v>
      </c>
      <c r="F10">
        <v>0.10100000000000001</v>
      </c>
      <c r="G10">
        <f t="shared" si="1"/>
        <v>1.0000000000000009E-3</v>
      </c>
      <c r="H10">
        <f t="shared" si="2"/>
        <v>5.3946434209770295E-4</v>
      </c>
      <c r="I10">
        <f t="shared" si="3"/>
        <v>1.5865566499404025E-5</v>
      </c>
    </row>
    <row r="11" spans="1:13" x14ac:dyDescent="0.2">
      <c r="A11">
        <v>0.1</v>
      </c>
      <c r="B11">
        <f t="shared" si="0"/>
        <v>5.2359877559829892E-4</v>
      </c>
      <c r="C11">
        <v>20240603</v>
      </c>
      <c r="D11" t="s">
        <v>13</v>
      </c>
      <c r="E11">
        <v>10</v>
      </c>
      <c r="F11">
        <v>0.1</v>
      </c>
      <c r="G11">
        <f t="shared" si="1"/>
        <v>0</v>
      </c>
      <c r="H11">
        <f t="shared" si="2"/>
        <v>5.2359877559829892E-4</v>
      </c>
      <c r="I11">
        <f t="shared" si="3"/>
        <v>0</v>
      </c>
    </row>
    <row r="12" spans="1:13" x14ac:dyDescent="0.2">
      <c r="A12">
        <v>0.1</v>
      </c>
      <c r="B12">
        <f t="shared" si="0"/>
        <v>5.2359877559829892E-4</v>
      </c>
      <c r="C12">
        <v>20240603</v>
      </c>
      <c r="D12" t="s">
        <v>13</v>
      </c>
      <c r="E12">
        <v>11</v>
      </c>
      <c r="F12">
        <v>0.10100000000000001</v>
      </c>
      <c r="G12">
        <f t="shared" si="1"/>
        <v>1.0000000000000009E-3</v>
      </c>
      <c r="H12">
        <f t="shared" si="2"/>
        <v>5.3946434209770295E-4</v>
      </c>
      <c r="I12">
        <f t="shared" si="3"/>
        <v>1.5865566499404025E-5</v>
      </c>
    </row>
    <row r="13" spans="1:13" x14ac:dyDescent="0.2">
      <c r="A13">
        <v>0.1</v>
      </c>
      <c r="B13">
        <f t="shared" si="0"/>
        <v>5.2359877559829892E-4</v>
      </c>
      <c r="C13">
        <v>20240603</v>
      </c>
      <c r="D13" t="s">
        <v>13</v>
      </c>
      <c r="E13">
        <v>12</v>
      </c>
      <c r="F13">
        <v>0.10100000000000001</v>
      </c>
      <c r="G13">
        <f t="shared" si="1"/>
        <v>1.0000000000000009E-3</v>
      </c>
      <c r="H13">
        <f t="shared" si="2"/>
        <v>5.3946434209770295E-4</v>
      </c>
      <c r="I13">
        <f t="shared" si="3"/>
        <v>1.5865566499404025E-5</v>
      </c>
    </row>
    <row r="14" spans="1:13" x14ac:dyDescent="0.2">
      <c r="A14">
        <v>0.1</v>
      </c>
      <c r="B14">
        <f t="shared" si="0"/>
        <v>5.2359877559829892E-4</v>
      </c>
      <c r="C14">
        <v>20240603</v>
      </c>
      <c r="D14" t="s">
        <v>13</v>
      </c>
      <c r="E14">
        <v>13</v>
      </c>
      <c r="F14">
        <v>0.10100000000000001</v>
      </c>
      <c r="G14">
        <f t="shared" si="1"/>
        <v>1.0000000000000009E-3</v>
      </c>
      <c r="H14">
        <f t="shared" si="2"/>
        <v>5.3946434209770295E-4</v>
      </c>
      <c r="I14">
        <f t="shared" si="3"/>
        <v>1.5865566499404025E-5</v>
      </c>
    </row>
    <row r="15" spans="1:13" x14ac:dyDescent="0.2">
      <c r="A15">
        <v>0.1</v>
      </c>
      <c r="B15">
        <f t="shared" si="0"/>
        <v>5.2359877559829892E-4</v>
      </c>
      <c r="C15">
        <v>20240603</v>
      </c>
      <c r="D15" t="s">
        <v>13</v>
      </c>
      <c r="E15">
        <v>14</v>
      </c>
      <c r="F15">
        <v>0.10100000000000001</v>
      </c>
      <c r="G15">
        <f t="shared" si="1"/>
        <v>1.0000000000000009E-3</v>
      </c>
      <c r="H15">
        <f t="shared" si="2"/>
        <v>5.3946434209770295E-4</v>
      </c>
      <c r="I15">
        <f t="shared" si="3"/>
        <v>1.5865566499404025E-5</v>
      </c>
    </row>
    <row r="16" spans="1:13" x14ac:dyDescent="0.2">
      <c r="A16">
        <v>0.1</v>
      </c>
      <c r="B16">
        <f t="shared" si="0"/>
        <v>5.2359877559829892E-4</v>
      </c>
      <c r="C16">
        <v>20240603</v>
      </c>
      <c r="D16" t="s">
        <v>13</v>
      </c>
      <c r="E16">
        <v>15</v>
      </c>
      <c r="F16">
        <v>0.1</v>
      </c>
      <c r="G16">
        <f t="shared" si="1"/>
        <v>0</v>
      </c>
      <c r="H16">
        <f t="shared" si="2"/>
        <v>5.2359877559829892E-4</v>
      </c>
      <c r="I16">
        <f t="shared" si="3"/>
        <v>0</v>
      </c>
    </row>
    <row r="17" spans="1:9" x14ac:dyDescent="0.2">
      <c r="A17">
        <v>0.1</v>
      </c>
      <c r="B17">
        <f t="shared" si="0"/>
        <v>5.2359877559829892E-4</v>
      </c>
      <c r="C17">
        <v>20240603</v>
      </c>
      <c r="D17" t="s">
        <v>13</v>
      </c>
      <c r="E17">
        <v>16</v>
      </c>
      <c r="F17">
        <v>0.10100000000000001</v>
      </c>
      <c r="G17">
        <f t="shared" si="1"/>
        <v>1.0000000000000009E-3</v>
      </c>
      <c r="H17">
        <f t="shared" si="2"/>
        <v>5.3946434209770295E-4</v>
      </c>
      <c r="I17">
        <f t="shared" si="3"/>
        <v>1.5865566499404025E-5</v>
      </c>
    </row>
    <row r="18" spans="1:9" x14ac:dyDescent="0.2">
      <c r="A18">
        <v>0.1</v>
      </c>
      <c r="B18">
        <f t="shared" si="0"/>
        <v>5.2359877559829892E-4</v>
      </c>
      <c r="C18">
        <v>20240603</v>
      </c>
      <c r="D18" t="s">
        <v>13</v>
      </c>
      <c r="E18">
        <v>17</v>
      </c>
      <c r="F18">
        <v>0.1</v>
      </c>
      <c r="G18">
        <f t="shared" si="1"/>
        <v>0</v>
      </c>
      <c r="H18">
        <f t="shared" si="2"/>
        <v>5.2359877559829892E-4</v>
      </c>
      <c r="I18">
        <f t="shared" si="3"/>
        <v>0</v>
      </c>
    </row>
    <row r="19" spans="1:9" x14ac:dyDescent="0.2">
      <c r="A19">
        <v>0.1</v>
      </c>
      <c r="B19">
        <f t="shared" si="0"/>
        <v>5.2359877559829892E-4</v>
      </c>
      <c r="C19">
        <v>20240603</v>
      </c>
      <c r="D19" t="s">
        <v>13</v>
      </c>
      <c r="E19">
        <v>18</v>
      </c>
      <c r="F19">
        <v>0.10100000000000001</v>
      </c>
      <c r="G19">
        <f t="shared" si="1"/>
        <v>1.0000000000000009E-3</v>
      </c>
      <c r="H19">
        <f t="shared" si="2"/>
        <v>5.3946434209770295E-4</v>
      </c>
      <c r="I19">
        <f t="shared" si="3"/>
        <v>1.5865566499404025E-5</v>
      </c>
    </row>
    <row r="20" spans="1:9" x14ac:dyDescent="0.2">
      <c r="A20">
        <v>0.1</v>
      </c>
      <c r="B20">
        <f t="shared" si="0"/>
        <v>5.2359877559829892E-4</v>
      </c>
      <c r="C20">
        <v>20240603</v>
      </c>
      <c r="D20" t="s">
        <v>13</v>
      </c>
      <c r="E20">
        <v>19</v>
      </c>
      <c r="F20">
        <v>0.1</v>
      </c>
      <c r="G20">
        <f t="shared" si="1"/>
        <v>0</v>
      </c>
      <c r="H20">
        <f t="shared" si="2"/>
        <v>5.2359877559829892E-4</v>
      </c>
      <c r="I20">
        <f t="shared" si="3"/>
        <v>0</v>
      </c>
    </row>
    <row r="21" spans="1:9" x14ac:dyDescent="0.2">
      <c r="A21">
        <v>0.1</v>
      </c>
      <c r="B21">
        <f t="shared" si="0"/>
        <v>5.2359877559829892E-4</v>
      </c>
      <c r="C21">
        <v>20240603</v>
      </c>
      <c r="D21" t="s">
        <v>13</v>
      </c>
      <c r="E21">
        <v>20</v>
      </c>
      <c r="F21">
        <v>0.10100000000000001</v>
      </c>
      <c r="G21">
        <f t="shared" si="1"/>
        <v>1.0000000000000009E-3</v>
      </c>
      <c r="H21">
        <f t="shared" si="2"/>
        <v>5.3946434209770295E-4</v>
      </c>
      <c r="I21">
        <f t="shared" si="3"/>
        <v>1.5865566499404025E-5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uncertainty_measurements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2024-06-03T21:03:18Z</dcterms:created>
  <dcterms:modified xsi:type="dcterms:W3CDTF">2024-06-03T21:03:46Z</dcterms:modified>
</cp:coreProperties>
</file>