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"/>
    </mc:Choice>
  </mc:AlternateContent>
  <xr:revisionPtr revIDLastSave="0" documentId="13_ncr:1_{E4AAE880-361F-AF41-9E93-374B458EC42D}" xr6:coauthVersionLast="47" xr6:coauthVersionMax="47" xr10:uidLastSave="{00000000-0000-0000-0000-000000000000}"/>
  <bookViews>
    <workbookView xWindow="-33500" yWindow="680" windowWidth="32920" windowHeight="16720" xr2:uid="{0E9B6F04-84CF-7349-B5EA-1343C1B06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11" i="1"/>
  <c r="Q9" i="1"/>
  <c r="Q11" i="1" s="1"/>
  <c r="H12" i="1"/>
  <c r="H15" i="1" s="1"/>
  <c r="M15" i="1"/>
  <c r="M18" i="1" s="1"/>
  <c r="Q13" i="1" l="1"/>
</calcChain>
</file>

<file path=xl/sharedStrings.xml><?xml version="1.0" encoding="utf-8"?>
<sst xmlns="http://schemas.openxmlformats.org/spreadsheetml/2006/main" count="48" uniqueCount="31">
  <si>
    <t>RNA</t>
  </si>
  <si>
    <t>Metabolomics</t>
  </si>
  <si>
    <t xml:space="preserve">All metabolomic samples of adults and recruits and POC larvae </t>
  </si>
  <si>
    <t xml:space="preserve">Adults </t>
  </si>
  <si>
    <t>ACR</t>
  </si>
  <si>
    <t>POC</t>
  </si>
  <si>
    <t>POR</t>
  </si>
  <si>
    <t>Recruits</t>
  </si>
  <si>
    <t>Larvae</t>
  </si>
  <si>
    <t xml:space="preserve">POC </t>
  </si>
  <si>
    <t>TOTAL</t>
  </si>
  <si>
    <t xml:space="preserve">POC and ACR larval RNA </t>
  </si>
  <si>
    <t>ACR recruits</t>
  </si>
  <si>
    <t>TOTAL FUNDS</t>
  </si>
  <si>
    <t>Cost per sample</t>
  </si>
  <si>
    <t>Total</t>
  </si>
  <si>
    <t>P. mea  recruits</t>
  </si>
  <si>
    <t>P. mea larvae</t>
  </si>
  <si>
    <t>A. hya larvae</t>
  </si>
  <si>
    <t>n=6 per treatmnet</t>
  </si>
  <si>
    <t>n=3-4 per treatment</t>
  </si>
  <si>
    <t>P. mea recruit</t>
  </si>
  <si>
    <t>n=4-5 per treatment</t>
  </si>
  <si>
    <t>n=6 per treatment</t>
  </si>
  <si>
    <t>Metabolomics Project</t>
  </si>
  <si>
    <t>RNA Proejct</t>
  </si>
  <si>
    <t xml:space="preserve">POC only project </t>
  </si>
  <si>
    <t>SUM</t>
  </si>
  <si>
    <t>Total Cost</t>
  </si>
  <si>
    <t>Controls</t>
  </si>
  <si>
    <t>2 adult/recruit dark; 3 larvae 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</si>
</sst>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2" borderId="0" xfId="0" applyFill="1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6D95-23B3-7347-9DA6-89D7D1C793C1}">
  <dimension ref="D2:W29"/>
  <sheetViews>
    <sheetView tabSelected="1" topLeftCell="F1" workbookViewId="0">
      <selection activeCell="T18" sqref="T18"/>
    </sheetView>
  </sheetViews>
  <sheetFormatPr baseColWidth="10" defaultRowHeight="16" x14ac:dyDescent="0.2"/>
  <cols>
    <col min="4" max="4" width="27.1640625" customWidth="1"/>
    <col min="7" max="7" width="15.33203125" customWidth="1"/>
    <col min="9" max="9" width="18.33203125" customWidth="1"/>
    <col min="11" max="11" width="18.5" customWidth="1"/>
    <col min="12" max="12" width="15.1640625" customWidth="1"/>
    <col min="16" max="16" width="16.1640625" customWidth="1"/>
    <col min="18" max="18" width="23.1640625" customWidth="1"/>
    <col min="19" max="19" width="17.6640625" customWidth="1"/>
  </cols>
  <sheetData>
    <row r="2" spans="4:23" x14ac:dyDescent="0.2">
      <c r="G2">
        <v>1</v>
      </c>
      <c r="K2">
        <v>2</v>
      </c>
      <c r="P2">
        <v>3</v>
      </c>
    </row>
    <row r="3" spans="4:23" x14ac:dyDescent="0.2">
      <c r="G3" s="2" t="s">
        <v>25</v>
      </c>
      <c r="H3" s="3"/>
      <c r="I3" s="4"/>
      <c r="K3" s="2" t="s">
        <v>24</v>
      </c>
      <c r="L3" s="3"/>
      <c r="M3" s="3"/>
      <c r="N3" s="4"/>
      <c r="P3" s="2" t="s">
        <v>26</v>
      </c>
      <c r="Q3" s="3"/>
      <c r="R3" s="3"/>
      <c r="S3" s="3"/>
      <c r="T3" s="3"/>
      <c r="U3" s="3"/>
      <c r="V3" s="3"/>
      <c r="W3" s="4"/>
    </row>
    <row r="4" spans="4:23" x14ac:dyDescent="0.2">
      <c r="G4" s="5" t="s">
        <v>11</v>
      </c>
      <c r="H4" s="6"/>
      <c r="I4" s="7"/>
      <c r="K4" s="5" t="s">
        <v>2</v>
      </c>
      <c r="L4" s="6"/>
      <c r="M4" s="6"/>
      <c r="N4" s="7"/>
      <c r="P4" s="5"/>
      <c r="Q4" s="6"/>
      <c r="R4" s="6"/>
      <c r="S4" s="6"/>
      <c r="T4" s="6"/>
      <c r="U4" s="6"/>
      <c r="V4" s="6"/>
      <c r="W4" s="7"/>
    </row>
    <row r="5" spans="4:23" x14ac:dyDescent="0.2">
      <c r="G5" s="5"/>
      <c r="H5" s="6"/>
      <c r="I5" s="7"/>
      <c r="K5" s="5" t="s">
        <v>3</v>
      </c>
      <c r="L5" s="6" t="s">
        <v>4</v>
      </c>
      <c r="M5" s="6">
        <v>15</v>
      </c>
      <c r="N5" s="7"/>
      <c r="P5" s="8" t="s">
        <v>0</v>
      </c>
      <c r="Q5" s="6"/>
      <c r="R5" s="6"/>
      <c r="S5" s="9" t="s">
        <v>1</v>
      </c>
      <c r="T5" s="6"/>
      <c r="U5" s="6"/>
      <c r="V5" s="6"/>
      <c r="W5" s="7"/>
    </row>
    <row r="6" spans="4:23" x14ac:dyDescent="0.2">
      <c r="G6" s="5" t="s">
        <v>17</v>
      </c>
      <c r="H6" s="6">
        <v>18</v>
      </c>
      <c r="I6" s="7" t="s">
        <v>19</v>
      </c>
      <c r="K6" s="5"/>
      <c r="L6" s="6" t="s">
        <v>5</v>
      </c>
      <c r="M6" s="6">
        <v>15</v>
      </c>
      <c r="N6" s="7"/>
      <c r="P6" s="5" t="s">
        <v>21</v>
      </c>
      <c r="Q6" s="6">
        <v>10</v>
      </c>
      <c r="R6" s="6" t="s">
        <v>20</v>
      </c>
      <c r="S6" s="6" t="s">
        <v>21</v>
      </c>
      <c r="T6" s="6">
        <v>15</v>
      </c>
      <c r="U6" s="6" t="s">
        <v>22</v>
      </c>
      <c r="V6" s="6"/>
      <c r="W6" s="7"/>
    </row>
    <row r="7" spans="4:23" x14ac:dyDescent="0.2">
      <c r="G7" s="5" t="s">
        <v>18</v>
      </c>
      <c r="H7" s="6">
        <v>18</v>
      </c>
      <c r="I7" s="7" t="s">
        <v>19</v>
      </c>
      <c r="K7" s="5"/>
      <c r="L7" s="6" t="s">
        <v>6</v>
      </c>
      <c r="M7" s="6">
        <v>15</v>
      </c>
      <c r="N7" s="7"/>
      <c r="P7" s="5" t="s">
        <v>17</v>
      </c>
      <c r="Q7" s="6">
        <v>18</v>
      </c>
      <c r="R7" s="6" t="s">
        <v>23</v>
      </c>
      <c r="S7" s="6" t="s">
        <v>17</v>
      </c>
      <c r="T7" s="6">
        <v>18</v>
      </c>
      <c r="U7" s="6" t="s">
        <v>23</v>
      </c>
      <c r="V7" s="6"/>
      <c r="W7" s="7"/>
    </row>
    <row r="8" spans="4:23" x14ac:dyDescent="0.2">
      <c r="G8" s="5"/>
      <c r="H8" s="6"/>
      <c r="I8" s="7"/>
      <c r="K8" s="5"/>
      <c r="L8" s="6"/>
      <c r="M8" s="6"/>
      <c r="N8" s="7"/>
      <c r="P8" s="5"/>
      <c r="Q8" s="6"/>
      <c r="R8" s="6"/>
      <c r="S8" s="17" t="s">
        <v>29</v>
      </c>
      <c r="T8" s="6">
        <v>5</v>
      </c>
      <c r="U8" s="6" t="s">
        <v>30</v>
      </c>
      <c r="V8" s="6"/>
      <c r="W8" s="7"/>
    </row>
    <row r="9" spans="4:23" x14ac:dyDescent="0.2">
      <c r="G9" s="5" t="s">
        <v>16</v>
      </c>
      <c r="H9" s="6">
        <v>10</v>
      </c>
      <c r="I9" s="7" t="s">
        <v>20</v>
      </c>
      <c r="K9" s="5" t="s">
        <v>7</v>
      </c>
      <c r="L9" s="6" t="s">
        <v>4</v>
      </c>
      <c r="M9" s="6">
        <v>21</v>
      </c>
      <c r="N9" s="7"/>
      <c r="P9" s="5" t="s">
        <v>15</v>
      </c>
      <c r="Q9" s="6">
        <f>SUM(Q6,Q7)</f>
        <v>28</v>
      </c>
      <c r="R9" s="6"/>
      <c r="S9" s="6" t="s">
        <v>15</v>
      </c>
      <c r="T9" s="6">
        <f>SUM(T6,T7,T8)</f>
        <v>38</v>
      </c>
      <c r="U9" s="6"/>
      <c r="V9" s="6"/>
      <c r="W9" s="7"/>
    </row>
    <row r="10" spans="4:23" x14ac:dyDescent="0.2">
      <c r="G10" s="5" t="s">
        <v>12</v>
      </c>
      <c r="H10" s="6">
        <v>18</v>
      </c>
      <c r="I10" s="7"/>
      <c r="K10" s="5"/>
      <c r="L10" s="6" t="s">
        <v>5</v>
      </c>
      <c r="M10" s="6">
        <v>21</v>
      </c>
      <c r="N10" s="7"/>
      <c r="P10" s="5" t="s">
        <v>14</v>
      </c>
      <c r="Q10" s="11">
        <v>160</v>
      </c>
      <c r="R10" s="6"/>
      <c r="S10" s="6" t="s">
        <v>14</v>
      </c>
      <c r="T10" s="11">
        <v>120</v>
      </c>
      <c r="U10" s="6"/>
      <c r="V10" s="6"/>
      <c r="W10" s="7"/>
    </row>
    <row r="11" spans="4:23" x14ac:dyDescent="0.2">
      <c r="G11" s="5"/>
      <c r="H11" s="6"/>
      <c r="I11" s="7"/>
      <c r="K11" s="5"/>
      <c r="L11" s="6" t="s">
        <v>6</v>
      </c>
      <c r="M11" s="6">
        <v>21</v>
      </c>
      <c r="N11" s="7"/>
      <c r="P11" s="8" t="s">
        <v>10</v>
      </c>
      <c r="Q11" s="9">
        <f>Q10*Q9</f>
        <v>4480</v>
      </c>
      <c r="R11" s="6"/>
      <c r="S11" s="9" t="s">
        <v>10</v>
      </c>
      <c r="T11" s="9">
        <f>T10*T9</f>
        <v>4560</v>
      </c>
      <c r="U11" s="6"/>
      <c r="V11" s="6"/>
      <c r="W11" s="7"/>
    </row>
    <row r="12" spans="4:23" x14ac:dyDescent="0.2">
      <c r="G12" s="8" t="s">
        <v>10</v>
      </c>
      <c r="H12" s="9">
        <f>SUM(H6:H10)</f>
        <v>64</v>
      </c>
      <c r="I12" s="10"/>
      <c r="K12" s="5"/>
      <c r="L12" s="6"/>
      <c r="M12" s="6"/>
      <c r="N12" s="7"/>
      <c r="P12" s="5"/>
      <c r="Q12" s="6"/>
      <c r="R12" s="6"/>
      <c r="S12" s="6"/>
      <c r="T12" s="6"/>
      <c r="U12" s="6"/>
      <c r="V12" s="6"/>
      <c r="W12" s="7"/>
    </row>
    <row r="13" spans="4:23" x14ac:dyDescent="0.2">
      <c r="G13" s="5" t="s">
        <v>14</v>
      </c>
      <c r="H13" s="11">
        <v>160</v>
      </c>
      <c r="I13" s="7"/>
      <c r="K13" s="5" t="s">
        <v>8</v>
      </c>
      <c r="L13" s="6" t="s">
        <v>9</v>
      </c>
      <c r="M13" s="6">
        <v>21</v>
      </c>
      <c r="N13" s="7"/>
      <c r="P13" s="12" t="s">
        <v>27</v>
      </c>
      <c r="Q13" s="13">
        <f>Q11+T11</f>
        <v>9040</v>
      </c>
      <c r="R13" s="16"/>
      <c r="S13" s="16"/>
      <c r="T13" s="16"/>
      <c r="U13" s="16"/>
      <c r="V13" s="16"/>
      <c r="W13" s="14"/>
    </row>
    <row r="14" spans="4:23" x14ac:dyDescent="0.2">
      <c r="G14" s="5"/>
      <c r="H14" s="6"/>
      <c r="I14" s="7"/>
      <c r="K14" s="5"/>
      <c r="L14" s="6"/>
      <c r="M14" s="6"/>
      <c r="N14" s="7"/>
    </row>
    <row r="15" spans="4:23" x14ac:dyDescent="0.2">
      <c r="D15" s="1" t="s">
        <v>13</v>
      </c>
      <c r="G15" s="12" t="s">
        <v>28</v>
      </c>
      <c r="H15" s="13">
        <f>H13*H12</f>
        <v>10240</v>
      </c>
      <c r="I15" s="14"/>
      <c r="K15" s="5"/>
      <c r="L15" s="9" t="s">
        <v>10</v>
      </c>
      <c r="M15" s="9">
        <f>SUM(M5:M13)</f>
        <v>129</v>
      </c>
      <c r="N15" s="7"/>
    </row>
    <row r="16" spans="4:23" x14ac:dyDescent="0.2">
      <c r="D16">
        <v>10551</v>
      </c>
      <c r="K16" s="5"/>
      <c r="L16" s="6" t="s">
        <v>14</v>
      </c>
      <c r="M16" s="11">
        <v>120</v>
      </c>
      <c r="N16" s="7"/>
    </row>
    <row r="17" spans="4:14" x14ac:dyDescent="0.2">
      <c r="K17" s="5"/>
      <c r="L17" s="6"/>
      <c r="M17" s="6"/>
      <c r="N17" s="7"/>
    </row>
    <row r="18" spans="4:14" x14ac:dyDescent="0.2">
      <c r="K18" s="15"/>
      <c r="L18" s="13" t="s">
        <v>28</v>
      </c>
      <c r="M18" s="13">
        <f>M16*M15</f>
        <v>15480</v>
      </c>
      <c r="N18" s="14"/>
    </row>
    <row r="19" spans="4:14" x14ac:dyDescent="0.2">
      <c r="D19" s="1"/>
    </row>
    <row r="24" spans="4:14" x14ac:dyDescent="0.2">
      <c r="D24" s="1"/>
    </row>
    <row r="29" spans="4:14" x14ac:dyDescent="0.2">
      <c r="D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2025-02-28T17:25:46Z</dcterms:created>
  <dcterms:modified xsi:type="dcterms:W3CDTF">2025-03-03T21:16:30Z</dcterms:modified>
</cp:coreProperties>
</file>