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40567cc0bce1cf/Documents/"/>
    </mc:Choice>
  </mc:AlternateContent>
  <xr:revisionPtr revIDLastSave="818" documentId="8_{A2687190-DB6C-49BB-BF2F-289FCBDC6B20}" xr6:coauthVersionLast="47" xr6:coauthVersionMax="47" xr10:uidLastSave="{FB361233-36A7-468A-8641-FAA5E907DAC8}"/>
  <bookViews>
    <workbookView minimized="1" xWindow="2544" yWindow="2544" windowWidth="17280" windowHeight="8880" xr2:uid="{4EA56B6D-63F7-4B69-8969-D3EE3BF01DCC}"/>
  </bookViews>
  <sheets>
    <sheet name="Assignment 1" sheetId="1" r:id="rId1"/>
    <sheet name="Assignment 2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0" l="1"/>
  <c r="C31" i="10"/>
  <c r="C32" i="10"/>
  <c r="C33" i="10"/>
  <c r="C34" i="10"/>
  <c r="C35" i="10"/>
  <c r="C36" i="10"/>
  <c r="C37" i="10"/>
  <c r="C38" i="10"/>
  <c r="C29" i="10"/>
  <c r="C30" i="10"/>
  <c r="D30" i="10"/>
  <c r="D34" i="10"/>
  <c r="D31" i="10"/>
  <c r="D36" i="10"/>
  <c r="D28" i="10"/>
  <c r="E30" i="10"/>
  <c r="D29" i="10"/>
  <c r="E33" i="10"/>
  <c r="E29" i="10"/>
  <c r="D33" i="10"/>
  <c r="E38" i="10"/>
  <c r="E32" i="10"/>
  <c r="D38" i="10"/>
  <c r="D32" i="10"/>
  <c r="E37" i="10"/>
  <c r="E31" i="10"/>
  <c r="D37" i="10"/>
  <c r="E28" i="10"/>
  <c r="E36" i="10"/>
  <c r="E35" i="10"/>
  <c r="D35" i="10"/>
  <c r="E34" i="10"/>
</calcChain>
</file>

<file path=xl/sharedStrings.xml><?xml version="1.0" encoding="utf-8"?>
<sst xmlns="http://schemas.openxmlformats.org/spreadsheetml/2006/main" count="23" uniqueCount="23">
  <si>
    <t>National</t>
  </si>
  <si>
    <t>Rural</t>
  </si>
  <si>
    <t>Urban</t>
  </si>
  <si>
    <t>No schooling</t>
  </si>
  <si>
    <t>college</t>
  </si>
  <si>
    <t>pre-nursery</t>
  </si>
  <si>
    <t>Schooling</t>
  </si>
  <si>
    <t>Others</t>
  </si>
  <si>
    <t>Category</t>
  </si>
  <si>
    <t>This data provides insights into the distribution of educational attainment across different areas. Here are some observations:</t>
  </si>
  <si>
    <r>
      <t>Disparities between Rural and Urban areas</t>
    </r>
    <r>
      <rPr>
        <sz val="10"/>
        <color rgb="FF0D0D0D"/>
        <rFont val="Segoe UI"/>
        <family val="2"/>
      </rPr>
      <t xml:space="preserve">: In many cases, there are significant differences in educational attainment between rural and urban areas. </t>
    </r>
  </si>
  <si>
    <r>
      <t>Variation in educational levels</t>
    </r>
    <r>
      <rPr>
        <sz val="10"/>
        <color rgb="FF0D0D0D"/>
        <rFont val="Segoe UI"/>
        <family val="2"/>
      </rPr>
      <t xml:space="preserve">: Different levels of education show different patterns across the three areas. For instance, </t>
    </r>
  </si>
  <si>
    <r>
      <t>Overall trends</t>
    </r>
    <r>
      <rPr>
        <sz val="10"/>
        <color rgb="FF0D0D0D"/>
        <rFont val="Segoe UI"/>
        <family val="2"/>
      </rPr>
      <t xml:space="preserve">: Across all categories, urban areas tend to have higher percentages of people with education compared to rural areas. </t>
    </r>
  </si>
  <si>
    <r>
      <t>Special note on 'Others' category</t>
    </r>
    <r>
      <rPr>
        <sz val="10"/>
        <color rgb="FF0D0D0D"/>
        <rFont val="Segoe UI"/>
        <family val="2"/>
      </rPr>
      <t xml:space="preserve">: It seems that this category may represent a small percentage of people with education not specified in the other categories. </t>
    </r>
  </si>
  <si>
    <t>In summary, the data highlights disparities and trends in educational attainment across different areas, providing valuable insights into the educational landscape.</t>
  </si>
  <si>
    <t>Date</t>
  </si>
  <si>
    <t>Sales In MN $</t>
  </si>
  <si>
    <t>Forecast(Sales In MN $)</t>
  </si>
  <si>
    <t>Lower Confidence Bound(Sales In MN $)</t>
  </si>
  <si>
    <t>Upper Confidence Bound(Sales In MN $)</t>
  </si>
  <si>
    <t>Spark line</t>
  </si>
  <si>
    <t>column</t>
  </si>
  <si>
    <t>Win/loss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</si>
</sst>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0"/>
      <color rgb="FF0D0D0D"/>
      <name val="Segoe UI"/>
      <family val="2"/>
    </font>
    <font>
      <sz val="10"/>
      <color rgb="FF0D0D0D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Forecast sheet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'Assignment 2'!$B$1</c:f>
              <c:strCache>
                <c:ptCount val="1"/>
                <c:pt idx="0">
                  <c:v>Sales In MN $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'Assignment 2'!$B$2:$B$38</c:f>
              <c:numCache>
                <c:formatCode>_-[$$-409]* #,##0.00_ ;_-[$$-409]* \-#,##0.00\ ;_-[$$-409]* "-"??_ ;_-@_ </c:formatCode>
                <c:ptCount val="37"/>
                <c:pt idx="0">
                  <c:v>20891</c:v>
                </c:pt>
                <c:pt idx="1">
                  <c:v>24829</c:v>
                </c:pt>
                <c:pt idx="2">
                  <c:v>21819</c:v>
                </c:pt>
                <c:pt idx="3">
                  <c:v>20980</c:v>
                </c:pt>
                <c:pt idx="4">
                  <c:v>22762</c:v>
                </c:pt>
                <c:pt idx="5">
                  <c:v>26472</c:v>
                </c:pt>
                <c:pt idx="6">
                  <c:v>23154</c:v>
                </c:pt>
                <c:pt idx="7">
                  <c:v>22207</c:v>
                </c:pt>
                <c:pt idx="8">
                  <c:v>23887</c:v>
                </c:pt>
                <c:pt idx="9">
                  <c:v>28108</c:v>
                </c:pt>
                <c:pt idx="10">
                  <c:v>25026</c:v>
                </c:pt>
                <c:pt idx="11">
                  <c:v>23883</c:v>
                </c:pt>
                <c:pt idx="12">
                  <c:v>24947</c:v>
                </c:pt>
                <c:pt idx="13">
                  <c:v>30463</c:v>
                </c:pt>
                <c:pt idx="14">
                  <c:v>26302</c:v>
                </c:pt>
                <c:pt idx="15">
                  <c:v>26491</c:v>
                </c:pt>
                <c:pt idx="16">
                  <c:v>26381</c:v>
                </c:pt>
                <c:pt idx="17">
                  <c:v>30839</c:v>
                </c:pt>
                <c:pt idx="18">
                  <c:v>27223</c:v>
                </c:pt>
                <c:pt idx="19">
                  <c:v>25782</c:v>
                </c:pt>
                <c:pt idx="20">
                  <c:v>28260</c:v>
                </c:pt>
                <c:pt idx="21">
                  <c:v>38053</c:v>
                </c:pt>
                <c:pt idx="22">
                  <c:v>33536</c:v>
                </c:pt>
                <c:pt idx="23">
                  <c:v>32261</c:v>
                </c:pt>
                <c:pt idx="24">
                  <c:v>37500</c:v>
                </c:pt>
                <c:pt idx="25">
                  <c:v>41118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8-4F67-9DEA-EAEC68AC28B5}"/>
            </c:ext>
          </c:extLst>
        </c:ser>
        <c:ser>
          <c:idx val="1"/>
          <c:order val="1"/>
          <c:tx>
            <c:strRef>
              <c:f>'Assignment 2'!$C$1</c:f>
              <c:strCache>
                <c:ptCount val="1"/>
                <c:pt idx="0">
                  <c:v>Forecast(Sales In MN 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'Assignment 2'!$A$2:$A$38</c:f>
              <c:numCache>
                <c:formatCode>m/d/yyyy</c:formatCode>
                <c:ptCount val="37"/>
                <c:pt idx="0">
                  <c:v>42124</c:v>
                </c:pt>
                <c:pt idx="1">
                  <c:v>42216</c:v>
                </c:pt>
                <c:pt idx="2">
                  <c:v>42308</c:v>
                </c:pt>
                <c:pt idx="3">
                  <c:v>42400</c:v>
                </c:pt>
                <c:pt idx="4">
                  <c:v>42490</c:v>
                </c:pt>
                <c:pt idx="5">
                  <c:v>42582</c:v>
                </c:pt>
                <c:pt idx="6">
                  <c:v>42674</c:v>
                </c:pt>
                <c:pt idx="7">
                  <c:v>42766</c:v>
                </c:pt>
                <c:pt idx="8">
                  <c:v>42855</c:v>
                </c:pt>
                <c:pt idx="9">
                  <c:v>42947</c:v>
                </c:pt>
                <c:pt idx="10">
                  <c:v>43039</c:v>
                </c:pt>
                <c:pt idx="11">
                  <c:v>43131</c:v>
                </c:pt>
                <c:pt idx="12">
                  <c:v>43220</c:v>
                </c:pt>
                <c:pt idx="13">
                  <c:v>43312</c:v>
                </c:pt>
                <c:pt idx="14">
                  <c:v>43404</c:v>
                </c:pt>
                <c:pt idx="15">
                  <c:v>43496</c:v>
                </c:pt>
                <c:pt idx="16">
                  <c:v>43585</c:v>
                </c:pt>
                <c:pt idx="17">
                  <c:v>43677</c:v>
                </c:pt>
                <c:pt idx="18">
                  <c:v>43769</c:v>
                </c:pt>
                <c:pt idx="19">
                  <c:v>43861</c:v>
                </c:pt>
                <c:pt idx="20">
                  <c:v>43951</c:v>
                </c:pt>
                <c:pt idx="21">
                  <c:v>44043</c:v>
                </c:pt>
                <c:pt idx="22">
                  <c:v>44135</c:v>
                </c:pt>
                <c:pt idx="23">
                  <c:v>44227</c:v>
                </c:pt>
                <c:pt idx="24">
                  <c:v>44316</c:v>
                </c:pt>
                <c:pt idx="25">
                  <c:v>44408</c:v>
                </c:pt>
                <c:pt idx="26">
                  <c:v>44500</c:v>
                </c:pt>
                <c:pt idx="27">
                  <c:v>44592</c:v>
                </c:pt>
                <c:pt idx="28">
                  <c:v>44682</c:v>
                </c:pt>
                <c:pt idx="29">
                  <c:v>44773</c:v>
                </c:pt>
                <c:pt idx="30">
                  <c:v>44865</c:v>
                </c:pt>
                <c:pt idx="31">
                  <c:v>44957</c:v>
                </c:pt>
                <c:pt idx="32">
                  <c:v>45047</c:v>
                </c:pt>
                <c:pt idx="33">
                  <c:v>45138</c:v>
                </c:pt>
                <c:pt idx="34">
                  <c:v>45230</c:v>
                </c:pt>
                <c:pt idx="35">
                  <c:v>45322</c:v>
                </c:pt>
                <c:pt idx="36">
                  <c:v>45408</c:v>
                </c:pt>
              </c:numCache>
            </c:numRef>
          </c:cat>
          <c:val>
            <c:numRef>
              <c:f>'Assignment 2'!$C$2:$C$38</c:f>
              <c:numCache>
                <c:formatCode>General</c:formatCode>
                <c:ptCount val="37"/>
                <c:pt idx="25" formatCode="_-[$$-409]* #,##0.00_ ;_-[$$-409]* \-#,##0.00\ ;_-[$$-409]* &quot;-&quot;??_ ;_-@_ ">
                  <c:v>41118</c:v>
                </c:pt>
                <c:pt idx="26" formatCode="_-[$$-409]* #,##0.00_ ;_-[$$-409]* \-#,##0.00\ ;_-[$$-409]* &quot;-&quot;??_ ;_-@_ ">
                  <c:v>38228.14710702205</c:v>
                </c:pt>
                <c:pt idx="27" formatCode="_-[$$-409]* #,##0.00_ ;_-[$$-409]* \-#,##0.00\ ;_-[$$-409]* &quot;-&quot;??_ ;_-@_ ">
                  <c:v>37411.143903011871</c:v>
                </c:pt>
                <c:pt idx="28" formatCode="_-[$$-409]* #,##0.00_ ;_-[$$-409]* \-#,##0.00\ ;_-[$$-409]* &quot;-&quot;??_ ;_-@_ ">
                  <c:v>39143.136156710556</c:v>
                </c:pt>
                <c:pt idx="29" formatCode="_-[$$-409]* #,##0.00_ ;_-[$$-409]* \-#,##0.00\ ;_-[$$-409]* &quot;-&quot;??_ ;_-@_ ">
                  <c:v>43421.064729344725</c:v>
                </c:pt>
                <c:pt idx="30" formatCode="_-[$$-409]* #,##0.00_ ;_-[$$-409]* \-#,##0.00\ ;_-[$$-409]* &quot;-&quot;??_ ;_-@_ ">
                  <c:v>40531.211836366776</c:v>
                </c:pt>
                <c:pt idx="31" formatCode="_-[$$-409]* #,##0.00_ ;_-[$$-409]* \-#,##0.00\ ;_-[$$-409]* &quot;-&quot;??_ ;_-@_ ">
                  <c:v>39714.208632356596</c:v>
                </c:pt>
                <c:pt idx="32" formatCode="_-[$$-409]* #,##0.00_ ;_-[$$-409]* \-#,##0.00\ ;_-[$$-409]* &quot;-&quot;??_ ;_-@_ ">
                  <c:v>41446.200886055281</c:v>
                </c:pt>
                <c:pt idx="33" formatCode="_-[$$-409]* #,##0.00_ ;_-[$$-409]* \-#,##0.00\ ;_-[$$-409]* &quot;-&quot;??_ ;_-@_ ">
                  <c:v>45724.129458689458</c:v>
                </c:pt>
                <c:pt idx="34" formatCode="_-[$$-409]* #,##0.00_ ;_-[$$-409]* \-#,##0.00\ ;_-[$$-409]* &quot;-&quot;??_ ;_-@_ ">
                  <c:v>42834.276565711501</c:v>
                </c:pt>
                <c:pt idx="35" formatCode="_-[$$-409]* #,##0.00_ ;_-[$$-409]* \-#,##0.00\ ;_-[$$-409]* &quot;-&quot;??_ ;_-@_ ">
                  <c:v>42017.273361701329</c:v>
                </c:pt>
                <c:pt idx="36" formatCode="_-[$$-409]* #,##0.00_ ;_-[$$-409]* \-#,##0.00\ ;_-[$$-409]* &quot;-&quot;??_ ;_-@_ ">
                  <c:v>43654.101205856125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8-4F67-9DEA-EAEC68AC28B5}"/>
            </c:ext>
          </c:extLst>
        </c:ser>
        <c:ser>
          <c:idx val="2"/>
          <c:order val="2"/>
          <c:tx>
            <c:strRef>
              <c:f>'Assignment 2'!$D$1</c:f>
              <c:strCache>
                <c:ptCount val="1"/>
                <c:pt idx="0">
                  <c:v>Lower Confidence Bound(Sales In MN 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'Assignment 2'!$A$2:$A$38</c:f>
              <c:numCache>
                <c:formatCode>m/d/yyyy</c:formatCode>
                <c:ptCount val="37"/>
                <c:pt idx="0">
                  <c:v>42124</c:v>
                </c:pt>
                <c:pt idx="1">
                  <c:v>42216</c:v>
                </c:pt>
                <c:pt idx="2">
                  <c:v>42308</c:v>
                </c:pt>
                <c:pt idx="3">
                  <c:v>42400</c:v>
                </c:pt>
                <c:pt idx="4">
                  <c:v>42490</c:v>
                </c:pt>
                <c:pt idx="5">
                  <c:v>42582</c:v>
                </c:pt>
                <c:pt idx="6">
                  <c:v>42674</c:v>
                </c:pt>
                <c:pt idx="7">
                  <c:v>42766</c:v>
                </c:pt>
                <c:pt idx="8">
                  <c:v>42855</c:v>
                </c:pt>
                <c:pt idx="9">
                  <c:v>42947</c:v>
                </c:pt>
                <c:pt idx="10">
                  <c:v>43039</c:v>
                </c:pt>
                <c:pt idx="11">
                  <c:v>43131</c:v>
                </c:pt>
                <c:pt idx="12">
                  <c:v>43220</c:v>
                </c:pt>
                <c:pt idx="13">
                  <c:v>43312</c:v>
                </c:pt>
                <c:pt idx="14">
                  <c:v>43404</c:v>
                </c:pt>
                <c:pt idx="15">
                  <c:v>43496</c:v>
                </c:pt>
                <c:pt idx="16">
                  <c:v>43585</c:v>
                </c:pt>
                <c:pt idx="17">
                  <c:v>43677</c:v>
                </c:pt>
                <c:pt idx="18">
                  <c:v>43769</c:v>
                </c:pt>
                <c:pt idx="19">
                  <c:v>43861</c:v>
                </c:pt>
                <c:pt idx="20">
                  <c:v>43951</c:v>
                </c:pt>
                <c:pt idx="21">
                  <c:v>44043</c:v>
                </c:pt>
                <c:pt idx="22">
                  <c:v>44135</c:v>
                </c:pt>
                <c:pt idx="23">
                  <c:v>44227</c:v>
                </c:pt>
                <c:pt idx="24">
                  <c:v>44316</c:v>
                </c:pt>
                <c:pt idx="25">
                  <c:v>44408</c:v>
                </c:pt>
                <c:pt idx="26">
                  <c:v>44500</c:v>
                </c:pt>
                <c:pt idx="27">
                  <c:v>44592</c:v>
                </c:pt>
                <c:pt idx="28">
                  <c:v>44682</c:v>
                </c:pt>
                <c:pt idx="29">
                  <c:v>44773</c:v>
                </c:pt>
                <c:pt idx="30">
                  <c:v>44865</c:v>
                </c:pt>
                <c:pt idx="31">
                  <c:v>44957</c:v>
                </c:pt>
                <c:pt idx="32">
                  <c:v>45047</c:v>
                </c:pt>
                <c:pt idx="33">
                  <c:v>45138</c:v>
                </c:pt>
                <c:pt idx="34">
                  <c:v>45230</c:v>
                </c:pt>
                <c:pt idx="35">
                  <c:v>45322</c:v>
                </c:pt>
                <c:pt idx="36">
                  <c:v>45408</c:v>
                </c:pt>
              </c:numCache>
            </c:numRef>
          </c:cat>
          <c:val>
            <c:numRef>
              <c:f>'Assignment 2'!$D$2:$D$38</c:f>
              <c:numCache>
                <c:formatCode>General</c:formatCode>
                <c:ptCount val="37"/>
                <c:pt idx="25" formatCode="_-[$$-409]* #,##0.00_ ;_-[$$-409]* \-#,##0.00\ ;_-[$$-409]* &quot;-&quot;??_ ;_-@_ ">
                  <c:v>41118</c:v>
                </c:pt>
                <c:pt idx="26" formatCode="_-[$$-409]* #,##0.00_ ;_-[$$-409]* \-#,##0.00\ ;_-[$$-409]* &quot;-&quot;??_ ;_-@_ ">
                  <c:v>35093.86264939799</c:v>
                </c:pt>
                <c:pt idx="27" formatCode="_-[$$-409]* #,##0.00_ ;_-[$$-409]* \-#,##0.00\ ;_-[$$-409]* &quot;-&quot;??_ ;_-@_ ">
                  <c:v>33904.099477899959</c:v>
                </c:pt>
                <c:pt idx="28" formatCode="_-[$$-409]* #,##0.00_ ;_-[$$-409]* \-#,##0.00\ ;_-[$$-409]* &quot;-&quot;??_ ;_-@_ ">
                  <c:v>35298.028226382725</c:v>
                </c:pt>
                <c:pt idx="29" formatCode="_-[$$-409]* #,##0.00_ ;_-[$$-409]* \-#,##0.00\ ;_-[$$-409]* &quot;-&quot;??_ ;_-@_ ">
                  <c:v>39264.11369556214</c:v>
                </c:pt>
                <c:pt idx="30" formatCode="_-[$$-409]* #,##0.00_ ;_-[$$-409]* \-#,##0.00\ ;_-[$$-409]* &quot;-&quot;??_ ;_-@_ ">
                  <c:v>36082.001484903711</c:v>
                </c:pt>
                <c:pt idx="31" formatCode="_-[$$-409]* #,##0.00_ ;_-[$$-409]* \-#,##0.00\ ;_-[$$-409]* &quot;-&quot;??_ ;_-@_ ">
                  <c:v>34990.787879780553</c:v>
                </c:pt>
                <c:pt idx="32" formatCode="_-[$$-409]* #,##0.00_ ;_-[$$-409]* \-#,##0.00\ ;_-[$$-409]* &quot;-&quot;??_ ;_-@_ ">
                  <c:v>36462.639317474524</c:v>
                </c:pt>
                <c:pt idx="33" formatCode="_-[$$-409]* #,##0.00_ ;_-[$$-409]* \-#,##0.00\ ;_-[$$-409]* &quot;-&quot;??_ ;_-@_ ">
                  <c:v>40492.395586926541</c:v>
                </c:pt>
                <c:pt idx="34" formatCode="_-[$$-409]* #,##0.00_ ;_-[$$-409]* \-#,##0.00\ ;_-[$$-409]* &quot;-&quot;??_ ;_-@_ ">
                  <c:v>37363.792689965543</c:v>
                </c:pt>
                <c:pt idx="35" formatCode="_-[$$-409]* #,##0.00_ ;_-[$$-409]* \-#,##0.00\ ;_-[$$-409]* &quot;-&quot;??_ ;_-@_ ">
                  <c:v>36318.032327612527</c:v>
                </c:pt>
                <c:pt idx="36" formatCode="_-[$$-409]* #,##0.00_ ;_-[$$-409]* \-#,##0.00\ ;_-[$$-409]* &quot;-&quot;??_ ;_-@_ ">
                  <c:v>37746.00602000588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8-4F67-9DEA-EAEC68AC28B5}"/>
            </c:ext>
          </c:extLst>
        </c:ser>
        <c:ser>
          <c:idx val="3"/>
          <c:order val="3"/>
          <c:tx>
            <c:strRef>
              <c:f>'Assignment 2'!$E$1</c:f>
              <c:strCache>
                <c:ptCount val="1"/>
                <c:pt idx="0">
                  <c:v>Upper Confidence Bound(Sales In MN $)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'Assignment 2'!$A$2:$A$38</c:f>
              <c:numCache>
                <c:formatCode>m/d/yyyy</c:formatCode>
                <c:ptCount val="37"/>
                <c:pt idx="0">
                  <c:v>42124</c:v>
                </c:pt>
                <c:pt idx="1">
                  <c:v>42216</c:v>
                </c:pt>
                <c:pt idx="2">
                  <c:v>42308</c:v>
                </c:pt>
                <c:pt idx="3">
                  <c:v>42400</c:v>
                </c:pt>
                <c:pt idx="4">
                  <c:v>42490</c:v>
                </c:pt>
                <c:pt idx="5">
                  <c:v>42582</c:v>
                </c:pt>
                <c:pt idx="6">
                  <c:v>42674</c:v>
                </c:pt>
                <c:pt idx="7">
                  <c:v>42766</c:v>
                </c:pt>
                <c:pt idx="8">
                  <c:v>42855</c:v>
                </c:pt>
                <c:pt idx="9">
                  <c:v>42947</c:v>
                </c:pt>
                <c:pt idx="10">
                  <c:v>43039</c:v>
                </c:pt>
                <c:pt idx="11">
                  <c:v>43131</c:v>
                </c:pt>
                <c:pt idx="12">
                  <c:v>43220</c:v>
                </c:pt>
                <c:pt idx="13">
                  <c:v>43312</c:v>
                </c:pt>
                <c:pt idx="14">
                  <c:v>43404</c:v>
                </c:pt>
                <c:pt idx="15">
                  <c:v>43496</c:v>
                </c:pt>
                <c:pt idx="16">
                  <c:v>43585</c:v>
                </c:pt>
                <c:pt idx="17">
                  <c:v>43677</c:v>
                </c:pt>
                <c:pt idx="18">
                  <c:v>43769</c:v>
                </c:pt>
                <c:pt idx="19">
                  <c:v>43861</c:v>
                </c:pt>
                <c:pt idx="20">
                  <c:v>43951</c:v>
                </c:pt>
                <c:pt idx="21">
                  <c:v>44043</c:v>
                </c:pt>
                <c:pt idx="22">
                  <c:v>44135</c:v>
                </c:pt>
                <c:pt idx="23">
                  <c:v>44227</c:v>
                </c:pt>
                <c:pt idx="24">
                  <c:v>44316</c:v>
                </c:pt>
                <c:pt idx="25">
                  <c:v>44408</c:v>
                </c:pt>
                <c:pt idx="26">
                  <c:v>44500</c:v>
                </c:pt>
                <c:pt idx="27">
                  <c:v>44592</c:v>
                </c:pt>
                <c:pt idx="28">
                  <c:v>44682</c:v>
                </c:pt>
                <c:pt idx="29">
                  <c:v>44773</c:v>
                </c:pt>
                <c:pt idx="30">
                  <c:v>44865</c:v>
                </c:pt>
                <c:pt idx="31">
                  <c:v>44957</c:v>
                </c:pt>
                <c:pt idx="32">
                  <c:v>45047</c:v>
                </c:pt>
                <c:pt idx="33">
                  <c:v>45138</c:v>
                </c:pt>
                <c:pt idx="34">
                  <c:v>45230</c:v>
                </c:pt>
                <c:pt idx="35">
                  <c:v>45322</c:v>
                </c:pt>
                <c:pt idx="36">
                  <c:v>45408</c:v>
                </c:pt>
              </c:numCache>
            </c:numRef>
          </c:cat>
          <c:val>
            <c:numRef>
              <c:f>'Assignment 2'!$E$2:$E$38</c:f>
              <c:numCache>
                <c:formatCode>General</c:formatCode>
                <c:ptCount val="37"/>
                <c:pt idx="25" formatCode="_-[$$-409]* #,##0.00_ ;_-[$$-409]* \-#,##0.00\ ;_-[$$-409]* &quot;-&quot;??_ ;_-@_ ">
                  <c:v>41118</c:v>
                </c:pt>
                <c:pt idx="26" formatCode="_-[$$-409]* #,##0.00_ ;_-[$$-409]* \-#,##0.00\ ;_-[$$-409]* &quot;-&quot;??_ ;_-@_ ">
                  <c:v>41362.431564646111</c:v>
                </c:pt>
                <c:pt idx="27" formatCode="_-[$$-409]* #,##0.00_ ;_-[$$-409]* \-#,##0.00\ ;_-[$$-409]* &quot;-&quot;??_ ;_-@_ ">
                  <c:v>40918.188328123782</c:v>
                </c:pt>
                <c:pt idx="28" formatCode="_-[$$-409]* #,##0.00_ ;_-[$$-409]* \-#,##0.00\ ;_-[$$-409]* &quot;-&quot;??_ ;_-@_ ">
                  <c:v>42988.244087038387</c:v>
                </c:pt>
                <c:pt idx="29" formatCode="_-[$$-409]* #,##0.00_ ;_-[$$-409]* \-#,##0.00\ ;_-[$$-409]* &quot;-&quot;??_ ;_-@_ ">
                  <c:v>47578.01576312731</c:v>
                </c:pt>
                <c:pt idx="30" formatCode="_-[$$-409]* #,##0.00_ ;_-[$$-409]* \-#,##0.00\ ;_-[$$-409]* &quot;-&quot;??_ ;_-@_ ">
                  <c:v>44980.422187829841</c:v>
                </c:pt>
                <c:pt idx="31" formatCode="_-[$$-409]* #,##0.00_ ;_-[$$-409]* \-#,##0.00\ ;_-[$$-409]* &quot;-&quot;??_ ;_-@_ ">
                  <c:v>44437.629384932639</c:v>
                </c:pt>
                <c:pt idx="32" formatCode="_-[$$-409]* #,##0.00_ ;_-[$$-409]* \-#,##0.00\ ;_-[$$-409]* &quot;-&quot;??_ ;_-@_ ">
                  <c:v>46429.762454636038</c:v>
                </c:pt>
                <c:pt idx="33" formatCode="_-[$$-409]* #,##0.00_ ;_-[$$-409]* \-#,##0.00\ ;_-[$$-409]* &quot;-&quot;??_ ;_-@_ ">
                  <c:v>50955.863330452376</c:v>
                </c:pt>
                <c:pt idx="34" formatCode="_-[$$-409]* #,##0.00_ ;_-[$$-409]* \-#,##0.00\ ;_-[$$-409]* &quot;-&quot;??_ ;_-@_ ">
                  <c:v>48304.76044145746</c:v>
                </c:pt>
                <c:pt idx="35" formatCode="_-[$$-409]* #,##0.00_ ;_-[$$-409]* \-#,##0.00\ ;_-[$$-409]* &quot;-&quot;??_ ;_-@_ ">
                  <c:v>47716.514395790131</c:v>
                </c:pt>
                <c:pt idx="36" formatCode="_-[$$-409]* #,##0.00_ ;_-[$$-409]* \-#,##0.00\ ;_-[$$-409]* &quot;-&quot;??_ ;_-@_ ">
                  <c:v>49562.196391706369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8-4F67-9DEA-EAEC68AC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80304"/>
        <c:axId val="2145291344"/>
      </c:lineChart>
      <c:catAx>
        <c:axId val="2145280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91344"/>
        <c:crosses val="autoZero"/>
        <c:auto val="1"/>
        <c:lblAlgn val="ctr"/>
        <c:lblOffset val="100"/>
        <c:noMultiLvlLbl val="0"/>
      </c:catAx>
      <c:valAx>
        <c:axId val="21452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1303021</xdr:colOff>
      <xdr:row>2</xdr:row>
      <xdr:rowOff>22860</xdr:rowOff>
    </xdr:from>
    <xdr:to>
      <xdr:col>6</xdr:col>
      <xdr:colOff>152401</xdr:colOff>
      <xdr:row>22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32951-D038-2AA3-78B1-0EF5A967B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EE1335-5392-4C31-94F3-8FDCD3B36FBE}" name="Table3" displayName="Table3" ref="A1:E38" totalsRowShown="0">
  <autoFilter ref="A1:E38" xr:uid="{EBEE1335-5392-4C31-94F3-8FDCD3B36FBE}"/>
  <tableColumns count="5">
    <tableColumn id="1" xr3:uid="{0B0ABC81-3A39-4863-AB97-9586166130D2}" name="Date" dataDxfId="3"/>
    <tableColumn id="2" xr3:uid="{E023967D-EDDC-4C3D-A083-C27F3C0E486B}" name="Sales In MN $"/>
    <tableColumn id="3" xr3:uid="{715889AB-C25E-4699-BC0D-6F52311C252D}" name="Forecast(Sales In MN $)" dataDxfId="2">
      <calculatedColumnFormula>_xlfn.FORECAST.ETS(A2,$B$2:$B$27,$A$2:$A$27,1,1)</calculatedColumnFormula>
    </tableColumn>
    <tableColumn id="4" xr3:uid="{EAF13F6B-C615-471D-8ED2-D16A13393B56}" name="Lower Confidence Bound(Sales In MN $)" dataDxfId="1">
      <calculatedColumnFormula>C2-_xlfn.FORECAST.ETS.CONFINT(A2,$B$2:$B$27,$A$2:$A$27,0.95,1,1)</calculatedColumnFormula>
    </tableColumn>
    <tableColumn id="5" xr3:uid="{001EAE8D-CDF2-4734-A787-1A79246B5FC8}" name="Upper Confidence Bound(Sales In MN $)" dataDxfId="0">
      <calculatedColumnFormula>C2+_xlfn.FORECAST.ETS.CONFINT(A2,$B$2:$B$27,$A$2:$A$27,0.95,1,1)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E8E7-13B5-4C27-8110-67DC179224AA}">
  <dimension ref="A1:G16"/>
  <sheetViews>
    <sheetView tabSelected="1" zoomScale="94" workbookViewId="0">
      <selection activeCell="K4" sqref="K4"/>
    </sheetView>
  </sheetViews>
  <sheetFormatPr defaultRowHeight="14.4" x14ac:dyDescent="0.3"/>
  <cols>
    <col min="1" max="1" width="13.33203125" customWidth="1"/>
    <col min="2" max="2" width="9.44140625" customWidth="1"/>
    <col min="3" max="3" width="7.88671875" customWidth="1"/>
    <col min="4" max="4" width="6.77734375" customWidth="1"/>
    <col min="5" max="5" width="11.33203125" customWidth="1"/>
  </cols>
  <sheetData>
    <row r="1" spans="1:7" ht="25.2" customHeight="1" x14ac:dyDescent="0.3">
      <c r="A1" s="9" t="s">
        <v>8</v>
      </c>
      <c r="B1" s="9" t="s">
        <v>0</v>
      </c>
      <c r="C1" s="9" t="s">
        <v>1</v>
      </c>
      <c r="D1" s="9" t="s">
        <v>2</v>
      </c>
      <c r="E1" s="10" t="s">
        <v>20</v>
      </c>
      <c r="F1" s="10" t="s">
        <v>21</v>
      </c>
      <c r="G1" s="10" t="s">
        <v>22</v>
      </c>
    </row>
    <row r="2" spans="1:7" x14ac:dyDescent="0.3">
      <c r="A2" s="11" t="s">
        <v>3</v>
      </c>
      <c r="B2" s="11">
        <v>35.4</v>
      </c>
      <c r="C2" s="11">
        <v>38.1</v>
      </c>
      <c r="D2" s="12">
        <v>26.5</v>
      </c>
      <c r="E2" s="8"/>
      <c r="F2" s="8"/>
      <c r="G2" s="8"/>
    </row>
    <row r="3" spans="1:7" x14ac:dyDescent="0.3">
      <c r="A3" s="11" t="s">
        <v>4</v>
      </c>
      <c r="B3" s="11">
        <v>84.5</v>
      </c>
      <c r="C3" s="11">
        <v>23.5</v>
      </c>
      <c r="D3" s="11">
        <v>45.85</v>
      </c>
      <c r="E3" s="8"/>
      <c r="F3" s="8"/>
      <c r="G3" s="8"/>
    </row>
    <row r="4" spans="1:7" x14ac:dyDescent="0.3">
      <c r="A4" s="11" t="s">
        <v>5</v>
      </c>
      <c r="B4" s="11">
        <v>52.45</v>
      </c>
      <c r="C4" s="11">
        <v>5.36</v>
      </c>
      <c r="D4" s="11">
        <v>65.25</v>
      </c>
      <c r="E4" s="8"/>
      <c r="F4" s="8"/>
      <c r="G4" s="8"/>
    </row>
    <row r="5" spans="1:7" x14ac:dyDescent="0.3">
      <c r="A5" s="11" t="s">
        <v>6</v>
      </c>
      <c r="B5" s="11">
        <v>64.599999999999994</v>
      </c>
      <c r="C5" s="11">
        <v>61.9</v>
      </c>
      <c r="D5" s="11">
        <v>73.400000000000006</v>
      </c>
      <c r="E5" s="8"/>
      <c r="F5" s="8"/>
      <c r="G5" s="8"/>
    </row>
    <row r="6" spans="1:7" x14ac:dyDescent="0.3">
      <c r="A6" s="11" t="s">
        <v>7</v>
      </c>
      <c r="B6" s="11">
        <v>0</v>
      </c>
      <c r="C6" s="11">
        <v>0</v>
      </c>
      <c r="D6" s="11">
        <v>0.1</v>
      </c>
      <c r="E6" s="8"/>
      <c r="F6" s="8"/>
      <c r="G6" s="8"/>
    </row>
    <row r="9" spans="1:7" ht="15" x14ac:dyDescent="0.3">
      <c r="A9" s="1" t="s">
        <v>9</v>
      </c>
    </row>
    <row r="10" spans="1:7" x14ac:dyDescent="0.3">
      <c r="A10" s="2"/>
    </row>
    <row r="11" spans="1:7" ht="15" x14ac:dyDescent="0.3">
      <c r="A11" s="3" t="s">
        <v>10</v>
      </c>
    </row>
    <row r="12" spans="1:7" ht="15" x14ac:dyDescent="0.3">
      <c r="A12" s="3" t="s">
        <v>11</v>
      </c>
    </row>
    <row r="13" spans="1:7" ht="15" x14ac:dyDescent="0.3">
      <c r="A13" s="3" t="s">
        <v>12</v>
      </c>
    </row>
    <row r="14" spans="1:7" ht="15" x14ac:dyDescent="0.3">
      <c r="A14" s="3" t="s">
        <v>13</v>
      </c>
    </row>
    <row r="16" spans="1:7" ht="15" x14ac:dyDescent="0.35">
      <c r="A16" s="4" t="s">
        <v>14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high="1" negative="1" xr2:uid="{803190EA-3DF0-4CA1-A33E-2259B7DDDD94}">
          <x14:colorSeries theme="4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rgb="FFFF0000"/>
          <x14:colorLow theme="4" tint="-0.249977111117893"/>
          <x14:sparklines>
            <x14:sparkline>
              <xm:f>'Assignment 1'!A2:D2</xm:f>
              <xm:sqref>G2</xm:sqref>
            </x14:sparkline>
            <x14:sparkline>
              <xm:f>'Assignment 1'!A3:D3</xm:f>
              <xm:sqref>G3</xm:sqref>
            </x14:sparkline>
            <x14:sparkline>
              <xm:f>'Assignment 1'!A4:D4</xm:f>
              <xm:sqref>G4</xm:sqref>
            </x14:sparkline>
            <x14:sparkline>
              <xm:f>'Assignment 1'!A5:D5</xm:f>
              <xm:sqref>G5</xm:sqref>
            </x14:sparkline>
            <x14:sparkline>
              <xm:f>'Assignment 1'!A6:D6</xm:f>
              <xm:sqref>G6</xm:sqref>
            </x14:sparkline>
          </x14:sparklines>
        </x14:sparklineGroup>
        <x14:sparklineGroup type="column" displayEmptyCellsAs="gap" high="1" xr2:uid="{13B97D97-5A17-40A0-950E-75882814762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'Assignment 1'!A2:D2</xm:f>
              <xm:sqref>F2</xm:sqref>
            </x14:sparkline>
            <x14:sparkline>
              <xm:f>'Assignment 1'!A3:D3</xm:f>
              <xm:sqref>F3</xm:sqref>
            </x14:sparkline>
            <x14:sparkline>
              <xm:f>'Assignment 1'!A4:D4</xm:f>
              <xm:sqref>F4</xm:sqref>
            </x14:sparkline>
            <x14:sparkline>
              <xm:f>'Assignment 1'!A5:D5</xm:f>
              <xm:sqref>F5</xm:sqref>
            </x14:sparkline>
            <x14:sparkline>
              <xm:f>'Assignment 1'!A6:D6</xm:f>
              <xm:sqref>F6</xm:sqref>
            </x14:sparkline>
          </x14:sparklines>
        </x14:sparklineGroup>
        <x14:sparklineGroup displayEmptyCellsAs="gap" markers="1" high="1" low="1" last="1" xr2:uid="{344E2CD5-15EB-43EF-8ACD-B0A583E65928}">
          <x14:colorSeries theme="8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'Assignment 1'!A2:D2</xm:f>
              <xm:sqref>E2</xm:sqref>
            </x14:sparkline>
            <x14:sparkline>
              <xm:f>'Assignment 1'!A3:D3</xm:f>
              <xm:sqref>E3</xm:sqref>
            </x14:sparkline>
            <x14:sparkline>
              <xm:f>'Assignment 1'!A4:D4</xm:f>
              <xm:sqref>E4</xm:sqref>
            </x14:sparkline>
            <x14:sparkline>
              <xm:f>'Assignment 1'!A5:D5</xm:f>
              <xm:sqref>E5</xm:sqref>
            </x14:sparkline>
            <x14:sparkline>
              <xm:f>'Assignment 1'!A6:D6</xm:f>
              <xm:sqref>E6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B1B2-7FF1-4E5C-B4F2-6C37024D669D}">
  <dimension ref="A1:E39"/>
  <sheetViews>
    <sheetView topLeftCell="A2" zoomScaleNormal="100" workbookViewId="0">
      <selection activeCell="A2" sqref="A2:E38"/>
    </sheetView>
  </sheetViews>
  <sheetFormatPr defaultRowHeight="14.4" x14ac:dyDescent="0.3"/>
  <cols>
    <col min="1" max="1" width="10.33203125" bestFit="1" customWidth="1"/>
    <col min="2" max="2" width="14.21875" customWidth="1"/>
    <col min="3" max="3" width="22.5546875" customWidth="1"/>
    <col min="4" max="4" width="36.6640625" customWidth="1"/>
    <col min="5" max="5" width="36.77734375" customWidth="1"/>
  </cols>
  <sheetData>
    <row r="1" spans="1: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 s="5">
        <v>42124</v>
      </c>
      <c r="B2" s="6">
        <v>20891</v>
      </c>
    </row>
    <row r="3" spans="1:5" x14ac:dyDescent="0.3">
      <c r="A3" s="5">
        <v>42216</v>
      </c>
      <c r="B3" s="6">
        <v>24829</v>
      </c>
    </row>
    <row r="4" spans="1:5" x14ac:dyDescent="0.3">
      <c r="A4" s="5">
        <v>42308</v>
      </c>
      <c r="B4" s="6">
        <v>21819</v>
      </c>
    </row>
    <row r="5" spans="1:5" x14ac:dyDescent="0.3">
      <c r="A5" s="5">
        <v>42400</v>
      </c>
      <c r="B5" s="6">
        <v>20980</v>
      </c>
    </row>
    <row r="6" spans="1:5" x14ac:dyDescent="0.3">
      <c r="A6" s="5">
        <v>42490</v>
      </c>
      <c r="B6" s="6">
        <v>22762</v>
      </c>
    </row>
    <row r="7" spans="1:5" x14ac:dyDescent="0.3">
      <c r="A7" s="5">
        <v>42582</v>
      </c>
      <c r="B7" s="6">
        <v>26472</v>
      </c>
    </row>
    <row r="8" spans="1:5" x14ac:dyDescent="0.3">
      <c r="A8" s="5">
        <v>42674</v>
      </c>
      <c r="B8" s="6">
        <v>23154</v>
      </c>
    </row>
    <row r="9" spans="1:5" x14ac:dyDescent="0.3">
      <c r="A9" s="5">
        <v>42766</v>
      </c>
      <c r="B9" s="6">
        <v>22207</v>
      </c>
    </row>
    <row r="10" spans="1:5" x14ac:dyDescent="0.3">
      <c r="A10" s="5">
        <v>42855</v>
      </c>
      <c r="B10" s="6">
        <v>23887</v>
      </c>
    </row>
    <row r="11" spans="1:5" x14ac:dyDescent="0.3">
      <c r="A11" s="5">
        <v>42947</v>
      </c>
      <c r="B11" s="6">
        <v>28108</v>
      </c>
    </row>
    <row r="12" spans="1:5" x14ac:dyDescent="0.3">
      <c r="A12" s="5">
        <v>43039</v>
      </c>
      <c r="B12" s="6">
        <v>25026</v>
      </c>
    </row>
    <row r="13" spans="1:5" x14ac:dyDescent="0.3">
      <c r="A13" s="5">
        <v>43131</v>
      </c>
      <c r="B13" s="6">
        <v>23883</v>
      </c>
    </row>
    <row r="14" spans="1:5" x14ac:dyDescent="0.3">
      <c r="A14" s="5">
        <v>43220</v>
      </c>
      <c r="B14" s="6">
        <v>24947</v>
      </c>
    </row>
    <row r="15" spans="1:5" x14ac:dyDescent="0.3">
      <c r="A15" s="5">
        <v>43312</v>
      </c>
      <c r="B15" s="6">
        <v>30463</v>
      </c>
    </row>
    <row r="16" spans="1:5" x14ac:dyDescent="0.3">
      <c r="A16" s="5">
        <v>43404</v>
      </c>
      <c r="B16" s="6">
        <v>26302</v>
      </c>
    </row>
    <row r="17" spans="1:5" x14ac:dyDescent="0.3">
      <c r="A17" s="5">
        <v>43496</v>
      </c>
      <c r="B17" s="6">
        <v>26491</v>
      </c>
    </row>
    <row r="18" spans="1:5" x14ac:dyDescent="0.3">
      <c r="A18" s="5">
        <v>43585</v>
      </c>
      <c r="B18" s="6">
        <v>26381</v>
      </c>
    </row>
    <row r="19" spans="1:5" x14ac:dyDescent="0.3">
      <c r="A19" s="5">
        <v>43677</v>
      </c>
      <c r="B19" s="6">
        <v>30839</v>
      </c>
    </row>
    <row r="20" spans="1:5" x14ac:dyDescent="0.3">
      <c r="A20" s="5">
        <v>43769</v>
      </c>
      <c r="B20" s="6">
        <v>27223</v>
      </c>
    </row>
    <row r="21" spans="1:5" x14ac:dyDescent="0.3">
      <c r="A21" s="5">
        <v>43861</v>
      </c>
      <c r="B21" s="6">
        <v>25782</v>
      </c>
    </row>
    <row r="22" spans="1:5" x14ac:dyDescent="0.3">
      <c r="A22" s="5">
        <v>43951</v>
      </c>
      <c r="B22" s="6">
        <v>28260</v>
      </c>
    </row>
    <row r="23" spans="1:5" x14ac:dyDescent="0.3">
      <c r="A23" s="5">
        <v>44043</v>
      </c>
      <c r="B23" s="6">
        <v>38053</v>
      </c>
    </row>
    <row r="24" spans="1:5" x14ac:dyDescent="0.3">
      <c r="A24" s="5">
        <v>44135</v>
      </c>
      <c r="B24" s="6">
        <v>33536</v>
      </c>
    </row>
    <row r="25" spans="1:5" x14ac:dyDescent="0.3">
      <c r="A25" s="5">
        <v>44227</v>
      </c>
      <c r="B25" s="6">
        <v>32261</v>
      </c>
    </row>
    <row r="26" spans="1:5" x14ac:dyDescent="0.3">
      <c r="A26" s="5">
        <v>44316</v>
      </c>
      <c r="B26" s="6">
        <v>37500</v>
      </c>
    </row>
    <row r="27" spans="1:5" x14ac:dyDescent="0.3">
      <c r="A27" s="5">
        <v>44408</v>
      </c>
      <c r="B27" s="6">
        <v>41118</v>
      </c>
      <c r="C27" s="7">
        <v>41118</v>
      </c>
      <c r="D27" s="7">
        <v>41118</v>
      </c>
      <c r="E27" s="7">
        <v>41118</v>
      </c>
    </row>
    <row r="28" spans="1:5" x14ac:dyDescent="0.3">
      <c r="A28" s="5">
        <v>44500</v>
      </c>
      <c r="C28" s="7">
        <f t="shared" ref="C28:C38" si="0">_xlfn.FORECAST.ETS(A28,$B$2:$B$27,$A$2:$A$27,1,1)</f>
        <v>38228.14710702205</v>
      </c>
      <c r="D28" s="7">
        <f t="shared" ref="D28:D38" si="1">C28-_xlfn.FORECAST.ETS.CONFINT(A28,$B$2:$B$27,$A$2:$A$27,0.95,1,1)</f>
        <v>35093.86264939799</v>
      </c>
      <c r="E28" s="7">
        <f t="shared" ref="E28:E38" si="2">C28+_xlfn.FORECAST.ETS.CONFINT(A28,$B$2:$B$27,$A$2:$A$27,0.95,1,1)</f>
        <v>41362.431564646111</v>
      </c>
    </row>
    <row r="29" spans="1:5" x14ac:dyDescent="0.3">
      <c r="A29" s="5">
        <v>44592</v>
      </c>
      <c r="C29" s="7">
        <f t="shared" si="0"/>
        <v>37411.143903011871</v>
      </c>
      <c r="D29" s="7">
        <f t="shared" si="1"/>
        <v>33904.099477899959</v>
      </c>
      <c r="E29" s="7">
        <f t="shared" si="2"/>
        <v>40918.188328123782</v>
      </c>
    </row>
    <row r="30" spans="1:5" x14ac:dyDescent="0.3">
      <c r="A30" s="5">
        <v>44682</v>
      </c>
      <c r="C30" s="7">
        <f t="shared" si="0"/>
        <v>39143.136156710556</v>
      </c>
      <c r="D30" s="7">
        <f t="shared" si="1"/>
        <v>35298.028226382725</v>
      </c>
      <c r="E30" s="7">
        <f t="shared" si="2"/>
        <v>42988.244087038387</v>
      </c>
    </row>
    <row r="31" spans="1:5" x14ac:dyDescent="0.3">
      <c r="A31" s="5">
        <v>44773</v>
      </c>
      <c r="C31" s="7">
        <f t="shared" si="0"/>
        <v>43421.064729344725</v>
      </c>
      <c r="D31" s="7">
        <f t="shared" si="1"/>
        <v>39264.11369556214</v>
      </c>
      <c r="E31" s="7">
        <f t="shared" si="2"/>
        <v>47578.01576312731</v>
      </c>
    </row>
    <row r="32" spans="1:5" x14ac:dyDescent="0.3">
      <c r="A32" s="5">
        <v>44865</v>
      </c>
      <c r="C32" s="7">
        <f t="shared" si="0"/>
        <v>40531.211836366776</v>
      </c>
      <c r="D32" s="7">
        <f t="shared" si="1"/>
        <v>36082.001484903711</v>
      </c>
      <c r="E32" s="7">
        <f t="shared" si="2"/>
        <v>44980.422187829841</v>
      </c>
    </row>
    <row r="33" spans="1:5" x14ac:dyDescent="0.3">
      <c r="A33" s="5">
        <v>44957</v>
      </c>
      <c r="C33" s="7">
        <f t="shared" si="0"/>
        <v>39714.208632356596</v>
      </c>
      <c r="D33" s="7">
        <f t="shared" si="1"/>
        <v>34990.787879780553</v>
      </c>
      <c r="E33" s="7">
        <f t="shared" si="2"/>
        <v>44437.629384932639</v>
      </c>
    </row>
    <row r="34" spans="1:5" x14ac:dyDescent="0.3">
      <c r="A34" s="5">
        <v>45047</v>
      </c>
      <c r="C34" s="7">
        <f t="shared" si="0"/>
        <v>41446.200886055281</v>
      </c>
      <c r="D34" s="7">
        <f t="shared" si="1"/>
        <v>36462.639317474524</v>
      </c>
      <c r="E34" s="7">
        <f t="shared" si="2"/>
        <v>46429.762454636038</v>
      </c>
    </row>
    <row r="35" spans="1:5" x14ac:dyDescent="0.3">
      <c r="A35" s="5">
        <v>45138</v>
      </c>
      <c r="C35" s="7">
        <f t="shared" si="0"/>
        <v>45724.129458689458</v>
      </c>
      <c r="D35" s="7">
        <f t="shared" si="1"/>
        <v>40492.395586926541</v>
      </c>
      <c r="E35" s="7">
        <f t="shared" si="2"/>
        <v>50955.863330452376</v>
      </c>
    </row>
    <row r="36" spans="1:5" x14ac:dyDescent="0.3">
      <c r="A36" s="5">
        <v>45230</v>
      </c>
      <c r="C36" s="7">
        <f t="shared" si="0"/>
        <v>42834.276565711501</v>
      </c>
      <c r="D36" s="7">
        <f t="shared" si="1"/>
        <v>37363.792689965543</v>
      </c>
      <c r="E36" s="7">
        <f t="shared" si="2"/>
        <v>48304.76044145746</v>
      </c>
    </row>
    <row r="37" spans="1:5" x14ac:dyDescent="0.3">
      <c r="A37" s="5">
        <v>45322</v>
      </c>
      <c r="C37" s="7">
        <f t="shared" si="0"/>
        <v>42017.273361701329</v>
      </c>
      <c r="D37" s="7">
        <f t="shared" si="1"/>
        <v>36318.032327612527</v>
      </c>
      <c r="E37" s="7">
        <f t="shared" si="2"/>
        <v>47716.514395790131</v>
      </c>
    </row>
    <row r="38" spans="1:5" x14ac:dyDescent="0.3">
      <c r="A38" s="5">
        <v>45408</v>
      </c>
      <c r="C38" s="7">
        <f t="shared" si="0"/>
        <v>43654.101205856125</v>
      </c>
      <c r="D38" s="7">
        <f t="shared" si="1"/>
        <v>37746.00602000588</v>
      </c>
      <c r="E38" s="7">
        <f t="shared" si="2"/>
        <v>49562.196391706369</v>
      </c>
    </row>
    <row r="39" spans="1:5" x14ac:dyDescent="0.3">
      <c r="C39" s="7"/>
      <c r="D39" s="7"/>
      <c r="E39" s="7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Assignment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KUMAR H</dc:creator>
  <cp:lastModifiedBy>ARUN KUMAR H</cp:lastModifiedBy>
  <dcterms:created xsi:type="dcterms:W3CDTF">2024-04-09T15:53:31Z</dcterms:created>
  <dcterms:modified xsi:type="dcterms:W3CDTF">2024-07-21T04:37:29Z</dcterms:modified>
</cp:coreProperties>
</file>