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特征值计算pca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<sst xmlns="http://schemas.openxmlformats.org/spreadsheetml/2006/main" count="27" uniqueCount="27">
  <si>
    <t>原始数据</t>
  </si>
  <si>
    <t>ID</t>
  </si>
  <si>
    <t>FL</t>
  </si>
  <si>
    <t>APP</t>
  </si>
  <si>
    <t>AA</t>
  </si>
  <si>
    <t>LA</t>
  </si>
  <si>
    <t>SC</t>
  </si>
  <si>
    <t>LC</t>
  </si>
  <si>
    <t>HON</t>
  </si>
  <si>
    <t>SMS</t>
  </si>
  <si>
    <t>EXP</t>
  </si>
  <si>
    <t>DRV</t>
  </si>
  <si>
    <t>AMB</t>
  </si>
  <si>
    <t>GSP</t>
  </si>
  <si>
    <t>POT</t>
  </si>
  <si>
    <t>KJ</t>
  </si>
  <si>
    <t>SUIT</t>
  </si>
  <si>
    <t>样本均值</t>
  </si>
  <si>
    <t>样本方差（求各项与均值差的平方）</t>
  </si>
  <si>
    <t>样本方差</t>
  </si>
  <si>
    <t>每一位特征减去各自的平均值</t>
  </si>
  <si>
    <r>
      <rPr>
        <sz val="10.5"/>
        <color rgb="FF1A1A1A"/>
        <rFont val="宋体"/>
        <charset val="134"/>
      </rPr>
      <t>计算协方差矩阵</t>
    </r>
    <r>
      <rPr>
        <sz val="10.5"/>
        <color rgb="FF1A1A1A"/>
        <rFont val="Arial"/>
        <charset val="134"/>
      </rPr>
      <t>:</t>
    </r>
    <r>
      <rPr>
        <sz val="10.5"/>
        <color rgb="FF1A1A1A"/>
        <rFont val="宋体"/>
        <charset val="134"/>
      </rPr>
      <t>转置矩阵</t>
    </r>
  </si>
  <si>
    <t>计算协方差矩阵</t>
  </si>
  <si>
    <t>特征值</t>
  </si>
  <si>
    <t>特征向量</t>
  </si>
  <si>
    <t>根据特征值选取前三个特征向量作为行向量组成特征向量矩阵P</t>
  </si>
  <si>
    <t>降维后的矩阵</t>
  </si>
</sst>
</file>

<file path=xl/styles.xml><?xml version="1.0" encoding="utf-8"?>
<styleSheet xmlns="http://schemas.openxmlformats.org/spreadsheetml/2006/main">
  <numFmts count="6">
    <numFmt numFmtId="176" formatCode="#\ ?/?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A1A1A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1A1A1A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177" fontId="3" fillId="0" borderId="0" xfId="0" applyNumberFormat="1" applyFont="1" applyAlignment="1">
      <alignment horizontal="justify" vertical="center"/>
    </xf>
    <xf numFmtId="11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130175</xdr:colOff>
      <xdr:row>103</xdr:row>
      <xdr:rowOff>137160</xdr:rowOff>
    </xdr:from>
    <xdr:to>
      <xdr:col>1</xdr:col>
      <xdr:colOff>739775</xdr:colOff>
      <xdr:row>106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7395" y="18973800"/>
          <a:ext cx="609600" cy="441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271"/>
  <sheetViews>
    <sheetView tabSelected="1" zoomScale="85" zoomScaleNormal="85" topLeftCell="A175" workbookViewId="0">
      <selection activeCell="C193" sqref="C193"/>
    </sheetView>
  </sheetViews>
  <sheetFormatPr defaultColWidth="9" defaultRowHeight="14.4"/>
  <cols>
    <col min="2" max="2" width="12.8888888888889"/>
    <col min="3" max="6" width="14.1111111111111"/>
    <col min="7" max="7" width="14.1111111111111" customWidth="1"/>
    <col min="8" max="29" width="14.1111111111111"/>
    <col min="30" max="34" width="12.8888888888889"/>
  </cols>
  <sheetData>
    <row r="1" s="3" customFormat="1" spans="1:17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</row>
    <row r="2" s="3" customFormat="1" spans="1:176">
      <c r="A2" s="4">
        <v>0</v>
      </c>
      <c r="B2" s="4">
        <v>1</v>
      </c>
      <c r="C2" s="4">
        <v>6</v>
      </c>
      <c r="D2" s="4">
        <v>7</v>
      </c>
      <c r="E2" s="4">
        <v>2</v>
      </c>
      <c r="F2" s="4">
        <v>5</v>
      </c>
      <c r="G2" s="4">
        <v>8</v>
      </c>
      <c r="H2" s="4">
        <v>8</v>
      </c>
      <c r="I2" s="4">
        <v>8</v>
      </c>
      <c r="J2" s="4">
        <v>8</v>
      </c>
      <c r="K2" s="4">
        <v>3</v>
      </c>
      <c r="L2" s="4">
        <v>8</v>
      </c>
      <c r="M2" s="4">
        <v>9</v>
      </c>
      <c r="N2" s="4">
        <v>7</v>
      </c>
      <c r="O2" s="4">
        <v>5</v>
      </c>
      <c r="P2" s="4">
        <v>7</v>
      </c>
      <c r="Q2" s="4">
        <v>10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</row>
    <row r="3" s="3" customFormat="1" spans="1:176">
      <c r="A3" s="4">
        <v>1</v>
      </c>
      <c r="B3" s="4">
        <v>2</v>
      </c>
      <c r="C3" s="4">
        <v>9</v>
      </c>
      <c r="D3" s="4">
        <v>10</v>
      </c>
      <c r="E3" s="4">
        <v>5</v>
      </c>
      <c r="F3" s="4">
        <v>8</v>
      </c>
      <c r="G3" s="4">
        <v>10</v>
      </c>
      <c r="H3" s="4">
        <v>10</v>
      </c>
      <c r="I3" s="4">
        <v>9</v>
      </c>
      <c r="J3" s="4">
        <v>10</v>
      </c>
      <c r="K3" s="4">
        <v>5</v>
      </c>
      <c r="L3" s="4">
        <v>9</v>
      </c>
      <c r="M3" s="4">
        <v>9</v>
      </c>
      <c r="N3" s="4">
        <v>8</v>
      </c>
      <c r="O3" s="4">
        <v>8</v>
      </c>
      <c r="P3" s="4">
        <v>8</v>
      </c>
      <c r="Q3" s="4">
        <v>10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</row>
    <row r="4" s="3" customFormat="1" spans="1:176">
      <c r="A4" s="4">
        <v>2</v>
      </c>
      <c r="B4" s="4">
        <v>3</v>
      </c>
      <c r="C4" s="4">
        <v>7</v>
      </c>
      <c r="D4" s="4">
        <v>8</v>
      </c>
      <c r="E4" s="4">
        <v>3</v>
      </c>
      <c r="F4" s="4">
        <v>6</v>
      </c>
      <c r="G4" s="4">
        <v>9</v>
      </c>
      <c r="H4" s="4">
        <v>9</v>
      </c>
      <c r="I4" s="4">
        <v>9</v>
      </c>
      <c r="J4" s="4">
        <v>7</v>
      </c>
      <c r="K4" s="4">
        <v>4</v>
      </c>
      <c r="L4" s="4">
        <v>9</v>
      </c>
      <c r="M4" s="4">
        <v>9</v>
      </c>
      <c r="N4" s="4">
        <v>8</v>
      </c>
      <c r="O4" s="4">
        <v>6</v>
      </c>
      <c r="P4" s="4">
        <v>8</v>
      </c>
      <c r="Q4" s="4">
        <v>10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</row>
    <row r="5" s="3" customFormat="1" spans="1:176">
      <c r="A5" s="4">
        <v>3</v>
      </c>
      <c r="B5" s="4">
        <v>4</v>
      </c>
      <c r="C5" s="4">
        <v>5</v>
      </c>
      <c r="D5" s="4">
        <v>6</v>
      </c>
      <c r="E5" s="4">
        <v>8</v>
      </c>
      <c r="F5" s="4">
        <v>5</v>
      </c>
      <c r="G5" s="4">
        <v>6</v>
      </c>
      <c r="H5" s="4">
        <v>6</v>
      </c>
      <c r="I5" s="4">
        <v>9</v>
      </c>
      <c r="J5" s="4">
        <v>2</v>
      </c>
      <c r="K5" s="4">
        <v>8</v>
      </c>
      <c r="L5" s="4">
        <v>4</v>
      </c>
      <c r="M5" s="4">
        <v>5</v>
      </c>
      <c r="N5" s="4">
        <v>8</v>
      </c>
      <c r="O5" s="4">
        <v>7</v>
      </c>
      <c r="P5" s="4">
        <v>6</v>
      </c>
      <c r="Q5" s="4">
        <v>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</row>
    <row r="6" s="3" customFormat="1" spans="1:176">
      <c r="A6" s="4">
        <v>4</v>
      </c>
      <c r="B6" s="4">
        <v>5</v>
      </c>
      <c r="C6" s="4">
        <v>6</v>
      </c>
      <c r="D6" s="4">
        <v>8</v>
      </c>
      <c r="E6" s="4">
        <v>8</v>
      </c>
      <c r="F6" s="4">
        <v>8</v>
      </c>
      <c r="G6" s="4">
        <v>4</v>
      </c>
      <c r="H6" s="4">
        <v>4</v>
      </c>
      <c r="I6" s="4">
        <v>9</v>
      </c>
      <c r="J6" s="4">
        <v>5</v>
      </c>
      <c r="K6" s="4">
        <v>8</v>
      </c>
      <c r="L6" s="4">
        <v>5</v>
      </c>
      <c r="M6" s="4">
        <v>5</v>
      </c>
      <c r="N6" s="4">
        <v>8</v>
      </c>
      <c r="O6" s="4">
        <v>8</v>
      </c>
      <c r="P6" s="4">
        <v>7</v>
      </c>
      <c r="Q6" s="4">
        <v>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</row>
    <row r="7" s="3" customFormat="1" spans="1:176">
      <c r="A7" s="4">
        <v>5</v>
      </c>
      <c r="B7" s="4">
        <v>6</v>
      </c>
      <c r="C7" s="4">
        <v>7</v>
      </c>
      <c r="D7" s="4">
        <v>7</v>
      </c>
      <c r="E7" s="4">
        <v>7</v>
      </c>
      <c r="F7" s="4">
        <v>6</v>
      </c>
      <c r="G7" s="4">
        <v>8</v>
      </c>
      <c r="H7" s="4">
        <v>8</v>
      </c>
      <c r="I7" s="4">
        <v>10</v>
      </c>
      <c r="J7" s="4">
        <v>5</v>
      </c>
      <c r="K7" s="4">
        <v>9</v>
      </c>
      <c r="L7" s="4">
        <v>6</v>
      </c>
      <c r="M7" s="4">
        <v>5</v>
      </c>
      <c r="N7" s="4">
        <v>8</v>
      </c>
      <c r="O7" s="4">
        <v>6</v>
      </c>
      <c r="P7" s="4">
        <v>6</v>
      </c>
      <c r="Q7" s="4">
        <v>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</row>
    <row r="8" s="3" customFormat="1" spans="1:176">
      <c r="A8" s="4">
        <v>6</v>
      </c>
      <c r="B8" s="4">
        <v>7</v>
      </c>
      <c r="C8" s="4">
        <v>9</v>
      </c>
      <c r="D8" s="4">
        <v>9</v>
      </c>
      <c r="E8" s="4">
        <v>8</v>
      </c>
      <c r="F8" s="4">
        <v>8</v>
      </c>
      <c r="G8" s="4">
        <v>8</v>
      </c>
      <c r="H8" s="4">
        <v>8</v>
      </c>
      <c r="I8" s="4">
        <v>8</v>
      </c>
      <c r="J8" s="4">
        <v>8</v>
      </c>
      <c r="K8" s="4">
        <v>10</v>
      </c>
      <c r="L8" s="4">
        <v>8</v>
      </c>
      <c r="M8" s="4">
        <v>10</v>
      </c>
      <c r="N8" s="4">
        <v>8</v>
      </c>
      <c r="O8" s="4">
        <v>9</v>
      </c>
      <c r="P8" s="4">
        <v>8</v>
      </c>
      <c r="Q8" s="4">
        <v>10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</row>
    <row r="9" s="3" customFormat="1" spans="1:176">
      <c r="A9" s="4">
        <v>7</v>
      </c>
      <c r="B9" s="4">
        <v>8</v>
      </c>
      <c r="C9" s="4">
        <v>9</v>
      </c>
      <c r="D9" s="4">
        <v>9</v>
      </c>
      <c r="E9" s="4">
        <v>9</v>
      </c>
      <c r="F9" s="4">
        <v>8</v>
      </c>
      <c r="G9" s="4">
        <v>9</v>
      </c>
      <c r="H9" s="4">
        <v>9</v>
      </c>
      <c r="I9" s="4">
        <v>8</v>
      </c>
      <c r="J9" s="4">
        <v>8</v>
      </c>
      <c r="K9" s="4">
        <v>10</v>
      </c>
      <c r="L9" s="4">
        <v>9</v>
      </c>
      <c r="M9" s="4">
        <v>10</v>
      </c>
      <c r="N9" s="4">
        <v>9</v>
      </c>
      <c r="O9" s="4">
        <v>9</v>
      </c>
      <c r="P9" s="4">
        <v>9</v>
      </c>
      <c r="Q9" s="4">
        <v>10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</row>
    <row r="10" s="3" customFormat="1" spans="1:176">
      <c r="A10" s="4">
        <v>8</v>
      </c>
      <c r="B10" s="4">
        <v>9</v>
      </c>
      <c r="C10" s="4">
        <v>9</v>
      </c>
      <c r="D10" s="4">
        <v>9</v>
      </c>
      <c r="E10" s="4">
        <v>7</v>
      </c>
      <c r="F10" s="4">
        <v>8</v>
      </c>
      <c r="G10" s="4">
        <v>8</v>
      </c>
      <c r="H10" s="4">
        <v>8</v>
      </c>
      <c r="I10" s="4">
        <v>8</v>
      </c>
      <c r="J10" s="4">
        <v>5</v>
      </c>
      <c r="K10" s="4">
        <v>9</v>
      </c>
      <c r="L10" s="4">
        <v>8</v>
      </c>
      <c r="M10" s="4">
        <v>9</v>
      </c>
      <c r="N10" s="4">
        <v>8</v>
      </c>
      <c r="O10" s="4">
        <v>8</v>
      </c>
      <c r="P10" s="4">
        <v>8</v>
      </c>
      <c r="Q10" s="4">
        <v>10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</row>
    <row r="11" s="3" customFormat="1" spans="1:176">
      <c r="A11" s="4">
        <v>9</v>
      </c>
      <c r="B11" s="4">
        <v>10</v>
      </c>
      <c r="C11" s="4">
        <v>4</v>
      </c>
      <c r="D11" s="4">
        <v>7</v>
      </c>
      <c r="E11" s="4">
        <v>10</v>
      </c>
      <c r="F11" s="4">
        <v>2</v>
      </c>
      <c r="G11" s="4">
        <v>10</v>
      </c>
      <c r="H11" s="4">
        <v>10</v>
      </c>
      <c r="I11" s="4">
        <v>7</v>
      </c>
      <c r="J11" s="4">
        <v>10</v>
      </c>
      <c r="K11" s="4">
        <v>3</v>
      </c>
      <c r="L11" s="4">
        <v>10</v>
      </c>
      <c r="M11" s="4">
        <v>10</v>
      </c>
      <c r="N11" s="4">
        <v>10</v>
      </c>
      <c r="O11" s="4">
        <v>9</v>
      </c>
      <c r="P11" s="4">
        <v>3</v>
      </c>
      <c r="Q11" s="4">
        <v>10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</row>
    <row r="12" s="3" customFormat="1" spans="1:176">
      <c r="A12" s="4">
        <v>10</v>
      </c>
      <c r="B12" s="4">
        <v>11</v>
      </c>
      <c r="C12" s="4">
        <v>4</v>
      </c>
      <c r="D12" s="4">
        <v>7</v>
      </c>
      <c r="E12" s="4">
        <v>10</v>
      </c>
      <c r="F12" s="4">
        <v>0</v>
      </c>
      <c r="G12" s="4">
        <v>10</v>
      </c>
      <c r="H12" s="4">
        <v>8</v>
      </c>
      <c r="I12" s="4">
        <v>3</v>
      </c>
      <c r="J12" s="4">
        <v>9</v>
      </c>
      <c r="K12" s="4">
        <v>5</v>
      </c>
      <c r="L12" s="4">
        <v>9</v>
      </c>
      <c r="M12" s="4">
        <v>10</v>
      </c>
      <c r="N12" s="4">
        <v>8</v>
      </c>
      <c r="O12" s="4">
        <v>10</v>
      </c>
      <c r="P12" s="4">
        <v>2</v>
      </c>
      <c r="Q12" s="4">
        <v>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</row>
    <row r="13" s="3" customFormat="1" spans="1:176">
      <c r="A13" s="4">
        <v>11</v>
      </c>
      <c r="B13" s="4">
        <v>12</v>
      </c>
      <c r="C13" s="4">
        <v>4</v>
      </c>
      <c r="D13" s="4">
        <v>7</v>
      </c>
      <c r="E13" s="4">
        <v>10</v>
      </c>
      <c r="F13" s="4">
        <v>4</v>
      </c>
      <c r="G13" s="4">
        <v>10</v>
      </c>
      <c r="H13" s="4">
        <v>10</v>
      </c>
      <c r="I13" s="4">
        <v>7</v>
      </c>
      <c r="J13" s="4">
        <v>8</v>
      </c>
      <c r="K13" s="4">
        <v>2</v>
      </c>
      <c r="L13" s="4">
        <v>8</v>
      </c>
      <c r="M13" s="4">
        <v>8</v>
      </c>
      <c r="N13" s="4">
        <v>10</v>
      </c>
      <c r="O13" s="4">
        <v>10</v>
      </c>
      <c r="P13" s="4">
        <v>3</v>
      </c>
      <c r="Q13" s="4">
        <v>7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</row>
    <row r="14" s="3" customFormat="1" spans="1:176">
      <c r="A14" s="4">
        <v>12</v>
      </c>
      <c r="B14" s="4">
        <v>13</v>
      </c>
      <c r="C14" s="4">
        <v>6</v>
      </c>
      <c r="D14" s="4">
        <v>9</v>
      </c>
      <c r="E14" s="4">
        <v>8</v>
      </c>
      <c r="F14" s="4">
        <v>10</v>
      </c>
      <c r="G14" s="4">
        <v>5</v>
      </c>
      <c r="H14" s="4">
        <v>4</v>
      </c>
      <c r="I14" s="4">
        <v>9</v>
      </c>
      <c r="J14" s="4">
        <v>4</v>
      </c>
      <c r="K14" s="4">
        <v>4</v>
      </c>
      <c r="L14" s="4">
        <v>4</v>
      </c>
      <c r="M14" s="4">
        <v>5</v>
      </c>
      <c r="N14" s="4">
        <v>4</v>
      </c>
      <c r="O14" s="4">
        <v>7</v>
      </c>
      <c r="P14" s="4">
        <v>6</v>
      </c>
      <c r="Q14" s="4">
        <v>8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</row>
    <row r="15" s="3" customFormat="1" spans="1:176">
      <c r="A15" s="4">
        <v>13</v>
      </c>
      <c r="B15" s="4">
        <v>14</v>
      </c>
      <c r="C15" s="4">
        <v>8</v>
      </c>
      <c r="D15" s="4">
        <v>9</v>
      </c>
      <c r="E15" s="4">
        <v>8</v>
      </c>
      <c r="F15" s="4">
        <v>9</v>
      </c>
      <c r="G15" s="4">
        <v>6</v>
      </c>
      <c r="H15" s="4">
        <v>3</v>
      </c>
      <c r="I15" s="4">
        <v>8</v>
      </c>
      <c r="J15" s="4">
        <v>2</v>
      </c>
      <c r="K15" s="4">
        <v>5</v>
      </c>
      <c r="L15" s="4">
        <v>2</v>
      </c>
      <c r="M15" s="4">
        <v>6</v>
      </c>
      <c r="N15" s="4">
        <v>6</v>
      </c>
      <c r="O15" s="4">
        <v>7</v>
      </c>
      <c r="P15" s="4">
        <v>5</v>
      </c>
      <c r="Q15" s="4">
        <v>6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</row>
    <row r="16" s="3" customFormat="1" spans="1:176">
      <c r="A16" s="4">
        <v>14</v>
      </c>
      <c r="B16" s="4">
        <v>15</v>
      </c>
      <c r="C16" s="4">
        <v>4</v>
      </c>
      <c r="D16" s="4">
        <v>8</v>
      </c>
      <c r="E16" s="4">
        <v>8</v>
      </c>
      <c r="F16" s="4">
        <v>7</v>
      </c>
      <c r="G16" s="4">
        <v>5</v>
      </c>
      <c r="H16" s="4">
        <v>4</v>
      </c>
      <c r="I16" s="4">
        <v>10</v>
      </c>
      <c r="J16" s="4">
        <v>2</v>
      </c>
      <c r="K16" s="4">
        <v>7</v>
      </c>
      <c r="L16" s="4">
        <v>5</v>
      </c>
      <c r="M16" s="4">
        <v>3</v>
      </c>
      <c r="N16" s="4">
        <v>6</v>
      </c>
      <c r="O16" s="4">
        <v>6</v>
      </c>
      <c r="P16" s="4">
        <v>4</v>
      </c>
      <c r="Q16" s="4">
        <v>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</row>
    <row r="17" s="3" customFormat="1" spans="1:176">
      <c r="A17" s="4">
        <v>15</v>
      </c>
      <c r="B17" s="4">
        <v>16</v>
      </c>
      <c r="C17" s="4">
        <v>6</v>
      </c>
      <c r="D17" s="4">
        <v>9</v>
      </c>
      <c r="E17" s="4">
        <v>6</v>
      </c>
      <c r="F17" s="4">
        <v>7</v>
      </c>
      <c r="G17" s="4">
        <v>8</v>
      </c>
      <c r="H17" s="4">
        <v>9</v>
      </c>
      <c r="I17" s="4">
        <v>8</v>
      </c>
      <c r="J17" s="4">
        <v>9</v>
      </c>
      <c r="K17" s="4">
        <v>8</v>
      </c>
      <c r="L17" s="4">
        <v>8</v>
      </c>
      <c r="M17" s="4">
        <v>7</v>
      </c>
      <c r="N17" s="4">
        <v>6</v>
      </c>
      <c r="O17" s="4">
        <v>8</v>
      </c>
      <c r="P17" s="4">
        <v>6</v>
      </c>
      <c r="Q17" s="4">
        <v>10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</row>
    <row r="18" s="3" customFormat="1" spans="1:176">
      <c r="A18" s="4">
        <v>16</v>
      </c>
      <c r="B18" s="4">
        <v>17</v>
      </c>
      <c r="C18" s="4">
        <v>8</v>
      </c>
      <c r="D18" s="4">
        <v>7</v>
      </c>
      <c r="E18" s="4">
        <v>7</v>
      </c>
      <c r="F18" s="4">
        <v>7</v>
      </c>
      <c r="G18" s="4">
        <v>9</v>
      </c>
      <c r="H18" s="4">
        <v>5</v>
      </c>
      <c r="I18" s="4">
        <v>8</v>
      </c>
      <c r="J18" s="4">
        <v>6</v>
      </c>
      <c r="K18" s="4">
        <v>6</v>
      </c>
      <c r="L18" s="4">
        <v>7</v>
      </c>
      <c r="M18" s="4">
        <v>8</v>
      </c>
      <c r="N18" s="4">
        <v>6</v>
      </c>
      <c r="O18" s="4">
        <v>6</v>
      </c>
      <c r="P18" s="4">
        <v>7</v>
      </c>
      <c r="Q18" s="4">
        <v>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</row>
    <row r="19" s="3" customFormat="1" spans="1:176">
      <c r="A19" s="4">
        <v>17</v>
      </c>
      <c r="B19" s="4">
        <v>18</v>
      </c>
      <c r="C19" s="4">
        <v>6</v>
      </c>
      <c r="D19" s="4">
        <v>8</v>
      </c>
      <c r="E19" s="4">
        <v>8</v>
      </c>
      <c r="F19" s="4">
        <v>4</v>
      </c>
      <c r="G19" s="4">
        <v>8</v>
      </c>
      <c r="H19" s="4">
        <v>8</v>
      </c>
      <c r="I19" s="4">
        <v>6</v>
      </c>
      <c r="J19" s="4">
        <v>4</v>
      </c>
      <c r="K19" s="4">
        <v>3</v>
      </c>
      <c r="L19" s="4">
        <v>3</v>
      </c>
      <c r="M19" s="4">
        <v>6</v>
      </c>
      <c r="N19" s="4">
        <v>7</v>
      </c>
      <c r="O19" s="4">
        <v>2</v>
      </c>
      <c r="P19" s="4">
        <v>6</v>
      </c>
      <c r="Q19" s="4">
        <v>4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</row>
    <row r="20" s="3" customFormat="1" spans="1:176">
      <c r="A20" s="4">
        <v>18</v>
      </c>
      <c r="B20" s="4">
        <v>19</v>
      </c>
      <c r="C20" s="4">
        <v>6</v>
      </c>
      <c r="D20" s="4">
        <v>7</v>
      </c>
      <c r="E20" s="4">
        <v>8</v>
      </c>
      <c r="F20" s="4">
        <v>4</v>
      </c>
      <c r="G20" s="4">
        <v>7</v>
      </c>
      <c r="H20" s="4">
        <v>8</v>
      </c>
      <c r="I20" s="4">
        <v>5</v>
      </c>
      <c r="J20" s="4">
        <v>4</v>
      </c>
      <c r="K20" s="4">
        <v>4</v>
      </c>
      <c r="L20" s="4">
        <v>2</v>
      </c>
      <c r="M20" s="4">
        <v>6</v>
      </c>
      <c r="N20" s="4">
        <v>8</v>
      </c>
      <c r="O20" s="4">
        <v>3</v>
      </c>
      <c r="P20" s="4">
        <v>5</v>
      </c>
      <c r="Q20" s="4">
        <v>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</row>
    <row r="21" s="3" customFormat="1" spans="1:176">
      <c r="A21" s="4">
        <v>19</v>
      </c>
      <c r="B21" s="4">
        <v>20</v>
      </c>
      <c r="C21" s="4">
        <v>4</v>
      </c>
      <c r="D21" s="4">
        <v>8</v>
      </c>
      <c r="E21" s="4">
        <v>7</v>
      </c>
      <c r="F21" s="4">
        <v>8</v>
      </c>
      <c r="G21" s="4">
        <v>8</v>
      </c>
      <c r="H21" s="4">
        <v>9</v>
      </c>
      <c r="I21" s="4">
        <v>10</v>
      </c>
      <c r="J21" s="4">
        <v>5</v>
      </c>
      <c r="K21" s="4">
        <v>2</v>
      </c>
      <c r="L21" s="4">
        <v>6</v>
      </c>
      <c r="M21" s="4">
        <v>7</v>
      </c>
      <c r="N21" s="4">
        <v>9</v>
      </c>
      <c r="O21" s="4">
        <v>8</v>
      </c>
      <c r="P21" s="4">
        <v>8</v>
      </c>
      <c r="Q21" s="4">
        <v>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</row>
    <row r="22" s="3" customFormat="1" spans="1:176">
      <c r="A22" s="4">
        <v>20</v>
      </c>
      <c r="B22" s="4">
        <v>21</v>
      </c>
      <c r="C22" s="4">
        <v>3</v>
      </c>
      <c r="D22" s="4">
        <v>8</v>
      </c>
      <c r="E22" s="4">
        <v>6</v>
      </c>
      <c r="F22" s="4">
        <v>8</v>
      </c>
      <c r="G22" s="4">
        <v>8</v>
      </c>
      <c r="H22" s="4">
        <v>8</v>
      </c>
      <c r="I22" s="4">
        <v>10</v>
      </c>
      <c r="J22" s="4">
        <v>5</v>
      </c>
      <c r="K22" s="4">
        <v>3</v>
      </c>
      <c r="L22" s="4">
        <v>6</v>
      </c>
      <c r="M22" s="4">
        <v>7</v>
      </c>
      <c r="N22" s="4">
        <v>8</v>
      </c>
      <c r="O22" s="4">
        <v>8</v>
      </c>
      <c r="P22" s="4">
        <v>5</v>
      </c>
      <c r="Q22" s="4">
        <v>8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</row>
    <row r="23" s="3" customFormat="1" spans="1:176">
      <c r="A23" s="4">
        <v>21</v>
      </c>
      <c r="B23" s="4">
        <v>22</v>
      </c>
      <c r="C23" s="4">
        <v>9</v>
      </c>
      <c r="D23" s="4">
        <v>8</v>
      </c>
      <c r="E23" s="4">
        <v>7</v>
      </c>
      <c r="F23" s="4">
        <v>8</v>
      </c>
      <c r="G23" s="4">
        <v>9</v>
      </c>
      <c r="H23" s="4">
        <v>10</v>
      </c>
      <c r="I23" s="4">
        <v>10</v>
      </c>
      <c r="J23" s="4">
        <v>10</v>
      </c>
      <c r="K23" s="4">
        <v>3</v>
      </c>
      <c r="L23" s="4">
        <v>10</v>
      </c>
      <c r="M23" s="4">
        <v>8</v>
      </c>
      <c r="N23" s="4">
        <v>10</v>
      </c>
      <c r="O23" s="4">
        <v>8</v>
      </c>
      <c r="P23" s="4">
        <v>10</v>
      </c>
      <c r="Q23" s="4">
        <v>8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</row>
    <row r="24" s="3" customFormat="1" spans="1:176">
      <c r="A24" s="4">
        <v>22</v>
      </c>
      <c r="B24" s="4">
        <v>23</v>
      </c>
      <c r="C24" s="4">
        <v>7</v>
      </c>
      <c r="D24" s="4">
        <v>10</v>
      </c>
      <c r="E24" s="4">
        <v>7</v>
      </c>
      <c r="F24" s="4">
        <v>9</v>
      </c>
      <c r="G24" s="4">
        <v>9</v>
      </c>
      <c r="H24" s="4">
        <v>9</v>
      </c>
      <c r="I24" s="4">
        <v>10</v>
      </c>
      <c r="J24" s="4">
        <v>10</v>
      </c>
      <c r="K24" s="4">
        <v>3</v>
      </c>
      <c r="L24" s="4">
        <v>9</v>
      </c>
      <c r="M24" s="4">
        <v>9</v>
      </c>
      <c r="N24" s="4">
        <v>10</v>
      </c>
      <c r="O24" s="4">
        <v>9</v>
      </c>
      <c r="P24" s="4">
        <v>10</v>
      </c>
      <c r="Q24" s="4">
        <v>8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</row>
    <row r="25" s="3" customFormat="1" spans="1:176">
      <c r="A25" s="4">
        <v>23</v>
      </c>
      <c r="B25" s="4">
        <v>24</v>
      </c>
      <c r="C25" s="4">
        <v>9</v>
      </c>
      <c r="D25" s="4">
        <v>8</v>
      </c>
      <c r="E25" s="4">
        <v>7</v>
      </c>
      <c r="F25" s="4">
        <v>10</v>
      </c>
      <c r="G25" s="4">
        <v>8</v>
      </c>
      <c r="H25" s="4">
        <v>10</v>
      </c>
      <c r="I25" s="4">
        <v>10</v>
      </c>
      <c r="J25" s="4">
        <v>10</v>
      </c>
      <c r="K25" s="4">
        <v>2</v>
      </c>
      <c r="L25" s="4">
        <v>9</v>
      </c>
      <c r="M25" s="4">
        <v>7</v>
      </c>
      <c r="N25" s="4">
        <v>9</v>
      </c>
      <c r="O25" s="4">
        <v>9</v>
      </c>
      <c r="P25" s="4">
        <v>10</v>
      </c>
      <c r="Q25" s="4">
        <v>8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</row>
    <row r="26" s="3" customFormat="1" spans="1:176">
      <c r="A26" s="4">
        <v>24</v>
      </c>
      <c r="B26" s="4">
        <v>25</v>
      </c>
      <c r="C26" s="4">
        <v>6</v>
      </c>
      <c r="D26" s="4">
        <v>9</v>
      </c>
      <c r="E26" s="4">
        <v>7</v>
      </c>
      <c r="F26" s="4">
        <v>7</v>
      </c>
      <c r="G26" s="4">
        <v>4</v>
      </c>
      <c r="H26" s="4">
        <v>5</v>
      </c>
      <c r="I26" s="4">
        <v>9</v>
      </c>
      <c r="J26" s="4">
        <v>3</v>
      </c>
      <c r="K26" s="4">
        <v>2</v>
      </c>
      <c r="L26" s="4">
        <v>4</v>
      </c>
      <c r="M26" s="4">
        <v>4</v>
      </c>
      <c r="N26" s="4">
        <v>4</v>
      </c>
      <c r="O26" s="4">
        <v>4</v>
      </c>
      <c r="P26" s="4">
        <v>5</v>
      </c>
      <c r="Q26" s="4">
        <v>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</row>
    <row r="27" s="3" customFormat="1" spans="1:176">
      <c r="A27" s="4">
        <v>25</v>
      </c>
      <c r="B27" s="4">
        <v>26</v>
      </c>
      <c r="C27" s="4">
        <v>7</v>
      </c>
      <c r="D27" s="4">
        <v>8</v>
      </c>
      <c r="E27" s="4">
        <v>7</v>
      </c>
      <c r="F27" s="4">
        <v>9</v>
      </c>
      <c r="G27" s="4">
        <v>5</v>
      </c>
      <c r="H27" s="4">
        <v>4</v>
      </c>
      <c r="I27" s="4">
        <v>8</v>
      </c>
      <c r="J27" s="4">
        <v>2</v>
      </c>
      <c r="K27" s="4">
        <v>3</v>
      </c>
      <c r="L27" s="4">
        <v>4</v>
      </c>
      <c r="M27" s="4">
        <v>5</v>
      </c>
      <c r="N27" s="4">
        <v>6</v>
      </c>
      <c r="O27" s="4">
        <v>5</v>
      </c>
      <c r="P27" s="4">
        <v>5</v>
      </c>
      <c r="Q27" s="4">
        <v>6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</row>
    <row r="28" s="3" customFormat="1" spans="1:176">
      <c r="A28" s="4">
        <v>26</v>
      </c>
      <c r="B28" s="4">
        <v>27</v>
      </c>
      <c r="C28" s="4">
        <v>2</v>
      </c>
      <c r="D28" s="4">
        <v>10</v>
      </c>
      <c r="E28" s="4">
        <v>7</v>
      </c>
      <c r="F28" s="4">
        <v>8</v>
      </c>
      <c r="G28" s="4">
        <v>8</v>
      </c>
      <c r="H28" s="4">
        <v>9</v>
      </c>
      <c r="I28" s="4">
        <v>10</v>
      </c>
      <c r="J28" s="4">
        <v>5</v>
      </c>
      <c r="K28" s="4">
        <v>3</v>
      </c>
      <c r="L28" s="4">
        <v>5</v>
      </c>
      <c r="M28" s="4">
        <v>6</v>
      </c>
      <c r="N28" s="4">
        <v>7</v>
      </c>
      <c r="O28" s="4">
        <v>6</v>
      </c>
      <c r="P28" s="4">
        <v>4</v>
      </c>
      <c r="Q28" s="4">
        <v>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</row>
    <row r="29" spans="1:17">
      <c r="A29" s="5" t="s">
        <v>17</v>
      </c>
      <c r="C29">
        <f>SUM(C2:C28)/27</f>
        <v>6.2962962962963</v>
      </c>
      <c r="D29">
        <f t="shared" ref="D29:Q29" si="0">SUM(D2:D28)/27</f>
        <v>8.14814814814815</v>
      </c>
      <c r="E29">
        <f t="shared" si="0"/>
        <v>7.22222222222222</v>
      </c>
      <c r="F29">
        <f t="shared" si="0"/>
        <v>6.77777777777778</v>
      </c>
      <c r="G29">
        <f t="shared" si="0"/>
        <v>7.66666666666667</v>
      </c>
      <c r="H29">
        <f t="shared" si="0"/>
        <v>7.51851851851852</v>
      </c>
      <c r="I29">
        <f t="shared" si="0"/>
        <v>8.37037037037037</v>
      </c>
      <c r="J29">
        <f t="shared" si="0"/>
        <v>6.14814814814815</v>
      </c>
      <c r="K29">
        <f t="shared" si="0"/>
        <v>4.96296296296296</v>
      </c>
      <c r="L29">
        <f t="shared" si="0"/>
        <v>6.55555555555556</v>
      </c>
      <c r="M29">
        <f t="shared" si="0"/>
        <v>7.14814814814815</v>
      </c>
      <c r="N29">
        <f t="shared" si="0"/>
        <v>7.62962962962963</v>
      </c>
      <c r="O29">
        <f t="shared" si="0"/>
        <v>7.07407407407407</v>
      </c>
      <c r="P29">
        <f t="shared" si="0"/>
        <v>6.33333333333333</v>
      </c>
      <c r="Q29">
        <f t="shared" si="0"/>
        <v>7.48148148148148</v>
      </c>
    </row>
    <row r="30" spans="1:1">
      <c r="A30" s="6" t="s">
        <v>18</v>
      </c>
    </row>
    <row r="31" spans="1:17">
      <c r="A31" s="6">
        <v>0</v>
      </c>
      <c r="C31">
        <f>POWER(C2-C$29,2)</f>
        <v>0.0877914951989029</v>
      </c>
      <c r="D31">
        <f t="shared" ref="D31:Q31" si="1">POWER(D2-D$29,2)</f>
        <v>1.31824417009602</v>
      </c>
      <c r="E31">
        <f t="shared" si="1"/>
        <v>27.2716049382716</v>
      </c>
      <c r="F31">
        <f t="shared" si="1"/>
        <v>3.16049382716049</v>
      </c>
      <c r="G31">
        <f t="shared" si="1"/>
        <v>0.111111111111111</v>
      </c>
      <c r="H31">
        <f t="shared" si="1"/>
        <v>0.231824417009603</v>
      </c>
      <c r="I31">
        <f t="shared" si="1"/>
        <v>0.137174211248285</v>
      </c>
      <c r="J31">
        <f t="shared" si="1"/>
        <v>3.42935528120713</v>
      </c>
      <c r="K31">
        <f t="shared" si="1"/>
        <v>3.85322359396433</v>
      </c>
      <c r="L31">
        <f t="shared" si="1"/>
        <v>2.08641975308642</v>
      </c>
      <c r="M31">
        <f t="shared" si="1"/>
        <v>3.42935528120713</v>
      </c>
      <c r="N31">
        <f t="shared" si="1"/>
        <v>0.396433470507545</v>
      </c>
      <c r="O31">
        <f t="shared" si="1"/>
        <v>4.30178326474623</v>
      </c>
      <c r="P31">
        <f t="shared" si="1"/>
        <v>0.444444444444445</v>
      </c>
      <c r="Q31">
        <f t="shared" si="1"/>
        <v>6.34293552812071</v>
      </c>
    </row>
    <row r="32" spans="1:17">
      <c r="A32" s="6">
        <v>1</v>
      </c>
      <c r="C32">
        <f t="shared" ref="C32:C57" si="2">POWER(C3-C$29,2)</f>
        <v>7.31001371742112</v>
      </c>
      <c r="D32">
        <f t="shared" ref="D32:D57" si="3">POWER(D3-D$29,2)</f>
        <v>3.42935528120713</v>
      </c>
      <c r="E32">
        <f t="shared" ref="E32:E57" si="4">POWER(E3-E$29,2)</f>
        <v>4.93827160493827</v>
      </c>
      <c r="F32">
        <f t="shared" ref="F32:F57" si="5">POWER(F3-F$29,2)</f>
        <v>1.49382716049383</v>
      </c>
      <c r="G32">
        <f t="shared" ref="G32:G57" si="6">POWER(G3-G$29,2)</f>
        <v>5.44444444444444</v>
      </c>
      <c r="H32">
        <f t="shared" ref="H32:H57" si="7">POWER(H3-H$29,2)</f>
        <v>6.15775034293553</v>
      </c>
      <c r="I32">
        <f t="shared" ref="I32:I57" si="8">POWER(I3-I$29,2)</f>
        <v>0.396433470507545</v>
      </c>
      <c r="J32">
        <f t="shared" ref="J32:J57" si="9">POWER(J3-J$29,2)</f>
        <v>14.8367626886145</v>
      </c>
      <c r="K32">
        <f t="shared" ref="K32:K57" si="10">POWER(K3-K$29,2)</f>
        <v>0.00137174211248287</v>
      </c>
      <c r="L32">
        <f t="shared" ref="L32:L57" si="11">POWER(L3-L$29,2)</f>
        <v>5.97530864197531</v>
      </c>
      <c r="M32">
        <f t="shared" ref="M32:M57" si="12">POWER(M3-M$29,2)</f>
        <v>3.42935528120713</v>
      </c>
      <c r="N32">
        <f t="shared" ref="N32:N57" si="13">POWER(N3-N$29,2)</f>
        <v>0.137174211248285</v>
      </c>
      <c r="O32">
        <f t="shared" ref="O32:O57" si="14">POWER(O3-O$29,2)</f>
        <v>0.857338820301783</v>
      </c>
      <c r="P32">
        <f t="shared" ref="P32:P57" si="15">POWER(P3-P$29,2)</f>
        <v>2.77777777777778</v>
      </c>
      <c r="Q32">
        <f t="shared" ref="Q32:Q57" si="16">POWER(Q3-Q$29,2)</f>
        <v>6.34293552812071</v>
      </c>
    </row>
    <row r="33" spans="1:17">
      <c r="A33" s="6">
        <v>2</v>
      </c>
      <c r="C33">
        <f t="shared" si="2"/>
        <v>0.495198902606309</v>
      </c>
      <c r="D33">
        <f t="shared" si="3"/>
        <v>0.0219478737997258</v>
      </c>
      <c r="E33">
        <f t="shared" si="4"/>
        <v>17.8271604938272</v>
      </c>
      <c r="F33">
        <f t="shared" si="5"/>
        <v>0.604938271604938</v>
      </c>
      <c r="G33">
        <f t="shared" si="6"/>
        <v>1.77777777777778</v>
      </c>
      <c r="H33">
        <f t="shared" si="7"/>
        <v>2.19478737997257</v>
      </c>
      <c r="I33">
        <f t="shared" si="8"/>
        <v>0.396433470507545</v>
      </c>
      <c r="J33">
        <f t="shared" si="9"/>
        <v>0.72565157750343</v>
      </c>
      <c r="K33">
        <f t="shared" si="10"/>
        <v>0.927297668038408</v>
      </c>
      <c r="L33">
        <f t="shared" si="11"/>
        <v>5.97530864197531</v>
      </c>
      <c r="M33">
        <f t="shared" si="12"/>
        <v>3.42935528120713</v>
      </c>
      <c r="N33">
        <f t="shared" si="13"/>
        <v>0.137174211248285</v>
      </c>
      <c r="O33">
        <f t="shared" si="14"/>
        <v>1.15363511659808</v>
      </c>
      <c r="P33">
        <f t="shared" si="15"/>
        <v>2.77777777777778</v>
      </c>
      <c r="Q33">
        <f t="shared" si="16"/>
        <v>6.34293552812071</v>
      </c>
    </row>
    <row r="34" spans="1:17">
      <c r="A34" s="6">
        <v>3</v>
      </c>
      <c r="C34">
        <f t="shared" si="2"/>
        <v>1.6803840877915</v>
      </c>
      <c r="D34">
        <f t="shared" si="3"/>
        <v>4.61454046639232</v>
      </c>
      <c r="E34">
        <f t="shared" si="4"/>
        <v>0.604938271604938</v>
      </c>
      <c r="F34">
        <f t="shared" si="5"/>
        <v>3.16049382716049</v>
      </c>
      <c r="G34">
        <f t="shared" si="6"/>
        <v>2.77777777777778</v>
      </c>
      <c r="H34">
        <f t="shared" si="7"/>
        <v>2.30589849108367</v>
      </c>
      <c r="I34">
        <f t="shared" si="8"/>
        <v>0.396433470507545</v>
      </c>
      <c r="J34">
        <f t="shared" si="9"/>
        <v>17.2071330589849</v>
      </c>
      <c r="K34">
        <f t="shared" si="10"/>
        <v>9.22359396433471</v>
      </c>
      <c r="L34">
        <f t="shared" si="11"/>
        <v>6.53086419753086</v>
      </c>
      <c r="M34">
        <f t="shared" si="12"/>
        <v>4.61454046639232</v>
      </c>
      <c r="N34">
        <f t="shared" si="13"/>
        <v>0.137174211248285</v>
      </c>
      <c r="O34">
        <f t="shared" si="14"/>
        <v>0.00548696844993146</v>
      </c>
      <c r="P34">
        <f t="shared" si="15"/>
        <v>0.111111111111111</v>
      </c>
      <c r="Q34">
        <f t="shared" si="16"/>
        <v>6.15775034293553</v>
      </c>
    </row>
    <row r="35" spans="1:17">
      <c r="A35" s="6">
        <v>4</v>
      </c>
      <c r="C35">
        <f t="shared" si="2"/>
        <v>0.0877914951989029</v>
      </c>
      <c r="D35">
        <f t="shared" si="3"/>
        <v>0.0219478737997258</v>
      </c>
      <c r="E35">
        <f t="shared" si="4"/>
        <v>0.604938271604938</v>
      </c>
      <c r="F35">
        <f t="shared" si="5"/>
        <v>1.49382716049383</v>
      </c>
      <c r="G35">
        <f t="shared" si="6"/>
        <v>13.4444444444444</v>
      </c>
      <c r="H35">
        <f t="shared" si="7"/>
        <v>12.3799725651577</v>
      </c>
      <c r="I35">
        <f t="shared" si="8"/>
        <v>0.396433470507545</v>
      </c>
      <c r="J35">
        <f t="shared" si="9"/>
        <v>1.31824417009602</v>
      </c>
      <c r="K35">
        <f t="shared" si="10"/>
        <v>9.22359396433471</v>
      </c>
      <c r="L35">
        <f t="shared" si="11"/>
        <v>2.41975308641975</v>
      </c>
      <c r="M35">
        <f t="shared" si="12"/>
        <v>4.61454046639232</v>
      </c>
      <c r="N35">
        <f t="shared" si="13"/>
        <v>0.137174211248285</v>
      </c>
      <c r="O35">
        <f t="shared" si="14"/>
        <v>0.857338820301783</v>
      </c>
      <c r="P35">
        <f t="shared" si="15"/>
        <v>0.444444444444445</v>
      </c>
      <c r="Q35">
        <f t="shared" si="16"/>
        <v>0.231824417009603</v>
      </c>
    </row>
    <row r="36" spans="1:17">
      <c r="A36" s="6">
        <v>5</v>
      </c>
      <c r="C36">
        <f t="shared" si="2"/>
        <v>0.495198902606309</v>
      </c>
      <c r="D36">
        <f t="shared" si="3"/>
        <v>1.31824417009602</v>
      </c>
      <c r="E36">
        <f t="shared" si="4"/>
        <v>0.0493827160493828</v>
      </c>
      <c r="F36">
        <f t="shared" si="5"/>
        <v>0.604938271604938</v>
      </c>
      <c r="G36">
        <f t="shared" si="6"/>
        <v>0.111111111111111</v>
      </c>
      <c r="H36">
        <f t="shared" si="7"/>
        <v>0.231824417009603</v>
      </c>
      <c r="I36">
        <f t="shared" si="8"/>
        <v>2.6556927297668</v>
      </c>
      <c r="J36">
        <f t="shared" si="9"/>
        <v>1.31824417009602</v>
      </c>
      <c r="K36">
        <f t="shared" si="10"/>
        <v>16.2976680384088</v>
      </c>
      <c r="L36">
        <f t="shared" si="11"/>
        <v>0.308641975308642</v>
      </c>
      <c r="M36">
        <f t="shared" si="12"/>
        <v>4.61454046639232</v>
      </c>
      <c r="N36">
        <f t="shared" si="13"/>
        <v>0.137174211248285</v>
      </c>
      <c r="O36">
        <f t="shared" si="14"/>
        <v>1.15363511659808</v>
      </c>
      <c r="P36">
        <f t="shared" si="15"/>
        <v>0.111111111111111</v>
      </c>
      <c r="Q36">
        <f t="shared" si="16"/>
        <v>2.19478737997257</v>
      </c>
    </row>
    <row r="37" spans="1:17">
      <c r="A37" s="6">
        <v>6</v>
      </c>
      <c r="C37">
        <f t="shared" si="2"/>
        <v>7.31001371742112</v>
      </c>
      <c r="D37">
        <f t="shared" si="3"/>
        <v>0.725651577503428</v>
      </c>
      <c r="E37">
        <f t="shared" si="4"/>
        <v>0.604938271604938</v>
      </c>
      <c r="F37">
        <f t="shared" si="5"/>
        <v>1.49382716049383</v>
      </c>
      <c r="G37">
        <f t="shared" si="6"/>
        <v>0.111111111111111</v>
      </c>
      <c r="H37">
        <f t="shared" si="7"/>
        <v>0.231824417009603</v>
      </c>
      <c r="I37">
        <f t="shared" si="8"/>
        <v>0.137174211248285</v>
      </c>
      <c r="J37">
        <f t="shared" si="9"/>
        <v>3.42935528120713</v>
      </c>
      <c r="K37">
        <f t="shared" si="10"/>
        <v>25.3717421124829</v>
      </c>
      <c r="L37">
        <f t="shared" si="11"/>
        <v>2.08641975308642</v>
      </c>
      <c r="M37">
        <f t="shared" si="12"/>
        <v>8.13305898491084</v>
      </c>
      <c r="N37">
        <f t="shared" si="13"/>
        <v>0.137174211248285</v>
      </c>
      <c r="O37">
        <f t="shared" si="14"/>
        <v>3.70919067215363</v>
      </c>
      <c r="P37">
        <f t="shared" si="15"/>
        <v>2.77777777777778</v>
      </c>
      <c r="Q37">
        <f t="shared" si="16"/>
        <v>6.34293552812071</v>
      </c>
    </row>
    <row r="38" spans="1:17">
      <c r="A38" s="6">
        <v>7</v>
      </c>
      <c r="C38">
        <f t="shared" si="2"/>
        <v>7.31001371742112</v>
      </c>
      <c r="D38">
        <f t="shared" si="3"/>
        <v>0.725651577503428</v>
      </c>
      <c r="E38">
        <f t="shared" si="4"/>
        <v>3.16049382716049</v>
      </c>
      <c r="F38">
        <f t="shared" si="5"/>
        <v>1.49382716049383</v>
      </c>
      <c r="G38">
        <f t="shared" si="6"/>
        <v>1.77777777777778</v>
      </c>
      <c r="H38">
        <f t="shared" si="7"/>
        <v>2.19478737997257</v>
      </c>
      <c r="I38">
        <f t="shared" si="8"/>
        <v>0.137174211248285</v>
      </c>
      <c r="J38">
        <f t="shared" si="9"/>
        <v>3.42935528120713</v>
      </c>
      <c r="K38">
        <f t="shared" si="10"/>
        <v>25.3717421124829</v>
      </c>
      <c r="L38">
        <f t="shared" si="11"/>
        <v>5.97530864197531</v>
      </c>
      <c r="M38">
        <f t="shared" si="12"/>
        <v>8.13305898491084</v>
      </c>
      <c r="N38">
        <f t="shared" si="13"/>
        <v>1.87791495198903</v>
      </c>
      <c r="O38">
        <f t="shared" si="14"/>
        <v>3.70919067215363</v>
      </c>
      <c r="P38">
        <f t="shared" si="15"/>
        <v>7.11111111111111</v>
      </c>
      <c r="Q38">
        <f t="shared" si="16"/>
        <v>6.34293552812071</v>
      </c>
    </row>
    <row r="39" spans="1:17">
      <c r="A39" s="6">
        <v>8</v>
      </c>
      <c r="C39">
        <f t="shared" si="2"/>
        <v>7.31001371742112</v>
      </c>
      <c r="D39">
        <f t="shared" si="3"/>
        <v>0.725651577503428</v>
      </c>
      <c r="E39">
        <f t="shared" si="4"/>
        <v>0.0493827160493828</v>
      </c>
      <c r="F39">
        <f t="shared" si="5"/>
        <v>1.49382716049383</v>
      </c>
      <c r="G39">
        <f t="shared" si="6"/>
        <v>0.111111111111111</v>
      </c>
      <c r="H39">
        <f t="shared" si="7"/>
        <v>0.231824417009603</v>
      </c>
      <c r="I39">
        <f t="shared" si="8"/>
        <v>0.137174211248285</v>
      </c>
      <c r="J39">
        <f t="shared" si="9"/>
        <v>1.31824417009602</v>
      </c>
      <c r="K39">
        <f t="shared" si="10"/>
        <v>16.2976680384088</v>
      </c>
      <c r="L39">
        <f t="shared" si="11"/>
        <v>2.08641975308642</v>
      </c>
      <c r="M39">
        <f t="shared" si="12"/>
        <v>3.42935528120713</v>
      </c>
      <c r="N39">
        <f t="shared" si="13"/>
        <v>0.137174211248285</v>
      </c>
      <c r="O39">
        <f t="shared" si="14"/>
        <v>0.857338820301783</v>
      </c>
      <c r="P39">
        <f t="shared" si="15"/>
        <v>2.77777777777778</v>
      </c>
      <c r="Q39">
        <f t="shared" si="16"/>
        <v>6.34293552812071</v>
      </c>
    </row>
    <row r="40" spans="1:17">
      <c r="A40" s="6">
        <v>9</v>
      </c>
      <c r="C40">
        <f t="shared" si="2"/>
        <v>5.27297668038409</v>
      </c>
      <c r="D40">
        <f t="shared" si="3"/>
        <v>1.31824417009602</v>
      </c>
      <c r="E40">
        <f t="shared" si="4"/>
        <v>7.71604938271605</v>
      </c>
      <c r="F40">
        <f t="shared" si="5"/>
        <v>22.8271604938272</v>
      </c>
      <c r="G40">
        <f t="shared" si="6"/>
        <v>5.44444444444444</v>
      </c>
      <c r="H40">
        <f t="shared" si="7"/>
        <v>6.15775034293553</v>
      </c>
      <c r="I40">
        <f t="shared" si="8"/>
        <v>1.87791495198903</v>
      </c>
      <c r="J40">
        <f t="shared" si="9"/>
        <v>14.8367626886145</v>
      </c>
      <c r="K40">
        <f t="shared" si="10"/>
        <v>3.85322359396433</v>
      </c>
      <c r="L40">
        <f t="shared" si="11"/>
        <v>11.8641975308642</v>
      </c>
      <c r="M40">
        <f t="shared" si="12"/>
        <v>8.13305898491084</v>
      </c>
      <c r="N40">
        <f t="shared" si="13"/>
        <v>5.61865569272977</v>
      </c>
      <c r="O40">
        <f t="shared" si="14"/>
        <v>3.70919067215363</v>
      </c>
      <c r="P40">
        <f t="shared" si="15"/>
        <v>11.1111111111111</v>
      </c>
      <c r="Q40">
        <f t="shared" si="16"/>
        <v>6.34293552812071</v>
      </c>
    </row>
    <row r="41" spans="1:17">
      <c r="A41" s="6">
        <v>10</v>
      </c>
      <c r="C41">
        <f t="shared" si="2"/>
        <v>5.27297668038409</v>
      </c>
      <c r="D41">
        <f t="shared" si="3"/>
        <v>1.31824417009602</v>
      </c>
      <c r="E41">
        <f t="shared" si="4"/>
        <v>7.71604938271605</v>
      </c>
      <c r="F41">
        <f t="shared" si="5"/>
        <v>45.9382716049383</v>
      </c>
      <c r="G41">
        <f t="shared" si="6"/>
        <v>5.44444444444444</v>
      </c>
      <c r="H41">
        <f t="shared" si="7"/>
        <v>0.231824417009603</v>
      </c>
      <c r="I41">
        <f t="shared" si="8"/>
        <v>28.840877914952</v>
      </c>
      <c r="J41">
        <f t="shared" si="9"/>
        <v>8.13305898491084</v>
      </c>
      <c r="K41">
        <f t="shared" si="10"/>
        <v>0.00137174211248287</v>
      </c>
      <c r="L41">
        <f t="shared" si="11"/>
        <v>5.97530864197531</v>
      </c>
      <c r="M41">
        <f t="shared" si="12"/>
        <v>8.13305898491084</v>
      </c>
      <c r="N41">
        <f t="shared" si="13"/>
        <v>0.137174211248285</v>
      </c>
      <c r="O41">
        <f t="shared" si="14"/>
        <v>8.56104252400548</v>
      </c>
      <c r="P41">
        <f t="shared" si="15"/>
        <v>18.7777777777778</v>
      </c>
      <c r="Q41">
        <f t="shared" si="16"/>
        <v>6.15775034293553</v>
      </c>
    </row>
    <row r="42" spans="1:17">
      <c r="A42" s="6">
        <v>11</v>
      </c>
      <c r="C42">
        <f t="shared" si="2"/>
        <v>5.27297668038409</v>
      </c>
      <c r="D42">
        <f t="shared" si="3"/>
        <v>1.31824417009602</v>
      </c>
      <c r="E42">
        <f t="shared" si="4"/>
        <v>7.71604938271605</v>
      </c>
      <c r="F42">
        <f t="shared" si="5"/>
        <v>7.71604938271605</v>
      </c>
      <c r="G42">
        <f t="shared" si="6"/>
        <v>5.44444444444444</v>
      </c>
      <c r="H42">
        <f t="shared" si="7"/>
        <v>6.15775034293553</v>
      </c>
      <c r="I42">
        <f t="shared" si="8"/>
        <v>1.87791495198903</v>
      </c>
      <c r="J42">
        <f t="shared" si="9"/>
        <v>3.42935528120713</v>
      </c>
      <c r="K42">
        <f t="shared" si="10"/>
        <v>8.77914951989026</v>
      </c>
      <c r="L42">
        <f t="shared" si="11"/>
        <v>2.08641975308642</v>
      </c>
      <c r="M42">
        <f t="shared" si="12"/>
        <v>0.72565157750343</v>
      </c>
      <c r="N42">
        <f t="shared" si="13"/>
        <v>5.61865569272977</v>
      </c>
      <c r="O42">
        <f t="shared" si="14"/>
        <v>8.56104252400548</v>
      </c>
      <c r="P42">
        <f t="shared" si="15"/>
        <v>11.1111111111111</v>
      </c>
      <c r="Q42">
        <f t="shared" si="16"/>
        <v>0.231824417009603</v>
      </c>
    </row>
    <row r="43" spans="1:17">
      <c r="A43" s="6">
        <v>12</v>
      </c>
      <c r="C43">
        <f t="shared" si="2"/>
        <v>0.0877914951989029</v>
      </c>
      <c r="D43">
        <f t="shared" si="3"/>
        <v>0.725651577503428</v>
      </c>
      <c r="E43">
        <f t="shared" si="4"/>
        <v>0.604938271604938</v>
      </c>
      <c r="F43">
        <f t="shared" si="5"/>
        <v>10.3827160493827</v>
      </c>
      <c r="G43">
        <f t="shared" si="6"/>
        <v>7.11111111111111</v>
      </c>
      <c r="H43">
        <f t="shared" si="7"/>
        <v>12.3799725651577</v>
      </c>
      <c r="I43">
        <f t="shared" si="8"/>
        <v>0.396433470507545</v>
      </c>
      <c r="J43">
        <f t="shared" si="9"/>
        <v>4.61454046639232</v>
      </c>
      <c r="K43">
        <f t="shared" si="10"/>
        <v>0.927297668038408</v>
      </c>
      <c r="L43">
        <f t="shared" si="11"/>
        <v>6.53086419753086</v>
      </c>
      <c r="M43">
        <f t="shared" si="12"/>
        <v>4.61454046639232</v>
      </c>
      <c r="N43">
        <f t="shared" si="13"/>
        <v>13.1742112482853</v>
      </c>
      <c r="O43">
        <f t="shared" si="14"/>
        <v>0.00548696844993146</v>
      </c>
      <c r="P43">
        <f t="shared" si="15"/>
        <v>0.111111111111111</v>
      </c>
      <c r="Q43">
        <f t="shared" si="16"/>
        <v>0.268861454046639</v>
      </c>
    </row>
    <row r="44" spans="1:17">
      <c r="A44" s="6">
        <v>13</v>
      </c>
      <c r="C44">
        <f t="shared" si="2"/>
        <v>2.90260631001372</v>
      </c>
      <c r="D44">
        <f t="shared" si="3"/>
        <v>0.725651577503428</v>
      </c>
      <c r="E44">
        <f t="shared" si="4"/>
        <v>0.604938271604938</v>
      </c>
      <c r="F44">
        <f t="shared" si="5"/>
        <v>4.93827160493827</v>
      </c>
      <c r="G44">
        <f t="shared" si="6"/>
        <v>2.77777777777778</v>
      </c>
      <c r="H44">
        <f t="shared" si="7"/>
        <v>20.4170096021948</v>
      </c>
      <c r="I44">
        <f t="shared" si="8"/>
        <v>0.137174211248285</v>
      </c>
      <c r="J44">
        <f t="shared" si="9"/>
        <v>17.2071330589849</v>
      </c>
      <c r="K44">
        <f t="shared" si="10"/>
        <v>0.00137174211248287</v>
      </c>
      <c r="L44">
        <f t="shared" si="11"/>
        <v>20.7530864197531</v>
      </c>
      <c r="M44">
        <f t="shared" si="12"/>
        <v>1.31824417009602</v>
      </c>
      <c r="N44">
        <f t="shared" si="13"/>
        <v>2.6556927297668</v>
      </c>
      <c r="O44">
        <f t="shared" si="14"/>
        <v>0.00548696844993146</v>
      </c>
      <c r="P44">
        <f t="shared" si="15"/>
        <v>1.77777777777778</v>
      </c>
      <c r="Q44">
        <f t="shared" si="16"/>
        <v>2.19478737997257</v>
      </c>
    </row>
    <row r="45" spans="1:17">
      <c r="A45" s="6">
        <v>14</v>
      </c>
      <c r="C45">
        <f t="shared" si="2"/>
        <v>5.27297668038409</v>
      </c>
      <c r="D45">
        <f t="shared" si="3"/>
        <v>0.0219478737997258</v>
      </c>
      <c r="E45">
        <f t="shared" si="4"/>
        <v>0.604938271604938</v>
      </c>
      <c r="F45">
        <f t="shared" si="5"/>
        <v>0.0493827160493828</v>
      </c>
      <c r="G45">
        <f t="shared" si="6"/>
        <v>7.11111111111111</v>
      </c>
      <c r="H45">
        <f t="shared" si="7"/>
        <v>12.3799725651577</v>
      </c>
      <c r="I45">
        <f t="shared" si="8"/>
        <v>2.6556927297668</v>
      </c>
      <c r="J45">
        <f t="shared" si="9"/>
        <v>17.2071330589849</v>
      </c>
      <c r="K45">
        <f t="shared" si="10"/>
        <v>4.14951989026063</v>
      </c>
      <c r="L45">
        <f t="shared" si="11"/>
        <v>2.41975308641975</v>
      </c>
      <c r="M45">
        <f t="shared" si="12"/>
        <v>17.2071330589849</v>
      </c>
      <c r="N45">
        <f t="shared" si="13"/>
        <v>2.6556927297668</v>
      </c>
      <c r="O45">
        <f t="shared" si="14"/>
        <v>1.15363511659808</v>
      </c>
      <c r="P45">
        <f t="shared" si="15"/>
        <v>5.44444444444444</v>
      </c>
      <c r="Q45">
        <f t="shared" si="16"/>
        <v>2.19478737997257</v>
      </c>
    </row>
    <row r="46" spans="1:17">
      <c r="A46" s="6">
        <v>15</v>
      </c>
      <c r="C46">
        <f t="shared" si="2"/>
        <v>0.0877914951989029</v>
      </c>
      <c r="D46">
        <f t="shared" si="3"/>
        <v>0.725651577503428</v>
      </c>
      <c r="E46">
        <f t="shared" si="4"/>
        <v>1.49382716049383</v>
      </c>
      <c r="F46">
        <f t="shared" si="5"/>
        <v>0.0493827160493828</v>
      </c>
      <c r="G46">
        <f t="shared" si="6"/>
        <v>0.111111111111111</v>
      </c>
      <c r="H46">
        <f t="shared" si="7"/>
        <v>2.19478737997257</v>
      </c>
      <c r="I46">
        <f t="shared" si="8"/>
        <v>0.137174211248285</v>
      </c>
      <c r="J46">
        <f t="shared" si="9"/>
        <v>8.13305898491084</v>
      </c>
      <c r="K46">
        <f t="shared" si="10"/>
        <v>9.22359396433471</v>
      </c>
      <c r="L46">
        <f t="shared" si="11"/>
        <v>2.08641975308642</v>
      </c>
      <c r="M46">
        <f t="shared" si="12"/>
        <v>0.0219478737997256</v>
      </c>
      <c r="N46">
        <f t="shared" si="13"/>
        <v>2.6556927297668</v>
      </c>
      <c r="O46">
        <f t="shared" si="14"/>
        <v>0.857338820301783</v>
      </c>
      <c r="P46">
        <f t="shared" si="15"/>
        <v>0.111111111111111</v>
      </c>
      <c r="Q46">
        <f t="shared" si="16"/>
        <v>6.34293552812071</v>
      </c>
    </row>
    <row r="47" spans="1:17">
      <c r="A47" s="6">
        <v>16</v>
      </c>
      <c r="C47">
        <f t="shared" si="2"/>
        <v>2.90260631001372</v>
      </c>
      <c r="D47">
        <f t="shared" si="3"/>
        <v>1.31824417009602</v>
      </c>
      <c r="E47">
        <f t="shared" si="4"/>
        <v>0.0493827160493828</v>
      </c>
      <c r="F47">
        <f t="shared" si="5"/>
        <v>0.0493827160493828</v>
      </c>
      <c r="G47">
        <f t="shared" si="6"/>
        <v>1.77777777777778</v>
      </c>
      <c r="H47">
        <f t="shared" si="7"/>
        <v>6.34293552812071</v>
      </c>
      <c r="I47">
        <f t="shared" si="8"/>
        <v>0.137174211248285</v>
      </c>
      <c r="J47">
        <f t="shared" si="9"/>
        <v>0.0219478737997256</v>
      </c>
      <c r="K47">
        <f t="shared" si="10"/>
        <v>1.07544581618656</v>
      </c>
      <c r="L47">
        <f t="shared" si="11"/>
        <v>0.197530864197531</v>
      </c>
      <c r="M47">
        <f t="shared" si="12"/>
        <v>0.72565157750343</v>
      </c>
      <c r="N47">
        <f t="shared" si="13"/>
        <v>2.6556927297668</v>
      </c>
      <c r="O47">
        <f t="shared" si="14"/>
        <v>1.15363511659808</v>
      </c>
      <c r="P47">
        <f t="shared" si="15"/>
        <v>0.444444444444445</v>
      </c>
      <c r="Q47">
        <f t="shared" si="16"/>
        <v>0.268861454046639</v>
      </c>
    </row>
    <row r="48" spans="1:17">
      <c r="A48" s="6">
        <v>17</v>
      </c>
      <c r="C48">
        <f t="shared" si="2"/>
        <v>0.0877914951989029</v>
      </c>
      <c r="D48">
        <f t="shared" si="3"/>
        <v>0.0219478737997258</v>
      </c>
      <c r="E48">
        <f t="shared" si="4"/>
        <v>0.604938271604938</v>
      </c>
      <c r="F48">
        <f t="shared" si="5"/>
        <v>7.71604938271605</v>
      </c>
      <c r="G48">
        <f t="shared" si="6"/>
        <v>0.111111111111111</v>
      </c>
      <c r="H48">
        <f t="shared" si="7"/>
        <v>0.231824417009603</v>
      </c>
      <c r="I48">
        <f t="shared" si="8"/>
        <v>5.61865569272977</v>
      </c>
      <c r="J48">
        <f t="shared" si="9"/>
        <v>4.61454046639232</v>
      </c>
      <c r="K48">
        <f t="shared" si="10"/>
        <v>3.85322359396433</v>
      </c>
      <c r="L48">
        <f t="shared" si="11"/>
        <v>12.641975308642</v>
      </c>
      <c r="M48">
        <f t="shared" si="12"/>
        <v>1.31824417009602</v>
      </c>
      <c r="N48">
        <f t="shared" si="13"/>
        <v>0.396433470507545</v>
      </c>
      <c r="O48">
        <f t="shared" si="14"/>
        <v>25.7462277091907</v>
      </c>
      <c r="P48">
        <f t="shared" si="15"/>
        <v>0.111111111111111</v>
      </c>
      <c r="Q48">
        <f t="shared" si="16"/>
        <v>12.1207133058985</v>
      </c>
    </row>
    <row r="49" spans="1:17">
      <c r="A49" s="6">
        <v>18</v>
      </c>
      <c r="C49">
        <f t="shared" si="2"/>
        <v>0.0877914951989029</v>
      </c>
      <c r="D49">
        <f t="shared" si="3"/>
        <v>1.31824417009602</v>
      </c>
      <c r="E49">
        <f t="shared" si="4"/>
        <v>0.604938271604938</v>
      </c>
      <c r="F49">
        <f t="shared" si="5"/>
        <v>7.71604938271605</v>
      </c>
      <c r="G49">
        <f t="shared" si="6"/>
        <v>0.444444444444445</v>
      </c>
      <c r="H49">
        <f t="shared" si="7"/>
        <v>0.231824417009603</v>
      </c>
      <c r="I49">
        <f t="shared" si="8"/>
        <v>11.3593964334705</v>
      </c>
      <c r="J49">
        <f t="shared" si="9"/>
        <v>4.61454046639232</v>
      </c>
      <c r="K49">
        <f t="shared" si="10"/>
        <v>0.927297668038408</v>
      </c>
      <c r="L49">
        <f t="shared" si="11"/>
        <v>20.7530864197531</v>
      </c>
      <c r="M49">
        <f t="shared" si="12"/>
        <v>1.31824417009602</v>
      </c>
      <c r="N49">
        <f t="shared" si="13"/>
        <v>0.137174211248285</v>
      </c>
      <c r="O49">
        <f t="shared" si="14"/>
        <v>16.5980795610425</v>
      </c>
      <c r="P49">
        <f t="shared" si="15"/>
        <v>1.77777777777778</v>
      </c>
      <c r="Q49">
        <f t="shared" si="16"/>
        <v>12.1207133058985</v>
      </c>
    </row>
    <row r="50" spans="1:17">
      <c r="A50" s="6">
        <v>19</v>
      </c>
      <c r="C50">
        <f t="shared" si="2"/>
        <v>5.27297668038409</v>
      </c>
      <c r="D50">
        <f t="shared" si="3"/>
        <v>0.0219478737997258</v>
      </c>
      <c r="E50">
        <f t="shared" si="4"/>
        <v>0.0493827160493828</v>
      </c>
      <c r="F50">
        <f t="shared" si="5"/>
        <v>1.49382716049383</v>
      </c>
      <c r="G50">
        <f t="shared" si="6"/>
        <v>0.111111111111111</v>
      </c>
      <c r="H50">
        <f t="shared" si="7"/>
        <v>2.19478737997257</v>
      </c>
      <c r="I50">
        <f t="shared" si="8"/>
        <v>2.6556927297668</v>
      </c>
      <c r="J50">
        <f t="shared" si="9"/>
        <v>1.31824417009602</v>
      </c>
      <c r="K50">
        <f t="shared" si="10"/>
        <v>8.77914951989026</v>
      </c>
      <c r="L50">
        <f t="shared" si="11"/>
        <v>0.308641975308642</v>
      </c>
      <c r="M50">
        <f t="shared" si="12"/>
        <v>0.0219478737997256</v>
      </c>
      <c r="N50">
        <f t="shared" si="13"/>
        <v>1.87791495198903</v>
      </c>
      <c r="O50">
        <f t="shared" si="14"/>
        <v>0.857338820301783</v>
      </c>
      <c r="P50">
        <f t="shared" si="15"/>
        <v>2.77777777777778</v>
      </c>
      <c r="Q50">
        <f t="shared" si="16"/>
        <v>2.30589849108367</v>
      </c>
    </row>
    <row r="51" spans="1:17">
      <c r="A51" s="6">
        <v>20</v>
      </c>
      <c r="C51">
        <f t="shared" si="2"/>
        <v>10.8655692729767</v>
      </c>
      <c r="D51">
        <f t="shared" si="3"/>
        <v>0.0219478737997258</v>
      </c>
      <c r="E51">
        <f t="shared" si="4"/>
        <v>1.49382716049383</v>
      </c>
      <c r="F51">
        <f t="shared" si="5"/>
        <v>1.49382716049383</v>
      </c>
      <c r="G51">
        <f t="shared" si="6"/>
        <v>0.111111111111111</v>
      </c>
      <c r="H51">
        <f t="shared" si="7"/>
        <v>0.231824417009603</v>
      </c>
      <c r="I51">
        <f t="shared" si="8"/>
        <v>2.6556927297668</v>
      </c>
      <c r="J51">
        <f t="shared" si="9"/>
        <v>1.31824417009602</v>
      </c>
      <c r="K51">
        <f t="shared" si="10"/>
        <v>3.85322359396433</v>
      </c>
      <c r="L51">
        <f t="shared" si="11"/>
        <v>0.308641975308642</v>
      </c>
      <c r="M51">
        <f t="shared" si="12"/>
        <v>0.0219478737997256</v>
      </c>
      <c r="N51">
        <f t="shared" si="13"/>
        <v>0.137174211248285</v>
      </c>
      <c r="O51">
        <f t="shared" si="14"/>
        <v>0.857338820301783</v>
      </c>
      <c r="P51">
        <f t="shared" si="15"/>
        <v>1.77777777777778</v>
      </c>
      <c r="Q51">
        <f t="shared" si="16"/>
        <v>0.268861454046639</v>
      </c>
    </row>
    <row r="52" spans="1:17">
      <c r="A52" s="6">
        <v>21</v>
      </c>
      <c r="C52">
        <f t="shared" si="2"/>
        <v>7.31001371742112</v>
      </c>
      <c r="D52">
        <f t="shared" si="3"/>
        <v>0.0219478737997258</v>
      </c>
      <c r="E52">
        <f t="shared" si="4"/>
        <v>0.0493827160493828</v>
      </c>
      <c r="F52">
        <f t="shared" si="5"/>
        <v>1.49382716049383</v>
      </c>
      <c r="G52">
        <f t="shared" si="6"/>
        <v>1.77777777777778</v>
      </c>
      <c r="H52">
        <f t="shared" si="7"/>
        <v>6.15775034293553</v>
      </c>
      <c r="I52">
        <f t="shared" si="8"/>
        <v>2.6556927297668</v>
      </c>
      <c r="J52">
        <f t="shared" si="9"/>
        <v>14.8367626886145</v>
      </c>
      <c r="K52">
        <f t="shared" si="10"/>
        <v>3.85322359396433</v>
      </c>
      <c r="L52">
        <f t="shared" si="11"/>
        <v>11.8641975308642</v>
      </c>
      <c r="M52">
        <f t="shared" si="12"/>
        <v>0.72565157750343</v>
      </c>
      <c r="N52">
        <f t="shared" si="13"/>
        <v>5.61865569272977</v>
      </c>
      <c r="O52">
        <f t="shared" si="14"/>
        <v>0.857338820301783</v>
      </c>
      <c r="P52">
        <f t="shared" si="15"/>
        <v>13.4444444444444</v>
      </c>
      <c r="Q52">
        <f t="shared" si="16"/>
        <v>0.268861454046639</v>
      </c>
    </row>
    <row r="53" spans="1:17">
      <c r="A53" s="6">
        <v>22</v>
      </c>
      <c r="C53">
        <f t="shared" si="2"/>
        <v>0.495198902606309</v>
      </c>
      <c r="D53">
        <f t="shared" si="3"/>
        <v>3.42935528120713</v>
      </c>
      <c r="E53">
        <f t="shared" si="4"/>
        <v>0.0493827160493828</v>
      </c>
      <c r="F53">
        <f t="shared" si="5"/>
        <v>4.93827160493827</v>
      </c>
      <c r="G53">
        <f t="shared" si="6"/>
        <v>1.77777777777778</v>
      </c>
      <c r="H53">
        <f t="shared" si="7"/>
        <v>2.19478737997257</v>
      </c>
      <c r="I53">
        <f t="shared" si="8"/>
        <v>2.6556927297668</v>
      </c>
      <c r="J53">
        <f t="shared" si="9"/>
        <v>14.8367626886145</v>
      </c>
      <c r="K53">
        <f t="shared" si="10"/>
        <v>3.85322359396433</v>
      </c>
      <c r="L53">
        <f t="shared" si="11"/>
        <v>5.97530864197531</v>
      </c>
      <c r="M53">
        <f t="shared" si="12"/>
        <v>3.42935528120713</v>
      </c>
      <c r="N53">
        <f t="shared" si="13"/>
        <v>5.61865569272977</v>
      </c>
      <c r="O53">
        <f t="shared" si="14"/>
        <v>3.70919067215363</v>
      </c>
      <c r="P53">
        <f t="shared" si="15"/>
        <v>13.4444444444444</v>
      </c>
      <c r="Q53">
        <f t="shared" si="16"/>
        <v>0.268861454046639</v>
      </c>
    </row>
    <row r="54" spans="1:17">
      <c r="A54" s="6">
        <v>23</v>
      </c>
      <c r="C54">
        <f t="shared" si="2"/>
        <v>7.31001371742112</v>
      </c>
      <c r="D54">
        <f t="shared" si="3"/>
        <v>0.0219478737997258</v>
      </c>
      <c r="E54">
        <f t="shared" si="4"/>
        <v>0.0493827160493828</v>
      </c>
      <c r="F54">
        <f t="shared" si="5"/>
        <v>10.3827160493827</v>
      </c>
      <c r="G54">
        <f t="shared" si="6"/>
        <v>0.111111111111111</v>
      </c>
      <c r="H54">
        <f t="shared" si="7"/>
        <v>6.15775034293553</v>
      </c>
      <c r="I54">
        <f t="shared" si="8"/>
        <v>2.6556927297668</v>
      </c>
      <c r="J54">
        <f t="shared" si="9"/>
        <v>14.8367626886145</v>
      </c>
      <c r="K54">
        <f t="shared" si="10"/>
        <v>8.77914951989026</v>
      </c>
      <c r="L54">
        <f t="shared" si="11"/>
        <v>5.97530864197531</v>
      </c>
      <c r="M54">
        <f t="shared" si="12"/>
        <v>0.0219478737997256</v>
      </c>
      <c r="N54">
        <f t="shared" si="13"/>
        <v>1.87791495198903</v>
      </c>
      <c r="O54">
        <f t="shared" si="14"/>
        <v>3.70919067215363</v>
      </c>
      <c r="P54">
        <f t="shared" si="15"/>
        <v>13.4444444444444</v>
      </c>
      <c r="Q54">
        <f t="shared" si="16"/>
        <v>0.268861454046639</v>
      </c>
    </row>
    <row r="55" spans="1:17">
      <c r="A55" s="6">
        <v>24</v>
      </c>
      <c r="C55">
        <f t="shared" si="2"/>
        <v>0.0877914951989029</v>
      </c>
      <c r="D55">
        <f t="shared" si="3"/>
        <v>0.725651577503428</v>
      </c>
      <c r="E55">
        <f t="shared" si="4"/>
        <v>0.0493827160493828</v>
      </c>
      <c r="F55">
        <f t="shared" si="5"/>
        <v>0.0493827160493828</v>
      </c>
      <c r="G55">
        <f t="shared" si="6"/>
        <v>13.4444444444444</v>
      </c>
      <c r="H55">
        <f t="shared" si="7"/>
        <v>6.34293552812071</v>
      </c>
      <c r="I55">
        <f t="shared" si="8"/>
        <v>0.396433470507545</v>
      </c>
      <c r="J55">
        <f t="shared" si="9"/>
        <v>9.91083676268861</v>
      </c>
      <c r="K55">
        <f t="shared" si="10"/>
        <v>8.77914951989026</v>
      </c>
      <c r="L55">
        <f t="shared" si="11"/>
        <v>6.53086419753086</v>
      </c>
      <c r="M55">
        <f t="shared" si="12"/>
        <v>9.91083676268861</v>
      </c>
      <c r="N55">
        <f t="shared" si="13"/>
        <v>13.1742112482853</v>
      </c>
      <c r="O55">
        <f t="shared" si="14"/>
        <v>9.44993141289438</v>
      </c>
      <c r="P55">
        <f t="shared" si="15"/>
        <v>1.77777777777778</v>
      </c>
      <c r="Q55">
        <f t="shared" si="16"/>
        <v>12.1207133058985</v>
      </c>
    </row>
    <row r="56" spans="1:17">
      <c r="A56" s="6">
        <v>25</v>
      </c>
      <c r="C56">
        <f t="shared" si="2"/>
        <v>0.495198902606309</v>
      </c>
      <c r="D56">
        <f t="shared" si="3"/>
        <v>0.0219478737997258</v>
      </c>
      <c r="E56">
        <f t="shared" si="4"/>
        <v>0.0493827160493828</v>
      </c>
      <c r="F56">
        <f t="shared" si="5"/>
        <v>4.93827160493827</v>
      </c>
      <c r="G56">
        <f t="shared" si="6"/>
        <v>7.11111111111111</v>
      </c>
      <c r="H56">
        <f t="shared" si="7"/>
        <v>12.3799725651577</v>
      </c>
      <c r="I56">
        <f t="shared" si="8"/>
        <v>0.137174211248285</v>
      </c>
      <c r="J56">
        <f t="shared" si="9"/>
        <v>17.2071330589849</v>
      </c>
      <c r="K56">
        <f t="shared" si="10"/>
        <v>3.85322359396433</v>
      </c>
      <c r="L56">
        <f t="shared" si="11"/>
        <v>6.53086419753086</v>
      </c>
      <c r="M56">
        <f t="shared" si="12"/>
        <v>4.61454046639232</v>
      </c>
      <c r="N56">
        <f t="shared" si="13"/>
        <v>2.6556927297668</v>
      </c>
      <c r="O56">
        <f t="shared" si="14"/>
        <v>4.30178326474623</v>
      </c>
      <c r="P56">
        <f t="shared" si="15"/>
        <v>1.77777777777778</v>
      </c>
      <c r="Q56">
        <f t="shared" si="16"/>
        <v>2.19478737997257</v>
      </c>
    </row>
    <row r="57" spans="1:17">
      <c r="A57" s="6">
        <v>26</v>
      </c>
      <c r="C57">
        <f t="shared" si="2"/>
        <v>18.4581618655693</v>
      </c>
      <c r="D57">
        <f t="shared" si="3"/>
        <v>3.42935528120713</v>
      </c>
      <c r="E57">
        <f t="shared" si="4"/>
        <v>0.0493827160493828</v>
      </c>
      <c r="F57">
        <f t="shared" si="5"/>
        <v>1.49382716049383</v>
      </c>
      <c r="G57">
        <f t="shared" si="6"/>
        <v>0.111111111111111</v>
      </c>
      <c r="H57">
        <f t="shared" si="7"/>
        <v>2.19478737997257</v>
      </c>
      <c r="I57">
        <f t="shared" si="8"/>
        <v>2.6556927297668</v>
      </c>
      <c r="J57">
        <f t="shared" si="9"/>
        <v>1.31824417009602</v>
      </c>
      <c r="K57">
        <f t="shared" si="10"/>
        <v>3.85322359396433</v>
      </c>
      <c r="L57">
        <f t="shared" si="11"/>
        <v>2.41975308641975</v>
      </c>
      <c r="M57">
        <f t="shared" si="12"/>
        <v>1.31824417009602</v>
      </c>
      <c r="N57">
        <f t="shared" si="13"/>
        <v>0.396433470507545</v>
      </c>
      <c r="O57">
        <f t="shared" si="14"/>
        <v>1.15363511659808</v>
      </c>
      <c r="P57">
        <f t="shared" si="15"/>
        <v>5.44444444444444</v>
      </c>
      <c r="Q57">
        <f t="shared" si="16"/>
        <v>6.15775034293553</v>
      </c>
    </row>
    <row r="58" spans="1:17">
      <c r="A58" s="7" t="s">
        <v>19</v>
      </c>
      <c r="C58">
        <f>SUM(C31:C57)/25</f>
        <v>4.38518518518518</v>
      </c>
      <c r="D58">
        <f t="shared" ref="C58:Q58" si="17">SUM(D31:D57)/25</f>
        <v>1.1762962962963</v>
      </c>
      <c r="E58">
        <f t="shared" si="17"/>
        <v>3.38666666666666</v>
      </c>
      <c r="F58">
        <f t="shared" si="17"/>
        <v>5.94666666666667</v>
      </c>
      <c r="G58">
        <f t="shared" si="17"/>
        <v>3.44</v>
      </c>
      <c r="H58">
        <f t="shared" si="17"/>
        <v>5.22962962962963</v>
      </c>
      <c r="I58">
        <f t="shared" si="17"/>
        <v>2.97185185185185</v>
      </c>
      <c r="J58">
        <f t="shared" si="17"/>
        <v>8.2162962962963</v>
      </c>
      <c r="K58">
        <f t="shared" si="17"/>
        <v>7.39851851851852</v>
      </c>
      <c r="L58">
        <f t="shared" si="17"/>
        <v>6.34666666666667</v>
      </c>
      <c r="M58">
        <f t="shared" si="17"/>
        <v>4.2962962962963</v>
      </c>
      <c r="N58">
        <f t="shared" si="17"/>
        <v>2.81185185185185</v>
      </c>
      <c r="O58">
        <f t="shared" si="17"/>
        <v>4.31407407407407</v>
      </c>
      <c r="P58">
        <f t="shared" si="17"/>
        <v>4.96</v>
      </c>
      <c r="Q58">
        <f t="shared" si="17"/>
        <v>4.74962962962963</v>
      </c>
    </row>
    <row r="59" spans="1:1">
      <c r="A59" s="8" t="s">
        <v>20</v>
      </c>
    </row>
    <row r="60" spans="1:17">
      <c r="A60" s="6">
        <v>0</v>
      </c>
      <c r="C60">
        <f>C2-C$29</f>
        <v>-0.296296296296297</v>
      </c>
      <c r="D60">
        <f t="shared" ref="D60:Q60" si="18">D2-D$29</f>
        <v>-1.14814814814815</v>
      </c>
      <c r="E60">
        <f t="shared" si="18"/>
        <v>-5.22222222222222</v>
      </c>
      <c r="F60">
        <f t="shared" si="18"/>
        <v>-1.77777777777778</v>
      </c>
      <c r="G60">
        <f t="shared" si="18"/>
        <v>0.333333333333333</v>
      </c>
      <c r="H60">
        <f t="shared" si="18"/>
        <v>0.481481481481482</v>
      </c>
      <c r="I60">
        <f t="shared" si="18"/>
        <v>-0.37037037037037</v>
      </c>
      <c r="J60">
        <f t="shared" si="18"/>
        <v>1.85185185185185</v>
      </c>
      <c r="K60">
        <f t="shared" si="18"/>
        <v>-1.96296296296296</v>
      </c>
      <c r="L60">
        <f t="shared" si="18"/>
        <v>1.44444444444444</v>
      </c>
      <c r="M60">
        <f t="shared" si="18"/>
        <v>1.85185185185185</v>
      </c>
      <c r="N60">
        <f t="shared" si="18"/>
        <v>-0.62962962962963</v>
      </c>
      <c r="O60">
        <f t="shared" si="18"/>
        <v>-2.07407407407407</v>
      </c>
      <c r="P60">
        <f t="shared" si="18"/>
        <v>0.666666666666667</v>
      </c>
      <c r="Q60">
        <f t="shared" si="18"/>
        <v>2.51851851851852</v>
      </c>
    </row>
    <row r="61" spans="1:17">
      <c r="A61" s="6">
        <v>1</v>
      </c>
      <c r="C61">
        <f t="shared" ref="C61:C86" si="19">C3-C$29</f>
        <v>2.7037037037037</v>
      </c>
      <c r="D61">
        <f t="shared" ref="D61:D86" si="20">D3-D$29</f>
        <v>1.85185185185185</v>
      </c>
      <c r="E61">
        <f t="shared" ref="E61:E86" si="21">E3-E$29</f>
        <v>-2.22222222222222</v>
      </c>
      <c r="F61">
        <f t="shared" ref="F61:F86" si="22">F3-F$29</f>
        <v>1.22222222222222</v>
      </c>
      <c r="G61">
        <f t="shared" ref="G61:G86" si="23">G3-G$29</f>
        <v>2.33333333333333</v>
      </c>
      <c r="H61">
        <f t="shared" ref="H61:H86" si="24">H3-H$29</f>
        <v>2.48148148148148</v>
      </c>
      <c r="I61">
        <f t="shared" ref="I61:I86" si="25">I3-I$29</f>
        <v>0.62962962962963</v>
      </c>
      <c r="J61">
        <f t="shared" ref="J61:J86" si="26">J3-J$29</f>
        <v>3.85185185185185</v>
      </c>
      <c r="K61">
        <f t="shared" ref="K61:K86" si="27">K3-K$29</f>
        <v>0.0370370370370372</v>
      </c>
      <c r="L61">
        <f t="shared" ref="L61:L86" si="28">L3-L$29</f>
        <v>2.44444444444444</v>
      </c>
      <c r="M61">
        <f t="shared" ref="M61:M86" si="29">M3-M$29</f>
        <v>1.85185185185185</v>
      </c>
      <c r="N61">
        <f t="shared" ref="N61:N86" si="30">N3-N$29</f>
        <v>0.37037037037037</v>
      </c>
      <c r="O61">
        <f t="shared" ref="O61:O86" si="31">O3-O$29</f>
        <v>0.925925925925926</v>
      </c>
      <c r="P61">
        <f t="shared" ref="P61:P86" si="32">P3-P$29</f>
        <v>1.66666666666667</v>
      </c>
      <c r="Q61">
        <f t="shared" ref="Q61:Q86" si="33">Q3-Q$29</f>
        <v>2.51851851851852</v>
      </c>
    </row>
    <row r="62" spans="1:17">
      <c r="A62" s="6">
        <v>2</v>
      </c>
      <c r="C62">
        <f t="shared" si="19"/>
        <v>0.703703703703703</v>
      </c>
      <c r="D62">
        <f t="shared" si="20"/>
        <v>-0.148148148148149</v>
      </c>
      <c r="E62">
        <f t="shared" si="21"/>
        <v>-4.22222222222222</v>
      </c>
      <c r="F62">
        <f t="shared" si="22"/>
        <v>-0.777777777777778</v>
      </c>
      <c r="G62">
        <f t="shared" si="23"/>
        <v>1.33333333333333</v>
      </c>
      <c r="H62">
        <f t="shared" si="24"/>
        <v>1.48148148148148</v>
      </c>
      <c r="I62">
        <f t="shared" si="25"/>
        <v>0.62962962962963</v>
      </c>
      <c r="J62">
        <f t="shared" si="26"/>
        <v>0.851851851851852</v>
      </c>
      <c r="K62">
        <f t="shared" si="27"/>
        <v>-0.962962962962963</v>
      </c>
      <c r="L62">
        <f t="shared" si="28"/>
        <v>2.44444444444444</v>
      </c>
      <c r="M62">
        <f t="shared" si="29"/>
        <v>1.85185185185185</v>
      </c>
      <c r="N62">
        <f t="shared" si="30"/>
        <v>0.37037037037037</v>
      </c>
      <c r="O62">
        <f t="shared" si="31"/>
        <v>-1.07407407407407</v>
      </c>
      <c r="P62">
        <f t="shared" si="32"/>
        <v>1.66666666666667</v>
      </c>
      <c r="Q62">
        <f t="shared" si="33"/>
        <v>2.51851851851852</v>
      </c>
    </row>
    <row r="63" spans="1:17">
      <c r="A63" s="6">
        <v>3</v>
      </c>
      <c r="C63">
        <f t="shared" si="19"/>
        <v>-1.2962962962963</v>
      </c>
      <c r="D63">
        <f t="shared" si="20"/>
        <v>-2.14814814814815</v>
      </c>
      <c r="E63">
        <f t="shared" si="21"/>
        <v>0.777777777777778</v>
      </c>
      <c r="F63">
        <f t="shared" si="22"/>
        <v>-1.77777777777778</v>
      </c>
      <c r="G63">
        <f t="shared" si="23"/>
        <v>-1.66666666666667</v>
      </c>
      <c r="H63">
        <f t="shared" si="24"/>
        <v>-1.51851851851852</v>
      </c>
      <c r="I63">
        <f t="shared" si="25"/>
        <v>0.62962962962963</v>
      </c>
      <c r="J63">
        <f t="shared" si="26"/>
        <v>-4.14814814814815</v>
      </c>
      <c r="K63">
        <f t="shared" si="27"/>
        <v>3.03703703703704</v>
      </c>
      <c r="L63">
        <f t="shared" si="28"/>
        <v>-2.55555555555556</v>
      </c>
      <c r="M63">
        <f t="shared" si="29"/>
        <v>-2.14814814814815</v>
      </c>
      <c r="N63">
        <f t="shared" si="30"/>
        <v>0.37037037037037</v>
      </c>
      <c r="O63">
        <f t="shared" si="31"/>
        <v>-0.0740740740740744</v>
      </c>
      <c r="P63">
        <f t="shared" si="32"/>
        <v>-0.333333333333333</v>
      </c>
      <c r="Q63">
        <f t="shared" si="33"/>
        <v>-2.48148148148148</v>
      </c>
    </row>
    <row r="64" spans="1:17">
      <c r="A64" s="6">
        <v>4</v>
      </c>
      <c r="C64">
        <f t="shared" si="19"/>
        <v>-0.296296296296297</v>
      </c>
      <c r="D64">
        <f t="shared" si="20"/>
        <v>-0.148148148148149</v>
      </c>
      <c r="E64">
        <f t="shared" si="21"/>
        <v>0.777777777777778</v>
      </c>
      <c r="F64">
        <f t="shared" si="22"/>
        <v>1.22222222222222</v>
      </c>
      <c r="G64">
        <f t="shared" si="23"/>
        <v>-3.66666666666667</v>
      </c>
      <c r="H64">
        <f t="shared" si="24"/>
        <v>-3.51851851851852</v>
      </c>
      <c r="I64">
        <f t="shared" si="25"/>
        <v>0.62962962962963</v>
      </c>
      <c r="J64">
        <f t="shared" si="26"/>
        <v>-1.14814814814815</v>
      </c>
      <c r="K64">
        <f t="shared" si="27"/>
        <v>3.03703703703704</v>
      </c>
      <c r="L64">
        <f t="shared" si="28"/>
        <v>-1.55555555555556</v>
      </c>
      <c r="M64">
        <f t="shared" si="29"/>
        <v>-2.14814814814815</v>
      </c>
      <c r="N64">
        <f t="shared" si="30"/>
        <v>0.37037037037037</v>
      </c>
      <c r="O64">
        <f t="shared" si="31"/>
        <v>0.925925925925926</v>
      </c>
      <c r="P64">
        <f t="shared" si="32"/>
        <v>0.666666666666667</v>
      </c>
      <c r="Q64">
        <f t="shared" si="33"/>
        <v>-0.481481481481482</v>
      </c>
    </row>
    <row r="65" spans="1:17">
      <c r="A65" s="6">
        <v>5</v>
      </c>
      <c r="C65">
        <f t="shared" si="19"/>
        <v>0.703703703703703</v>
      </c>
      <c r="D65">
        <f t="shared" si="20"/>
        <v>-1.14814814814815</v>
      </c>
      <c r="E65">
        <f t="shared" si="21"/>
        <v>-0.222222222222222</v>
      </c>
      <c r="F65">
        <f t="shared" si="22"/>
        <v>-0.777777777777778</v>
      </c>
      <c r="G65">
        <f t="shared" si="23"/>
        <v>0.333333333333333</v>
      </c>
      <c r="H65">
        <f t="shared" si="24"/>
        <v>0.481481481481482</v>
      </c>
      <c r="I65">
        <f t="shared" si="25"/>
        <v>1.62962962962963</v>
      </c>
      <c r="J65">
        <f t="shared" si="26"/>
        <v>-1.14814814814815</v>
      </c>
      <c r="K65">
        <f t="shared" si="27"/>
        <v>4.03703703703704</v>
      </c>
      <c r="L65">
        <f t="shared" si="28"/>
        <v>-0.555555555555555</v>
      </c>
      <c r="M65">
        <f t="shared" si="29"/>
        <v>-2.14814814814815</v>
      </c>
      <c r="N65">
        <f t="shared" si="30"/>
        <v>0.37037037037037</v>
      </c>
      <c r="O65">
        <f t="shared" si="31"/>
        <v>-1.07407407407407</v>
      </c>
      <c r="P65">
        <f t="shared" si="32"/>
        <v>-0.333333333333333</v>
      </c>
      <c r="Q65">
        <f t="shared" si="33"/>
        <v>-1.48148148148148</v>
      </c>
    </row>
    <row r="66" spans="1:17">
      <c r="A66" s="6">
        <v>6</v>
      </c>
      <c r="C66">
        <f t="shared" si="19"/>
        <v>2.7037037037037</v>
      </c>
      <c r="D66">
        <f t="shared" si="20"/>
        <v>0.851851851851851</v>
      </c>
      <c r="E66">
        <f t="shared" si="21"/>
        <v>0.777777777777778</v>
      </c>
      <c r="F66">
        <f t="shared" si="22"/>
        <v>1.22222222222222</v>
      </c>
      <c r="G66">
        <f t="shared" si="23"/>
        <v>0.333333333333333</v>
      </c>
      <c r="H66">
        <f t="shared" si="24"/>
        <v>0.481481481481482</v>
      </c>
      <c r="I66">
        <f t="shared" si="25"/>
        <v>-0.37037037037037</v>
      </c>
      <c r="J66">
        <f t="shared" si="26"/>
        <v>1.85185185185185</v>
      </c>
      <c r="K66">
        <f t="shared" si="27"/>
        <v>5.03703703703704</v>
      </c>
      <c r="L66">
        <f t="shared" si="28"/>
        <v>1.44444444444444</v>
      </c>
      <c r="M66">
        <f t="shared" si="29"/>
        <v>2.85185185185185</v>
      </c>
      <c r="N66">
        <f t="shared" si="30"/>
        <v>0.37037037037037</v>
      </c>
      <c r="O66">
        <f t="shared" si="31"/>
        <v>1.92592592592593</v>
      </c>
      <c r="P66">
        <f t="shared" si="32"/>
        <v>1.66666666666667</v>
      </c>
      <c r="Q66">
        <f t="shared" si="33"/>
        <v>2.51851851851852</v>
      </c>
    </row>
    <row r="67" spans="1:17">
      <c r="A67" s="6">
        <v>7</v>
      </c>
      <c r="C67">
        <f t="shared" si="19"/>
        <v>2.7037037037037</v>
      </c>
      <c r="D67">
        <f t="shared" si="20"/>
        <v>0.851851851851851</v>
      </c>
      <c r="E67">
        <f t="shared" si="21"/>
        <v>1.77777777777778</v>
      </c>
      <c r="F67">
        <f t="shared" si="22"/>
        <v>1.22222222222222</v>
      </c>
      <c r="G67">
        <f t="shared" si="23"/>
        <v>1.33333333333333</v>
      </c>
      <c r="H67">
        <f t="shared" si="24"/>
        <v>1.48148148148148</v>
      </c>
      <c r="I67">
        <f t="shared" si="25"/>
        <v>-0.37037037037037</v>
      </c>
      <c r="J67">
        <f t="shared" si="26"/>
        <v>1.85185185185185</v>
      </c>
      <c r="K67">
        <f t="shared" si="27"/>
        <v>5.03703703703704</v>
      </c>
      <c r="L67">
        <f t="shared" si="28"/>
        <v>2.44444444444444</v>
      </c>
      <c r="M67">
        <f t="shared" si="29"/>
        <v>2.85185185185185</v>
      </c>
      <c r="N67">
        <f t="shared" si="30"/>
        <v>1.37037037037037</v>
      </c>
      <c r="O67">
        <f t="shared" si="31"/>
        <v>1.92592592592593</v>
      </c>
      <c r="P67">
        <f t="shared" si="32"/>
        <v>2.66666666666667</v>
      </c>
      <c r="Q67">
        <f t="shared" si="33"/>
        <v>2.51851851851852</v>
      </c>
    </row>
    <row r="68" spans="1:17">
      <c r="A68" s="6">
        <v>8</v>
      </c>
      <c r="C68">
        <f t="shared" si="19"/>
        <v>2.7037037037037</v>
      </c>
      <c r="D68">
        <f t="shared" si="20"/>
        <v>0.851851851851851</v>
      </c>
      <c r="E68">
        <f t="shared" si="21"/>
        <v>-0.222222222222222</v>
      </c>
      <c r="F68">
        <f t="shared" si="22"/>
        <v>1.22222222222222</v>
      </c>
      <c r="G68">
        <f t="shared" si="23"/>
        <v>0.333333333333333</v>
      </c>
      <c r="H68">
        <f t="shared" si="24"/>
        <v>0.481481481481482</v>
      </c>
      <c r="I68">
        <f t="shared" si="25"/>
        <v>-0.37037037037037</v>
      </c>
      <c r="J68">
        <f t="shared" si="26"/>
        <v>-1.14814814814815</v>
      </c>
      <c r="K68">
        <f t="shared" si="27"/>
        <v>4.03703703703704</v>
      </c>
      <c r="L68">
        <f t="shared" si="28"/>
        <v>1.44444444444444</v>
      </c>
      <c r="M68">
        <f t="shared" si="29"/>
        <v>1.85185185185185</v>
      </c>
      <c r="N68">
        <f t="shared" si="30"/>
        <v>0.37037037037037</v>
      </c>
      <c r="O68">
        <f t="shared" si="31"/>
        <v>0.925925925925926</v>
      </c>
      <c r="P68">
        <f t="shared" si="32"/>
        <v>1.66666666666667</v>
      </c>
      <c r="Q68">
        <f t="shared" si="33"/>
        <v>2.51851851851852</v>
      </c>
    </row>
    <row r="69" spans="1:17">
      <c r="A69" s="6">
        <v>9</v>
      </c>
      <c r="C69">
        <f t="shared" si="19"/>
        <v>-2.2962962962963</v>
      </c>
      <c r="D69">
        <f t="shared" si="20"/>
        <v>-1.14814814814815</v>
      </c>
      <c r="E69">
        <f t="shared" si="21"/>
        <v>2.77777777777778</v>
      </c>
      <c r="F69">
        <f t="shared" si="22"/>
        <v>-4.77777777777778</v>
      </c>
      <c r="G69">
        <f t="shared" si="23"/>
        <v>2.33333333333333</v>
      </c>
      <c r="H69">
        <f t="shared" si="24"/>
        <v>2.48148148148148</v>
      </c>
      <c r="I69">
        <f t="shared" si="25"/>
        <v>-1.37037037037037</v>
      </c>
      <c r="J69">
        <f t="shared" si="26"/>
        <v>3.85185185185185</v>
      </c>
      <c r="K69">
        <f t="shared" si="27"/>
        <v>-1.96296296296296</v>
      </c>
      <c r="L69">
        <f t="shared" si="28"/>
        <v>3.44444444444444</v>
      </c>
      <c r="M69">
        <f t="shared" si="29"/>
        <v>2.85185185185185</v>
      </c>
      <c r="N69">
        <f t="shared" si="30"/>
        <v>2.37037037037037</v>
      </c>
      <c r="O69">
        <f t="shared" si="31"/>
        <v>1.92592592592593</v>
      </c>
      <c r="P69">
        <f t="shared" si="32"/>
        <v>-3.33333333333333</v>
      </c>
      <c r="Q69">
        <f t="shared" si="33"/>
        <v>2.51851851851852</v>
      </c>
    </row>
    <row r="70" spans="1:17">
      <c r="A70" s="6">
        <v>10</v>
      </c>
      <c r="C70">
        <f t="shared" si="19"/>
        <v>-2.2962962962963</v>
      </c>
      <c r="D70">
        <f t="shared" si="20"/>
        <v>-1.14814814814815</v>
      </c>
      <c r="E70">
        <f t="shared" si="21"/>
        <v>2.77777777777778</v>
      </c>
      <c r="F70">
        <f t="shared" si="22"/>
        <v>-6.77777777777778</v>
      </c>
      <c r="G70">
        <f t="shared" si="23"/>
        <v>2.33333333333333</v>
      </c>
      <c r="H70">
        <f t="shared" si="24"/>
        <v>0.481481481481482</v>
      </c>
      <c r="I70">
        <f t="shared" si="25"/>
        <v>-5.37037037037037</v>
      </c>
      <c r="J70">
        <f t="shared" si="26"/>
        <v>2.85185185185185</v>
      </c>
      <c r="K70">
        <f t="shared" si="27"/>
        <v>0.0370370370370372</v>
      </c>
      <c r="L70">
        <f t="shared" si="28"/>
        <v>2.44444444444444</v>
      </c>
      <c r="M70">
        <f t="shared" si="29"/>
        <v>2.85185185185185</v>
      </c>
      <c r="N70">
        <f t="shared" si="30"/>
        <v>0.37037037037037</v>
      </c>
      <c r="O70">
        <f t="shared" si="31"/>
        <v>2.92592592592593</v>
      </c>
      <c r="P70">
        <f t="shared" si="32"/>
        <v>-4.33333333333333</v>
      </c>
      <c r="Q70">
        <f t="shared" si="33"/>
        <v>-2.48148148148148</v>
      </c>
    </row>
    <row r="71" spans="1:17">
      <c r="A71" s="6">
        <v>11</v>
      </c>
      <c r="C71">
        <f t="shared" si="19"/>
        <v>-2.2962962962963</v>
      </c>
      <c r="D71">
        <f t="shared" si="20"/>
        <v>-1.14814814814815</v>
      </c>
      <c r="E71">
        <f t="shared" si="21"/>
        <v>2.77777777777778</v>
      </c>
      <c r="F71">
        <f t="shared" si="22"/>
        <v>-2.77777777777778</v>
      </c>
      <c r="G71">
        <f t="shared" si="23"/>
        <v>2.33333333333333</v>
      </c>
      <c r="H71">
        <f t="shared" si="24"/>
        <v>2.48148148148148</v>
      </c>
      <c r="I71">
        <f t="shared" si="25"/>
        <v>-1.37037037037037</v>
      </c>
      <c r="J71">
        <f t="shared" si="26"/>
        <v>1.85185185185185</v>
      </c>
      <c r="K71">
        <f t="shared" si="27"/>
        <v>-2.96296296296296</v>
      </c>
      <c r="L71">
        <f t="shared" si="28"/>
        <v>1.44444444444444</v>
      </c>
      <c r="M71">
        <f t="shared" si="29"/>
        <v>0.851851851851852</v>
      </c>
      <c r="N71">
        <f t="shared" si="30"/>
        <v>2.37037037037037</v>
      </c>
      <c r="O71">
        <f t="shared" si="31"/>
        <v>2.92592592592593</v>
      </c>
      <c r="P71">
        <f t="shared" si="32"/>
        <v>-3.33333333333333</v>
      </c>
      <c r="Q71">
        <f t="shared" si="33"/>
        <v>-0.481481481481482</v>
      </c>
    </row>
    <row r="72" spans="1:17">
      <c r="A72" s="6">
        <v>12</v>
      </c>
      <c r="C72">
        <f t="shared" si="19"/>
        <v>-0.296296296296297</v>
      </c>
      <c r="D72">
        <f t="shared" si="20"/>
        <v>0.851851851851851</v>
      </c>
      <c r="E72">
        <f t="shared" si="21"/>
        <v>0.777777777777778</v>
      </c>
      <c r="F72">
        <f t="shared" si="22"/>
        <v>3.22222222222222</v>
      </c>
      <c r="G72">
        <f t="shared" si="23"/>
        <v>-2.66666666666667</v>
      </c>
      <c r="H72">
        <f t="shared" si="24"/>
        <v>-3.51851851851852</v>
      </c>
      <c r="I72">
        <f t="shared" si="25"/>
        <v>0.62962962962963</v>
      </c>
      <c r="J72">
        <f t="shared" si="26"/>
        <v>-2.14814814814815</v>
      </c>
      <c r="K72">
        <f t="shared" si="27"/>
        <v>-0.962962962962963</v>
      </c>
      <c r="L72">
        <f t="shared" si="28"/>
        <v>-2.55555555555556</v>
      </c>
      <c r="M72">
        <f t="shared" si="29"/>
        <v>-2.14814814814815</v>
      </c>
      <c r="N72">
        <f t="shared" si="30"/>
        <v>-3.62962962962963</v>
      </c>
      <c r="O72">
        <f t="shared" si="31"/>
        <v>-0.0740740740740744</v>
      </c>
      <c r="P72">
        <f t="shared" si="32"/>
        <v>-0.333333333333333</v>
      </c>
      <c r="Q72">
        <f t="shared" si="33"/>
        <v>0.518518518518518</v>
      </c>
    </row>
    <row r="73" spans="1:17">
      <c r="A73" s="6">
        <v>13</v>
      </c>
      <c r="C73">
        <f t="shared" si="19"/>
        <v>1.7037037037037</v>
      </c>
      <c r="D73">
        <f t="shared" si="20"/>
        <v>0.851851851851851</v>
      </c>
      <c r="E73">
        <f t="shared" si="21"/>
        <v>0.777777777777778</v>
      </c>
      <c r="F73">
        <f t="shared" si="22"/>
        <v>2.22222222222222</v>
      </c>
      <c r="G73">
        <f t="shared" si="23"/>
        <v>-1.66666666666667</v>
      </c>
      <c r="H73">
        <f t="shared" si="24"/>
        <v>-4.51851851851852</v>
      </c>
      <c r="I73">
        <f t="shared" si="25"/>
        <v>-0.37037037037037</v>
      </c>
      <c r="J73">
        <f t="shared" si="26"/>
        <v>-4.14814814814815</v>
      </c>
      <c r="K73">
        <f t="shared" si="27"/>
        <v>0.0370370370370372</v>
      </c>
      <c r="L73">
        <f t="shared" si="28"/>
        <v>-4.55555555555556</v>
      </c>
      <c r="M73">
        <f t="shared" si="29"/>
        <v>-1.14814814814815</v>
      </c>
      <c r="N73">
        <f t="shared" si="30"/>
        <v>-1.62962962962963</v>
      </c>
      <c r="O73">
        <f t="shared" si="31"/>
        <v>-0.0740740740740744</v>
      </c>
      <c r="P73">
        <f t="shared" si="32"/>
        <v>-1.33333333333333</v>
      </c>
      <c r="Q73">
        <f t="shared" si="33"/>
        <v>-1.48148148148148</v>
      </c>
    </row>
    <row r="74" spans="1:17">
      <c r="A74" s="6">
        <v>14</v>
      </c>
      <c r="C74">
        <f t="shared" si="19"/>
        <v>-2.2962962962963</v>
      </c>
      <c r="D74">
        <f t="shared" si="20"/>
        <v>-0.148148148148149</v>
      </c>
      <c r="E74">
        <f t="shared" si="21"/>
        <v>0.777777777777778</v>
      </c>
      <c r="F74">
        <f t="shared" si="22"/>
        <v>0.222222222222222</v>
      </c>
      <c r="G74">
        <f t="shared" si="23"/>
        <v>-2.66666666666667</v>
      </c>
      <c r="H74">
        <f t="shared" si="24"/>
        <v>-3.51851851851852</v>
      </c>
      <c r="I74">
        <f t="shared" si="25"/>
        <v>1.62962962962963</v>
      </c>
      <c r="J74">
        <f t="shared" si="26"/>
        <v>-4.14814814814815</v>
      </c>
      <c r="K74">
        <f t="shared" si="27"/>
        <v>2.03703703703704</v>
      </c>
      <c r="L74">
        <f t="shared" si="28"/>
        <v>-1.55555555555556</v>
      </c>
      <c r="M74">
        <f t="shared" si="29"/>
        <v>-4.14814814814815</v>
      </c>
      <c r="N74">
        <f t="shared" si="30"/>
        <v>-1.62962962962963</v>
      </c>
      <c r="O74">
        <f t="shared" si="31"/>
        <v>-1.07407407407407</v>
      </c>
      <c r="P74">
        <f t="shared" si="32"/>
        <v>-2.33333333333333</v>
      </c>
      <c r="Q74">
        <f t="shared" si="33"/>
        <v>-1.48148148148148</v>
      </c>
    </row>
    <row r="75" spans="1:17">
      <c r="A75" s="6">
        <v>15</v>
      </c>
      <c r="C75">
        <f t="shared" si="19"/>
        <v>-0.296296296296297</v>
      </c>
      <c r="D75">
        <f t="shared" si="20"/>
        <v>0.851851851851851</v>
      </c>
      <c r="E75">
        <f t="shared" si="21"/>
        <v>-1.22222222222222</v>
      </c>
      <c r="F75">
        <f t="shared" si="22"/>
        <v>0.222222222222222</v>
      </c>
      <c r="G75">
        <f t="shared" si="23"/>
        <v>0.333333333333333</v>
      </c>
      <c r="H75">
        <f t="shared" si="24"/>
        <v>1.48148148148148</v>
      </c>
      <c r="I75">
        <f t="shared" si="25"/>
        <v>-0.37037037037037</v>
      </c>
      <c r="J75">
        <f t="shared" si="26"/>
        <v>2.85185185185185</v>
      </c>
      <c r="K75">
        <f t="shared" si="27"/>
        <v>3.03703703703704</v>
      </c>
      <c r="L75">
        <f t="shared" si="28"/>
        <v>1.44444444444444</v>
      </c>
      <c r="M75">
        <f t="shared" si="29"/>
        <v>-0.148148148148148</v>
      </c>
      <c r="N75">
        <f t="shared" si="30"/>
        <v>-1.62962962962963</v>
      </c>
      <c r="O75">
        <f t="shared" si="31"/>
        <v>0.925925925925926</v>
      </c>
      <c r="P75">
        <f t="shared" si="32"/>
        <v>-0.333333333333333</v>
      </c>
      <c r="Q75">
        <f t="shared" si="33"/>
        <v>2.51851851851852</v>
      </c>
    </row>
    <row r="76" spans="1:17">
      <c r="A76" s="6">
        <v>16</v>
      </c>
      <c r="C76">
        <f t="shared" si="19"/>
        <v>1.7037037037037</v>
      </c>
      <c r="D76">
        <f t="shared" si="20"/>
        <v>-1.14814814814815</v>
      </c>
      <c r="E76">
        <f t="shared" si="21"/>
        <v>-0.222222222222222</v>
      </c>
      <c r="F76">
        <f t="shared" si="22"/>
        <v>0.222222222222222</v>
      </c>
      <c r="G76">
        <f t="shared" si="23"/>
        <v>1.33333333333333</v>
      </c>
      <c r="H76">
        <f t="shared" si="24"/>
        <v>-2.51851851851852</v>
      </c>
      <c r="I76">
        <f t="shared" si="25"/>
        <v>-0.37037037037037</v>
      </c>
      <c r="J76">
        <f t="shared" si="26"/>
        <v>-0.148148148148148</v>
      </c>
      <c r="K76">
        <f t="shared" si="27"/>
        <v>1.03703703703704</v>
      </c>
      <c r="L76">
        <f t="shared" si="28"/>
        <v>0.444444444444445</v>
      </c>
      <c r="M76">
        <f t="shared" si="29"/>
        <v>0.851851851851852</v>
      </c>
      <c r="N76">
        <f t="shared" si="30"/>
        <v>-1.62962962962963</v>
      </c>
      <c r="O76">
        <f t="shared" si="31"/>
        <v>-1.07407407407407</v>
      </c>
      <c r="P76">
        <f t="shared" si="32"/>
        <v>0.666666666666667</v>
      </c>
      <c r="Q76">
        <f t="shared" si="33"/>
        <v>0.518518518518518</v>
      </c>
    </row>
    <row r="77" spans="1:17">
      <c r="A77" s="6">
        <v>17</v>
      </c>
      <c r="C77">
        <f t="shared" si="19"/>
        <v>-0.296296296296297</v>
      </c>
      <c r="D77">
        <f t="shared" si="20"/>
        <v>-0.148148148148149</v>
      </c>
      <c r="E77">
        <f t="shared" si="21"/>
        <v>0.777777777777778</v>
      </c>
      <c r="F77">
        <f t="shared" si="22"/>
        <v>-2.77777777777778</v>
      </c>
      <c r="G77">
        <f t="shared" si="23"/>
        <v>0.333333333333333</v>
      </c>
      <c r="H77">
        <f t="shared" si="24"/>
        <v>0.481481481481482</v>
      </c>
      <c r="I77">
        <f t="shared" si="25"/>
        <v>-2.37037037037037</v>
      </c>
      <c r="J77">
        <f t="shared" si="26"/>
        <v>-2.14814814814815</v>
      </c>
      <c r="K77">
        <f t="shared" si="27"/>
        <v>-1.96296296296296</v>
      </c>
      <c r="L77">
        <f t="shared" si="28"/>
        <v>-3.55555555555556</v>
      </c>
      <c r="M77">
        <f t="shared" si="29"/>
        <v>-1.14814814814815</v>
      </c>
      <c r="N77">
        <f t="shared" si="30"/>
        <v>-0.62962962962963</v>
      </c>
      <c r="O77">
        <f t="shared" si="31"/>
        <v>-5.07407407407407</v>
      </c>
      <c r="P77">
        <f t="shared" si="32"/>
        <v>-0.333333333333333</v>
      </c>
      <c r="Q77">
        <f t="shared" si="33"/>
        <v>-3.48148148148148</v>
      </c>
    </row>
    <row r="78" spans="1:17">
      <c r="A78" s="6">
        <v>18</v>
      </c>
      <c r="C78">
        <f t="shared" si="19"/>
        <v>-0.296296296296297</v>
      </c>
      <c r="D78">
        <f t="shared" si="20"/>
        <v>-1.14814814814815</v>
      </c>
      <c r="E78">
        <f t="shared" si="21"/>
        <v>0.777777777777778</v>
      </c>
      <c r="F78">
        <f t="shared" si="22"/>
        <v>-2.77777777777778</v>
      </c>
      <c r="G78">
        <f t="shared" si="23"/>
        <v>-0.666666666666667</v>
      </c>
      <c r="H78">
        <f t="shared" si="24"/>
        <v>0.481481481481482</v>
      </c>
      <c r="I78">
        <f t="shared" si="25"/>
        <v>-3.37037037037037</v>
      </c>
      <c r="J78">
        <f t="shared" si="26"/>
        <v>-2.14814814814815</v>
      </c>
      <c r="K78">
        <f t="shared" si="27"/>
        <v>-0.962962962962963</v>
      </c>
      <c r="L78">
        <f t="shared" si="28"/>
        <v>-4.55555555555556</v>
      </c>
      <c r="M78">
        <f t="shared" si="29"/>
        <v>-1.14814814814815</v>
      </c>
      <c r="N78">
        <f t="shared" si="30"/>
        <v>0.37037037037037</v>
      </c>
      <c r="O78">
        <f t="shared" si="31"/>
        <v>-4.07407407407407</v>
      </c>
      <c r="P78">
        <f t="shared" si="32"/>
        <v>-1.33333333333333</v>
      </c>
      <c r="Q78">
        <f t="shared" si="33"/>
        <v>-3.48148148148148</v>
      </c>
    </row>
    <row r="79" spans="1:17">
      <c r="A79" s="6">
        <v>19</v>
      </c>
      <c r="C79">
        <f t="shared" si="19"/>
        <v>-2.2962962962963</v>
      </c>
      <c r="D79">
        <f t="shared" si="20"/>
        <v>-0.148148148148149</v>
      </c>
      <c r="E79">
        <f t="shared" si="21"/>
        <v>-0.222222222222222</v>
      </c>
      <c r="F79">
        <f t="shared" si="22"/>
        <v>1.22222222222222</v>
      </c>
      <c r="G79">
        <f t="shared" si="23"/>
        <v>0.333333333333333</v>
      </c>
      <c r="H79">
        <f t="shared" si="24"/>
        <v>1.48148148148148</v>
      </c>
      <c r="I79">
        <f t="shared" si="25"/>
        <v>1.62962962962963</v>
      </c>
      <c r="J79">
        <f t="shared" si="26"/>
        <v>-1.14814814814815</v>
      </c>
      <c r="K79">
        <f t="shared" si="27"/>
        <v>-2.96296296296296</v>
      </c>
      <c r="L79">
        <f t="shared" si="28"/>
        <v>-0.555555555555555</v>
      </c>
      <c r="M79">
        <f t="shared" si="29"/>
        <v>-0.148148148148148</v>
      </c>
      <c r="N79">
        <f t="shared" si="30"/>
        <v>1.37037037037037</v>
      </c>
      <c r="O79">
        <f t="shared" si="31"/>
        <v>0.925925925925926</v>
      </c>
      <c r="P79">
        <f t="shared" si="32"/>
        <v>1.66666666666667</v>
      </c>
      <c r="Q79">
        <f t="shared" si="33"/>
        <v>1.51851851851852</v>
      </c>
    </row>
    <row r="80" spans="1:17">
      <c r="A80" s="6">
        <v>20</v>
      </c>
      <c r="C80">
        <f t="shared" si="19"/>
        <v>-3.2962962962963</v>
      </c>
      <c r="D80">
        <f t="shared" si="20"/>
        <v>-0.148148148148149</v>
      </c>
      <c r="E80">
        <f t="shared" si="21"/>
        <v>-1.22222222222222</v>
      </c>
      <c r="F80">
        <f t="shared" si="22"/>
        <v>1.22222222222222</v>
      </c>
      <c r="G80">
        <f t="shared" si="23"/>
        <v>0.333333333333333</v>
      </c>
      <c r="H80">
        <f t="shared" si="24"/>
        <v>0.481481481481482</v>
      </c>
      <c r="I80">
        <f t="shared" si="25"/>
        <v>1.62962962962963</v>
      </c>
      <c r="J80">
        <f t="shared" si="26"/>
        <v>-1.14814814814815</v>
      </c>
      <c r="K80">
        <f t="shared" si="27"/>
        <v>-1.96296296296296</v>
      </c>
      <c r="L80">
        <f t="shared" si="28"/>
        <v>-0.555555555555555</v>
      </c>
      <c r="M80">
        <f t="shared" si="29"/>
        <v>-0.148148148148148</v>
      </c>
      <c r="N80">
        <f t="shared" si="30"/>
        <v>0.37037037037037</v>
      </c>
      <c r="O80">
        <f t="shared" si="31"/>
        <v>0.925925925925926</v>
      </c>
      <c r="P80">
        <f t="shared" si="32"/>
        <v>-1.33333333333333</v>
      </c>
      <c r="Q80">
        <f t="shared" si="33"/>
        <v>0.518518518518518</v>
      </c>
    </row>
    <row r="81" spans="1:17">
      <c r="A81" s="6">
        <v>21</v>
      </c>
      <c r="C81">
        <f t="shared" si="19"/>
        <v>2.7037037037037</v>
      </c>
      <c r="D81">
        <f t="shared" si="20"/>
        <v>-0.148148148148149</v>
      </c>
      <c r="E81">
        <f t="shared" si="21"/>
        <v>-0.222222222222222</v>
      </c>
      <c r="F81">
        <f t="shared" si="22"/>
        <v>1.22222222222222</v>
      </c>
      <c r="G81">
        <f t="shared" si="23"/>
        <v>1.33333333333333</v>
      </c>
      <c r="H81">
        <f t="shared" si="24"/>
        <v>2.48148148148148</v>
      </c>
      <c r="I81">
        <f t="shared" si="25"/>
        <v>1.62962962962963</v>
      </c>
      <c r="J81">
        <f t="shared" si="26"/>
        <v>3.85185185185185</v>
      </c>
      <c r="K81">
        <f t="shared" si="27"/>
        <v>-1.96296296296296</v>
      </c>
      <c r="L81">
        <f t="shared" si="28"/>
        <v>3.44444444444444</v>
      </c>
      <c r="M81">
        <f t="shared" si="29"/>
        <v>0.851851851851852</v>
      </c>
      <c r="N81">
        <f t="shared" si="30"/>
        <v>2.37037037037037</v>
      </c>
      <c r="O81">
        <f t="shared" si="31"/>
        <v>0.925925925925926</v>
      </c>
      <c r="P81">
        <f t="shared" si="32"/>
        <v>3.66666666666667</v>
      </c>
      <c r="Q81">
        <f t="shared" si="33"/>
        <v>0.518518518518518</v>
      </c>
    </row>
    <row r="82" spans="1:17">
      <c r="A82" s="6">
        <v>22</v>
      </c>
      <c r="C82">
        <f t="shared" si="19"/>
        <v>0.703703703703703</v>
      </c>
      <c r="D82">
        <f t="shared" si="20"/>
        <v>1.85185185185185</v>
      </c>
      <c r="E82">
        <f t="shared" si="21"/>
        <v>-0.222222222222222</v>
      </c>
      <c r="F82">
        <f t="shared" si="22"/>
        <v>2.22222222222222</v>
      </c>
      <c r="G82">
        <f t="shared" si="23"/>
        <v>1.33333333333333</v>
      </c>
      <c r="H82">
        <f t="shared" si="24"/>
        <v>1.48148148148148</v>
      </c>
      <c r="I82">
        <f t="shared" si="25"/>
        <v>1.62962962962963</v>
      </c>
      <c r="J82">
        <f t="shared" si="26"/>
        <v>3.85185185185185</v>
      </c>
      <c r="K82">
        <f t="shared" si="27"/>
        <v>-1.96296296296296</v>
      </c>
      <c r="L82">
        <f t="shared" si="28"/>
        <v>2.44444444444444</v>
      </c>
      <c r="M82">
        <f t="shared" si="29"/>
        <v>1.85185185185185</v>
      </c>
      <c r="N82">
        <f t="shared" si="30"/>
        <v>2.37037037037037</v>
      </c>
      <c r="O82">
        <f t="shared" si="31"/>
        <v>1.92592592592593</v>
      </c>
      <c r="P82">
        <f t="shared" si="32"/>
        <v>3.66666666666667</v>
      </c>
      <c r="Q82">
        <f t="shared" si="33"/>
        <v>0.518518518518518</v>
      </c>
    </row>
    <row r="83" spans="1:17">
      <c r="A83" s="6">
        <v>23</v>
      </c>
      <c r="C83">
        <f t="shared" si="19"/>
        <v>2.7037037037037</v>
      </c>
      <c r="D83">
        <f t="shared" si="20"/>
        <v>-0.148148148148149</v>
      </c>
      <c r="E83">
        <f t="shared" si="21"/>
        <v>-0.222222222222222</v>
      </c>
      <c r="F83">
        <f t="shared" si="22"/>
        <v>3.22222222222222</v>
      </c>
      <c r="G83">
        <f t="shared" si="23"/>
        <v>0.333333333333333</v>
      </c>
      <c r="H83">
        <f t="shared" si="24"/>
        <v>2.48148148148148</v>
      </c>
      <c r="I83">
        <f t="shared" si="25"/>
        <v>1.62962962962963</v>
      </c>
      <c r="J83">
        <f t="shared" si="26"/>
        <v>3.85185185185185</v>
      </c>
      <c r="K83">
        <f t="shared" si="27"/>
        <v>-2.96296296296296</v>
      </c>
      <c r="L83">
        <f t="shared" si="28"/>
        <v>2.44444444444444</v>
      </c>
      <c r="M83">
        <f t="shared" si="29"/>
        <v>-0.148148148148148</v>
      </c>
      <c r="N83">
        <f t="shared" si="30"/>
        <v>1.37037037037037</v>
      </c>
      <c r="O83">
        <f t="shared" si="31"/>
        <v>1.92592592592593</v>
      </c>
      <c r="P83">
        <f t="shared" si="32"/>
        <v>3.66666666666667</v>
      </c>
      <c r="Q83">
        <f t="shared" si="33"/>
        <v>0.518518518518518</v>
      </c>
    </row>
    <row r="84" spans="1:17">
      <c r="A84" s="6">
        <v>24</v>
      </c>
      <c r="C84">
        <f t="shared" si="19"/>
        <v>-0.296296296296297</v>
      </c>
      <c r="D84">
        <f t="shared" si="20"/>
        <v>0.851851851851851</v>
      </c>
      <c r="E84">
        <f t="shared" si="21"/>
        <v>-0.222222222222222</v>
      </c>
      <c r="F84">
        <f t="shared" si="22"/>
        <v>0.222222222222222</v>
      </c>
      <c r="G84">
        <f t="shared" si="23"/>
        <v>-3.66666666666667</v>
      </c>
      <c r="H84">
        <f t="shared" si="24"/>
        <v>-2.51851851851852</v>
      </c>
      <c r="I84">
        <f t="shared" si="25"/>
        <v>0.62962962962963</v>
      </c>
      <c r="J84">
        <f t="shared" si="26"/>
        <v>-3.14814814814815</v>
      </c>
      <c r="K84">
        <f t="shared" si="27"/>
        <v>-2.96296296296296</v>
      </c>
      <c r="L84">
        <f t="shared" si="28"/>
        <v>-2.55555555555556</v>
      </c>
      <c r="M84">
        <f t="shared" si="29"/>
        <v>-3.14814814814815</v>
      </c>
      <c r="N84">
        <f t="shared" si="30"/>
        <v>-3.62962962962963</v>
      </c>
      <c r="O84">
        <f t="shared" si="31"/>
        <v>-3.07407407407407</v>
      </c>
      <c r="P84">
        <f t="shared" si="32"/>
        <v>-1.33333333333333</v>
      </c>
      <c r="Q84">
        <f t="shared" si="33"/>
        <v>-3.48148148148148</v>
      </c>
    </row>
    <row r="85" spans="1:17">
      <c r="A85" s="6">
        <v>25</v>
      </c>
      <c r="C85">
        <f t="shared" si="19"/>
        <v>0.703703703703703</v>
      </c>
      <c r="D85">
        <f t="shared" si="20"/>
        <v>-0.148148148148149</v>
      </c>
      <c r="E85">
        <f t="shared" si="21"/>
        <v>-0.222222222222222</v>
      </c>
      <c r="F85">
        <f t="shared" si="22"/>
        <v>2.22222222222222</v>
      </c>
      <c r="G85">
        <f t="shared" si="23"/>
        <v>-2.66666666666667</v>
      </c>
      <c r="H85">
        <f t="shared" si="24"/>
        <v>-3.51851851851852</v>
      </c>
      <c r="I85">
        <f t="shared" si="25"/>
        <v>-0.37037037037037</v>
      </c>
      <c r="J85">
        <f t="shared" si="26"/>
        <v>-4.14814814814815</v>
      </c>
      <c r="K85">
        <f t="shared" si="27"/>
        <v>-1.96296296296296</v>
      </c>
      <c r="L85">
        <f t="shared" si="28"/>
        <v>-2.55555555555556</v>
      </c>
      <c r="M85">
        <f t="shared" si="29"/>
        <v>-2.14814814814815</v>
      </c>
      <c r="N85">
        <f t="shared" si="30"/>
        <v>-1.62962962962963</v>
      </c>
      <c r="O85">
        <f t="shared" si="31"/>
        <v>-2.07407407407407</v>
      </c>
      <c r="P85">
        <f t="shared" si="32"/>
        <v>-1.33333333333333</v>
      </c>
      <c r="Q85">
        <f t="shared" si="33"/>
        <v>-1.48148148148148</v>
      </c>
    </row>
    <row r="86" spans="1:17">
      <c r="A86" s="6">
        <v>26</v>
      </c>
      <c r="C86">
        <f t="shared" si="19"/>
        <v>-4.2962962962963</v>
      </c>
      <c r="D86">
        <f t="shared" si="20"/>
        <v>1.85185185185185</v>
      </c>
      <c r="E86">
        <f t="shared" si="21"/>
        <v>-0.222222222222222</v>
      </c>
      <c r="F86">
        <f t="shared" si="22"/>
        <v>1.22222222222222</v>
      </c>
      <c r="G86">
        <f t="shared" si="23"/>
        <v>0.333333333333333</v>
      </c>
      <c r="H86">
        <f t="shared" si="24"/>
        <v>1.48148148148148</v>
      </c>
      <c r="I86">
        <f t="shared" si="25"/>
        <v>1.62962962962963</v>
      </c>
      <c r="J86">
        <f t="shared" si="26"/>
        <v>-1.14814814814815</v>
      </c>
      <c r="K86">
        <f t="shared" si="27"/>
        <v>-1.96296296296296</v>
      </c>
      <c r="L86">
        <f t="shared" si="28"/>
        <v>-1.55555555555556</v>
      </c>
      <c r="M86">
        <f t="shared" si="29"/>
        <v>-1.14814814814815</v>
      </c>
      <c r="N86">
        <f t="shared" si="30"/>
        <v>-0.62962962962963</v>
      </c>
      <c r="O86">
        <f t="shared" si="31"/>
        <v>-1.07407407407407</v>
      </c>
      <c r="P86">
        <f t="shared" si="32"/>
        <v>-2.33333333333333</v>
      </c>
      <c r="Q86">
        <f t="shared" si="33"/>
        <v>-2.48148148148148</v>
      </c>
    </row>
    <row r="87" spans="1:1">
      <c r="A87" s="8" t="s">
        <v>21</v>
      </c>
    </row>
    <row r="88" spans="1:29">
      <c r="A88" s="6"/>
      <c r="C88">
        <f t="array" ref="C88:AC102">TRANSPOSE(C60:Q86)</f>
        <v>-0.296296296296297</v>
      </c>
      <c r="D88">
        <v>2.7037037037037</v>
      </c>
      <c r="E88">
        <v>0.703703703703703</v>
      </c>
      <c r="F88">
        <v>-1.2962962962963</v>
      </c>
      <c r="G88">
        <v>-0.296296296296297</v>
      </c>
      <c r="H88">
        <v>0.703703703703703</v>
      </c>
      <c r="I88">
        <v>2.7037037037037</v>
      </c>
      <c r="J88">
        <v>2.7037037037037</v>
      </c>
      <c r="K88">
        <v>2.7037037037037</v>
      </c>
      <c r="L88">
        <v>-2.2962962962963</v>
      </c>
      <c r="M88">
        <v>-2.2962962962963</v>
      </c>
      <c r="N88">
        <v>-2.2962962962963</v>
      </c>
      <c r="O88">
        <v>-0.296296296296297</v>
      </c>
      <c r="P88">
        <v>1.7037037037037</v>
      </c>
      <c r="Q88">
        <v>-2.2962962962963</v>
      </c>
      <c r="R88">
        <v>-0.296296296296297</v>
      </c>
      <c r="S88">
        <v>1.7037037037037</v>
      </c>
      <c r="T88">
        <v>-0.296296296296297</v>
      </c>
      <c r="U88">
        <v>-0.296296296296297</v>
      </c>
      <c r="V88">
        <v>-2.2962962962963</v>
      </c>
      <c r="W88">
        <v>-3.2962962962963</v>
      </c>
      <c r="X88">
        <v>2.7037037037037</v>
      </c>
      <c r="Y88">
        <v>0.703703703703703</v>
      </c>
      <c r="Z88">
        <v>2.7037037037037</v>
      </c>
      <c r="AA88">
        <v>-0.296296296296297</v>
      </c>
      <c r="AB88">
        <v>0.703703703703703</v>
      </c>
      <c r="AC88">
        <v>-4.2962962962963</v>
      </c>
    </row>
    <row r="89" spans="1:29">
      <c r="A89" s="6"/>
      <c r="C89">
        <v>-1.14814814814815</v>
      </c>
      <c r="D89">
        <v>1.85185185185185</v>
      </c>
      <c r="E89">
        <v>-0.148148148148149</v>
      </c>
      <c r="F89">
        <v>-2.14814814814815</v>
      </c>
      <c r="G89">
        <v>-0.148148148148149</v>
      </c>
      <c r="H89">
        <v>-1.14814814814815</v>
      </c>
      <c r="I89">
        <v>0.851851851851851</v>
      </c>
      <c r="J89">
        <v>0.851851851851851</v>
      </c>
      <c r="K89">
        <v>0.851851851851851</v>
      </c>
      <c r="L89">
        <v>-1.14814814814815</v>
      </c>
      <c r="M89">
        <v>-1.14814814814815</v>
      </c>
      <c r="N89">
        <v>-1.14814814814815</v>
      </c>
      <c r="O89">
        <v>0.851851851851851</v>
      </c>
      <c r="P89">
        <v>0.851851851851851</v>
      </c>
      <c r="Q89">
        <v>-0.148148148148149</v>
      </c>
      <c r="R89">
        <v>0.851851851851851</v>
      </c>
      <c r="S89">
        <v>-1.14814814814815</v>
      </c>
      <c r="T89">
        <v>-0.148148148148149</v>
      </c>
      <c r="U89">
        <v>-1.14814814814815</v>
      </c>
      <c r="V89">
        <v>-0.148148148148149</v>
      </c>
      <c r="W89">
        <v>-0.148148148148149</v>
      </c>
      <c r="X89">
        <v>-0.148148148148149</v>
      </c>
      <c r="Y89">
        <v>1.85185185185185</v>
      </c>
      <c r="Z89">
        <v>-0.148148148148149</v>
      </c>
      <c r="AA89">
        <v>0.851851851851851</v>
      </c>
      <c r="AB89">
        <v>-0.148148148148149</v>
      </c>
      <c r="AC89">
        <v>1.85185185185185</v>
      </c>
    </row>
    <row r="90" spans="1:29">
      <c r="A90" s="6"/>
      <c r="C90">
        <v>-5.22222222222222</v>
      </c>
      <c r="D90">
        <v>-2.22222222222222</v>
      </c>
      <c r="E90">
        <v>-4.22222222222222</v>
      </c>
      <c r="F90">
        <v>0.777777777777778</v>
      </c>
      <c r="G90">
        <v>0.777777777777778</v>
      </c>
      <c r="H90">
        <v>-0.222222222222222</v>
      </c>
      <c r="I90">
        <v>0.777777777777778</v>
      </c>
      <c r="J90">
        <v>1.77777777777778</v>
      </c>
      <c r="K90">
        <v>-0.222222222222222</v>
      </c>
      <c r="L90">
        <v>2.77777777777778</v>
      </c>
      <c r="M90">
        <v>2.77777777777778</v>
      </c>
      <c r="N90">
        <v>2.77777777777778</v>
      </c>
      <c r="O90">
        <v>0.777777777777778</v>
      </c>
      <c r="P90">
        <v>0.777777777777778</v>
      </c>
      <c r="Q90">
        <v>0.777777777777778</v>
      </c>
      <c r="R90">
        <v>-1.22222222222222</v>
      </c>
      <c r="S90">
        <v>-0.222222222222222</v>
      </c>
      <c r="T90">
        <v>0.777777777777778</v>
      </c>
      <c r="U90">
        <v>0.777777777777778</v>
      </c>
      <c r="V90">
        <v>-0.222222222222222</v>
      </c>
      <c r="W90">
        <v>-1.22222222222222</v>
      </c>
      <c r="X90">
        <v>-0.222222222222222</v>
      </c>
      <c r="Y90">
        <v>-0.222222222222222</v>
      </c>
      <c r="Z90">
        <v>-0.222222222222222</v>
      </c>
      <c r="AA90">
        <v>-0.222222222222222</v>
      </c>
      <c r="AB90">
        <v>-0.222222222222222</v>
      </c>
      <c r="AC90">
        <v>-0.222222222222222</v>
      </c>
    </row>
    <row r="91" spans="1:29">
      <c r="A91" s="6"/>
      <c r="C91">
        <v>-1.77777777777778</v>
      </c>
      <c r="D91">
        <v>1.22222222222222</v>
      </c>
      <c r="E91">
        <v>-0.777777777777778</v>
      </c>
      <c r="F91">
        <v>-1.77777777777778</v>
      </c>
      <c r="G91">
        <v>1.22222222222222</v>
      </c>
      <c r="H91">
        <v>-0.777777777777778</v>
      </c>
      <c r="I91">
        <v>1.22222222222222</v>
      </c>
      <c r="J91">
        <v>1.22222222222222</v>
      </c>
      <c r="K91">
        <v>1.22222222222222</v>
      </c>
      <c r="L91">
        <v>-4.77777777777778</v>
      </c>
      <c r="M91">
        <v>-6.77777777777778</v>
      </c>
      <c r="N91">
        <v>-2.77777777777778</v>
      </c>
      <c r="O91">
        <v>3.22222222222222</v>
      </c>
      <c r="P91">
        <v>2.22222222222222</v>
      </c>
      <c r="Q91">
        <v>0.222222222222222</v>
      </c>
      <c r="R91">
        <v>0.222222222222222</v>
      </c>
      <c r="S91">
        <v>0.222222222222222</v>
      </c>
      <c r="T91">
        <v>-2.77777777777778</v>
      </c>
      <c r="U91">
        <v>-2.77777777777778</v>
      </c>
      <c r="V91">
        <v>1.22222222222222</v>
      </c>
      <c r="W91">
        <v>1.22222222222222</v>
      </c>
      <c r="X91">
        <v>1.22222222222222</v>
      </c>
      <c r="Y91">
        <v>2.22222222222222</v>
      </c>
      <c r="Z91">
        <v>3.22222222222222</v>
      </c>
      <c r="AA91">
        <v>0.222222222222222</v>
      </c>
      <c r="AB91">
        <v>2.22222222222222</v>
      </c>
      <c r="AC91">
        <v>1.22222222222222</v>
      </c>
    </row>
    <row r="92" spans="1:29">
      <c r="A92" s="6"/>
      <c r="C92">
        <v>0.333333333333333</v>
      </c>
      <c r="D92">
        <v>2.33333333333333</v>
      </c>
      <c r="E92">
        <v>1.33333333333333</v>
      </c>
      <c r="F92">
        <v>-1.66666666666667</v>
      </c>
      <c r="G92">
        <v>-3.66666666666667</v>
      </c>
      <c r="H92">
        <v>0.333333333333333</v>
      </c>
      <c r="I92">
        <v>0.333333333333333</v>
      </c>
      <c r="J92">
        <v>1.33333333333333</v>
      </c>
      <c r="K92">
        <v>0.333333333333333</v>
      </c>
      <c r="L92">
        <v>2.33333333333333</v>
      </c>
      <c r="M92">
        <v>2.33333333333333</v>
      </c>
      <c r="N92">
        <v>2.33333333333333</v>
      </c>
      <c r="O92">
        <v>-2.66666666666667</v>
      </c>
      <c r="P92">
        <v>-1.66666666666667</v>
      </c>
      <c r="Q92">
        <v>-2.66666666666667</v>
      </c>
      <c r="R92">
        <v>0.333333333333333</v>
      </c>
      <c r="S92">
        <v>1.33333333333333</v>
      </c>
      <c r="T92">
        <v>0.333333333333333</v>
      </c>
      <c r="U92">
        <v>-0.666666666666667</v>
      </c>
      <c r="V92">
        <v>0.333333333333333</v>
      </c>
      <c r="W92">
        <v>0.333333333333333</v>
      </c>
      <c r="X92">
        <v>1.33333333333333</v>
      </c>
      <c r="Y92">
        <v>1.33333333333333</v>
      </c>
      <c r="Z92">
        <v>0.333333333333333</v>
      </c>
      <c r="AA92">
        <v>-3.66666666666667</v>
      </c>
      <c r="AB92">
        <v>-2.66666666666667</v>
      </c>
      <c r="AC92">
        <v>0.333333333333333</v>
      </c>
    </row>
    <row r="93" spans="1:29">
      <c r="A93" s="6"/>
      <c r="C93">
        <v>0.481481481481482</v>
      </c>
      <c r="D93">
        <v>2.48148148148148</v>
      </c>
      <c r="E93">
        <v>1.48148148148148</v>
      </c>
      <c r="F93">
        <v>-1.51851851851852</v>
      </c>
      <c r="G93">
        <v>-3.51851851851852</v>
      </c>
      <c r="H93">
        <v>0.481481481481482</v>
      </c>
      <c r="I93">
        <v>0.481481481481482</v>
      </c>
      <c r="J93">
        <v>1.48148148148148</v>
      </c>
      <c r="K93">
        <v>0.481481481481482</v>
      </c>
      <c r="L93">
        <v>2.48148148148148</v>
      </c>
      <c r="M93">
        <v>0.481481481481482</v>
      </c>
      <c r="N93">
        <v>2.48148148148148</v>
      </c>
      <c r="O93">
        <v>-3.51851851851852</v>
      </c>
      <c r="P93">
        <v>-4.51851851851852</v>
      </c>
      <c r="Q93">
        <v>-3.51851851851852</v>
      </c>
      <c r="R93">
        <v>1.48148148148148</v>
      </c>
      <c r="S93">
        <v>-2.51851851851852</v>
      </c>
      <c r="T93">
        <v>0.481481481481482</v>
      </c>
      <c r="U93">
        <v>0.481481481481482</v>
      </c>
      <c r="V93">
        <v>1.48148148148148</v>
      </c>
      <c r="W93">
        <v>0.481481481481482</v>
      </c>
      <c r="X93">
        <v>2.48148148148148</v>
      </c>
      <c r="Y93">
        <v>1.48148148148148</v>
      </c>
      <c r="Z93">
        <v>2.48148148148148</v>
      </c>
      <c r="AA93">
        <v>-2.51851851851852</v>
      </c>
      <c r="AB93">
        <v>-3.51851851851852</v>
      </c>
      <c r="AC93">
        <v>1.48148148148148</v>
      </c>
    </row>
    <row r="94" spans="1:29">
      <c r="A94" s="6"/>
      <c r="C94">
        <v>-0.37037037037037</v>
      </c>
      <c r="D94">
        <v>0.62962962962963</v>
      </c>
      <c r="E94">
        <v>0.62962962962963</v>
      </c>
      <c r="F94">
        <v>0.62962962962963</v>
      </c>
      <c r="G94">
        <v>0.62962962962963</v>
      </c>
      <c r="H94">
        <v>1.62962962962963</v>
      </c>
      <c r="I94">
        <v>-0.37037037037037</v>
      </c>
      <c r="J94">
        <v>-0.37037037037037</v>
      </c>
      <c r="K94">
        <v>-0.37037037037037</v>
      </c>
      <c r="L94">
        <v>-1.37037037037037</v>
      </c>
      <c r="M94">
        <v>-5.37037037037037</v>
      </c>
      <c r="N94">
        <v>-1.37037037037037</v>
      </c>
      <c r="O94">
        <v>0.62962962962963</v>
      </c>
      <c r="P94">
        <v>-0.37037037037037</v>
      </c>
      <c r="Q94">
        <v>1.62962962962963</v>
      </c>
      <c r="R94">
        <v>-0.37037037037037</v>
      </c>
      <c r="S94">
        <v>-0.37037037037037</v>
      </c>
      <c r="T94">
        <v>-2.37037037037037</v>
      </c>
      <c r="U94">
        <v>-3.37037037037037</v>
      </c>
      <c r="V94">
        <v>1.62962962962963</v>
      </c>
      <c r="W94">
        <v>1.62962962962963</v>
      </c>
      <c r="X94">
        <v>1.62962962962963</v>
      </c>
      <c r="Y94">
        <v>1.62962962962963</v>
      </c>
      <c r="Z94">
        <v>1.62962962962963</v>
      </c>
      <c r="AA94">
        <v>0.62962962962963</v>
      </c>
      <c r="AB94">
        <v>-0.37037037037037</v>
      </c>
      <c r="AC94">
        <v>1.62962962962963</v>
      </c>
    </row>
    <row r="95" spans="1:29">
      <c r="A95" s="6"/>
      <c r="C95">
        <v>1.85185185185185</v>
      </c>
      <c r="D95">
        <v>3.85185185185185</v>
      </c>
      <c r="E95">
        <v>0.851851851851852</v>
      </c>
      <c r="F95">
        <v>-4.14814814814815</v>
      </c>
      <c r="G95">
        <v>-1.14814814814815</v>
      </c>
      <c r="H95">
        <v>-1.14814814814815</v>
      </c>
      <c r="I95">
        <v>1.85185185185185</v>
      </c>
      <c r="J95">
        <v>1.85185185185185</v>
      </c>
      <c r="K95">
        <v>-1.14814814814815</v>
      </c>
      <c r="L95">
        <v>3.85185185185185</v>
      </c>
      <c r="M95">
        <v>2.85185185185185</v>
      </c>
      <c r="N95">
        <v>1.85185185185185</v>
      </c>
      <c r="O95">
        <v>-2.14814814814815</v>
      </c>
      <c r="P95">
        <v>-4.14814814814815</v>
      </c>
      <c r="Q95">
        <v>-4.14814814814815</v>
      </c>
      <c r="R95">
        <v>2.85185185185185</v>
      </c>
      <c r="S95">
        <v>-0.148148148148148</v>
      </c>
      <c r="T95">
        <v>-2.14814814814815</v>
      </c>
      <c r="U95">
        <v>-2.14814814814815</v>
      </c>
      <c r="V95">
        <v>-1.14814814814815</v>
      </c>
      <c r="W95">
        <v>-1.14814814814815</v>
      </c>
      <c r="X95">
        <v>3.85185185185185</v>
      </c>
      <c r="Y95">
        <v>3.85185185185185</v>
      </c>
      <c r="Z95">
        <v>3.85185185185185</v>
      </c>
      <c r="AA95">
        <v>-3.14814814814815</v>
      </c>
      <c r="AB95">
        <v>-4.14814814814815</v>
      </c>
      <c r="AC95">
        <v>-1.14814814814815</v>
      </c>
    </row>
    <row r="96" spans="1:29">
      <c r="A96" s="6"/>
      <c r="C96">
        <v>-1.96296296296296</v>
      </c>
      <c r="D96">
        <v>0.0370370370370372</v>
      </c>
      <c r="E96">
        <v>-0.962962962962963</v>
      </c>
      <c r="F96">
        <v>3.03703703703704</v>
      </c>
      <c r="G96">
        <v>3.03703703703704</v>
      </c>
      <c r="H96">
        <v>4.03703703703704</v>
      </c>
      <c r="I96">
        <v>5.03703703703704</v>
      </c>
      <c r="J96">
        <v>5.03703703703704</v>
      </c>
      <c r="K96">
        <v>4.03703703703704</v>
      </c>
      <c r="L96">
        <v>-1.96296296296296</v>
      </c>
      <c r="M96">
        <v>0.0370370370370372</v>
      </c>
      <c r="N96">
        <v>-2.96296296296296</v>
      </c>
      <c r="O96">
        <v>-0.962962962962963</v>
      </c>
      <c r="P96">
        <v>0.0370370370370372</v>
      </c>
      <c r="Q96">
        <v>2.03703703703704</v>
      </c>
      <c r="R96">
        <v>3.03703703703704</v>
      </c>
      <c r="S96">
        <v>1.03703703703704</v>
      </c>
      <c r="T96">
        <v>-1.96296296296296</v>
      </c>
      <c r="U96">
        <v>-0.962962962962963</v>
      </c>
      <c r="V96">
        <v>-2.96296296296296</v>
      </c>
      <c r="W96">
        <v>-1.96296296296296</v>
      </c>
      <c r="X96">
        <v>-1.96296296296296</v>
      </c>
      <c r="Y96">
        <v>-1.96296296296296</v>
      </c>
      <c r="Z96">
        <v>-2.96296296296296</v>
      </c>
      <c r="AA96">
        <v>-2.96296296296296</v>
      </c>
      <c r="AB96">
        <v>-1.96296296296296</v>
      </c>
      <c r="AC96">
        <v>-1.96296296296296</v>
      </c>
    </row>
    <row r="97" spans="1:29">
      <c r="A97" s="6"/>
      <c r="C97">
        <v>1.44444444444444</v>
      </c>
      <c r="D97">
        <v>2.44444444444444</v>
      </c>
      <c r="E97">
        <v>2.44444444444444</v>
      </c>
      <c r="F97">
        <v>-2.55555555555556</v>
      </c>
      <c r="G97">
        <v>-1.55555555555556</v>
      </c>
      <c r="H97">
        <v>-0.555555555555555</v>
      </c>
      <c r="I97">
        <v>1.44444444444444</v>
      </c>
      <c r="J97">
        <v>2.44444444444444</v>
      </c>
      <c r="K97">
        <v>1.44444444444444</v>
      </c>
      <c r="L97">
        <v>3.44444444444444</v>
      </c>
      <c r="M97">
        <v>2.44444444444444</v>
      </c>
      <c r="N97">
        <v>1.44444444444444</v>
      </c>
      <c r="O97">
        <v>-2.55555555555556</v>
      </c>
      <c r="P97">
        <v>-4.55555555555556</v>
      </c>
      <c r="Q97">
        <v>-1.55555555555556</v>
      </c>
      <c r="R97">
        <v>1.44444444444444</v>
      </c>
      <c r="S97">
        <v>0.444444444444445</v>
      </c>
      <c r="T97">
        <v>-3.55555555555556</v>
      </c>
      <c r="U97">
        <v>-4.55555555555556</v>
      </c>
      <c r="V97">
        <v>-0.555555555555555</v>
      </c>
      <c r="W97">
        <v>-0.555555555555555</v>
      </c>
      <c r="X97">
        <v>3.44444444444444</v>
      </c>
      <c r="Y97">
        <v>2.44444444444444</v>
      </c>
      <c r="Z97">
        <v>2.44444444444444</v>
      </c>
      <c r="AA97">
        <v>-2.55555555555556</v>
      </c>
      <c r="AB97">
        <v>-2.55555555555556</v>
      </c>
      <c r="AC97">
        <v>-1.55555555555556</v>
      </c>
    </row>
    <row r="98" spans="1:29">
      <c r="A98" s="6"/>
      <c r="C98">
        <v>1.85185185185185</v>
      </c>
      <c r="D98">
        <v>1.85185185185185</v>
      </c>
      <c r="E98">
        <v>1.85185185185185</v>
      </c>
      <c r="F98">
        <v>-2.14814814814815</v>
      </c>
      <c r="G98">
        <v>-2.14814814814815</v>
      </c>
      <c r="H98">
        <v>-2.14814814814815</v>
      </c>
      <c r="I98">
        <v>2.85185185185185</v>
      </c>
      <c r="J98">
        <v>2.85185185185185</v>
      </c>
      <c r="K98">
        <v>1.85185185185185</v>
      </c>
      <c r="L98">
        <v>2.85185185185185</v>
      </c>
      <c r="M98">
        <v>2.85185185185185</v>
      </c>
      <c r="N98">
        <v>0.851851851851852</v>
      </c>
      <c r="O98">
        <v>-2.14814814814815</v>
      </c>
      <c r="P98">
        <v>-1.14814814814815</v>
      </c>
      <c r="Q98">
        <v>-4.14814814814815</v>
      </c>
      <c r="R98">
        <v>-0.148148148148148</v>
      </c>
      <c r="S98">
        <v>0.851851851851852</v>
      </c>
      <c r="T98">
        <v>-1.14814814814815</v>
      </c>
      <c r="U98">
        <v>-1.14814814814815</v>
      </c>
      <c r="V98">
        <v>-0.148148148148148</v>
      </c>
      <c r="W98">
        <v>-0.148148148148148</v>
      </c>
      <c r="X98">
        <v>0.851851851851852</v>
      </c>
      <c r="Y98">
        <v>1.85185185185185</v>
      </c>
      <c r="Z98">
        <v>-0.148148148148148</v>
      </c>
      <c r="AA98">
        <v>-3.14814814814815</v>
      </c>
      <c r="AB98">
        <v>-2.14814814814815</v>
      </c>
      <c r="AC98">
        <v>-1.14814814814815</v>
      </c>
    </row>
    <row r="99" spans="1:29">
      <c r="A99" s="6"/>
      <c r="C99">
        <v>-0.62962962962963</v>
      </c>
      <c r="D99">
        <v>0.37037037037037</v>
      </c>
      <c r="E99">
        <v>0.37037037037037</v>
      </c>
      <c r="F99">
        <v>0.37037037037037</v>
      </c>
      <c r="G99">
        <v>0.37037037037037</v>
      </c>
      <c r="H99">
        <v>0.37037037037037</v>
      </c>
      <c r="I99">
        <v>0.37037037037037</v>
      </c>
      <c r="J99">
        <v>1.37037037037037</v>
      </c>
      <c r="K99">
        <v>0.37037037037037</v>
      </c>
      <c r="L99">
        <v>2.37037037037037</v>
      </c>
      <c r="M99">
        <v>0.37037037037037</v>
      </c>
      <c r="N99">
        <v>2.37037037037037</v>
      </c>
      <c r="O99">
        <v>-3.62962962962963</v>
      </c>
      <c r="P99">
        <v>-1.62962962962963</v>
      </c>
      <c r="Q99">
        <v>-1.62962962962963</v>
      </c>
      <c r="R99">
        <v>-1.62962962962963</v>
      </c>
      <c r="S99">
        <v>-1.62962962962963</v>
      </c>
      <c r="T99">
        <v>-0.62962962962963</v>
      </c>
      <c r="U99">
        <v>0.37037037037037</v>
      </c>
      <c r="V99">
        <v>1.37037037037037</v>
      </c>
      <c r="W99">
        <v>0.37037037037037</v>
      </c>
      <c r="X99">
        <v>2.37037037037037</v>
      </c>
      <c r="Y99">
        <v>2.37037037037037</v>
      </c>
      <c r="Z99">
        <v>1.37037037037037</v>
      </c>
      <c r="AA99">
        <v>-3.62962962962963</v>
      </c>
      <c r="AB99">
        <v>-1.62962962962963</v>
      </c>
      <c r="AC99">
        <v>-0.62962962962963</v>
      </c>
    </row>
    <row r="100" spans="1:29">
      <c r="A100" s="6"/>
      <c r="C100">
        <v>-2.07407407407407</v>
      </c>
      <c r="D100">
        <v>0.925925925925926</v>
      </c>
      <c r="E100">
        <v>-1.07407407407407</v>
      </c>
      <c r="F100">
        <v>-0.0740740740740744</v>
      </c>
      <c r="G100">
        <v>0.925925925925926</v>
      </c>
      <c r="H100">
        <v>-1.07407407407407</v>
      </c>
      <c r="I100">
        <v>1.92592592592593</v>
      </c>
      <c r="J100">
        <v>1.92592592592593</v>
      </c>
      <c r="K100">
        <v>0.925925925925926</v>
      </c>
      <c r="L100">
        <v>1.92592592592593</v>
      </c>
      <c r="M100">
        <v>2.92592592592593</v>
      </c>
      <c r="N100">
        <v>2.92592592592593</v>
      </c>
      <c r="O100">
        <v>-0.0740740740740744</v>
      </c>
      <c r="P100">
        <v>-0.0740740740740744</v>
      </c>
      <c r="Q100">
        <v>-1.07407407407407</v>
      </c>
      <c r="R100">
        <v>0.925925925925926</v>
      </c>
      <c r="S100">
        <v>-1.07407407407407</v>
      </c>
      <c r="T100">
        <v>-5.07407407407407</v>
      </c>
      <c r="U100">
        <v>-4.07407407407407</v>
      </c>
      <c r="V100">
        <v>0.925925925925926</v>
      </c>
      <c r="W100">
        <v>0.925925925925926</v>
      </c>
      <c r="X100">
        <v>0.925925925925926</v>
      </c>
      <c r="Y100">
        <v>1.92592592592593</v>
      </c>
      <c r="Z100">
        <v>1.92592592592593</v>
      </c>
      <c r="AA100">
        <v>-3.07407407407407</v>
      </c>
      <c r="AB100">
        <v>-2.07407407407407</v>
      </c>
      <c r="AC100">
        <v>-1.07407407407407</v>
      </c>
    </row>
    <row r="101" spans="1:29">
      <c r="A101" s="6"/>
      <c r="C101">
        <v>0.666666666666667</v>
      </c>
      <c r="D101">
        <v>1.66666666666667</v>
      </c>
      <c r="E101">
        <v>1.66666666666667</v>
      </c>
      <c r="F101">
        <v>-0.333333333333333</v>
      </c>
      <c r="G101">
        <v>0.666666666666667</v>
      </c>
      <c r="H101">
        <v>-0.333333333333333</v>
      </c>
      <c r="I101">
        <v>1.66666666666667</v>
      </c>
      <c r="J101">
        <v>2.66666666666667</v>
      </c>
      <c r="K101">
        <v>1.66666666666667</v>
      </c>
      <c r="L101">
        <v>-3.33333333333333</v>
      </c>
      <c r="M101">
        <v>-4.33333333333333</v>
      </c>
      <c r="N101">
        <v>-3.33333333333333</v>
      </c>
      <c r="O101">
        <v>-0.333333333333333</v>
      </c>
      <c r="P101">
        <v>-1.33333333333333</v>
      </c>
      <c r="Q101">
        <v>-2.33333333333333</v>
      </c>
      <c r="R101">
        <v>-0.333333333333333</v>
      </c>
      <c r="S101">
        <v>0.666666666666667</v>
      </c>
      <c r="T101">
        <v>-0.333333333333333</v>
      </c>
      <c r="U101">
        <v>-1.33333333333333</v>
      </c>
      <c r="V101">
        <v>1.66666666666667</v>
      </c>
      <c r="W101">
        <v>-1.33333333333333</v>
      </c>
      <c r="X101">
        <v>3.66666666666667</v>
      </c>
      <c r="Y101">
        <v>3.66666666666667</v>
      </c>
      <c r="Z101">
        <v>3.66666666666667</v>
      </c>
      <c r="AA101">
        <v>-1.33333333333333</v>
      </c>
      <c r="AB101">
        <v>-1.33333333333333</v>
      </c>
      <c r="AC101">
        <v>-2.33333333333333</v>
      </c>
    </row>
    <row r="102" spans="1:29">
      <c r="A102" s="6"/>
      <c r="C102">
        <v>2.51851851851852</v>
      </c>
      <c r="D102">
        <v>2.51851851851852</v>
      </c>
      <c r="E102">
        <v>2.51851851851852</v>
      </c>
      <c r="F102">
        <v>-2.48148148148148</v>
      </c>
      <c r="G102">
        <v>-0.481481481481482</v>
      </c>
      <c r="H102">
        <v>-1.48148148148148</v>
      </c>
      <c r="I102">
        <v>2.51851851851852</v>
      </c>
      <c r="J102">
        <v>2.51851851851852</v>
      </c>
      <c r="K102">
        <v>2.51851851851852</v>
      </c>
      <c r="L102">
        <v>2.51851851851852</v>
      </c>
      <c r="M102">
        <v>-2.48148148148148</v>
      </c>
      <c r="N102">
        <v>-0.481481481481482</v>
      </c>
      <c r="O102">
        <v>0.518518518518518</v>
      </c>
      <c r="P102">
        <v>-1.48148148148148</v>
      </c>
      <c r="Q102">
        <v>-1.48148148148148</v>
      </c>
      <c r="R102">
        <v>2.51851851851852</v>
      </c>
      <c r="S102">
        <v>0.518518518518518</v>
      </c>
      <c r="T102">
        <v>-3.48148148148148</v>
      </c>
      <c r="U102">
        <v>-3.48148148148148</v>
      </c>
      <c r="V102">
        <v>1.51851851851852</v>
      </c>
      <c r="W102">
        <v>0.518518518518518</v>
      </c>
      <c r="X102">
        <v>0.518518518518518</v>
      </c>
      <c r="Y102">
        <v>0.518518518518518</v>
      </c>
      <c r="Z102">
        <v>0.518518518518518</v>
      </c>
      <c r="AA102">
        <v>-3.48148148148148</v>
      </c>
      <c r="AB102">
        <v>-1.48148148148148</v>
      </c>
      <c r="AC102">
        <v>-2.48148148148148</v>
      </c>
    </row>
    <row r="103" spans="1:1">
      <c r="A103" s="6" t="s">
        <v>22</v>
      </c>
    </row>
    <row r="104" spans="1:29">
      <c r="A104" s="6">
        <v>0</v>
      </c>
      <c r="C104">
        <f t="array" ref="C104:AC130">MMULT(C60:Q86,C88:AC102)/26</f>
        <v>2.17700749182231</v>
      </c>
      <c r="D104">
        <v>1.06019837501319</v>
      </c>
      <c r="E104">
        <v>1.69979951461433</v>
      </c>
      <c r="F104">
        <v>-1.05518624037143</v>
      </c>
      <c r="G104">
        <v>-1.01387569906088</v>
      </c>
      <c r="H104">
        <v>-0.515300200485386</v>
      </c>
      <c r="I104">
        <v>-0.130684815870001</v>
      </c>
      <c r="J104">
        <v>-0.243220428405614</v>
      </c>
      <c r="K104">
        <v>-0.0594597446449298</v>
      </c>
      <c r="L104">
        <v>0.705497520312335</v>
      </c>
      <c r="M104">
        <v>0.0431043579191728</v>
      </c>
      <c r="N104">
        <v>-0.122137807322992</v>
      </c>
      <c r="O104">
        <v>-0.758889944075129</v>
      </c>
      <c r="P104">
        <v>-1.2303999155851</v>
      </c>
      <c r="Q104">
        <v>-1.17057085575604</v>
      </c>
      <c r="R104">
        <v>0.477577292392107</v>
      </c>
      <c r="S104">
        <v>0.225440540255355</v>
      </c>
      <c r="T104">
        <v>-0.119288804473989</v>
      </c>
      <c r="U104">
        <v>-0.334388519573705</v>
      </c>
      <c r="V104">
        <v>0.185554500369315</v>
      </c>
      <c r="W104">
        <v>0.154215469030284</v>
      </c>
      <c r="X104">
        <v>0.664186979001794</v>
      </c>
      <c r="Y104">
        <v>0.447662762477577</v>
      </c>
      <c r="Z104">
        <v>0.407776722591537</v>
      </c>
      <c r="AA104">
        <v>-0.512451197636383</v>
      </c>
      <c r="AB104">
        <v>-0.617864303049488</v>
      </c>
      <c r="AC104">
        <v>-0.364303049488235</v>
      </c>
    </row>
    <row r="105" spans="1:29">
      <c r="A105" s="6">
        <v>1</v>
      </c>
      <c r="C105">
        <v>1.06019837501319</v>
      </c>
      <c r="D105">
        <v>2.44338925820407</v>
      </c>
      <c r="E105">
        <v>1.4676057824206</v>
      </c>
      <c r="F105">
        <v>-1.97968766487285</v>
      </c>
      <c r="G105">
        <v>-1.13068481587</v>
      </c>
      <c r="H105">
        <v>-0.478263163448349</v>
      </c>
      <c r="I105">
        <v>1.44481375962857</v>
      </c>
      <c r="J105">
        <v>1.71689353170835</v>
      </c>
      <c r="K105">
        <v>0.977577292392107</v>
      </c>
      <c r="L105">
        <v>0.857919172733987</v>
      </c>
      <c r="M105">
        <v>-0.304473989659175</v>
      </c>
      <c r="N105">
        <v>0.0687453835601984</v>
      </c>
      <c r="O105">
        <v>-1.18339136857655</v>
      </c>
      <c r="P105">
        <v>-1.69336287854806</v>
      </c>
      <c r="Q105">
        <v>-2.24891843410362</v>
      </c>
      <c r="R105">
        <v>1.09153740635222</v>
      </c>
      <c r="S105">
        <v>0.108631423446238</v>
      </c>
      <c r="T105">
        <v>-1.50532869051388</v>
      </c>
      <c r="U105">
        <v>-1.79735148253667</v>
      </c>
      <c r="V105">
        <v>0.107206922021737</v>
      </c>
      <c r="W105">
        <v>-0.308747493932679</v>
      </c>
      <c r="X105">
        <v>2.04737786219268</v>
      </c>
      <c r="Y105">
        <v>1.94623826105308</v>
      </c>
      <c r="Z105">
        <v>1.90635222116704</v>
      </c>
      <c r="AA105">
        <v>-2.01387569906088</v>
      </c>
      <c r="AB105">
        <v>-1.73467341985861</v>
      </c>
      <c r="AC105">
        <v>-0.865727550912736</v>
      </c>
    </row>
    <row r="106" spans="1:29">
      <c r="A106" s="6">
        <v>2</v>
      </c>
      <c r="C106">
        <v>1.69979951461433</v>
      </c>
      <c r="D106">
        <v>1.4676057824206</v>
      </c>
      <c r="E106">
        <v>1.72259153740635</v>
      </c>
      <c r="F106">
        <v>-1.14777883296402</v>
      </c>
      <c r="G106">
        <v>-1.0295452147304</v>
      </c>
      <c r="H106">
        <v>-0.338662023847209</v>
      </c>
      <c r="I106">
        <v>0.43056874538356</v>
      </c>
      <c r="J106">
        <v>0.548802363617178</v>
      </c>
      <c r="K106">
        <v>0.501793816608631</v>
      </c>
      <c r="L106">
        <v>0.574443389258204</v>
      </c>
      <c r="M106">
        <v>-0.395642080827266</v>
      </c>
      <c r="N106">
        <v>-0.176268861454047</v>
      </c>
      <c r="O106">
        <v>-1.00532869051388</v>
      </c>
      <c r="P106">
        <v>-1.39991558510077</v>
      </c>
      <c r="Q106">
        <v>-1.41700960219479</v>
      </c>
      <c r="R106">
        <v>0.538830853645669</v>
      </c>
      <c r="S106">
        <v>0.171309486124301</v>
      </c>
      <c r="T106">
        <v>-0.634958320143505</v>
      </c>
      <c r="U106">
        <v>-0.926981112166297</v>
      </c>
      <c r="V106">
        <v>0.323731138545953</v>
      </c>
      <c r="W106">
        <v>0.0616228764376913</v>
      </c>
      <c r="X106">
        <v>1.18697900179382</v>
      </c>
      <c r="Y106">
        <v>0.9704547852696</v>
      </c>
      <c r="Z106">
        <v>0.892107206922022</v>
      </c>
      <c r="AA106">
        <v>-1.10504379022898</v>
      </c>
      <c r="AB106">
        <v>-0.97968766487285</v>
      </c>
      <c r="AC106">
        <v>-0.533818719003904</v>
      </c>
    </row>
    <row r="107" spans="1:29">
      <c r="A107" s="6">
        <v>3</v>
      </c>
      <c r="C107">
        <v>-1.05518624037143</v>
      </c>
      <c r="D107">
        <v>-1.97968766487285</v>
      </c>
      <c r="E107">
        <v>-1.14777883296402</v>
      </c>
      <c r="F107">
        <v>2.28954310435792</v>
      </c>
      <c r="G107">
        <v>1.33085364566846</v>
      </c>
      <c r="H107">
        <v>1.13712145193627</v>
      </c>
      <c r="I107">
        <v>-0.670570855756041</v>
      </c>
      <c r="J107">
        <v>-0.860029545214731</v>
      </c>
      <c r="K107">
        <v>-0.253191938377124</v>
      </c>
      <c r="L107">
        <v>-1.29592698111217</v>
      </c>
      <c r="M107">
        <v>-0.189089374274559</v>
      </c>
      <c r="N107">
        <v>-0.585100770285955</v>
      </c>
      <c r="O107">
        <v>0.701224016038831</v>
      </c>
      <c r="P107">
        <v>1.42202173683655</v>
      </c>
      <c r="Q107">
        <v>2.09723541205023</v>
      </c>
      <c r="R107">
        <v>-0.716154901340087</v>
      </c>
      <c r="S107">
        <v>-0.00675319193837712</v>
      </c>
      <c r="T107">
        <v>1.03313284794766</v>
      </c>
      <c r="U107">
        <v>1.39495620977102</v>
      </c>
      <c r="V107">
        <v>-0.277408462593648</v>
      </c>
      <c r="W107">
        <v>0.0374063522211671</v>
      </c>
      <c r="X107">
        <v>-1.72185290703809</v>
      </c>
      <c r="Y107">
        <v>-1.78453096971615</v>
      </c>
      <c r="Z107">
        <v>-1.74749393267912</v>
      </c>
      <c r="AA107">
        <v>1.29381660863142</v>
      </c>
      <c r="AB107">
        <v>1.18840350321832</v>
      </c>
      <c r="AC107">
        <v>0.365041679856495</v>
      </c>
    </row>
    <row r="108" spans="1:29">
      <c r="A108" s="6">
        <v>4</v>
      </c>
      <c r="C108">
        <v>-1.01387569906088</v>
      </c>
      <c r="D108">
        <v>-1.13068481587</v>
      </c>
      <c r="E108">
        <v>-1.0295452147304</v>
      </c>
      <c r="F108">
        <v>1.33085364566846</v>
      </c>
      <c r="G108">
        <v>1.83370264851746</v>
      </c>
      <c r="H108">
        <v>0.601508916323731</v>
      </c>
      <c r="I108">
        <v>0.178431993246808</v>
      </c>
      <c r="J108">
        <v>-0.0879497731349584</v>
      </c>
      <c r="K108">
        <v>0.211195526010341</v>
      </c>
      <c r="L108">
        <v>-1.67769336287855</v>
      </c>
      <c r="M108">
        <v>-1.18624037142556</v>
      </c>
      <c r="N108">
        <v>-1.23609792128311</v>
      </c>
      <c r="O108">
        <v>1.28099609581091</v>
      </c>
      <c r="P108">
        <v>1.46333227814709</v>
      </c>
      <c r="Q108">
        <v>1.71546903028385</v>
      </c>
      <c r="R108">
        <v>-0.174844360029545</v>
      </c>
      <c r="S108">
        <v>0.111480426295241</v>
      </c>
      <c r="T108">
        <v>-0.233248918434104</v>
      </c>
      <c r="U108">
        <v>0.0901129049277197</v>
      </c>
      <c r="V108">
        <v>-0.313020998206183</v>
      </c>
      <c r="W108">
        <v>-0.152052337237522</v>
      </c>
      <c r="X108">
        <v>-0.988234673419859</v>
      </c>
      <c r="Y108">
        <v>-0.781681966867152</v>
      </c>
      <c r="Z108">
        <v>-0.706183391368576</v>
      </c>
      <c r="AA108">
        <v>0.95051176532658</v>
      </c>
      <c r="AB108">
        <v>1.11432942914424</v>
      </c>
      <c r="AC108">
        <v>-0.170570855756041</v>
      </c>
    </row>
    <row r="109" spans="1:29">
      <c r="A109" s="6">
        <v>5</v>
      </c>
      <c r="C109">
        <v>-0.515300200485386</v>
      </c>
      <c r="D109">
        <v>-0.478263163448349</v>
      </c>
      <c r="E109">
        <v>-0.338662023847209</v>
      </c>
      <c r="F109">
        <v>1.13712145193627</v>
      </c>
      <c r="G109">
        <v>0.601508916323731</v>
      </c>
      <c r="H109">
        <v>1.21546903028385</v>
      </c>
      <c r="I109">
        <v>0.177007491822307</v>
      </c>
      <c r="J109">
        <v>0.179856494671309</v>
      </c>
      <c r="K109">
        <v>0.286694101508916</v>
      </c>
      <c r="L109">
        <v>-0.832964018149203</v>
      </c>
      <c r="M109">
        <v>-0.456895642080827</v>
      </c>
      <c r="N109">
        <v>-0.622137807322992</v>
      </c>
      <c r="O109">
        <v>-0.105043790228975</v>
      </c>
      <c r="P109">
        <v>0.269600084414899</v>
      </c>
      <c r="Q109">
        <v>0.944813759628575</v>
      </c>
      <c r="R109">
        <v>0.0929619077767227</v>
      </c>
      <c r="S109">
        <v>0.11005592487074</v>
      </c>
      <c r="T109">
        <v>0.303788118602933</v>
      </c>
      <c r="U109">
        <v>0.434842249657065</v>
      </c>
      <c r="V109">
        <v>-0.468291653476839</v>
      </c>
      <c r="W109">
        <v>-0.268861454046639</v>
      </c>
      <c r="X109">
        <v>-0.48965917484436</v>
      </c>
      <c r="Y109">
        <v>-0.783106468291653</v>
      </c>
      <c r="Z109">
        <v>-0.669146354331539</v>
      </c>
      <c r="AA109">
        <v>0.17985649467131</v>
      </c>
      <c r="AB109">
        <v>0.112904927719743</v>
      </c>
      <c r="AC109">
        <v>-0.0181492033343884</v>
      </c>
    </row>
    <row r="110" spans="1:29">
      <c r="A110" s="6">
        <v>6</v>
      </c>
      <c r="C110">
        <v>-0.130684815870001</v>
      </c>
      <c r="D110">
        <v>1.44481375962857</v>
      </c>
      <c r="E110">
        <v>0.43056874538356</v>
      </c>
      <c r="F110">
        <v>-0.670570855756041</v>
      </c>
      <c r="G110">
        <v>0.178431993246808</v>
      </c>
      <c r="H110">
        <v>0.177007491822307</v>
      </c>
      <c r="I110">
        <v>2.40777672259154</v>
      </c>
      <c r="J110">
        <v>2.60293341774823</v>
      </c>
      <c r="K110">
        <v>1.78669410150892</v>
      </c>
      <c r="L110">
        <v>0.282420597235412</v>
      </c>
      <c r="M110">
        <v>-0.0338187190039042</v>
      </c>
      <c r="N110">
        <v>-0.506753191938377</v>
      </c>
      <c r="O110">
        <v>-0.681966867152052</v>
      </c>
      <c r="P110">
        <v>-0.691938377123563</v>
      </c>
      <c r="Q110">
        <v>-1.17057085575604</v>
      </c>
      <c r="R110">
        <v>1.13142344623826</v>
      </c>
      <c r="S110">
        <v>0.417748232563047</v>
      </c>
      <c r="T110">
        <v>-1.69621188139707</v>
      </c>
      <c r="U110">
        <v>-1.56515775034294</v>
      </c>
      <c r="V110">
        <v>-0.545214730399916</v>
      </c>
      <c r="W110">
        <v>-0.807322992508178</v>
      </c>
      <c r="X110">
        <v>0.933417748232563</v>
      </c>
      <c r="Y110">
        <v>0.947662762477577</v>
      </c>
      <c r="Z110">
        <v>0.715469030283845</v>
      </c>
      <c r="AA110">
        <v>-2.08937427455946</v>
      </c>
      <c r="AB110">
        <v>-1.38709507228026</v>
      </c>
      <c r="AC110">
        <v>-1.47968766487285</v>
      </c>
    </row>
    <row r="111" spans="1:29">
      <c r="A111" s="6">
        <v>7</v>
      </c>
      <c r="C111">
        <v>-0.243220428405614</v>
      </c>
      <c r="D111">
        <v>1.71689353170835</v>
      </c>
      <c r="E111">
        <v>0.548802363617178</v>
      </c>
      <c r="F111">
        <v>-0.860029545214731</v>
      </c>
      <c r="G111">
        <v>-0.0879497731349584</v>
      </c>
      <c r="H111">
        <v>0.179856494671309</v>
      </c>
      <c r="I111">
        <v>2.60293341774823</v>
      </c>
      <c r="J111">
        <v>3.02885934367416</v>
      </c>
      <c r="K111">
        <v>1.94338925820407</v>
      </c>
      <c r="L111">
        <v>0.6698849846998</v>
      </c>
      <c r="M111">
        <v>0.122876437691253</v>
      </c>
      <c r="N111">
        <v>-0.196211881397067</v>
      </c>
      <c r="O111">
        <v>-1.14065632584151</v>
      </c>
      <c r="P111">
        <v>-1.18908937427456</v>
      </c>
      <c r="Q111">
        <v>-1.59079877598396</v>
      </c>
      <c r="R111">
        <v>1.13427244908726</v>
      </c>
      <c r="S111">
        <v>0.343674158488973</v>
      </c>
      <c r="T111">
        <v>-1.80874749393268</v>
      </c>
      <c r="U111">
        <v>-1.75461643980162</v>
      </c>
      <c r="V111">
        <v>-0.388519573704759</v>
      </c>
      <c r="W111">
        <v>-0.881397066582252</v>
      </c>
      <c r="X111">
        <v>1.43626675108157</v>
      </c>
      <c r="Y111">
        <v>1.3735886884035</v>
      </c>
      <c r="Z111">
        <v>1.10293341774823</v>
      </c>
      <c r="AA111">
        <v>-2.624986810172</v>
      </c>
      <c r="AB111">
        <v>-1.84578453096972</v>
      </c>
      <c r="AC111">
        <v>-1.59222327740846</v>
      </c>
    </row>
    <row r="112" spans="1:29">
      <c r="A112" s="6">
        <v>8</v>
      </c>
      <c r="C112">
        <v>-0.0594597446449298</v>
      </c>
      <c r="D112">
        <v>0.977577292392107</v>
      </c>
      <c r="E112">
        <v>0.501793816608631</v>
      </c>
      <c r="F112">
        <v>-0.253191938377124</v>
      </c>
      <c r="G112">
        <v>0.211195526010341</v>
      </c>
      <c r="H112">
        <v>0.286694101508916</v>
      </c>
      <c r="I112">
        <v>1.78669410150892</v>
      </c>
      <c r="J112">
        <v>1.94338925820407</v>
      </c>
      <c r="K112">
        <v>1.6656114804263</v>
      </c>
      <c r="L112">
        <v>-0.377123562308748</v>
      </c>
      <c r="M112">
        <v>-0.693362878548064</v>
      </c>
      <c r="N112">
        <v>-0.858605043790229</v>
      </c>
      <c r="O112">
        <v>-0.341511026696212</v>
      </c>
      <c r="P112">
        <v>-0.197636382821568</v>
      </c>
      <c r="Q112">
        <v>-0.59934578453097</v>
      </c>
      <c r="R112">
        <v>0.702648517463332</v>
      </c>
      <c r="S112">
        <v>0.412050226865042</v>
      </c>
      <c r="T112">
        <v>-1.16344834863353</v>
      </c>
      <c r="U112">
        <v>-1.10931729450248</v>
      </c>
      <c r="V112">
        <v>-0.32014350532869</v>
      </c>
      <c r="W112">
        <v>-0.582251767436953</v>
      </c>
      <c r="X112">
        <v>0.504642819457634</v>
      </c>
      <c r="Y112">
        <v>0.441964756779572</v>
      </c>
      <c r="Z112">
        <v>0.325155639970455</v>
      </c>
      <c r="AA112">
        <v>-1.36430304948823</v>
      </c>
      <c r="AB112">
        <v>-0.662023847209033</v>
      </c>
      <c r="AC112">
        <v>-1.17769336287855</v>
      </c>
    </row>
    <row r="113" spans="1:29">
      <c r="A113" s="6">
        <v>9</v>
      </c>
      <c r="C113">
        <v>0.705497520312335</v>
      </c>
      <c r="D113">
        <v>0.857919172733987</v>
      </c>
      <c r="E113">
        <v>0.574443389258204</v>
      </c>
      <c r="F113">
        <v>-1.29592698111217</v>
      </c>
      <c r="G113">
        <v>-1.67769336287855</v>
      </c>
      <c r="H113">
        <v>-0.832964018149203</v>
      </c>
      <c r="I113">
        <v>0.282420597235412</v>
      </c>
      <c r="J113">
        <v>0.6698849846998</v>
      </c>
      <c r="K113">
        <v>-0.377123562308748</v>
      </c>
      <c r="L113">
        <v>4.46475677957159</v>
      </c>
      <c r="M113">
        <v>3.95620977102459</v>
      </c>
      <c r="N113">
        <v>3.17558299039781</v>
      </c>
      <c r="O113">
        <v>-2.19193837712356</v>
      </c>
      <c r="P113">
        <v>-2.54806373324892</v>
      </c>
      <c r="Q113">
        <v>-1.91131159649678</v>
      </c>
      <c r="R113">
        <v>0.582990397805213</v>
      </c>
      <c r="S113">
        <v>-0.476838662023847</v>
      </c>
      <c r="T113">
        <v>-0.667721852907038</v>
      </c>
      <c r="U113">
        <v>-0.575129260314445</v>
      </c>
      <c r="V113">
        <v>0.137121451936267</v>
      </c>
      <c r="W113">
        <v>0.144243959058774</v>
      </c>
      <c r="X113">
        <v>0.923446238261053</v>
      </c>
      <c r="Y113">
        <v>0.783845098659913</v>
      </c>
      <c r="Z113">
        <v>0.282420597235412</v>
      </c>
      <c r="AA113">
        <v>-2.3301150153002</v>
      </c>
      <c r="AB113">
        <v>-2.35860504379023</v>
      </c>
      <c r="AC113">
        <v>-0.297351482536668</v>
      </c>
    </row>
    <row r="114" spans="1:29">
      <c r="A114" s="6">
        <v>10</v>
      </c>
      <c r="C114">
        <v>0.0431043579191728</v>
      </c>
      <c r="D114">
        <v>-0.304473989659175</v>
      </c>
      <c r="E114">
        <v>-0.395642080827266</v>
      </c>
      <c r="F114">
        <v>-0.189089374274559</v>
      </c>
      <c r="G114">
        <v>-1.18624037142556</v>
      </c>
      <c r="H114">
        <v>-0.456895642080827</v>
      </c>
      <c r="I114">
        <v>-0.0338187190039042</v>
      </c>
      <c r="J114">
        <v>0.122876437691253</v>
      </c>
      <c r="K114">
        <v>-0.693362878548064</v>
      </c>
      <c r="L114">
        <v>3.95620977102459</v>
      </c>
      <c r="M114">
        <v>5.79381660863142</v>
      </c>
      <c r="N114">
        <v>3.20549752031234</v>
      </c>
      <c r="O114">
        <v>-1.96971615490134</v>
      </c>
      <c r="P114">
        <v>-1.51814920333439</v>
      </c>
      <c r="Q114">
        <v>-1.07370475888994</v>
      </c>
      <c r="R114">
        <v>0.266751081565896</v>
      </c>
      <c r="S114">
        <v>-0.216154901340087</v>
      </c>
      <c r="T114">
        <v>0.477577292392107</v>
      </c>
      <c r="U114">
        <v>0.839400654215469</v>
      </c>
      <c r="V114">
        <v>-0.90988709507228</v>
      </c>
      <c r="W114">
        <v>-0.364303049488235</v>
      </c>
      <c r="X114">
        <v>-0.431254616439802</v>
      </c>
      <c r="Y114">
        <v>-0.493932679117864</v>
      </c>
      <c r="Z114">
        <v>-1.14920333438852</v>
      </c>
      <c r="AA114">
        <v>-1.37712356230875</v>
      </c>
      <c r="AB114">
        <v>-1.71330589849108</v>
      </c>
      <c r="AC114">
        <v>-0.228975414160599</v>
      </c>
    </row>
    <row r="115" spans="1:29">
      <c r="A115" s="6">
        <v>11</v>
      </c>
      <c r="C115">
        <v>-0.122137807322992</v>
      </c>
      <c r="D115">
        <v>0.0687453835601984</v>
      </c>
      <c r="E115">
        <v>-0.176268861454047</v>
      </c>
      <c r="F115">
        <v>-0.585100770285955</v>
      </c>
      <c r="G115">
        <v>-1.23609792128311</v>
      </c>
      <c r="H115">
        <v>-0.622137807322992</v>
      </c>
      <c r="I115">
        <v>-0.506753191938377</v>
      </c>
      <c r="J115">
        <v>-0.196211881397067</v>
      </c>
      <c r="K115">
        <v>-0.858605043790229</v>
      </c>
      <c r="L115">
        <v>3.17558299039781</v>
      </c>
      <c r="M115">
        <v>3.20549752031234</v>
      </c>
      <c r="N115">
        <v>2.92487073968555</v>
      </c>
      <c r="O115">
        <v>-1.44265062783581</v>
      </c>
      <c r="P115">
        <v>-1.45262213780732</v>
      </c>
      <c r="Q115">
        <v>-1.08510077028596</v>
      </c>
      <c r="R115">
        <v>-0.0907987759839612</v>
      </c>
      <c r="S115">
        <v>-0.68908937427456</v>
      </c>
      <c r="T115">
        <v>-0.0722802574654428</v>
      </c>
      <c r="U115">
        <v>0.0972354120502269</v>
      </c>
      <c r="V115">
        <v>0.347947662762478</v>
      </c>
      <c r="W115">
        <v>0.431993246808062</v>
      </c>
      <c r="X115">
        <v>0.441964756779572</v>
      </c>
      <c r="Y115">
        <v>0.417748232563047</v>
      </c>
      <c r="Z115">
        <v>0.185554500369315</v>
      </c>
      <c r="AA115">
        <v>-1.23467341985861</v>
      </c>
      <c r="AB115">
        <v>-1.34008652527171</v>
      </c>
      <c r="AC115">
        <v>0.413474728289543</v>
      </c>
    </row>
    <row r="116" spans="1:29">
      <c r="A116" s="6">
        <v>12</v>
      </c>
      <c r="C116">
        <v>-0.758889944075129</v>
      </c>
      <c r="D116">
        <v>-1.18339136857655</v>
      </c>
      <c r="E116">
        <v>-1.00532869051388</v>
      </c>
      <c r="F116">
        <v>0.701224016038831</v>
      </c>
      <c r="G116">
        <v>1.28099609581091</v>
      </c>
      <c r="H116">
        <v>-0.105043790228975</v>
      </c>
      <c r="I116">
        <v>-0.681966867152052</v>
      </c>
      <c r="J116">
        <v>-1.14065632584151</v>
      </c>
      <c r="K116">
        <v>-0.341511026696212</v>
      </c>
      <c r="L116">
        <v>-2.19193837712356</v>
      </c>
      <c r="M116">
        <v>-1.96971615490134</v>
      </c>
      <c r="N116">
        <v>-1.44265062783581</v>
      </c>
      <c r="O116">
        <v>2.38213569695051</v>
      </c>
      <c r="P116">
        <v>2.17985649467131</v>
      </c>
      <c r="Q116">
        <v>1.85507016988498</v>
      </c>
      <c r="R116">
        <v>-0.41985860504379</v>
      </c>
      <c r="S116">
        <v>0.251081565896381</v>
      </c>
      <c r="T116">
        <v>0.252506067320882</v>
      </c>
      <c r="U116">
        <v>0.229714044528859</v>
      </c>
      <c r="V116">
        <v>0.0573493721641869</v>
      </c>
      <c r="W116">
        <v>0.295241110055925</v>
      </c>
      <c r="X116">
        <v>-1.34863353381872</v>
      </c>
      <c r="Y116">
        <v>-0.988234673419859</v>
      </c>
      <c r="Z116">
        <v>-0.643505328690514</v>
      </c>
      <c r="AA116">
        <v>2.12857444338926</v>
      </c>
      <c r="AB116">
        <v>2.06162287643769</v>
      </c>
      <c r="AC116">
        <v>0.545953360768175</v>
      </c>
    </row>
    <row r="117" spans="1:29">
      <c r="A117" s="6">
        <v>13</v>
      </c>
      <c r="C117">
        <v>-1.2303999155851</v>
      </c>
      <c r="D117">
        <v>-1.69336287854806</v>
      </c>
      <c r="E117">
        <v>-1.39991558510077</v>
      </c>
      <c r="F117">
        <v>1.42202173683655</v>
      </c>
      <c r="G117">
        <v>1.46333227814709</v>
      </c>
      <c r="H117">
        <v>0.269600084414899</v>
      </c>
      <c r="I117">
        <v>-0.691938377123563</v>
      </c>
      <c r="J117">
        <v>-1.18908937427456</v>
      </c>
      <c r="K117">
        <v>-0.197636382821568</v>
      </c>
      <c r="L117">
        <v>-2.54806373324892</v>
      </c>
      <c r="M117">
        <v>-1.51814920333439</v>
      </c>
      <c r="N117">
        <v>-1.45262213780732</v>
      </c>
      <c r="O117">
        <v>2.17985649467131</v>
      </c>
      <c r="P117">
        <v>3.01603883085364</v>
      </c>
      <c r="Q117">
        <v>2.07586789068271</v>
      </c>
      <c r="R117">
        <v>-1.00675319193838</v>
      </c>
      <c r="S117">
        <v>0.394956209771024</v>
      </c>
      <c r="T117">
        <v>0.973303788118603</v>
      </c>
      <c r="U117">
        <v>1.18128099609581</v>
      </c>
      <c r="V117">
        <v>-0.337237522422708</v>
      </c>
      <c r="W117">
        <v>0.0160388308536455</v>
      </c>
      <c r="X117">
        <v>-1.89706658225177</v>
      </c>
      <c r="Y117">
        <v>-1.57512926031445</v>
      </c>
      <c r="Z117">
        <v>-1.38424606943125</v>
      </c>
      <c r="AA117">
        <v>2.2724490872639</v>
      </c>
      <c r="AB117">
        <v>2.4747282895431</v>
      </c>
      <c r="AC117">
        <v>0.382135696950512</v>
      </c>
    </row>
    <row r="118" spans="1:29">
      <c r="A118" s="6">
        <v>14</v>
      </c>
      <c r="C118">
        <v>-1.17057085575604</v>
      </c>
      <c r="D118">
        <v>-2.24891843410362</v>
      </c>
      <c r="E118">
        <v>-1.41700960219479</v>
      </c>
      <c r="F118">
        <v>2.09723541205023</v>
      </c>
      <c r="G118">
        <v>1.71546903028385</v>
      </c>
      <c r="H118">
        <v>0.944813759628575</v>
      </c>
      <c r="I118">
        <v>-1.17057085575604</v>
      </c>
      <c r="J118">
        <v>-1.59079877598396</v>
      </c>
      <c r="K118">
        <v>-0.59934578453097</v>
      </c>
      <c r="L118">
        <v>-1.91131159649678</v>
      </c>
      <c r="M118">
        <v>-1.07370475888994</v>
      </c>
      <c r="N118">
        <v>-1.08510077028596</v>
      </c>
      <c r="O118">
        <v>1.85507016988498</v>
      </c>
      <c r="P118">
        <v>2.07586789068271</v>
      </c>
      <c r="Q118">
        <v>3.09723541205023</v>
      </c>
      <c r="R118">
        <v>-0.600770285955471</v>
      </c>
      <c r="S118">
        <v>0.0317083465231613</v>
      </c>
      <c r="T118">
        <v>0.84082515563997</v>
      </c>
      <c r="U118">
        <v>1.01034082515564</v>
      </c>
      <c r="V118">
        <v>-0.277408462593648</v>
      </c>
      <c r="W118">
        <v>0.383560198375013</v>
      </c>
      <c r="X118">
        <v>-2.26031444549963</v>
      </c>
      <c r="Y118">
        <v>-2.09222327740846</v>
      </c>
      <c r="Z118">
        <v>-1.97826316344835</v>
      </c>
      <c r="AA118">
        <v>2.3707396855545</v>
      </c>
      <c r="AB118">
        <v>2.0730188878337</v>
      </c>
      <c r="AC118">
        <v>0.98042629524111</v>
      </c>
    </row>
    <row r="119" spans="1:29">
      <c r="A119" s="6">
        <v>15</v>
      </c>
      <c r="C119">
        <v>0.477577292392107</v>
      </c>
      <c r="D119">
        <v>1.09153740635222</v>
      </c>
      <c r="E119">
        <v>0.538830853645669</v>
      </c>
      <c r="F119">
        <v>-0.716154901340087</v>
      </c>
      <c r="G119">
        <v>-0.174844360029545</v>
      </c>
      <c r="H119">
        <v>0.0929619077767227</v>
      </c>
      <c r="I119">
        <v>1.13142344623826</v>
      </c>
      <c r="J119">
        <v>1.13427244908726</v>
      </c>
      <c r="K119">
        <v>0.702648517463332</v>
      </c>
      <c r="L119">
        <v>0.582990397805213</v>
      </c>
      <c r="M119">
        <v>0.266751081565896</v>
      </c>
      <c r="N119">
        <v>-0.0907987759839612</v>
      </c>
      <c r="O119">
        <v>-0.41985860504379</v>
      </c>
      <c r="P119">
        <v>-1.00675319193838</v>
      </c>
      <c r="Q119">
        <v>-0.600770285955471</v>
      </c>
      <c r="R119">
        <v>1.31660863142345</v>
      </c>
      <c r="S119">
        <v>0.0644718792866941</v>
      </c>
      <c r="T119">
        <v>-1.1264113115965</v>
      </c>
      <c r="U119">
        <v>-1.11074179592698</v>
      </c>
      <c r="V119">
        <v>-0.321568006753192</v>
      </c>
      <c r="W119">
        <v>-0.199060884246069</v>
      </c>
      <c r="X119">
        <v>0.387833702648518</v>
      </c>
      <c r="Y119">
        <v>0.402078716893532</v>
      </c>
      <c r="Z119">
        <v>0.323731138545953</v>
      </c>
      <c r="AA119">
        <v>-1.17341985860504</v>
      </c>
      <c r="AB119">
        <v>-1.124986810172</v>
      </c>
      <c r="AC119">
        <v>-0.448348633533819</v>
      </c>
    </row>
    <row r="120" spans="1:29">
      <c r="A120" s="6">
        <v>16</v>
      </c>
      <c r="C120">
        <v>0.225440540255355</v>
      </c>
      <c r="D120">
        <v>0.108631423446238</v>
      </c>
      <c r="E120">
        <v>0.171309486124301</v>
      </c>
      <c r="F120">
        <v>-0.00675319193837712</v>
      </c>
      <c r="G120">
        <v>0.111480426295241</v>
      </c>
      <c r="H120">
        <v>0.11005592487074</v>
      </c>
      <c r="I120">
        <v>0.417748232563047</v>
      </c>
      <c r="J120">
        <v>0.343674158488973</v>
      </c>
      <c r="K120">
        <v>0.412050226865042</v>
      </c>
      <c r="L120">
        <v>-0.476838662023847</v>
      </c>
      <c r="M120">
        <v>-0.216154901340087</v>
      </c>
      <c r="N120">
        <v>-0.68908937427456</v>
      </c>
      <c r="O120">
        <v>0.251081565896381</v>
      </c>
      <c r="P120">
        <v>0.394956209771024</v>
      </c>
      <c r="Q120">
        <v>0.0317083465231613</v>
      </c>
      <c r="R120">
        <v>0.0644718792866941</v>
      </c>
      <c r="S120">
        <v>0.735412050226865</v>
      </c>
      <c r="T120">
        <v>-0.0323942175794028</v>
      </c>
      <c r="U120">
        <v>-0.132109317294502</v>
      </c>
      <c r="V120">
        <v>-0.458320143505329</v>
      </c>
      <c r="W120">
        <v>-0.412736097921283</v>
      </c>
      <c r="X120">
        <v>-0.0950722802574654</v>
      </c>
      <c r="Y120">
        <v>-0.234673419858605</v>
      </c>
      <c r="Z120">
        <v>-0.197636382821568</v>
      </c>
      <c r="AA120">
        <v>-0.00247968766487292</v>
      </c>
      <c r="AB120">
        <v>0.238261053075868</v>
      </c>
      <c r="AC120">
        <v>-0.662023847209032</v>
      </c>
    </row>
    <row r="121" spans="1:29">
      <c r="A121" s="6">
        <v>17</v>
      </c>
      <c r="C121">
        <v>-0.119288804473989</v>
      </c>
      <c r="D121">
        <v>-1.50532869051388</v>
      </c>
      <c r="E121">
        <v>-0.634958320143505</v>
      </c>
      <c r="F121">
        <v>1.03313284794766</v>
      </c>
      <c r="G121">
        <v>-0.233248918434104</v>
      </c>
      <c r="H121">
        <v>0.303788118602933</v>
      </c>
      <c r="I121">
        <v>-1.69621188139707</v>
      </c>
      <c r="J121">
        <v>-1.80874749393268</v>
      </c>
      <c r="K121">
        <v>-1.16344834863353</v>
      </c>
      <c r="L121">
        <v>-0.667721852907038</v>
      </c>
      <c r="M121">
        <v>0.477577292392107</v>
      </c>
      <c r="N121">
        <v>-0.0722802574654428</v>
      </c>
      <c r="O121">
        <v>0.252506067320882</v>
      </c>
      <c r="P121">
        <v>0.973303788118603</v>
      </c>
      <c r="Q121">
        <v>0.84082515563997</v>
      </c>
      <c r="R121">
        <v>-1.1264113115965</v>
      </c>
      <c r="S121">
        <v>-0.0323942175794028</v>
      </c>
      <c r="T121">
        <v>2.89210720692202</v>
      </c>
      <c r="U121">
        <v>2.83085364566846</v>
      </c>
      <c r="V121">
        <v>-0.264587949773135</v>
      </c>
      <c r="W121">
        <v>-0.180542365727551</v>
      </c>
      <c r="X121">
        <v>-1.28595547114066</v>
      </c>
      <c r="Y121">
        <v>-1.50247968766487</v>
      </c>
      <c r="Z121">
        <v>-1.4269811121663</v>
      </c>
      <c r="AA121">
        <v>1.96048327529809</v>
      </c>
      <c r="AB121">
        <v>1.27814709296191</v>
      </c>
      <c r="AC121">
        <v>0.877862192677008</v>
      </c>
    </row>
    <row r="122" spans="1:29">
      <c r="A122" s="6">
        <v>18</v>
      </c>
      <c r="C122">
        <v>-0.334388519573705</v>
      </c>
      <c r="D122">
        <v>-1.79735148253667</v>
      </c>
      <c r="E122">
        <v>-0.926981112166297</v>
      </c>
      <c r="F122">
        <v>1.39495620977102</v>
      </c>
      <c r="G122">
        <v>0.0901129049277197</v>
      </c>
      <c r="H122">
        <v>0.434842249657065</v>
      </c>
      <c r="I122">
        <v>-1.56515775034294</v>
      </c>
      <c r="J122">
        <v>-1.75461643980162</v>
      </c>
      <c r="K122">
        <v>-1.10931729450248</v>
      </c>
      <c r="L122">
        <v>-0.575129260314445</v>
      </c>
      <c r="M122">
        <v>0.839400654215469</v>
      </c>
      <c r="N122">
        <v>0.0972354120502269</v>
      </c>
      <c r="O122">
        <v>0.229714044528859</v>
      </c>
      <c r="P122">
        <v>1.18128099609581</v>
      </c>
      <c r="Q122">
        <v>1.01034082515564</v>
      </c>
      <c r="R122">
        <v>-1.11074179592698</v>
      </c>
      <c r="S122">
        <v>-0.132109317294502</v>
      </c>
      <c r="T122">
        <v>2.83085364566846</v>
      </c>
      <c r="U122">
        <v>3.07729239210721</v>
      </c>
      <c r="V122">
        <v>-0.402764587949773</v>
      </c>
      <c r="W122">
        <v>-0.203334388519574</v>
      </c>
      <c r="X122">
        <v>-1.61643980162499</v>
      </c>
      <c r="Y122">
        <v>-1.8329640181492</v>
      </c>
      <c r="Z122">
        <v>-1.71900390418909</v>
      </c>
      <c r="AA122">
        <v>1.82230663712145</v>
      </c>
      <c r="AB122">
        <v>1.33227814709296</v>
      </c>
      <c r="AC122">
        <v>0.739685554500369</v>
      </c>
    </row>
    <row r="123" spans="1:29">
      <c r="A123" s="6">
        <v>19</v>
      </c>
      <c r="C123">
        <v>0.185554500369315</v>
      </c>
      <c r="D123">
        <v>0.107206922021737</v>
      </c>
      <c r="E123">
        <v>0.323731138545953</v>
      </c>
      <c r="F123">
        <v>-0.277408462593648</v>
      </c>
      <c r="G123">
        <v>-0.313020998206183</v>
      </c>
      <c r="H123">
        <v>-0.468291653476839</v>
      </c>
      <c r="I123">
        <v>-0.545214730399916</v>
      </c>
      <c r="J123">
        <v>-0.388519573704759</v>
      </c>
      <c r="K123">
        <v>-0.32014350532869</v>
      </c>
      <c r="L123">
        <v>0.137121451936267</v>
      </c>
      <c r="M123">
        <v>-0.90988709507228</v>
      </c>
      <c r="N123">
        <v>0.347947662762478</v>
      </c>
      <c r="O123">
        <v>0.0573493721641869</v>
      </c>
      <c r="P123">
        <v>-0.337237522422708</v>
      </c>
      <c r="Q123">
        <v>-0.277408462593648</v>
      </c>
      <c r="R123">
        <v>-0.321568006753192</v>
      </c>
      <c r="S123">
        <v>-0.458320143505329</v>
      </c>
      <c r="T123">
        <v>-0.264587949773135</v>
      </c>
      <c r="U123">
        <v>-0.402764587949773</v>
      </c>
      <c r="V123">
        <v>1.15563997045479</v>
      </c>
      <c r="W123">
        <v>0.778147092961908</v>
      </c>
      <c r="X123">
        <v>0.48042629524111</v>
      </c>
      <c r="Y123">
        <v>0.686979001793817</v>
      </c>
      <c r="Z123">
        <v>0.685554500369315</v>
      </c>
      <c r="AA123">
        <v>-0.157750342935528</v>
      </c>
      <c r="AB123">
        <v>-0.0708557560409412</v>
      </c>
      <c r="AC123">
        <v>0.567320882135697</v>
      </c>
    </row>
    <row r="124" spans="1:29">
      <c r="A124" s="6">
        <v>20</v>
      </c>
      <c r="C124">
        <v>0.154215469030284</v>
      </c>
      <c r="D124">
        <v>-0.308747493932679</v>
      </c>
      <c r="E124">
        <v>0.0616228764376913</v>
      </c>
      <c r="F124">
        <v>0.0374063522211671</v>
      </c>
      <c r="G124">
        <v>-0.152052337237522</v>
      </c>
      <c r="H124">
        <v>-0.268861454046639</v>
      </c>
      <c r="I124">
        <v>-0.807322992508178</v>
      </c>
      <c r="J124">
        <v>-0.881397066582252</v>
      </c>
      <c r="K124">
        <v>-0.582251767436953</v>
      </c>
      <c r="L124">
        <v>0.144243959058774</v>
      </c>
      <c r="M124">
        <v>-0.364303049488235</v>
      </c>
      <c r="N124">
        <v>0.431993246808062</v>
      </c>
      <c r="O124">
        <v>0.295241110055925</v>
      </c>
      <c r="P124">
        <v>0.0160388308536455</v>
      </c>
      <c r="Q124">
        <v>0.383560198375013</v>
      </c>
      <c r="R124">
        <v>-0.199060884246069</v>
      </c>
      <c r="S124">
        <v>-0.412736097921283</v>
      </c>
      <c r="T124">
        <v>-0.180542365727551</v>
      </c>
      <c r="U124">
        <v>-0.203334388519574</v>
      </c>
      <c r="V124">
        <v>0.778147092961908</v>
      </c>
      <c r="W124">
        <v>0.977577292392108</v>
      </c>
      <c r="X124">
        <v>-0.32014350532869</v>
      </c>
      <c r="Y124">
        <v>0.00179381660863147</v>
      </c>
      <c r="Z124">
        <v>-0.115015300200485</v>
      </c>
      <c r="AA124">
        <v>0.272449087263902</v>
      </c>
      <c r="AB124">
        <v>0.243959058773874</v>
      </c>
      <c r="AC124">
        <v>0.997520312335127</v>
      </c>
    </row>
    <row r="125" spans="1:29">
      <c r="A125" s="6">
        <v>21</v>
      </c>
      <c r="C125">
        <v>0.664186979001794</v>
      </c>
      <c r="D125">
        <v>2.04737786219268</v>
      </c>
      <c r="E125">
        <v>1.18697900179382</v>
      </c>
      <c r="F125">
        <v>-1.72185290703809</v>
      </c>
      <c r="G125">
        <v>-0.988234673419859</v>
      </c>
      <c r="H125">
        <v>-0.48965917484436</v>
      </c>
      <c r="I125">
        <v>0.933417748232563</v>
      </c>
      <c r="J125">
        <v>1.43626675108157</v>
      </c>
      <c r="K125">
        <v>0.504642819457634</v>
      </c>
      <c r="L125">
        <v>0.923446238261053</v>
      </c>
      <c r="M125">
        <v>-0.431254616439802</v>
      </c>
      <c r="N125">
        <v>0.441964756779572</v>
      </c>
      <c r="O125">
        <v>-1.34863353381872</v>
      </c>
      <c r="P125">
        <v>-1.89706658225177</v>
      </c>
      <c r="Q125">
        <v>-2.26031444549963</v>
      </c>
      <c r="R125">
        <v>0.387833702648518</v>
      </c>
      <c r="S125">
        <v>-0.0950722802574654</v>
      </c>
      <c r="T125">
        <v>-1.28595547114066</v>
      </c>
      <c r="U125">
        <v>-1.61643980162499</v>
      </c>
      <c r="V125">
        <v>0.48042629524111</v>
      </c>
      <c r="W125">
        <v>-0.32014350532869</v>
      </c>
      <c r="X125">
        <v>2.72828954310436</v>
      </c>
      <c r="Y125">
        <v>2.39638071119553</v>
      </c>
      <c r="Z125">
        <v>2.62572544054026</v>
      </c>
      <c r="AA125">
        <v>-1.79450247968766</v>
      </c>
      <c r="AB125">
        <v>-1.63068481587</v>
      </c>
      <c r="AC125">
        <v>-0.877123562308747</v>
      </c>
    </row>
    <row r="126" spans="1:29">
      <c r="A126" s="6">
        <v>22</v>
      </c>
      <c r="C126">
        <v>0.447662762477577</v>
      </c>
      <c r="D126">
        <v>1.94623826105308</v>
      </c>
      <c r="E126">
        <v>0.9704547852696</v>
      </c>
      <c r="F126">
        <v>-1.78453096971615</v>
      </c>
      <c r="G126">
        <v>-0.781681966867152</v>
      </c>
      <c r="H126">
        <v>-0.783106468291653</v>
      </c>
      <c r="I126">
        <v>0.947662762477577</v>
      </c>
      <c r="J126">
        <v>1.3735886884035</v>
      </c>
      <c r="K126">
        <v>0.441964756779572</v>
      </c>
      <c r="L126">
        <v>0.783845098659913</v>
      </c>
      <c r="M126">
        <v>-0.493932679117864</v>
      </c>
      <c r="N126">
        <v>0.417748232563047</v>
      </c>
      <c r="O126">
        <v>-0.988234673419859</v>
      </c>
      <c r="P126">
        <v>-1.57512926031445</v>
      </c>
      <c r="Q126">
        <v>-2.09222327740846</v>
      </c>
      <c r="R126">
        <v>0.402078716893532</v>
      </c>
      <c r="S126">
        <v>-0.234673419858605</v>
      </c>
      <c r="T126">
        <v>-1.50247968766487</v>
      </c>
      <c r="U126">
        <v>-1.8329640181492</v>
      </c>
      <c r="V126">
        <v>0.686979001793817</v>
      </c>
      <c r="W126">
        <v>0.00179381660863147</v>
      </c>
      <c r="X126">
        <v>2.39638071119553</v>
      </c>
      <c r="Y126">
        <v>2.56447187928669</v>
      </c>
      <c r="Z126">
        <v>2.40920122401604</v>
      </c>
      <c r="AA126">
        <v>-1.74179592698111</v>
      </c>
      <c r="AB126">
        <v>-1.53951672470191</v>
      </c>
      <c r="AC126">
        <v>-0.43980162498681</v>
      </c>
    </row>
    <row r="127" spans="1:29">
      <c r="A127" s="6">
        <v>23</v>
      </c>
      <c r="C127">
        <v>0.407776722591537</v>
      </c>
      <c r="D127">
        <v>1.90635222116704</v>
      </c>
      <c r="E127">
        <v>0.892107206922022</v>
      </c>
      <c r="F127">
        <v>-1.74749393267912</v>
      </c>
      <c r="G127">
        <v>-0.706183391368576</v>
      </c>
      <c r="H127">
        <v>-0.669146354331539</v>
      </c>
      <c r="I127">
        <v>0.715469030283845</v>
      </c>
      <c r="J127">
        <v>1.10293341774823</v>
      </c>
      <c r="K127">
        <v>0.325155639970455</v>
      </c>
      <c r="L127">
        <v>0.282420597235412</v>
      </c>
      <c r="M127">
        <v>-1.14920333438852</v>
      </c>
      <c r="N127">
        <v>0.185554500369315</v>
      </c>
      <c r="O127">
        <v>-0.643505328690514</v>
      </c>
      <c r="P127">
        <v>-1.38424606943125</v>
      </c>
      <c r="Q127">
        <v>-1.97826316344835</v>
      </c>
      <c r="R127">
        <v>0.323731138545953</v>
      </c>
      <c r="S127">
        <v>-0.197636382821568</v>
      </c>
      <c r="T127">
        <v>-1.4269811121663</v>
      </c>
      <c r="U127">
        <v>-1.71900390418909</v>
      </c>
      <c r="V127">
        <v>0.685554500369315</v>
      </c>
      <c r="W127">
        <v>-0.115015300200485</v>
      </c>
      <c r="X127">
        <v>2.62572544054026</v>
      </c>
      <c r="Y127">
        <v>2.40920122401604</v>
      </c>
      <c r="Z127">
        <v>2.90777672259154</v>
      </c>
      <c r="AA127">
        <v>-1.28168196686715</v>
      </c>
      <c r="AB127">
        <v>-1.11786430304949</v>
      </c>
      <c r="AC127">
        <v>-0.633533818719004</v>
      </c>
    </row>
    <row r="128" spans="1:29">
      <c r="A128" s="6">
        <v>24</v>
      </c>
      <c r="C128">
        <v>-0.512451197636383</v>
      </c>
      <c r="D128">
        <v>-2.01387569906088</v>
      </c>
      <c r="E128">
        <v>-1.10504379022898</v>
      </c>
      <c r="F128">
        <v>1.29381660863142</v>
      </c>
      <c r="G128">
        <v>0.95051176532658</v>
      </c>
      <c r="H128">
        <v>0.17985649467131</v>
      </c>
      <c r="I128">
        <v>-2.08937427455946</v>
      </c>
      <c r="J128">
        <v>-2.624986810172</v>
      </c>
      <c r="K128">
        <v>-1.36430304948823</v>
      </c>
      <c r="L128">
        <v>-2.3301150153002</v>
      </c>
      <c r="M128">
        <v>-1.37712356230875</v>
      </c>
      <c r="N128">
        <v>-1.23467341985861</v>
      </c>
      <c r="O128">
        <v>2.12857444338926</v>
      </c>
      <c r="P128">
        <v>2.2724490872639</v>
      </c>
      <c r="Q128">
        <v>2.3707396855545</v>
      </c>
      <c r="R128">
        <v>-1.17341985860504</v>
      </c>
      <c r="S128">
        <v>-0.00247968766487292</v>
      </c>
      <c r="T128">
        <v>1.96048327529809</v>
      </c>
      <c r="U128">
        <v>1.82230663712145</v>
      </c>
      <c r="V128">
        <v>-0.157750342935528</v>
      </c>
      <c r="W128">
        <v>0.272449087263902</v>
      </c>
      <c r="X128">
        <v>-1.79450247968766</v>
      </c>
      <c r="Y128">
        <v>-1.74179592698111</v>
      </c>
      <c r="Z128">
        <v>-1.28168196686715</v>
      </c>
      <c r="AA128">
        <v>3.5673208821357</v>
      </c>
      <c r="AB128">
        <v>2.69267700749182</v>
      </c>
      <c r="AC128">
        <v>1.29239210720692</v>
      </c>
    </row>
    <row r="129" spans="1:29">
      <c r="A129" s="6">
        <v>25</v>
      </c>
      <c r="C129">
        <v>-0.617864303049488</v>
      </c>
      <c r="D129">
        <v>-1.73467341985861</v>
      </c>
      <c r="E129">
        <v>-0.97968766487285</v>
      </c>
      <c r="F129">
        <v>1.18840350321832</v>
      </c>
      <c r="G129">
        <v>1.11432942914424</v>
      </c>
      <c r="H129">
        <v>0.112904927719743</v>
      </c>
      <c r="I129">
        <v>-1.38709507228026</v>
      </c>
      <c r="J129">
        <v>-1.84578453096972</v>
      </c>
      <c r="K129">
        <v>-0.662023847209033</v>
      </c>
      <c r="L129">
        <v>-2.35860504379023</v>
      </c>
      <c r="M129">
        <v>-1.71330589849108</v>
      </c>
      <c r="N129">
        <v>-1.34008652527171</v>
      </c>
      <c r="O129">
        <v>2.06162287643769</v>
      </c>
      <c r="P129">
        <v>2.4747282895431</v>
      </c>
      <c r="Q129">
        <v>2.0730188878337</v>
      </c>
      <c r="R129">
        <v>-1.124986810172</v>
      </c>
      <c r="S129">
        <v>0.238261053075868</v>
      </c>
      <c r="T129">
        <v>1.27814709296191</v>
      </c>
      <c r="U129">
        <v>1.33227814709296</v>
      </c>
      <c r="V129">
        <v>-0.0708557560409412</v>
      </c>
      <c r="W129">
        <v>0.243959058773874</v>
      </c>
      <c r="X129">
        <v>-1.63068481587</v>
      </c>
      <c r="Y129">
        <v>-1.53951672470191</v>
      </c>
      <c r="Z129">
        <v>-1.11786430304949</v>
      </c>
      <c r="AA129">
        <v>2.69267700749182</v>
      </c>
      <c r="AB129">
        <v>2.62572544054026</v>
      </c>
      <c r="AC129">
        <v>0.686979001793817</v>
      </c>
    </row>
    <row r="130" spans="1:29">
      <c r="A130" s="6">
        <v>26</v>
      </c>
      <c r="C130">
        <v>-0.364303049488235</v>
      </c>
      <c r="D130">
        <v>-0.865727550912736</v>
      </c>
      <c r="E130">
        <v>-0.533818719003904</v>
      </c>
      <c r="F130">
        <v>0.365041679856495</v>
      </c>
      <c r="G130">
        <v>-0.170570855756041</v>
      </c>
      <c r="H130">
        <v>-0.0181492033343884</v>
      </c>
      <c r="I130">
        <v>-1.47968766487285</v>
      </c>
      <c r="J130">
        <v>-1.59222327740846</v>
      </c>
      <c r="K130">
        <v>-1.17769336287855</v>
      </c>
      <c r="L130">
        <v>-0.297351482536668</v>
      </c>
      <c r="M130">
        <v>-0.228975414160599</v>
      </c>
      <c r="N130">
        <v>0.413474728289543</v>
      </c>
      <c r="O130">
        <v>0.545953360768175</v>
      </c>
      <c r="P130">
        <v>0.382135696950512</v>
      </c>
      <c r="Q130">
        <v>0.98042629524111</v>
      </c>
      <c r="R130">
        <v>-0.448348633533819</v>
      </c>
      <c r="S130">
        <v>-0.662023847209032</v>
      </c>
      <c r="T130">
        <v>0.877862192677008</v>
      </c>
      <c r="U130">
        <v>0.739685554500369</v>
      </c>
      <c r="V130">
        <v>0.567320882135697</v>
      </c>
      <c r="W130">
        <v>0.997520312335127</v>
      </c>
      <c r="X130">
        <v>-0.877123562308747</v>
      </c>
      <c r="Y130">
        <v>-0.43980162498681</v>
      </c>
      <c r="Z130">
        <v>-0.633533818719004</v>
      </c>
      <c r="AA130">
        <v>1.29239210720692</v>
      </c>
      <c r="AB130">
        <v>0.686979001793817</v>
      </c>
      <c r="AC130">
        <v>1.94054025535507</v>
      </c>
    </row>
    <row r="131" spans="1:1">
      <c r="A131" s="8" t="s">
        <v>23</v>
      </c>
    </row>
    <row r="132" spans="1:3">
      <c r="A132" s="6"/>
      <c r="C132" s="9">
        <v>28.4771008</v>
      </c>
    </row>
    <row r="133" spans="1:3">
      <c r="A133" s="6"/>
      <c r="C133" s="9">
        <v>13.9706045</v>
      </c>
    </row>
    <row r="134" spans="1:3">
      <c r="A134" s="6"/>
      <c r="C134" s="9">
        <v>8.20414202</v>
      </c>
    </row>
    <row r="135" spans="1:3">
      <c r="A135" s="6"/>
      <c r="C135" s="9">
        <v>4.61648199</v>
      </c>
    </row>
    <row r="136" spans="1:3">
      <c r="A136" s="6"/>
      <c r="C136" s="9">
        <v>3.31741939</v>
      </c>
    </row>
    <row r="137" spans="1:3">
      <c r="A137" s="6"/>
      <c r="C137" s="9">
        <v>2.74006011</v>
      </c>
    </row>
    <row r="138" spans="1:3">
      <c r="A138" s="6"/>
      <c r="C138" s="9">
        <v>1.50138909</v>
      </c>
    </row>
    <row r="139" spans="1:3">
      <c r="A139" s="6"/>
      <c r="C139" s="9">
        <v>1.4493151</v>
      </c>
    </row>
    <row r="140" spans="1:3">
      <c r="A140" s="6"/>
      <c r="C140" s="9">
        <v>0.678991175</v>
      </c>
    </row>
    <row r="141" spans="1:3">
      <c r="A141" s="6"/>
      <c r="C141" s="9">
        <v>0.632943446</v>
      </c>
    </row>
    <row r="142" spans="1:3">
      <c r="A142" s="6"/>
      <c r="C142" s="9">
        <v>0.451509001</v>
      </c>
    </row>
    <row r="143" spans="1:3">
      <c r="A143" s="6"/>
      <c r="C143" s="9">
        <v>0.352100704</v>
      </c>
    </row>
    <row r="144" spans="1:3">
      <c r="A144" s="6"/>
      <c r="C144" s="9">
        <v>0.293493417</v>
      </c>
    </row>
    <row r="145" spans="1:3">
      <c r="A145" s="6"/>
      <c r="C145" s="9">
        <v>0.114740693</v>
      </c>
    </row>
    <row r="146" spans="1:3">
      <c r="A146" s="6"/>
      <c r="C146" s="9">
        <v>0.151275553</v>
      </c>
    </row>
    <row r="147" spans="1:3">
      <c r="A147" s="6"/>
      <c r="C147" s="9">
        <v>-1.89811862e-9</v>
      </c>
    </row>
    <row r="148" spans="1:3">
      <c r="A148" s="6"/>
      <c r="C148" s="9">
        <v>1.90160845e-9</v>
      </c>
    </row>
    <row r="149" spans="1:3">
      <c r="A149" s="6"/>
      <c r="C149" s="9">
        <v>1.49608545e-9</v>
      </c>
    </row>
    <row r="150" spans="1:3">
      <c r="A150" s="6"/>
      <c r="C150" s="9">
        <v>9.57174537e-10</v>
      </c>
    </row>
    <row r="151" spans="1:3">
      <c r="A151" s="6"/>
      <c r="C151" s="9">
        <v>-9.77309952e-10</v>
      </c>
    </row>
    <row r="152" spans="1:3">
      <c r="A152" s="6"/>
      <c r="C152" s="9">
        <v>-9.27695326e-10</v>
      </c>
    </row>
    <row r="153" spans="1:3">
      <c r="A153" s="6"/>
      <c r="C153" s="9">
        <v>6.63787932e-10</v>
      </c>
    </row>
    <row r="154" spans="1:3">
      <c r="A154" s="6"/>
      <c r="C154" s="9">
        <v>3.99571579e-10</v>
      </c>
    </row>
    <row r="155" spans="1:3">
      <c r="A155" s="6"/>
      <c r="C155" s="9">
        <v>1.45658662e-10</v>
      </c>
    </row>
    <row r="156" spans="1:3">
      <c r="A156" s="6"/>
      <c r="C156" s="9">
        <v>-4.33916793e-10</v>
      </c>
    </row>
    <row r="157" spans="1:3">
      <c r="A157" s="6"/>
      <c r="C157" s="9">
        <v>-2.31024593e-10</v>
      </c>
    </row>
    <row r="158" spans="1:3">
      <c r="A158" s="6"/>
      <c r="C158" s="9">
        <v>-3.0261384e-10</v>
      </c>
    </row>
    <row r="159" spans="1:1">
      <c r="A159" t="s">
        <v>24</v>
      </c>
    </row>
    <row r="160" spans="1:29">
      <c r="A160" s="6"/>
      <c r="C160" s="10">
        <v>-0.103388828</v>
      </c>
      <c r="D160" s="10">
        <v>-0.0196275584</v>
      </c>
      <c r="E160" s="10">
        <v>-0.207602778</v>
      </c>
      <c r="F160" s="10">
        <v>0.390388644</v>
      </c>
      <c r="G160" s="10">
        <v>-0.443204248</v>
      </c>
      <c r="H160" s="10">
        <v>-0.0765758436</v>
      </c>
      <c r="I160" s="10">
        <v>-0.183378272</v>
      </c>
      <c r="J160" s="10">
        <v>-0.167050293</v>
      </c>
      <c r="K160" s="10">
        <v>-0.199903562</v>
      </c>
      <c r="L160" s="10">
        <v>0.135837786</v>
      </c>
      <c r="M160" s="10">
        <v>-0.0976257829</v>
      </c>
      <c r="N160" s="10">
        <v>-0.0381134259</v>
      </c>
      <c r="O160" s="10">
        <v>-0.0887349686</v>
      </c>
      <c r="P160" s="10">
        <v>-0.204706148</v>
      </c>
      <c r="Q160" s="10">
        <v>-0.0672039752</v>
      </c>
      <c r="R160" s="10">
        <v>-0.397414887</v>
      </c>
      <c r="S160" s="10">
        <v>0.357359167</v>
      </c>
      <c r="T160" s="10">
        <v>0.00587065226</v>
      </c>
      <c r="U160" s="10">
        <v>0.227811411</v>
      </c>
      <c r="V160" s="10">
        <v>-0.0108657807</v>
      </c>
      <c r="W160" s="10">
        <v>-0.0149272047</v>
      </c>
      <c r="X160" s="10">
        <v>-0.0121925999</v>
      </c>
      <c r="Y160" s="10">
        <v>0.145750878</v>
      </c>
      <c r="Z160" s="10">
        <v>-0.0386025243</v>
      </c>
      <c r="AA160" s="10">
        <v>-0.147930438</v>
      </c>
      <c r="AB160" s="10">
        <v>-0.0690600109</v>
      </c>
      <c r="AC160" s="10">
        <v>-0.135837407</v>
      </c>
    </row>
    <row r="161" spans="1:29">
      <c r="A161" s="6"/>
      <c r="C161" s="10">
        <v>-0.254016289</v>
      </c>
      <c r="D161" s="10">
        <v>0.136729763</v>
      </c>
      <c r="E161" s="10">
        <v>-0.0840985225</v>
      </c>
      <c r="F161" s="10">
        <v>0.128256775</v>
      </c>
      <c r="G161" s="10">
        <v>-0.0453419748</v>
      </c>
      <c r="H161" s="10">
        <v>-0.0760950183</v>
      </c>
      <c r="I161" s="10">
        <v>0.124830962</v>
      </c>
      <c r="J161" s="10">
        <v>0.245781584</v>
      </c>
      <c r="K161" s="10">
        <v>0.150809333</v>
      </c>
      <c r="L161" s="10">
        <v>0.0115355296</v>
      </c>
      <c r="M161" s="10">
        <v>-0.24437447</v>
      </c>
      <c r="N161" s="10">
        <v>0.0643047746</v>
      </c>
      <c r="O161" s="10">
        <v>-0.195440346</v>
      </c>
      <c r="P161" s="10">
        <v>0.238384042</v>
      </c>
      <c r="Q161" s="10">
        <v>0.319776386</v>
      </c>
      <c r="R161" s="10">
        <v>0.105944541</v>
      </c>
      <c r="S161" s="10">
        <v>0.07215501</v>
      </c>
      <c r="T161" s="10">
        <v>0.265967779</v>
      </c>
      <c r="U161" s="10">
        <v>0.0938034031</v>
      </c>
      <c r="V161" s="10">
        <v>0.36666395</v>
      </c>
      <c r="W161" s="10">
        <v>0.425857529</v>
      </c>
      <c r="X161" s="10">
        <v>0.0228806049</v>
      </c>
      <c r="Y161" s="10">
        <v>0.167080456</v>
      </c>
      <c r="Z161" s="10">
        <v>0.242131615</v>
      </c>
      <c r="AA161" s="10">
        <v>-0.0840755738</v>
      </c>
      <c r="AB161" s="10">
        <v>0.128148722</v>
      </c>
      <c r="AC161" s="10">
        <v>0.0555511073</v>
      </c>
    </row>
    <row r="162" spans="1:29">
      <c r="A162" s="6"/>
      <c r="C162" s="10">
        <v>-0.151705089</v>
      </c>
      <c r="D162" s="10">
        <v>0.0604916411</v>
      </c>
      <c r="E162" s="10">
        <v>-0.157642293</v>
      </c>
      <c r="F162" s="10">
        <v>0.292305023</v>
      </c>
      <c r="G162" s="10">
        <v>-0.306815875</v>
      </c>
      <c r="H162" s="10">
        <v>0.0700863507</v>
      </c>
      <c r="I162" s="10">
        <v>-0.0392867625</v>
      </c>
      <c r="J162" s="10">
        <v>-0.187525206</v>
      </c>
      <c r="K162" s="10">
        <v>0.122286608</v>
      </c>
      <c r="L162" s="10">
        <v>0.109183525</v>
      </c>
      <c r="M162" s="10">
        <v>0.0750186845</v>
      </c>
      <c r="N162" s="10">
        <v>0.206811478</v>
      </c>
      <c r="O162" s="10">
        <v>0.0289402357</v>
      </c>
      <c r="P162" s="10">
        <v>0.145528973</v>
      </c>
      <c r="Q162" s="10">
        <v>0.0705988293</v>
      </c>
      <c r="R162" s="10">
        <v>0.548068775</v>
      </c>
      <c r="S162" s="10">
        <v>0.129276121</v>
      </c>
      <c r="T162" s="10">
        <v>-0.249657103</v>
      </c>
      <c r="U162" s="10">
        <v>-0.0326489671</v>
      </c>
      <c r="V162" s="10">
        <v>-0.0479974223</v>
      </c>
      <c r="W162" s="10">
        <v>-0.0610602814</v>
      </c>
      <c r="X162" s="10">
        <v>-0.208226771</v>
      </c>
      <c r="Y162" s="10">
        <v>-0.361733233</v>
      </c>
      <c r="Z162" s="10">
        <v>-0.0883184941</v>
      </c>
      <c r="AA162" s="10">
        <v>0.0668933825</v>
      </c>
      <c r="AB162" s="10">
        <v>0.0305365674</v>
      </c>
      <c r="AC162" s="10">
        <v>0.225978928</v>
      </c>
    </row>
    <row r="163" spans="1:29">
      <c r="A163" s="6"/>
      <c r="C163" s="10">
        <v>0.210829841</v>
      </c>
      <c r="D163" s="10">
        <v>-0.03597797</v>
      </c>
      <c r="E163" s="10">
        <v>0.219735907</v>
      </c>
      <c r="F163" s="10">
        <v>-0.0412800481</v>
      </c>
      <c r="G163" s="10">
        <v>0.0300109608</v>
      </c>
      <c r="H163" s="10">
        <v>0.377429155</v>
      </c>
      <c r="I163" s="10">
        <v>-0.189612182</v>
      </c>
      <c r="J163" s="10">
        <v>-0.258245638</v>
      </c>
      <c r="K163" s="10">
        <v>0.00335137413</v>
      </c>
      <c r="L163" s="10">
        <v>0.170564692</v>
      </c>
      <c r="M163" s="10">
        <v>-0.0745013978</v>
      </c>
      <c r="N163" s="10">
        <v>-0.0153003009</v>
      </c>
      <c r="O163" s="10">
        <v>0.270019484</v>
      </c>
      <c r="P163" s="10">
        <v>-0.208828382</v>
      </c>
      <c r="Q163" s="10">
        <v>0.261131484</v>
      </c>
      <c r="R163" s="10">
        <v>0.110969267</v>
      </c>
      <c r="S163" s="10">
        <v>0.0863381571</v>
      </c>
      <c r="T163" s="10">
        <v>-0.0671807944</v>
      </c>
      <c r="U163" s="10">
        <v>-0.111553758</v>
      </c>
      <c r="V163" s="10">
        <v>0.466059085</v>
      </c>
      <c r="W163" s="10">
        <v>0.131535133</v>
      </c>
      <c r="X163" s="10">
        <v>-0.150821007</v>
      </c>
      <c r="Y163" s="10">
        <v>0.0395458326</v>
      </c>
      <c r="Z163" s="10">
        <v>-0.0615479803</v>
      </c>
      <c r="AA163" s="10">
        <v>-0.0522223917</v>
      </c>
      <c r="AB163" s="10">
        <v>0.0758461524</v>
      </c>
      <c r="AC163" s="10">
        <v>-0.361741468</v>
      </c>
    </row>
    <row r="164" spans="1:29">
      <c r="A164" s="6"/>
      <c r="C164" s="10">
        <v>0.145382346</v>
      </c>
      <c r="D164" s="10">
        <v>0.157274043</v>
      </c>
      <c r="E164" s="10">
        <v>0.201953574</v>
      </c>
      <c r="F164" s="10">
        <v>-0.19572923</v>
      </c>
      <c r="G164" s="10">
        <v>0.0238905454</v>
      </c>
      <c r="H164" s="10">
        <v>0.0263285568</v>
      </c>
      <c r="I164" s="10">
        <v>-0.315328573</v>
      </c>
      <c r="J164" s="10">
        <v>-0.0812319854</v>
      </c>
      <c r="K164" s="10">
        <v>-0.481821439</v>
      </c>
      <c r="L164" s="10">
        <v>0.173603764</v>
      </c>
      <c r="M164" s="10">
        <v>-0.0252998917</v>
      </c>
      <c r="N164" s="10">
        <v>0.00196218125</v>
      </c>
      <c r="O164" s="10">
        <v>-0.332305187</v>
      </c>
      <c r="P164" s="10">
        <v>0.118241018</v>
      </c>
      <c r="Q164" s="10">
        <v>-0.0863743698</v>
      </c>
      <c r="R164" s="10">
        <v>0.102605141</v>
      </c>
      <c r="S164" s="10">
        <v>0.136807021</v>
      </c>
      <c r="T164" s="10">
        <v>0.135599984</v>
      </c>
      <c r="U164" s="10">
        <v>0.00785969</v>
      </c>
      <c r="V164" s="10">
        <v>0.167368134</v>
      </c>
      <c r="W164" s="10">
        <v>-0.06803994</v>
      </c>
      <c r="X164" s="10">
        <v>0.103333591</v>
      </c>
      <c r="Y164" s="10">
        <v>0.0425564257</v>
      </c>
      <c r="Z164" s="10">
        <v>-0.154982195</v>
      </c>
      <c r="AA164" s="10">
        <v>-0.00324955183</v>
      </c>
      <c r="AB164" s="10">
        <v>0.251348507</v>
      </c>
      <c r="AC164" s="10">
        <v>0.439211107</v>
      </c>
    </row>
    <row r="165" spans="1:29">
      <c r="A165" s="6"/>
      <c r="C165" s="10">
        <v>0.065615989</v>
      </c>
      <c r="D165" s="10">
        <v>0.0437075828</v>
      </c>
      <c r="E165" s="10">
        <v>0.190291089</v>
      </c>
      <c r="F165" s="10">
        <v>0.080008301</v>
      </c>
      <c r="G165" s="10">
        <v>0.00642200344</v>
      </c>
      <c r="H165" s="10">
        <v>0.438641217</v>
      </c>
      <c r="I165" s="10">
        <v>-0.187619159</v>
      </c>
      <c r="J165" s="10">
        <v>0.16942072</v>
      </c>
      <c r="K165" s="10">
        <v>0.338882685</v>
      </c>
      <c r="L165" s="10">
        <v>-0.10506443</v>
      </c>
      <c r="M165" s="10">
        <v>-0.216782803</v>
      </c>
      <c r="N165" s="10">
        <v>-0.117871017</v>
      </c>
      <c r="O165" s="10">
        <v>-0.124945514</v>
      </c>
      <c r="P165" s="10">
        <v>-0.091392337</v>
      </c>
      <c r="Q165" s="10">
        <v>0.0867491224</v>
      </c>
      <c r="R165" s="10">
        <v>0.0582665836</v>
      </c>
      <c r="S165" s="10">
        <v>-0.00822394261</v>
      </c>
      <c r="T165" s="10">
        <v>-0.0933616546</v>
      </c>
      <c r="U165" s="10">
        <v>0.527147084</v>
      </c>
      <c r="V165" s="10">
        <v>-0.285908998</v>
      </c>
      <c r="W165" s="10">
        <v>-0.157447326</v>
      </c>
      <c r="X165" s="10">
        <v>0.0979579653</v>
      </c>
      <c r="Y165" s="10">
        <v>0.0879952171</v>
      </c>
      <c r="Z165" s="10">
        <v>0.0062741896</v>
      </c>
      <c r="AA165" s="10">
        <v>0.0506005064</v>
      </c>
      <c r="AB165" s="10">
        <v>0.238340576</v>
      </c>
      <c r="AC165" s="10">
        <v>0.0567538479</v>
      </c>
    </row>
    <row r="166" spans="1:29">
      <c r="A166" s="6"/>
      <c r="C166" s="10">
        <v>-0.175778181</v>
      </c>
      <c r="D166" s="10">
        <v>0.187300208</v>
      </c>
      <c r="E166" s="10">
        <v>0.337596423</v>
      </c>
      <c r="F166" s="10">
        <v>0.0203139187</v>
      </c>
      <c r="G166" s="10">
        <v>0.0277075917</v>
      </c>
      <c r="H166" s="10">
        <v>-0.063728553</v>
      </c>
      <c r="I166" s="10">
        <v>0.176908799</v>
      </c>
      <c r="J166" s="10">
        <v>0.0507815837</v>
      </c>
      <c r="K166" s="10">
        <v>-0.134263521</v>
      </c>
      <c r="L166" s="10">
        <v>0.0209548679</v>
      </c>
      <c r="M166" s="10">
        <v>0.0286847147</v>
      </c>
      <c r="N166" s="10">
        <v>0.0443796638</v>
      </c>
      <c r="O166" s="10">
        <v>-0.0597998615</v>
      </c>
      <c r="P166" s="10">
        <v>-0.43591093</v>
      </c>
      <c r="Q166" s="10">
        <v>0.0061633968</v>
      </c>
      <c r="R166" s="10">
        <v>0.121199991</v>
      </c>
      <c r="S166" s="10">
        <v>0.0444980238</v>
      </c>
      <c r="T166" s="10">
        <v>0.178504923</v>
      </c>
      <c r="U166" s="10">
        <v>0.24690585</v>
      </c>
      <c r="V166" s="10">
        <v>0.0535011317</v>
      </c>
      <c r="W166" s="10">
        <v>0.12160168</v>
      </c>
      <c r="X166" s="10">
        <v>0.30925392</v>
      </c>
      <c r="Y166" s="10">
        <v>-0.511331119</v>
      </c>
      <c r="Z166" s="10">
        <v>-0.0380187243</v>
      </c>
      <c r="AA166" s="10">
        <v>-0.00681384179</v>
      </c>
      <c r="AB166" s="10">
        <v>-0.271319997</v>
      </c>
      <c r="AC166" s="10">
        <v>-0.0818073525</v>
      </c>
    </row>
    <row r="167" spans="1:29">
      <c r="A167" s="6"/>
      <c r="C167" s="10">
        <v>-0.228082246</v>
      </c>
      <c r="D167" s="10">
        <v>0.177045471</v>
      </c>
      <c r="E167" s="10">
        <v>0.335248925</v>
      </c>
      <c r="F167" s="10">
        <v>6.44638505e-5</v>
      </c>
      <c r="G167" s="10">
        <v>0.145392624</v>
      </c>
      <c r="H167" s="10">
        <v>0.0547375121</v>
      </c>
      <c r="I167" s="10">
        <v>0.210951151</v>
      </c>
      <c r="J167" s="10">
        <v>0.00520608957</v>
      </c>
      <c r="K167" s="10">
        <v>-0.0473516598</v>
      </c>
      <c r="L167" s="10">
        <v>-0.0777488824</v>
      </c>
      <c r="M167" s="10">
        <v>0.259475208</v>
      </c>
      <c r="N167" s="10">
        <v>0.0196505387</v>
      </c>
      <c r="O167" s="10">
        <v>0.0827093244</v>
      </c>
      <c r="P167" s="10">
        <v>-0.0768084584</v>
      </c>
      <c r="Q167" s="10">
        <v>-0.156233254</v>
      </c>
      <c r="R167" s="10">
        <v>-0.0338733161</v>
      </c>
      <c r="S167" s="10">
        <v>0.51099524</v>
      </c>
      <c r="T167" s="10">
        <v>-0.204284186</v>
      </c>
      <c r="U167" s="10">
        <v>-0.0219005985</v>
      </c>
      <c r="V167" s="10">
        <v>-0.0999813456</v>
      </c>
      <c r="W167" s="10">
        <v>0.171478666</v>
      </c>
      <c r="X167" s="10">
        <v>-0.252992872</v>
      </c>
      <c r="Y167" s="10">
        <v>0.284944823</v>
      </c>
      <c r="Z167" s="10">
        <v>0.170778703</v>
      </c>
      <c r="AA167" s="10">
        <v>0.305766897</v>
      </c>
      <c r="AB167" s="10">
        <v>0.0684750646</v>
      </c>
      <c r="AC167" s="10">
        <v>0.0774994078</v>
      </c>
    </row>
    <row r="168" spans="1:29">
      <c r="A168" s="6"/>
      <c r="C168" s="10">
        <v>-0.100209395</v>
      </c>
      <c r="D168" s="10">
        <v>0.200654934</v>
      </c>
      <c r="E168" s="10">
        <v>0.259451321</v>
      </c>
      <c r="F168" s="10">
        <v>0.0913999213</v>
      </c>
      <c r="G168" s="10">
        <v>-0.0367796256</v>
      </c>
      <c r="H168" s="10">
        <v>0.0218244452</v>
      </c>
      <c r="I168" s="10">
        <v>0.248405438</v>
      </c>
      <c r="J168" s="10">
        <v>-0.149711625</v>
      </c>
      <c r="K168" s="10">
        <v>0.118736929</v>
      </c>
      <c r="L168" s="10">
        <v>-0.062381937</v>
      </c>
      <c r="M168" s="10">
        <v>0.107238105</v>
      </c>
      <c r="N168" s="10">
        <v>0.429344566</v>
      </c>
      <c r="O168" s="10">
        <v>0.178170126</v>
      </c>
      <c r="P168" s="10">
        <v>0.163118978</v>
      </c>
      <c r="Q168" s="10">
        <v>-0.0773548595</v>
      </c>
      <c r="R168" s="10">
        <v>-0.269104549</v>
      </c>
      <c r="S168" s="10">
        <v>-0.234711836</v>
      </c>
      <c r="T168" s="10">
        <v>-0.0532732261</v>
      </c>
      <c r="U168" s="10">
        <v>0.17676574</v>
      </c>
      <c r="V168" s="10">
        <v>0.152461494</v>
      </c>
      <c r="W168" s="10">
        <v>-0.054170263</v>
      </c>
      <c r="X168" s="10">
        <v>-0.0117429618</v>
      </c>
      <c r="Y168" s="10">
        <v>0.128499897</v>
      </c>
      <c r="Z168" s="10">
        <v>-0.39893255</v>
      </c>
      <c r="AA168" s="10">
        <v>-0.339816731</v>
      </c>
      <c r="AB168" s="10">
        <v>0.114705834</v>
      </c>
      <c r="AC168" s="10">
        <v>0.133099762</v>
      </c>
    </row>
    <row r="169" spans="1:29">
      <c r="A169" s="6"/>
      <c r="C169" s="10">
        <v>-0.246528296</v>
      </c>
      <c r="D169" s="10">
        <v>-0.40310814</v>
      </c>
      <c r="E169" s="10">
        <v>0.0418404021</v>
      </c>
      <c r="F169" s="10">
        <v>-0.156064724</v>
      </c>
      <c r="G169" s="10">
        <v>-0.123329887</v>
      </c>
      <c r="H169" s="10">
        <v>-0.099963421</v>
      </c>
      <c r="I169" s="10">
        <v>-0.0447647842</v>
      </c>
      <c r="J169" s="10">
        <v>-0.153287167</v>
      </c>
      <c r="K169" s="10">
        <v>-0.063408684</v>
      </c>
      <c r="L169" s="10">
        <v>-0.48589927</v>
      </c>
      <c r="M169" s="10">
        <v>0.217401821</v>
      </c>
      <c r="N169" s="10">
        <v>0.00609474911</v>
      </c>
      <c r="O169" s="10">
        <v>-0.369458261</v>
      </c>
      <c r="P169" s="10">
        <v>-0.202330612</v>
      </c>
      <c r="Q169" s="10">
        <v>0.16002042</v>
      </c>
      <c r="R169" s="10">
        <v>0.095525458</v>
      </c>
      <c r="S169" s="10">
        <v>-0.114204594</v>
      </c>
      <c r="T169" s="10">
        <v>-0.326060484</v>
      </c>
      <c r="U169" s="10">
        <v>0.0594757355</v>
      </c>
      <c r="V169" s="10">
        <v>0.215636919</v>
      </c>
      <c r="W169" s="10">
        <v>0.00384422602</v>
      </c>
      <c r="X169" s="10">
        <v>0.063705028</v>
      </c>
      <c r="Y169" s="10">
        <v>0.100377997</v>
      </c>
      <c r="Z169" s="10">
        <v>0.00311814145</v>
      </c>
      <c r="AA169" s="10">
        <v>-0.0776519443</v>
      </c>
      <c r="AB169" s="10">
        <v>0.101653621</v>
      </c>
      <c r="AC169" s="10">
        <v>-0.0203035687</v>
      </c>
    </row>
    <row r="170" spans="1:29">
      <c r="A170" s="6"/>
      <c r="C170" s="10">
        <v>-0.123592129</v>
      </c>
      <c r="D170" s="10">
        <v>-0.55127913</v>
      </c>
      <c r="E170" s="10">
        <v>0.280929575</v>
      </c>
      <c r="F170" s="10">
        <v>-0.0184101803</v>
      </c>
      <c r="G170" s="10">
        <v>0.0413237809</v>
      </c>
      <c r="H170" s="10">
        <v>-0.296883045</v>
      </c>
      <c r="I170" s="10">
        <v>-0.158529901</v>
      </c>
      <c r="J170" s="10">
        <v>0.113058112</v>
      </c>
      <c r="K170" s="10">
        <v>0.0408440305</v>
      </c>
      <c r="L170" s="10">
        <v>0.454528299</v>
      </c>
      <c r="M170" s="10">
        <v>0.0103277188</v>
      </c>
      <c r="N170" s="10">
        <v>0.0771316461</v>
      </c>
      <c r="O170" s="10">
        <v>0.286543372</v>
      </c>
      <c r="P170" s="10">
        <v>0.134615037</v>
      </c>
      <c r="Q170" s="10">
        <v>-0.0478545652</v>
      </c>
      <c r="R170" s="10">
        <v>0.0408375544</v>
      </c>
      <c r="S170" s="10">
        <v>0.0403016657</v>
      </c>
      <c r="T170" s="10">
        <v>-0.161486816</v>
      </c>
      <c r="U170" s="10">
        <v>0.183206716</v>
      </c>
      <c r="V170" s="10">
        <v>-0.0612870539</v>
      </c>
      <c r="W170" s="10">
        <v>0.118721535</v>
      </c>
      <c r="X170" s="10">
        <v>0.199457161</v>
      </c>
      <c r="Y170" s="10">
        <v>-0.00190999211</v>
      </c>
      <c r="Z170" s="10">
        <v>0.116714623</v>
      </c>
      <c r="AA170" s="10">
        <v>-0.0820799561</v>
      </c>
      <c r="AB170" s="10">
        <v>0.114054687</v>
      </c>
      <c r="AC170" s="10">
        <v>0.054919813</v>
      </c>
    </row>
    <row r="171" spans="1:29">
      <c r="A171" s="6"/>
      <c r="C171" s="10">
        <v>-0.126390822</v>
      </c>
      <c r="D171" s="10">
        <v>-0.374311226</v>
      </c>
      <c r="E171" s="10">
        <v>-0.0454351931</v>
      </c>
      <c r="F171" s="10">
        <v>-0.281744639</v>
      </c>
      <c r="G171" s="10">
        <v>0.106079606</v>
      </c>
      <c r="H171" s="10">
        <v>-0.0137028107</v>
      </c>
      <c r="I171" s="10">
        <v>0.0455843302</v>
      </c>
      <c r="J171" s="10">
        <v>-0.10789789</v>
      </c>
      <c r="K171" s="10">
        <v>0.165125192</v>
      </c>
      <c r="L171" s="10">
        <v>-0.160388696</v>
      </c>
      <c r="M171" s="10">
        <v>-0.274580447</v>
      </c>
      <c r="N171" s="10">
        <v>0.0672281682</v>
      </c>
      <c r="O171" s="10">
        <v>0.0121597284</v>
      </c>
      <c r="P171" s="10">
        <v>0.0817250966</v>
      </c>
      <c r="Q171" s="10">
        <v>-0.0236679549</v>
      </c>
      <c r="R171" s="10">
        <v>-0.103525418</v>
      </c>
      <c r="S171" s="10">
        <v>0.351198986</v>
      </c>
      <c r="T171" s="10">
        <v>0.368266545</v>
      </c>
      <c r="U171" s="10">
        <v>0.146893651</v>
      </c>
      <c r="V171" s="10">
        <v>0.0589521906</v>
      </c>
      <c r="W171" s="10">
        <v>-0.0753572203</v>
      </c>
      <c r="X171" s="10">
        <v>-0.317302993</v>
      </c>
      <c r="Y171" s="10">
        <v>-0.204889619</v>
      </c>
      <c r="Z171" s="10">
        <v>-0.349918664</v>
      </c>
      <c r="AA171" s="10">
        <v>0.154994537</v>
      </c>
      <c r="AB171" s="10">
        <v>-0.0609467113</v>
      </c>
      <c r="AC171" s="10">
        <v>0.0613798512</v>
      </c>
    </row>
    <row r="172" spans="1:29">
      <c r="A172" s="6"/>
      <c r="C172" s="10">
        <v>0.211613152</v>
      </c>
      <c r="D172" s="10">
        <v>0.17519662</v>
      </c>
      <c r="E172" s="10">
        <v>-0.05235873</v>
      </c>
      <c r="F172" s="10">
        <v>-0.190484484</v>
      </c>
      <c r="G172" s="10">
        <v>-0.0863059467</v>
      </c>
      <c r="H172" s="10">
        <v>-0.359290032</v>
      </c>
      <c r="I172" s="10">
        <v>0.0568106443</v>
      </c>
      <c r="J172" s="10">
        <v>0.081561222</v>
      </c>
      <c r="K172" s="10">
        <v>-0.171940788</v>
      </c>
      <c r="L172" s="10">
        <v>-0.214216082</v>
      </c>
      <c r="M172" s="10">
        <v>0.0261780365</v>
      </c>
      <c r="N172" s="10">
        <v>-0.249439666</v>
      </c>
      <c r="O172" s="10">
        <v>0.271854251</v>
      </c>
      <c r="P172" s="10">
        <v>-0.0245374685</v>
      </c>
      <c r="Q172" s="10">
        <v>0.118205669</v>
      </c>
      <c r="R172" s="10">
        <v>0.270119411</v>
      </c>
      <c r="S172" s="10">
        <v>0.138579918</v>
      </c>
      <c r="T172" s="10">
        <v>0.00477231237</v>
      </c>
      <c r="U172" s="10">
        <v>0.238543054</v>
      </c>
      <c r="V172" s="10">
        <v>-0.217289899</v>
      </c>
      <c r="W172" s="10">
        <v>0.144572107</v>
      </c>
      <c r="X172" s="10">
        <v>-0.211320995</v>
      </c>
      <c r="Y172" s="10">
        <v>0.000937604198</v>
      </c>
      <c r="Z172" s="10">
        <v>-0.139524341</v>
      </c>
      <c r="AA172" s="10">
        <v>-0.382999756</v>
      </c>
      <c r="AB172" s="10">
        <v>0.257482072</v>
      </c>
      <c r="AC172" s="10">
        <v>-0.133884495</v>
      </c>
    </row>
    <row r="173" spans="1:29">
      <c r="A173" s="6"/>
      <c r="C173" s="10">
        <v>0.271267131</v>
      </c>
      <c r="D173" s="10">
        <v>0.127169305</v>
      </c>
      <c r="E173" s="10">
        <v>0.0832116076</v>
      </c>
      <c r="F173" s="10">
        <v>-0.0577021285</v>
      </c>
      <c r="G173" s="10">
        <v>0.135776562</v>
      </c>
      <c r="H173" s="10">
        <v>-0.32395748</v>
      </c>
      <c r="I173" s="10">
        <v>0.25384134</v>
      </c>
      <c r="J173" s="10">
        <v>-0.181313018</v>
      </c>
      <c r="K173" s="10">
        <v>0.190679748</v>
      </c>
      <c r="L173" s="10">
        <v>0.173769689</v>
      </c>
      <c r="M173" s="10">
        <v>-0.310001474</v>
      </c>
      <c r="N173" s="10">
        <v>-0.0398738489</v>
      </c>
      <c r="O173" s="10">
        <v>-0.273207502</v>
      </c>
      <c r="P173" s="10">
        <v>0.00868458857</v>
      </c>
      <c r="Q173" s="10">
        <v>0.360319793</v>
      </c>
      <c r="R173" s="10">
        <v>-0.186220141</v>
      </c>
      <c r="S173" s="10">
        <v>0.198397348</v>
      </c>
      <c r="T173" s="10">
        <v>-0.442153987</v>
      </c>
      <c r="U173" s="10">
        <v>-0.081941649</v>
      </c>
      <c r="V173" s="10">
        <v>-0.0293090548</v>
      </c>
      <c r="W173" s="10">
        <v>-0.0892251867</v>
      </c>
      <c r="X173" s="10">
        <v>0.0866489801</v>
      </c>
      <c r="Y173" s="10">
        <v>-0.082544781</v>
      </c>
      <c r="Z173" s="10">
        <v>-0.071631605</v>
      </c>
      <c r="AA173" s="10">
        <v>0.0312538074</v>
      </c>
      <c r="AB173" s="10">
        <v>-0.0471679377</v>
      </c>
      <c r="AC173" s="10">
        <v>0.0526557717</v>
      </c>
    </row>
    <row r="174" spans="1:29">
      <c r="A174" s="6"/>
      <c r="C174" s="10">
        <v>0.289287934</v>
      </c>
      <c r="D174" s="10">
        <v>0.0321862991</v>
      </c>
      <c r="E174" s="10">
        <v>0.123595774</v>
      </c>
      <c r="F174" s="10">
        <v>-0.210168257</v>
      </c>
      <c r="G174" s="10">
        <v>-0.210831953</v>
      </c>
      <c r="H174" s="10">
        <v>0.139981679</v>
      </c>
      <c r="I174" s="10">
        <v>-0.239021309</v>
      </c>
      <c r="J174" s="10">
        <v>0.0864318082</v>
      </c>
      <c r="K174" s="10">
        <v>0.13809661</v>
      </c>
      <c r="L174" s="10">
        <v>-0.140448974</v>
      </c>
      <c r="M174" s="10">
        <v>0.224147746</v>
      </c>
      <c r="N174" s="10">
        <v>0.0414489933</v>
      </c>
      <c r="O174" s="10">
        <v>-0.130226473</v>
      </c>
      <c r="P174" s="10">
        <v>0.393597606</v>
      </c>
      <c r="Q174" s="10">
        <v>-0.0858553464</v>
      </c>
      <c r="R174" s="10">
        <v>-0.153139286</v>
      </c>
      <c r="S174" s="10">
        <v>0.149412855</v>
      </c>
      <c r="T174" s="10">
        <v>-0.148128103</v>
      </c>
      <c r="U174" s="10">
        <v>0.107337782</v>
      </c>
      <c r="V174" s="10">
        <v>0.0063584615</v>
      </c>
      <c r="W174" s="10">
        <v>0.342447894</v>
      </c>
      <c r="X174" s="10">
        <v>-0.0186084082</v>
      </c>
      <c r="Y174" s="10">
        <v>-0.181744086</v>
      </c>
      <c r="Z174" s="10">
        <v>0.08290482</v>
      </c>
      <c r="AA174" s="10">
        <v>-0.151401319</v>
      </c>
      <c r="AB174" s="10">
        <v>-0.443696259</v>
      </c>
      <c r="AC174" s="10">
        <v>-0.0242399231</v>
      </c>
    </row>
    <row r="175" spans="1:29">
      <c r="A175" s="6"/>
      <c r="C175" s="10">
        <v>-0.119473124</v>
      </c>
      <c r="D175" s="10">
        <v>0.0589732059</v>
      </c>
      <c r="E175" s="10">
        <v>0.133055349</v>
      </c>
      <c r="F175" s="10">
        <v>0.0068085909</v>
      </c>
      <c r="G175" s="10">
        <v>-0.300431121</v>
      </c>
      <c r="H175" s="10">
        <v>-0.00543909054</v>
      </c>
      <c r="I175" s="10">
        <v>0.00385443882</v>
      </c>
      <c r="J175" s="10">
        <v>0.453511583</v>
      </c>
      <c r="K175" s="10">
        <v>-0.26254363</v>
      </c>
      <c r="L175" s="10">
        <v>-0.173509105</v>
      </c>
      <c r="M175" s="10">
        <v>-0.271467402</v>
      </c>
      <c r="N175" s="10">
        <v>-0.103326308</v>
      </c>
      <c r="O175" s="10">
        <v>0.183143623</v>
      </c>
      <c r="P175" s="10">
        <v>0.221823265</v>
      </c>
      <c r="Q175" s="10">
        <v>-0.024553382</v>
      </c>
      <c r="R175" s="10">
        <v>-0.133546407</v>
      </c>
      <c r="S175" s="10">
        <v>-0.0580089642</v>
      </c>
      <c r="T175" s="10">
        <v>-0.291396935</v>
      </c>
      <c r="U175" s="10">
        <v>-0.0955026838</v>
      </c>
      <c r="V175" s="10">
        <v>0.188960847</v>
      </c>
      <c r="W175" s="10">
        <v>-0.094976965</v>
      </c>
      <c r="X175" s="10">
        <v>0.0503031792</v>
      </c>
      <c r="Y175" s="10">
        <v>-0.165507091</v>
      </c>
      <c r="Z175" s="10">
        <v>-0.222288803</v>
      </c>
      <c r="AA175" s="10">
        <v>0.346385967</v>
      </c>
      <c r="AB175" s="10">
        <v>0.10742446</v>
      </c>
      <c r="AC175" s="10">
        <v>-0.175922974</v>
      </c>
    </row>
    <row r="176" spans="1:29">
      <c r="A176" s="6"/>
      <c r="C176" s="10">
        <v>0.00775051777</v>
      </c>
      <c r="D176" s="10">
        <v>0.0754177764</v>
      </c>
      <c r="E176" s="10">
        <v>0.101257755</v>
      </c>
      <c r="F176" s="10">
        <v>0.181767312</v>
      </c>
      <c r="G176" s="10">
        <v>-0.0437527143</v>
      </c>
      <c r="H176" s="10">
        <v>-0.216726793</v>
      </c>
      <c r="I176" s="10">
        <v>-0.0917751169</v>
      </c>
      <c r="J176" s="10">
        <v>-0.110964905</v>
      </c>
      <c r="K176" s="10">
        <v>0.363441655</v>
      </c>
      <c r="L176" s="10">
        <v>-0.0021970945</v>
      </c>
      <c r="M176" s="10">
        <v>0.185345755</v>
      </c>
      <c r="N176" s="10">
        <v>-0.629874634</v>
      </c>
      <c r="O176" s="10">
        <v>0.0749086137</v>
      </c>
      <c r="P176" s="10">
        <v>-0.0502319382</v>
      </c>
      <c r="Q176" s="10">
        <v>-0.185758856</v>
      </c>
      <c r="R176" s="10">
        <v>-0.116707572</v>
      </c>
      <c r="S176" s="10">
        <v>-0.132770814</v>
      </c>
      <c r="T176" s="10">
        <v>0.0447735368</v>
      </c>
      <c r="U176" s="10">
        <v>0.0379549784</v>
      </c>
      <c r="V176" s="10">
        <v>0.343523847</v>
      </c>
      <c r="W176" s="10">
        <v>0.0412391107</v>
      </c>
      <c r="X176" s="10">
        <v>-0.0898613563</v>
      </c>
      <c r="Y176" s="10">
        <v>-0.116986297</v>
      </c>
      <c r="Z176" s="10">
        <v>-0.0683143622</v>
      </c>
      <c r="AA176" s="10">
        <v>0.104515688</v>
      </c>
      <c r="AB176" s="10">
        <v>0.0652875596</v>
      </c>
      <c r="AC176" s="10">
        <v>0.281941691</v>
      </c>
    </row>
    <row r="177" spans="1:29">
      <c r="A177" s="6"/>
      <c r="C177" s="10">
        <v>0.194024799</v>
      </c>
      <c r="D177" s="10">
        <v>-0.201694511</v>
      </c>
      <c r="E177" s="10">
        <v>-0.105177921</v>
      </c>
      <c r="F177" s="10">
        <v>0.404954658</v>
      </c>
      <c r="G177" s="10">
        <v>0.273879588</v>
      </c>
      <c r="H177" s="10">
        <v>0.110201385</v>
      </c>
      <c r="I177" s="10">
        <v>0.177591768</v>
      </c>
      <c r="J177" s="10">
        <v>0.0962615309</v>
      </c>
      <c r="K177" s="10">
        <v>-0.0927632606</v>
      </c>
      <c r="L177" s="10">
        <v>-0.127658904</v>
      </c>
      <c r="M177" s="10">
        <v>0.251294499</v>
      </c>
      <c r="N177" s="10">
        <v>-0.158753742</v>
      </c>
      <c r="O177" s="10">
        <v>0.0258827031</v>
      </c>
      <c r="P177" s="10">
        <v>0.224825435</v>
      </c>
      <c r="Q177" s="10">
        <v>0.0992771711</v>
      </c>
      <c r="R177" s="10">
        <v>0.175438634</v>
      </c>
      <c r="S177" s="10">
        <v>0.292647901</v>
      </c>
      <c r="T177" s="10">
        <v>0.040703545</v>
      </c>
      <c r="U177" s="10">
        <v>0.0386427549</v>
      </c>
      <c r="V177" s="10">
        <v>0.0993745643</v>
      </c>
      <c r="W177" s="10">
        <v>-0.0487282253</v>
      </c>
      <c r="X177" s="10">
        <v>0.389680623</v>
      </c>
      <c r="Y177" s="10">
        <v>0.138208788</v>
      </c>
      <c r="Z177" s="10">
        <v>-0.351980941</v>
      </c>
      <c r="AA177" s="10">
        <v>0.00282427571</v>
      </c>
      <c r="AB177" s="10">
        <v>-0.124872593</v>
      </c>
      <c r="AC177" s="10">
        <v>-0.0455194623</v>
      </c>
    </row>
    <row r="178" spans="1:29">
      <c r="A178" s="6"/>
      <c r="C178" s="10">
        <v>0.210121983</v>
      </c>
      <c r="D178" s="10">
        <v>-0.230584274</v>
      </c>
      <c r="E178" s="10">
        <v>-0.00741497442</v>
      </c>
      <c r="F178" s="10">
        <v>0.360563174</v>
      </c>
      <c r="G178" s="10">
        <v>0.289116669</v>
      </c>
      <c r="H178" s="10">
        <v>0.125632046</v>
      </c>
      <c r="I178" s="10">
        <v>0.170853915</v>
      </c>
      <c r="J178" s="10">
        <v>-0.0181014071</v>
      </c>
      <c r="K178" s="10">
        <v>-0.324151844</v>
      </c>
      <c r="L178" s="10">
        <v>-0.0864915446</v>
      </c>
      <c r="M178" s="10">
        <v>-0.242539332</v>
      </c>
      <c r="N178" s="10">
        <v>-0.00945470803</v>
      </c>
      <c r="O178" s="10">
        <v>-0.104454176</v>
      </c>
      <c r="P178" s="10">
        <v>-0.0256333639</v>
      </c>
      <c r="Q178" s="10">
        <v>-0.195326646</v>
      </c>
      <c r="R178" s="10">
        <v>-0.0838540516</v>
      </c>
      <c r="S178" s="10">
        <v>-0.220739619</v>
      </c>
      <c r="T178" s="10">
        <v>-0.177260278</v>
      </c>
      <c r="U178" s="10">
        <v>0.133612513</v>
      </c>
      <c r="V178" s="10">
        <v>-0.00832088212</v>
      </c>
      <c r="W178" s="10">
        <v>0.34552856</v>
      </c>
      <c r="X178" s="10">
        <v>-0.34857213</v>
      </c>
      <c r="Y178" s="10">
        <v>-0.209560179</v>
      </c>
      <c r="Z178" s="10">
        <v>0.0954275084</v>
      </c>
      <c r="AA178" s="10">
        <v>-0.0594476846</v>
      </c>
      <c r="AB178" s="10">
        <v>0.0468574648</v>
      </c>
      <c r="AC178" s="10">
        <v>0.133392911</v>
      </c>
    </row>
    <row r="179" spans="1:29">
      <c r="A179" s="6"/>
      <c r="C179" s="10">
        <v>-0.0234325896</v>
      </c>
      <c r="D179" s="10">
        <v>0.0206655486</v>
      </c>
      <c r="E179" s="10">
        <v>-0.250186</v>
      </c>
      <c r="F179" s="10">
        <v>-0.195966077</v>
      </c>
      <c r="G179" s="10">
        <v>-0.0403480886</v>
      </c>
      <c r="H179" s="10">
        <v>0.193816128</v>
      </c>
      <c r="I179" s="10">
        <v>0.215053425</v>
      </c>
      <c r="J179" s="10">
        <v>-0.358753706</v>
      </c>
      <c r="K179" s="10">
        <v>-0.200793529</v>
      </c>
      <c r="L179" s="10">
        <v>-0.074437769</v>
      </c>
      <c r="M179" s="10">
        <v>0.0889102753</v>
      </c>
      <c r="N179" s="10">
        <v>-0.0908119011</v>
      </c>
      <c r="O179" s="10">
        <v>0.325068032</v>
      </c>
      <c r="P179" s="10">
        <v>0.199234799</v>
      </c>
      <c r="Q179" s="10">
        <v>0.199270056</v>
      </c>
      <c r="R179" s="10">
        <v>-0.216636405</v>
      </c>
      <c r="S179" s="10">
        <v>0.0215653407</v>
      </c>
      <c r="T179" s="10">
        <v>-0.0219869957</v>
      </c>
      <c r="U179" s="10">
        <v>0.286217206</v>
      </c>
      <c r="V179" s="10">
        <v>0.0632799779</v>
      </c>
      <c r="W179" s="10">
        <v>-0.033544495</v>
      </c>
      <c r="X179" s="10">
        <v>0.257466733</v>
      </c>
      <c r="Y179" s="10">
        <v>-0.20452413</v>
      </c>
      <c r="Z179" s="10">
        <v>0.347006371</v>
      </c>
      <c r="AA179" s="10">
        <v>0.150412342</v>
      </c>
      <c r="AB179" s="10">
        <v>0.155428468</v>
      </c>
      <c r="AC179" s="10">
        <v>0.162959849</v>
      </c>
    </row>
    <row r="180" spans="1:29">
      <c r="A180" s="6"/>
      <c r="C180" s="10">
        <v>0.0310113798</v>
      </c>
      <c r="D180" s="10">
        <v>-0.042040461</v>
      </c>
      <c r="E180" s="10">
        <v>-0.187425815</v>
      </c>
      <c r="F180" s="10">
        <v>-0.236170516</v>
      </c>
      <c r="G180" s="10">
        <v>-0.252750897</v>
      </c>
      <c r="H180" s="10">
        <v>0.129377138</v>
      </c>
      <c r="I180" s="10">
        <v>0.19965601</v>
      </c>
      <c r="J180" s="10">
        <v>-0.13576693</v>
      </c>
      <c r="K180" s="10">
        <v>0.0544849928</v>
      </c>
      <c r="L180" s="10">
        <v>0.1509499</v>
      </c>
      <c r="M180" s="10">
        <v>-0.141227892</v>
      </c>
      <c r="N180" s="10">
        <v>-0.0751030512</v>
      </c>
      <c r="O180" s="10">
        <v>0.0205869388</v>
      </c>
      <c r="P180" s="10">
        <v>-0.169009049</v>
      </c>
      <c r="Q180" s="10">
        <v>-0.174813348</v>
      </c>
      <c r="R180" s="10">
        <v>0.127048593</v>
      </c>
      <c r="S180" s="10">
        <v>-0.130518862</v>
      </c>
      <c r="T180" s="10">
        <v>-0.0847139876</v>
      </c>
      <c r="U180" s="10">
        <v>-0.00449518339</v>
      </c>
      <c r="V180" s="10">
        <v>-0.137788922</v>
      </c>
      <c r="W180" s="10">
        <v>0.526838752</v>
      </c>
      <c r="X180" s="10">
        <v>0.232882779</v>
      </c>
      <c r="Y180" s="10">
        <v>0.252891874</v>
      </c>
      <c r="Z180" s="10">
        <v>-0.365727472</v>
      </c>
      <c r="AA180" s="10">
        <v>0.224922313</v>
      </c>
      <c r="AB180" s="10">
        <v>-0.0486241317</v>
      </c>
      <c r="AC180" s="10">
        <v>0.121423611</v>
      </c>
    </row>
    <row r="181" spans="1:29">
      <c r="A181" s="6"/>
      <c r="C181" s="10">
        <v>-0.248940341</v>
      </c>
      <c r="D181" s="10">
        <v>0.115319824</v>
      </c>
      <c r="E181" s="10">
        <v>-0.19504597</v>
      </c>
      <c r="F181" s="10">
        <v>0.015331938</v>
      </c>
      <c r="G181" s="10">
        <v>0.300213237</v>
      </c>
      <c r="H181" s="10">
        <v>0.0764318966</v>
      </c>
      <c r="I181" s="10">
        <v>-0.296171996</v>
      </c>
      <c r="J181" s="10">
        <v>-0.0152867986</v>
      </c>
      <c r="K181" s="10">
        <v>0.129982306</v>
      </c>
      <c r="L181" s="10">
        <v>-0.0584652165</v>
      </c>
      <c r="M181" s="10">
        <v>0.0785289654</v>
      </c>
      <c r="N181" s="10">
        <v>0.0267783935</v>
      </c>
      <c r="O181" s="10">
        <v>-0.0413213893</v>
      </c>
      <c r="P181" s="10">
        <v>-0.00761454614</v>
      </c>
      <c r="Q181" s="10">
        <v>-0.046353796</v>
      </c>
      <c r="R181" s="10">
        <v>-0.238370441</v>
      </c>
      <c r="S181" s="10">
        <v>0.143937786</v>
      </c>
      <c r="T181" s="10">
        <v>-0.0986147949</v>
      </c>
      <c r="U181" s="10">
        <v>-0.26713796</v>
      </c>
      <c r="V181" s="10">
        <v>-0.162735267</v>
      </c>
      <c r="W181" s="10">
        <v>0.308677702</v>
      </c>
      <c r="X181" s="10">
        <v>0.205435891</v>
      </c>
      <c r="Y181" s="10">
        <v>-0.329589721</v>
      </c>
      <c r="Z181" s="10">
        <v>-0.176623383</v>
      </c>
      <c r="AA181" s="10">
        <v>-0.131183015</v>
      </c>
      <c r="AB181" s="10">
        <v>0.418177307</v>
      </c>
      <c r="AC181" s="10">
        <v>-0.130069563</v>
      </c>
    </row>
    <row r="182" spans="1:29">
      <c r="A182" s="6"/>
      <c r="C182" s="10">
        <v>-0.233127652</v>
      </c>
      <c r="D182" s="10">
        <v>0.127126053</v>
      </c>
      <c r="E182" s="10">
        <v>-0.207241017</v>
      </c>
      <c r="F182" s="10">
        <v>-0.14088646</v>
      </c>
      <c r="G182" s="10">
        <v>0.22866955</v>
      </c>
      <c r="H182" s="10">
        <v>0.000744372428</v>
      </c>
      <c r="I182" s="10">
        <v>-0.00891450093</v>
      </c>
      <c r="J182" s="10">
        <v>0.0391189915</v>
      </c>
      <c r="K182" s="10">
        <v>-0.114665242</v>
      </c>
      <c r="L182" s="10">
        <v>0.397900117</v>
      </c>
      <c r="M182" s="10">
        <v>0.283054526</v>
      </c>
      <c r="N182" s="10">
        <v>-0.116186098</v>
      </c>
      <c r="O182" s="10">
        <v>-0.240788783</v>
      </c>
      <c r="P182" s="10">
        <v>0.160501451</v>
      </c>
      <c r="Q182" s="10">
        <v>0.0879386579</v>
      </c>
      <c r="R182" s="10">
        <v>-0.00936873009</v>
      </c>
      <c r="S182" s="10">
        <v>-0.195178161</v>
      </c>
      <c r="T182" s="10">
        <v>-0.130142325</v>
      </c>
      <c r="U182" s="10">
        <v>0.393664605</v>
      </c>
      <c r="V182" s="10">
        <v>0.053556834</v>
      </c>
      <c r="W182" s="10">
        <v>-0.0255003626</v>
      </c>
      <c r="X182" s="10">
        <v>-0.262605362</v>
      </c>
      <c r="Y182" s="10">
        <v>0.0117535321</v>
      </c>
      <c r="Z182" s="10">
        <v>-0.204493846</v>
      </c>
      <c r="AA182" s="10">
        <v>0.158869623</v>
      </c>
      <c r="AB182" s="10">
        <v>-0.0748301186</v>
      </c>
      <c r="AC182" s="10">
        <v>-0.317586787</v>
      </c>
    </row>
    <row r="183" spans="1:29">
      <c r="A183" s="6"/>
      <c r="C183" s="10">
        <v>-0.207997272</v>
      </c>
      <c r="D183" s="10">
        <v>0.180895616</v>
      </c>
      <c r="E183" s="10">
        <v>-0.273428139</v>
      </c>
      <c r="F183" s="10">
        <v>-0.110479448</v>
      </c>
      <c r="G183" s="10">
        <v>0.331874855</v>
      </c>
      <c r="H183" s="10">
        <v>-0.0335592804</v>
      </c>
      <c r="I183" s="10">
        <v>-0.26214655</v>
      </c>
      <c r="J183" s="10">
        <v>0.0609213374</v>
      </c>
      <c r="K183" s="10">
        <v>-0.0123112491</v>
      </c>
      <c r="L183" s="10">
        <v>-0.114164191</v>
      </c>
      <c r="M183" s="10">
        <v>-0.286284284</v>
      </c>
      <c r="N183" s="10">
        <v>0.022728249</v>
      </c>
      <c r="O183" s="10">
        <v>0.262193296</v>
      </c>
      <c r="P183" s="10">
        <v>-0.118295801</v>
      </c>
      <c r="Q183" s="10">
        <v>-0.173481086</v>
      </c>
      <c r="R183" s="10">
        <v>0.123074382</v>
      </c>
      <c r="S183" s="10">
        <v>0.0823387071</v>
      </c>
      <c r="T183" s="10">
        <v>-0.320935421</v>
      </c>
      <c r="U183" s="10">
        <v>0.136064949</v>
      </c>
      <c r="V183" s="10">
        <v>0.239026207</v>
      </c>
      <c r="W183" s="10">
        <v>-0.0798436328</v>
      </c>
      <c r="X183" s="10">
        <v>0.0758440438</v>
      </c>
      <c r="Y183" s="10">
        <v>0.143923385</v>
      </c>
      <c r="Z183" s="10">
        <v>0.0193472139</v>
      </c>
      <c r="AA183" s="10">
        <v>-0.172771704</v>
      </c>
      <c r="AB183" s="10">
        <v>-0.364510301</v>
      </c>
      <c r="AC183" s="10">
        <v>0.219872561</v>
      </c>
    </row>
    <row r="184" spans="1:29">
      <c r="A184" s="6"/>
      <c r="C184" s="10">
        <v>0.314524608</v>
      </c>
      <c r="D184" s="10">
        <v>0.00761377277</v>
      </c>
      <c r="E184" s="10">
        <v>-0.200941649</v>
      </c>
      <c r="F184" s="10">
        <v>0.0602952076</v>
      </c>
      <c r="G184" s="10">
        <v>0.0293522034</v>
      </c>
      <c r="H184" s="10">
        <v>-0.187247284</v>
      </c>
      <c r="I184" s="10">
        <v>-0.222663122</v>
      </c>
      <c r="J184" s="10">
        <v>0.278506929</v>
      </c>
      <c r="K184" s="10">
        <v>0.0341894915</v>
      </c>
      <c r="L184" s="10">
        <v>-0.0543852619</v>
      </c>
      <c r="M184" s="10">
        <v>0.26229713</v>
      </c>
      <c r="N184" s="10">
        <v>0.375856201</v>
      </c>
      <c r="O184" s="10">
        <v>0.145205042</v>
      </c>
      <c r="P184" s="10">
        <v>-0.321412156</v>
      </c>
      <c r="Q184" s="10">
        <v>0.304771386</v>
      </c>
      <c r="R184" s="10">
        <v>-0.163158569</v>
      </c>
      <c r="S184" s="10">
        <v>-0.0416370742</v>
      </c>
      <c r="T184" s="10">
        <v>0.0253923453</v>
      </c>
      <c r="U184" s="10">
        <v>0.13322196</v>
      </c>
      <c r="V184" s="10">
        <v>0.0768848771</v>
      </c>
      <c r="W184" s="10">
        <v>0.116868773</v>
      </c>
      <c r="X184" s="10">
        <v>-0.0806081467</v>
      </c>
      <c r="Y184" s="10">
        <v>-0.00635438239</v>
      </c>
      <c r="Z184" s="10">
        <v>-0.0826787058</v>
      </c>
      <c r="AA184" s="10">
        <v>0.351576833</v>
      </c>
      <c r="AB184" s="10">
        <v>0.0458924548</v>
      </c>
      <c r="AC184" s="10">
        <v>0.238876372</v>
      </c>
    </row>
    <row r="185" spans="1:29">
      <c r="A185" s="6"/>
      <c r="C185" s="10">
        <v>0.273587987</v>
      </c>
      <c r="D185" s="10">
        <v>0.0885445737</v>
      </c>
      <c r="E185" s="10">
        <v>-0.0978774497</v>
      </c>
      <c r="F185" s="10">
        <v>0.0153337298</v>
      </c>
      <c r="G185" s="10">
        <v>0.0349673032</v>
      </c>
      <c r="H185" s="10">
        <v>-0.24796254</v>
      </c>
      <c r="I185" s="10">
        <v>0.000221728555</v>
      </c>
      <c r="J185" s="10">
        <v>-0.166609258</v>
      </c>
      <c r="K185" s="10">
        <v>0.151559539</v>
      </c>
      <c r="L185" s="10">
        <v>-0.0966113024</v>
      </c>
      <c r="M185" s="10">
        <v>-0.0657214128</v>
      </c>
      <c r="N185" s="10">
        <v>0.268548007</v>
      </c>
      <c r="O185" s="10">
        <v>-0.106108058</v>
      </c>
      <c r="P185" s="10">
        <v>0.0718522715</v>
      </c>
      <c r="Q185" s="10">
        <v>-0.510898738</v>
      </c>
      <c r="R185" s="10">
        <v>0.172960632</v>
      </c>
      <c r="S185" s="10">
        <v>0.0639931418</v>
      </c>
      <c r="T185" s="10">
        <v>-0.00155890193</v>
      </c>
      <c r="U185" s="10">
        <v>0.213498364</v>
      </c>
      <c r="V185" s="10">
        <v>0.232052474</v>
      </c>
      <c r="W185" s="10">
        <v>-0.0353979633</v>
      </c>
      <c r="X185" s="10">
        <v>0.163065249</v>
      </c>
      <c r="Y185" s="10">
        <v>-0.00737822229</v>
      </c>
      <c r="Z185" s="10">
        <v>0.147177571</v>
      </c>
      <c r="AA185" s="10">
        <v>0.234931936</v>
      </c>
      <c r="AB185" s="10">
        <v>0.239861447</v>
      </c>
      <c r="AC185" s="10">
        <v>-0.36758537</v>
      </c>
    </row>
    <row r="186" spans="1:29">
      <c r="A186" s="6"/>
      <c r="C186" s="10">
        <v>0.117644585</v>
      </c>
      <c r="D186" s="10">
        <v>-0.113688967</v>
      </c>
      <c r="E186" s="10">
        <v>-0.236291249</v>
      </c>
      <c r="F186" s="10">
        <v>-0.212705466</v>
      </c>
      <c r="G186" s="10">
        <v>-0.114784748</v>
      </c>
      <c r="H186" s="10">
        <v>0.23589931</v>
      </c>
      <c r="I186" s="10">
        <v>0.354648278</v>
      </c>
      <c r="J186" s="10">
        <v>0.411184335</v>
      </c>
      <c r="K186" s="10">
        <v>0.103447917</v>
      </c>
      <c r="L186" s="10">
        <v>0.235240492</v>
      </c>
      <c r="M186" s="10">
        <v>0.1525034</v>
      </c>
      <c r="N186" s="10">
        <v>-0.00815890896</v>
      </c>
      <c r="O186" s="10">
        <v>-0.100594253</v>
      </c>
      <c r="P186" s="10">
        <v>-0.22542137</v>
      </c>
      <c r="Q186" s="10">
        <v>-0.218492203</v>
      </c>
      <c r="R186" s="10">
        <v>-0.0493198603</v>
      </c>
      <c r="S186" s="10">
        <v>0.206811321</v>
      </c>
      <c r="T186" s="10">
        <v>-0.124116961</v>
      </c>
      <c r="U186" s="10">
        <v>-0.036262151</v>
      </c>
      <c r="V186" s="10">
        <v>0.255590658</v>
      </c>
      <c r="W186" s="10">
        <v>-0.162903838</v>
      </c>
      <c r="X186" s="10">
        <v>-0.0405681524</v>
      </c>
      <c r="Y186" s="10">
        <v>-0.135446251</v>
      </c>
      <c r="Z186" s="10">
        <v>0.0616403493</v>
      </c>
      <c r="AA186" s="10">
        <v>-0.293463755</v>
      </c>
      <c r="AB186" s="10">
        <v>0.187464613</v>
      </c>
      <c r="AC186" s="10">
        <v>0.107733756</v>
      </c>
    </row>
    <row r="187" spans="1:1">
      <c r="A187" t="s">
        <v>25</v>
      </c>
    </row>
    <row r="188" spans="1:29">
      <c r="A188" s="6"/>
      <c r="C188" s="10">
        <v>-0.103388828</v>
      </c>
      <c r="D188" s="10">
        <v>-0.0196275584</v>
      </c>
      <c r="E188" s="10">
        <v>-0.207602778</v>
      </c>
      <c r="F188" s="10">
        <v>0.390388644</v>
      </c>
      <c r="G188" s="10">
        <v>-0.443204248</v>
      </c>
      <c r="H188" s="10">
        <v>-0.0765758436</v>
      </c>
      <c r="I188" s="10">
        <v>-0.183378272</v>
      </c>
      <c r="J188" s="10">
        <v>-0.167050293</v>
      </c>
      <c r="K188" s="10">
        <v>-0.199903562</v>
      </c>
      <c r="L188" s="10">
        <v>0.135837786</v>
      </c>
      <c r="M188" s="10">
        <v>-0.0976257829</v>
      </c>
      <c r="N188" s="10">
        <v>-0.0381134259</v>
      </c>
      <c r="O188" s="10">
        <v>-0.0887349686</v>
      </c>
      <c r="P188" s="10">
        <v>-0.204706148</v>
      </c>
      <c r="Q188" s="10">
        <v>-0.0672039752</v>
      </c>
      <c r="R188" s="10">
        <v>-0.397414887</v>
      </c>
      <c r="S188" s="10">
        <v>0.357359167</v>
      </c>
      <c r="T188" s="10">
        <v>0.00587065226</v>
      </c>
      <c r="U188" s="10">
        <v>0.227811411</v>
      </c>
      <c r="V188" s="10">
        <v>-0.0108657807</v>
      </c>
      <c r="W188" s="10">
        <v>-0.0149272047</v>
      </c>
      <c r="X188" s="10">
        <v>-0.0121925999</v>
      </c>
      <c r="Y188" s="10">
        <v>0.145750878</v>
      </c>
      <c r="Z188" s="10">
        <v>-0.0386025243</v>
      </c>
      <c r="AA188" s="10">
        <v>-0.147930438</v>
      </c>
      <c r="AB188" s="10">
        <v>-0.0690600109</v>
      </c>
      <c r="AC188" s="10">
        <v>-0.135837407</v>
      </c>
    </row>
    <row r="189" spans="1:29">
      <c r="A189" s="6"/>
      <c r="C189" s="10">
        <v>-0.254016289</v>
      </c>
      <c r="D189" s="10">
        <v>0.136729763</v>
      </c>
      <c r="E189" s="10">
        <v>-0.0840985225</v>
      </c>
      <c r="F189" s="10">
        <v>0.128256775</v>
      </c>
      <c r="G189" s="10">
        <v>-0.0453419748</v>
      </c>
      <c r="H189" s="10">
        <v>-0.0760950183</v>
      </c>
      <c r="I189" s="10">
        <v>0.124830962</v>
      </c>
      <c r="J189" s="10">
        <v>0.245781584</v>
      </c>
      <c r="K189" s="10">
        <v>0.150809333</v>
      </c>
      <c r="L189" s="10">
        <v>0.0115355296</v>
      </c>
      <c r="M189" s="10">
        <v>-0.24437447</v>
      </c>
      <c r="N189" s="10">
        <v>0.0643047746</v>
      </c>
      <c r="O189" s="10">
        <v>-0.195440346</v>
      </c>
      <c r="P189" s="10">
        <v>0.238384042</v>
      </c>
      <c r="Q189" s="10">
        <v>0.319776386</v>
      </c>
      <c r="R189" s="10">
        <v>0.105944541</v>
      </c>
      <c r="S189" s="10">
        <v>0.07215501</v>
      </c>
      <c r="T189" s="10">
        <v>0.265967779</v>
      </c>
      <c r="U189" s="10">
        <v>0.0938034031</v>
      </c>
      <c r="V189" s="10">
        <v>0.36666395</v>
      </c>
      <c r="W189" s="10">
        <v>0.425857529</v>
      </c>
      <c r="X189" s="10">
        <v>0.0228806049</v>
      </c>
      <c r="Y189" s="10">
        <v>0.167080456</v>
      </c>
      <c r="Z189" s="10">
        <v>0.242131615</v>
      </c>
      <c r="AA189" s="10">
        <v>-0.0840755738</v>
      </c>
      <c r="AB189" s="10">
        <v>0.128148722</v>
      </c>
      <c r="AC189" s="10">
        <v>0.0555511073</v>
      </c>
    </row>
    <row r="190" spans="1:29">
      <c r="A190" s="6"/>
      <c r="C190" s="10">
        <v>-0.151705089</v>
      </c>
      <c r="D190" s="10">
        <v>0.0604916411</v>
      </c>
      <c r="E190" s="10">
        <v>-0.157642293</v>
      </c>
      <c r="F190" s="10">
        <v>0.292305023</v>
      </c>
      <c r="G190" s="10">
        <v>-0.306815875</v>
      </c>
      <c r="H190" s="10">
        <v>0.0700863507</v>
      </c>
      <c r="I190" s="10">
        <v>-0.0392867625</v>
      </c>
      <c r="J190" s="10">
        <v>-0.187525206</v>
      </c>
      <c r="K190" s="10">
        <v>0.122286608</v>
      </c>
      <c r="L190" s="10">
        <v>0.109183525</v>
      </c>
      <c r="M190" s="10">
        <v>0.0750186845</v>
      </c>
      <c r="N190" s="10">
        <v>0.206811478</v>
      </c>
      <c r="O190" s="10">
        <v>0.0289402357</v>
      </c>
      <c r="P190" s="10">
        <v>0.145528973</v>
      </c>
      <c r="Q190" s="10">
        <v>0.0705988293</v>
      </c>
      <c r="R190" s="10">
        <v>0.548068775</v>
      </c>
      <c r="S190" s="10">
        <v>0.129276121</v>
      </c>
      <c r="T190" s="10">
        <v>-0.249657103</v>
      </c>
      <c r="U190" s="10">
        <v>-0.0326489671</v>
      </c>
      <c r="V190" s="10">
        <v>-0.0479974223</v>
      </c>
      <c r="W190" s="10">
        <v>-0.0610602814</v>
      </c>
      <c r="X190" s="10">
        <v>-0.208226771</v>
      </c>
      <c r="Y190" s="10">
        <v>-0.361733233</v>
      </c>
      <c r="Z190" s="10">
        <v>-0.0883184941</v>
      </c>
      <c r="AA190" s="10">
        <v>0.0668933825</v>
      </c>
      <c r="AB190" s="10">
        <v>0.0305365674</v>
      </c>
      <c r="AC190" s="10">
        <v>0.225978928</v>
      </c>
    </row>
    <row r="191" spans="1:1">
      <c r="A191" s="6"/>
    </row>
    <row r="192" spans="1:1">
      <c r="A192" s="6" t="s">
        <v>26</v>
      </c>
    </row>
    <row r="193" spans="1:17">
      <c r="A193" s="6"/>
      <c r="C193">
        <f t="array" ref="C193:Q195">MMULT(C188:AC190,C2:Q28)</f>
        <v>-10.17632917684</v>
      </c>
      <c r="D193">
        <v>-14.28205249772</v>
      </c>
      <c r="E193">
        <v>-9.12450528332</v>
      </c>
      <c r="F193">
        <v>-12.92386132326</v>
      </c>
      <c r="G193">
        <v>-9.16985836592</v>
      </c>
      <c r="H193">
        <v>-10.11856081962</v>
      </c>
      <c r="I193">
        <v>-12.92981522764</v>
      </c>
      <c r="J193">
        <v>-9.75995335586</v>
      </c>
      <c r="K193">
        <v>-10.41948438222</v>
      </c>
      <c r="L193">
        <v>-10.54541403282</v>
      </c>
      <c r="M193">
        <v>-10.23179466544</v>
      </c>
      <c r="N193">
        <v>-9.49930838698</v>
      </c>
      <c r="O193">
        <v>-11.96878337928</v>
      </c>
      <c r="P193">
        <v>-9.60666045574</v>
      </c>
      <c r="Q193">
        <v>-13.48071978226</v>
      </c>
    </row>
    <row r="194" spans="1:17">
      <c r="A194" s="6"/>
      <c r="C194">
        <v>15.1606692279</v>
      </c>
      <c r="D194">
        <v>20.4463440816</v>
      </c>
      <c r="E194">
        <v>18.3994733406</v>
      </c>
      <c r="F194">
        <v>20.1655531508</v>
      </c>
      <c r="G194">
        <v>18.3585345749</v>
      </c>
      <c r="H194">
        <v>18.6360578494</v>
      </c>
      <c r="I194">
        <v>22.301623036</v>
      </c>
      <c r="J194">
        <v>12.2706120833</v>
      </c>
      <c r="K194">
        <v>12.1186144453</v>
      </c>
      <c r="L194">
        <v>13.87180971</v>
      </c>
      <c r="M194">
        <v>15.9280909222</v>
      </c>
      <c r="N194">
        <v>19.7731369359</v>
      </c>
      <c r="O194">
        <v>17.3997370433</v>
      </c>
      <c r="P194">
        <v>17.1244970639</v>
      </c>
      <c r="Q194">
        <v>18.1464373957</v>
      </c>
    </row>
    <row r="195" spans="1:17">
      <c r="A195" s="6"/>
      <c r="C195">
        <v>-0.994823704400001</v>
      </c>
      <c r="D195">
        <v>1.8588495272</v>
      </c>
      <c r="E195">
        <v>3.5137712187</v>
      </c>
      <c r="F195">
        <v>-0.00412049380000057</v>
      </c>
      <c r="G195">
        <v>2.1587043215</v>
      </c>
      <c r="H195">
        <v>1.300330854</v>
      </c>
      <c r="I195">
        <v>1.4041016069</v>
      </c>
      <c r="J195">
        <v>-0.7021830102</v>
      </c>
      <c r="K195">
        <v>4.036068771</v>
      </c>
      <c r="L195">
        <v>0.332991189200001</v>
      </c>
      <c r="M195">
        <v>0.2467582936</v>
      </c>
      <c r="N195">
        <v>-0.572639866200001</v>
      </c>
      <c r="O195">
        <v>2.9248305374</v>
      </c>
      <c r="P195">
        <v>-3.903370098</v>
      </c>
      <c r="Q195">
        <v>1.4230917734</v>
      </c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11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1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"/>
  <sheetViews>
    <sheetView topLeftCell="A16" workbookViewId="0">
      <selection activeCell="D38" sqref="D38"/>
    </sheetView>
  </sheetViews>
  <sheetFormatPr defaultColWidth="9" defaultRowHeight="14.4"/>
  <cols>
    <col min="1" max="1" width="13" style="1"/>
    <col min="2" max="2" width="12.8888888888889" style="1"/>
    <col min="3" max="16384" width="9" style="1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 s="2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特征值计算pca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初诺</cp:lastModifiedBy>
  <dcterms:created xsi:type="dcterms:W3CDTF">2022-03-30T07:42:00Z</dcterms:created>
  <dcterms:modified xsi:type="dcterms:W3CDTF">2022-04-08T07:28:07Z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86D1AFCC3102401D971FED922C0638E6</vt:lpwstr>
  </property>
  <property fmtid="{D5CDD505-2E9C-101B-9397-08002B2CF9AE}" pid="3" name="KSOProductBuildVer">
    <vt:lpwstr>2052-11.1.0.11365</vt:lpwstr>
  </property>
</Properties>
</file>