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ll 2018" sheetId="1" state="visible" r:id="rId2"/>
    <sheet name="Spring 2018" sheetId="2" state="visible" r:id="rId3"/>
    <sheet name="Fall 2017" sheetId="3" state="visible" r:id="rId4"/>
    <sheet name="Fall 2016" sheetId="4" state="visible" r:id="rId5"/>
    <sheet name="Paper Suggestion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<sst xmlns="http://schemas.openxmlformats.org/spreadsheetml/2006/main" count="105" uniqueCount="78">
  <si>
    <t xml:space="preserve">Date</t>
  </si>
  <si>
    <t xml:space="preserve">Paper</t>
  </si>
  <si>
    <t xml:space="preserve">Presenter</t>
  </si>
  <si>
    <t xml:space="preserve">Date:</t>
  </si>
  <si>
    <t xml:space="preserve">Workshop:</t>
  </si>
  <si>
    <t xml:space="preserve">Presenter:</t>
  </si>
  <si>
    <t xml:space="preserve">Other Events:</t>
  </si>
  <si>
    <t xml:space="preserve">Intro meeting</t>
  </si>
  <si>
    <t xml:space="preserve">Ajay Jain, Justin Chen</t>
  </si>
  <si>
    <t xml:space="preserve">Workshop 1: Introduction to Deep Learning</t>
  </si>
  <si>
    <t xml:space="preserve">Tim</t>
  </si>
  <si>
    <t xml:space="preserve">Machine Learning Career Panel</t>
  </si>
  <si>
    <t xml:space="preserve">Overview: Adversarial Examples</t>
  </si>
  <si>
    <t xml:space="preserve">Bristy Sikder</t>
  </si>
  <si>
    <t xml:space="preserve">Workshop 2: Optimization of Gradient-Based Learning</t>
  </si>
  <si>
    <t xml:space="preserve">Nikhil</t>
  </si>
  <si>
    <t xml:space="preserve">Parth Shah</t>
  </si>
  <si>
    <t xml:space="preserve">Workshop 3: Convolutional Neural Networks</t>
  </si>
  <si>
    <t xml:space="preserve">Andrew</t>
  </si>
  <si>
    <t xml:space="preserve">(Collaborative read)</t>
  </si>
  <si>
    <t xml:space="preserve">4/10/18</t>
  </si>
  <si>
    <t xml:space="preserve">Workshop 4: Reinforcement Learning</t>
  </si>
  <si>
    <t xml:space="preserve">Kristian Georgiev</t>
  </si>
  <si>
    <t xml:space="preserve">Workshop 5: Generative Adversarial Networks</t>
  </si>
  <si>
    <t xml:space="preserve">Ajay Jain</t>
  </si>
  <si>
    <t xml:space="preserve">Workshop 6: Reinforcement Learning</t>
  </si>
  <si>
    <t xml:space="preserve">Tieshun Roquerre</t>
  </si>
  <si>
    <t xml:space="preserve">Recurrent Neural Networks</t>
  </si>
  <si>
    <t xml:space="preserve">Jun-Yan Zhu (MIT)</t>
  </si>
  <si>
    <t xml:space="preserve">Nate Foss</t>
  </si>
  <si>
    <t xml:space="preserve">Presentee:</t>
  </si>
  <si>
    <t xml:space="preserve">Andrew Luo</t>
  </si>
  <si>
    <t xml:space="preserve">Guest speaker: Object detection and recognition</t>
  </si>
  <si>
    <t xml:space="preserve">Paras Jain (DeepScale)</t>
  </si>
  <si>
    <t xml:space="preserve">DenseNet, ResNet, and HighwayNet</t>
  </si>
  <si>
    <t xml:space="preserve">Tim Plump</t>
  </si>
  <si>
    <t xml:space="preserve">DeepFace and FaceNet</t>
  </si>
  <si>
    <t xml:space="preserve">Skip thought vectors</t>
  </si>
  <si>
    <t xml:space="preserve">Nikhil Murthy</t>
  </si>
  <si>
    <t xml:space="preserve">One/Few shot learning</t>
  </si>
  <si>
    <t xml:space="preserve">Matt Feng &amp; Parth Shah</t>
  </si>
  <si>
    <t xml:space="preserve">DQN for Atari</t>
  </si>
  <si>
    <t xml:space="preserve">Alpha Go Zero</t>
  </si>
  <si>
    <t xml:space="preserve">Jeremy Nixon</t>
  </si>
  <si>
    <t xml:space="preserve">Isaac Wolverton</t>
  </si>
  <si>
    <t xml:space="preserve">Guest speakers: Robust Adversarial Examples</t>
  </si>
  <si>
    <t xml:space="preserve">Anish Athalye and Logan Engstrom</t>
  </si>
  <si>
    <t xml:space="preserve">Movie screening: AlphaGo</t>
  </si>
  <si>
    <t xml:space="preserve">--</t>
  </si>
  <si>
    <t xml:space="preserve">Unless stated otherwise, meeting's are on Monday 5.30pm in 56-154</t>
  </si>
  <si>
    <t xml:space="preserve">Paper Title</t>
  </si>
  <si>
    <t xml:space="preserve">Paper Link</t>
  </si>
  <si>
    <t xml:space="preserve">Discussion Link</t>
  </si>
  <si>
    <t xml:space="preserve">Adam - A method for stochastic optimization</t>
  </si>
  <si>
    <t xml:space="preserve">Hassan</t>
  </si>
  <si>
    <t xml:space="preserve">https://arxiv.org/pdf/1412.6980v8.pdf</t>
  </si>
  <si>
    <t xml:space="preserve">Learning to Protect Communications with Adversarial Neural Cryptography</t>
  </si>
  <si>
    <t xml:space="preserve">Simanta</t>
  </si>
  <si>
    <t xml:space="preserve">https://arxiv.org/abs/1610.06918</t>
  </si>
  <si>
    <t xml:space="preserve">Show, Attend and Tell: Neural Image Caption Generation with Visual Attention</t>
  </si>
  <si>
    <t xml:space="preserve">Nick</t>
  </si>
  <si>
    <t xml:space="preserve">https://arxiv.org/pdf/1502.03044v3.pdf</t>
  </si>
  <si>
    <t xml:space="preserve">Human-level control through deep reinforcement learning</t>
  </si>
  <si>
    <t xml:space="preserve">Ali</t>
  </si>
  <si>
    <t xml:space="preserve">http://www.nature.com/nature/journal/v518/n7540/full/nature14236.html</t>
  </si>
  <si>
    <t xml:space="preserve">http://www.commonlounge.com/discussion/10f3359483dc4ea1ac457a21947468c8/main</t>
  </si>
  <si>
    <t xml:space="preserve">Generative Adversarial Networks</t>
  </si>
  <si>
    <t xml:space="preserve">Prafulla</t>
  </si>
  <si>
    <t xml:space="preserve">https://arxiv.org/pdf/1406.2661v1.pdf </t>
  </si>
  <si>
    <t xml:space="preserve">http://www.commonlounge.com/discussion/7ae8f465a39f4287a2aa96d8553ec41e/main</t>
  </si>
  <si>
    <t xml:space="preserve">Paper:</t>
  </si>
  <si>
    <t xml:space="preserve">Link:</t>
  </si>
  <si>
    <t xml:space="preserve">Description:</t>
  </si>
  <si>
    <t xml:space="preserve">Person who suggested this</t>
  </si>
  <si>
    <t xml:space="preserve">Neural Ordinary Differential Equations</t>
  </si>
  <si>
    <t xml:space="preserve">Ajay: was recommended to me / is a NIPS oral this year</t>
  </si>
  <si>
    <t xml:space="preserve">Curated resources</t>
  </si>
  <si>
    <t xml:space="preserve">https://www.depthfirstlearning.com/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</si>
</sst>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M/D/YY"/>
    <numFmt numFmtId="167" formatCode="@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u val="single"/>
      <sz val="11"/>
      <color rgb="FF0000FF"/>
      <name val="Arial"/>
      <family val="0"/>
      <charset val="1"/>
    </font>
    <font>
      <i val="true"/>
      <sz val="11"/>
      <name val="Arial"/>
      <family val="0"/>
      <charset val="1"/>
    </font>
    <font>
      <u val="single"/>
      <sz val="11"/>
      <color rgb="FF4B0082"/>
      <name val="Arial"/>
      <family val="0"/>
      <charset val="1"/>
    </font>
    <font>
      <u val="single"/>
      <sz val="11"/>
      <color rgb="FF1155CC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name val="Times New Roman"/>
      <family val="0"/>
      <charset val="1"/>
    </font>
    <font>
      <b val="true"/>
      <sz val="11"/>
      <name val="Cambria"/>
      <family val="0"/>
      <charset val="1"/>
    </font>
    <font>
      <sz val="11"/>
      <name val="Times New Roman"/>
      <family val="0"/>
      <charset val="1"/>
    </font>
    <font>
      <sz val="11"/>
      <name val="Cambria"/>
      <family val="0"/>
      <charset val="1"/>
    </font>
    <font>
      <u val="single"/>
      <sz val="11"/>
      <color rgb="FF0000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FFFFFF"/>
      </patternFill>
    </fill>
    <fill>
      <patternFill patternType="solid">
        <fgColor rgb="FFFFFFFF"/>
        <bgColor rgb="FFEFEFEF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CCFFFF"/>
      <rgbColor rgb="FF4B0082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rxiv.org/pdf/1412.6980v8.pdf" TargetMode="External"/><Relationship Id="rId2" Type="http://schemas.openxmlformats.org/officeDocument/2006/relationships/hyperlink" Target="https://arxiv.org/abs/1610.06918" TargetMode="External"/><Relationship Id="rId3" Type="http://schemas.openxmlformats.org/officeDocument/2006/relationships/hyperlink" Target="https://arxiv.org/pdf/1502.03044v3.pdf" TargetMode="External"/><Relationship Id="rId4" Type="http://schemas.openxmlformats.org/officeDocument/2006/relationships/hyperlink" Target="http://www.nature.com/nature/journal/v518/n7540/full/nature14236.html" TargetMode="External"/><Relationship Id="rId5" Type="http://schemas.openxmlformats.org/officeDocument/2006/relationships/hyperlink" Target="http://www.commonlounge.com/discussion/10f3359483dc4ea1ac457a21947468c8/main" TargetMode="External"/><Relationship Id="rId6" Type="http://schemas.openxmlformats.org/officeDocument/2006/relationships/hyperlink" Target="https://arxiv.org/pdf/1406.2661v1.pdf" TargetMode="External"/><Relationship Id="rId7" Type="http://schemas.openxmlformats.org/officeDocument/2006/relationships/hyperlink" Target="http://www.commonlounge.com/discussion/7ae8f465a39f4287a2aa96d8553ec41e/main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depthfirstlearning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14" activeCellId="0" sqref="G2:G14"/>
    </sheetView>
  </sheetViews>
  <sheetFormatPr defaultRowHeight="15.75" zeroHeight="false" outlineLevelRow="0" outlineLevelCol="0"/>
  <cols>
    <col collapsed="false" customWidth="true" hidden="false" outlineLevel="0" max="1" min="1" style="0" width="10.86"/>
    <col collapsed="false" customWidth="true" hidden="false" outlineLevel="0" max="2" min="2" style="0" width="59.57"/>
    <col collapsed="false" customWidth="true" hidden="false" outlineLevel="0" max="3" min="3" style="0" width="19.99"/>
    <col collapsed="false" customWidth="true" hidden="false" outlineLevel="0" max="4" min="4" style="0" width="3.71"/>
    <col collapsed="false" customWidth="true" hidden="false" outlineLevel="0" max="5" min="5" style="0" width="12.29"/>
    <col collapsed="false" customWidth="true" hidden="false" outlineLevel="0" max="6" min="6" style="0" width="36.57"/>
    <col collapsed="false" customWidth="true" hidden="false" outlineLevel="0" max="7" min="7" style="0" width="15.29"/>
    <col collapsed="false" customWidth="true" hidden="false" outlineLevel="0" max="8" min="8" style="0" width="3.71"/>
    <col collapsed="false" customWidth="true" hidden="false" outlineLevel="0" max="9" min="9" style="0" width="9.43"/>
    <col collapsed="false" customWidth="true" hidden="false" outlineLevel="0" max="10" min="10" style="0" width="34.86"/>
    <col collapsed="false" customWidth="true" hidden="false" outlineLevel="0" max="11" min="11" style="0" width="12.43"/>
    <col collapsed="false" customWidth="true" hidden="false" outlineLevel="0" max="1025" min="12" style="0" width="14.4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4"/>
      <c r="E1" s="5" t="s">
        <v>3</v>
      </c>
      <c r="F1" s="2" t="s">
        <v>4</v>
      </c>
      <c r="G1" s="1" t="s">
        <v>5</v>
      </c>
      <c r="H1" s="6"/>
      <c r="I1" s="1" t="s">
        <v>3</v>
      </c>
      <c r="J1" s="7" t="s">
        <v>6</v>
      </c>
      <c r="K1" s="1" t="s">
        <v>5</v>
      </c>
    </row>
    <row r="2" customFormat="false" ht="13.8" hidden="false" customHeight="false" outlineLevel="0" collapsed="false">
      <c r="A2" s="8" t="n">
        <v>43369</v>
      </c>
      <c r="B2" s="9"/>
      <c r="C2" s="10"/>
      <c r="D2" s="11"/>
      <c r="E2" s="12" t="n">
        <v>43368</v>
      </c>
      <c r="F2" s="13"/>
      <c r="G2" s="14"/>
      <c r="H2" s="6"/>
      <c r="I2" s="15"/>
      <c r="J2" s="16" t="s">
        <v>7</v>
      </c>
      <c r="K2" s="14"/>
    </row>
    <row r="3" customFormat="false" ht="13.8" hidden="false" customHeight="false" outlineLevel="0" collapsed="false">
      <c r="A3" s="8" t="n">
        <v>43376</v>
      </c>
      <c r="B3" s="16"/>
      <c r="C3" s="10"/>
      <c r="D3" s="11"/>
      <c r="E3" s="12" t="n">
        <v>43375</v>
      </c>
      <c r="F3" s="13"/>
      <c r="G3" s="14"/>
      <c r="H3" s="6"/>
      <c r="I3" s="15"/>
      <c r="J3" s="13"/>
      <c r="K3" s="14"/>
    </row>
    <row r="4" customFormat="false" ht="13.8" hidden="false" customHeight="false" outlineLevel="0" collapsed="false">
      <c r="A4" s="8" t="n">
        <v>43383</v>
      </c>
      <c r="B4" s="9"/>
      <c r="C4" s="10"/>
      <c r="D4" s="6"/>
      <c r="E4" s="12" t="n">
        <v>43382</v>
      </c>
      <c r="F4" s="17"/>
      <c r="G4" s="14"/>
      <c r="H4" s="6"/>
      <c r="I4" s="14"/>
      <c r="J4" s="13"/>
      <c r="K4" s="14"/>
    </row>
    <row r="5" customFormat="false" ht="13.8" hidden="false" customHeight="false" outlineLevel="0" collapsed="false">
      <c r="A5" s="8" t="n">
        <v>43390</v>
      </c>
      <c r="B5" s="9"/>
      <c r="C5" s="10"/>
      <c r="D5" s="18"/>
      <c r="E5" s="12" t="n">
        <v>43389</v>
      </c>
      <c r="F5" s="16"/>
      <c r="G5" s="14"/>
      <c r="H5" s="6"/>
      <c r="I5" s="14"/>
      <c r="J5" s="13"/>
      <c r="K5" s="14"/>
    </row>
    <row r="6" customFormat="false" ht="13.8" hidden="false" customHeight="false" outlineLevel="0" collapsed="false">
      <c r="A6" s="8" t="n">
        <v>43397</v>
      </c>
      <c r="B6" s="16"/>
      <c r="C6" s="10"/>
      <c r="D6" s="11"/>
      <c r="E6" s="12" t="n">
        <v>43396</v>
      </c>
      <c r="F6" s="16"/>
      <c r="G6" s="14"/>
      <c r="H6" s="6"/>
      <c r="I6" s="14"/>
      <c r="J6" s="13"/>
      <c r="K6" s="14"/>
    </row>
    <row r="7" customFormat="false" ht="13.8" hidden="false" customHeight="false" outlineLevel="0" collapsed="false">
      <c r="A7" s="8" t="n">
        <v>43404</v>
      </c>
      <c r="B7" s="9"/>
      <c r="C7" s="10"/>
      <c r="D7" s="19"/>
      <c r="E7" s="12" t="n">
        <v>43403</v>
      </c>
      <c r="F7" s="16"/>
      <c r="G7" s="14"/>
      <c r="H7" s="6"/>
      <c r="I7" s="14"/>
      <c r="J7" s="13"/>
      <c r="K7" s="14"/>
    </row>
    <row r="8" customFormat="false" ht="13.8" hidden="false" customHeight="false" outlineLevel="0" collapsed="false">
      <c r="A8" s="8" t="n">
        <v>43411</v>
      </c>
      <c r="B8" s="16"/>
      <c r="C8" s="10"/>
      <c r="D8" s="6"/>
      <c r="E8" s="12" t="n">
        <v>43410</v>
      </c>
      <c r="F8" s="16"/>
      <c r="G8" s="14"/>
      <c r="H8" s="6"/>
      <c r="I8" s="14"/>
      <c r="J8" s="13"/>
      <c r="K8" s="14"/>
    </row>
    <row r="9" customFormat="false" ht="13.8" hidden="false" customHeight="false" outlineLevel="0" collapsed="false">
      <c r="A9" s="8" t="n">
        <v>43418</v>
      </c>
      <c r="B9" s="9"/>
      <c r="C9" s="10"/>
      <c r="D9" s="6"/>
      <c r="E9" s="12" t="n">
        <v>43417</v>
      </c>
      <c r="F9" s="16"/>
      <c r="G9" s="14"/>
      <c r="H9" s="6"/>
      <c r="I9" s="14"/>
      <c r="J9" s="13"/>
      <c r="K9" s="14"/>
    </row>
    <row r="10" customFormat="false" ht="13.8" hidden="false" customHeight="false" outlineLevel="0" collapsed="false">
      <c r="A10" s="8" t="n">
        <v>43425</v>
      </c>
      <c r="B10" s="17"/>
      <c r="C10" s="10"/>
      <c r="D10" s="6"/>
      <c r="E10" s="12" t="n">
        <v>43424</v>
      </c>
      <c r="F10" s="16"/>
      <c r="G10" s="14"/>
      <c r="H10" s="6"/>
      <c r="I10" s="14"/>
      <c r="J10" s="13"/>
      <c r="K10" s="14"/>
    </row>
    <row r="11" customFormat="false" ht="13.8" hidden="false" customHeight="false" outlineLevel="0" collapsed="false">
      <c r="A11" s="8" t="n">
        <v>43432</v>
      </c>
      <c r="B11" s="9"/>
      <c r="C11" s="10"/>
      <c r="D11" s="6"/>
      <c r="E11" s="12" t="n">
        <v>43431</v>
      </c>
      <c r="F11" s="16"/>
      <c r="G11" s="14"/>
      <c r="H11" s="6"/>
      <c r="I11" s="14"/>
      <c r="J11" s="13"/>
      <c r="K11" s="14"/>
    </row>
    <row r="12" customFormat="false" ht="13.8" hidden="false" customHeight="false" outlineLevel="0" collapsed="false">
      <c r="A12" s="8" t="n">
        <v>43439</v>
      </c>
      <c r="B12" s="16"/>
      <c r="C12" s="10"/>
      <c r="D12" s="6"/>
      <c r="E12" s="12" t="n">
        <v>43438</v>
      </c>
      <c r="F12" s="16"/>
      <c r="G12" s="14"/>
      <c r="H12" s="6"/>
      <c r="I12" s="14"/>
      <c r="J12" s="13"/>
      <c r="K12" s="14"/>
    </row>
    <row r="13" customFormat="false" ht="13.8" hidden="false" customHeight="false" outlineLevel="0" collapsed="false">
      <c r="A13" s="8" t="n">
        <v>43446</v>
      </c>
      <c r="B13" s="16"/>
      <c r="C13" s="10"/>
      <c r="D13" s="6"/>
      <c r="E13" s="12" t="n">
        <v>43445</v>
      </c>
      <c r="F13" s="16"/>
      <c r="G13" s="14"/>
      <c r="H13" s="6"/>
      <c r="I13" s="14"/>
      <c r="J13" s="13"/>
      <c r="K13" s="1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1" sqref="G2:G14 B3"/>
    </sheetView>
  </sheetViews>
  <sheetFormatPr defaultRowHeight="15.75" zeroHeight="false" outlineLevelRow="0" outlineLevelCol="0"/>
  <cols>
    <col collapsed="false" customWidth="true" hidden="false" outlineLevel="0" max="1" min="1" style="0" width="9.43"/>
    <col collapsed="false" customWidth="true" hidden="false" outlineLevel="0" max="2" min="2" style="0" width="53.86"/>
    <col collapsed="false" customWidth="true" hidden="false" outlineLevel="0" max="3" min="3" style="0" width="21.29"/>
    <col collapsed="false" customWidth="true" hidden="false" outlineLevel="0" max="4" min="4" style="0" width="4.14"/>
    <col collapsed="false" customWidth="true" hidden="false" outlineLevel="0" max="5" min="5" style="0" width="12.29"/>
    <col collapsed="false" customWidth="true" hidden="false" outlineLevel="0" max="6" min="6" style="0" width="42.14"/>
    <col collapsed="false" customWidth="true" hidden="false" outlineLevel="0" max="7" min="7" style="0" width="11.43"/>
    <col collapsed="false" customWidth="true" hidden="false" outlineLevel="0" max="8" min="8" style="0" width="3.71"/>
    <col collapsed="false" customWidth="true" hidden="false" outlineLevel="0" max="9" min="9" style="0" width="9.43"/>
    <col collapsed="false" customWidth="true" hidden="false" outlineLevel="0" max="10" min="10" style="0" width="34.86"/>
    <col collapsed="false" customWidth="true" hidden="false" outlineLevel="0" max="11" min="11" style="0" width="12.43"/>
    <col collapsed="false" customWidth="true" hidden="false" outlineLevel="0" max="1025" min="12" style="0" width="14.4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0" t="s">
        <v>2</v>
      </c>
      <c r="D1" s="4"/>
      <c r="E1" s="5" t="s">
        <v>3</v>
      </c>
      <c r="F1" s="2" t="s">
        <v>4</v>
      </c>
      <c r="G1" s="1" t="s">
        <v>5</v>
      </c>
      <c r="H1" s="6"/>
      <c r="I1" s="1" t="s">
        <v>3</v>
      </c>
      <c r="J1" s="7" t="s">
        <v>6</v>
      </c>
      <c r="K1" s="1" t="s">
        <v>5</v>
      </c>
    </row>
    <row r="2" customFormat="false" ht="15.75" hidden="false" customHeight="false" outlineLevel="0" collapsed="false">
      <c r="A2" s="15" t="n">
        <f aca="false">A3-7</f>
        <v>43145</v>
      </c>
      <c r="B2" s="9" t="str">
        <f aca="false">HYPERLINK("https://static.googleusercontent.com/media/research.google.com/en//archive/large_deep_networks_nips2012.pdf","Large Scale Distributed Deep Networks")</f>
        <v>Large Scale Distributed Deep Networks</v>
      </c>
      <c r="C2" s="21" t="s">
        <v>8</v>
      </c>
      <c r="D2" s="11"/>
      <c r="E2" s="22" t="n">
        <v>43165</v>
      </c>
      <c r="F2" s="16" t="s">
        <v>9</v>
      </c>
      <c r="G2" s="14" t="s">
        <v>10</v>
      </c>
      <c r="H2" s="6"/>
      <c r="I2" s="15" t="n">
        <v>43167</v>
      </c>
      <c r="J2" s="13" t="s">
        <v>11</v>
      </c>
      <c r="K2" s="14"/>
    </row>
    <row r="3" customFormat="false" ht="15.75" hidden="false" customHeight="false" outlineLevel="0" collapsed="false">
      <c r="A3" s="15" t="n">
        <v>43152</v>
      </c>
      <c r="B3" s="16" t="s">
        <v>12</v>
      </c>
      <c r="C3" s="21" t="s">
        <v>13</v>
      </c>
      <c r="D3" s="11"/>
      <c r="E3" s="22" t="n">
        <f aca="false">E2+14</f>
        <v>43179</v>
      </c>
      <c r="F3" s="16" t="s">
        <v>14</v>
      </c>
      <c r="G3" s="14" t="s">
        <v>15</v>
      </c>
      <c r="H3" s="6"/>
      <c r="I3" s="15"/>
      <c r="J3" s="13"/>
      <c r="K3" s="14"/>
    </row>
    <row r="4" customFormat="false" ht="15.75" hidden="false" customHeight="false" outlineLevel="0" collapsed="false">
      <c r="A4" s="15" t="n">
        <f aca="false">A3+7</f>
        <v>43159</v>
      </c>
      <c r="B4" s="9" t="str">
        <f aca="false">HYPERLINK("https://arxiv.org/pdf/1703.03400.pdf","Model-Agnostic Meta-Learning for Fast Adaptation of Deep Networks")</f>
        <v>Model-Agnostic Meta-Learning for Fast Adaptation of Deep Networks</v>
      </c>
      <c r="C4" s="21" t="s">
        <v>16</v>
      </c>
      <c r="D4" s="6"/>
      <c r="E4" s="22" t="n">
        <f aca="false">E3+14</f>
        <v>43193</v>
      </c>
      <c r="F4" s="16" t="s">
        <v>17</v>
      </c>
      <c r="G4" s="14" t="s">
        <v>18</v>
      </c>
      <c r="H4" s="6"/>
      <c r="I4" s="14"/>
      <c r="J4" s="13"/>
      <c r="K4" s="14"/>
    </row>
    <row r="5" customFormat="false" ht="15.75" hidden="false" customHeight="false" outlineLevel="0" collapsed="false">
      <c r="A5" s="15" t="n">
        <f aca="false">A4+7</f>
        <v>43166</v>
      </c>
      <c r="B5" s="9" t="str">
        <f aca="false">HYPERLINK("https://arxiv.org/pdf/1606.04155.pdf","Rationalizing Neural Predictions")</f>
        <v>Rationalizing Neural Predictions</v>
      </c>
      <c r="C5" s="21" t="s">
        <v>19</v>
      </c>
      <c r="D5" s="18"/>
      <c r="E5" s="23" t="s">
        <v>20</v>
      </c>
      <c r="F5" s="16" t="s">
        <v>21</v>
      </c>
      <c r="G5" s="14" t="s">
        <v>10</v>
      </c>
      <c r="H5" s="6"/>
      <c r="I5" s="14"/>
      <c r="J5" s="13"/>
      <c r="K5" s="14"/>
    </row>
    <row r="6" customFormat="false" ht="15.75" hidden="false" customHeight="false" outlineLevel="0" collapsed="false">
      <c r="A6" s="15" t="n">
        <f aca="false">A5+7</f>
        <v>43173</v>
      </c>
      <c r="B6" s="9" t="str">
        <f aca="false">HYPERLINK("https://arxiv.org/pdf/1712.01208.pdf","Learned Index Structures")</f>
        <v>Learned Index Structures</v>
      </c>
      <c r="C6" s="21" t="s">
        <v>22</v>
      </c>
      <c r="D6" s="11"/>
      <c r="E6" s="22" t="n">
        <v>43214</v>
      </c>
      <c r="F6" s="16" t="s">
        <v>23</v>
      </c>
      <c r="G6" s="14" t="s">
        <v>18</v>
      </c>
      <c r="H6" s="6"/>
      <c r="I6" s="14"/>
      <c r="J6" s="13"/>
      <c r="K6" s="14"/>
    </row>
    <row r="7" customFormat="false" ht="15.75" hidden="false" customHeight="false" outlineLevel="0" collapsed="false">
      <c r="A7" s="8" t="n">
        <v>43194</v>
      </c>
      <c r="B7" s="24" t="str">
        <f aca="false">HYPERLINK("https://theory.stanford.edu/~aiken/publications/papers/cacm16.pdf","Stochastic Program Optimization")</f>
        <v>Stochastic Program Optimization</v>
      </c>
      <c r="C7" s="21" t="s">
        <v>24</v>
      </c>
      <c r="D7" s="19"/>
      <c r="E7" s="12"/>
      <c r="F7" s="16" t="s">
        <v>25</v>
      </c>
      <c r="G7" s="14" t="s">
        <v>15</v>
      </c>
      <c r="H7" s="6"/>
      <c r="I7" s="14"/>
      <c r="J7" s="13"/>
      <c r="K7" s="14"/>
    </row>
    <row r="8" customFormat="false" ht="15.75" hidden="false" customHeight="false" outlineLevel="0" collapsed="false">
      <c r="A8" s="8" t="n">
        <v>43201</v>
      </c>
      <c r="B8" s="9" t="str">
        <f aca="false">HYPERLINK("https://arxiv.org/abs/1711.11586","Toward Multimodal Image-to-Image Translation")</f>
        <v>Toward Multimodal Image-to-Image Translation</v>
      </c>
      <c r="C8" s="21" t="s">
        <v>26</v>
      </c>
      <c r="D8" s="6"/>
      <c r="E8" s="25"/>
      <c r="F8" s="16" t="s">
        <v>27</v>
      </c>
      <c r="G8" s="14"/>
      <c r="H8" s="6"/>
      <c r="I8" s="14"/>
      <c r="J8" s="13"/>
      <c r="K8" s="14"/>
    </row>
    <row r="9" customFormat="false" ht="15.75" hidden="false" customHeight="false" outlineLevel="0" collapsed="false">
      <c r="A9" s="8" t="n">
        <v>43215</v>
      </c>
      <c r="B9" s="9" t="str">
        <f aca="false">HYPERLINK("https://junyanz.github.io/BicycleGAN/","Guest speaker: GAN overview, CycleGAN, BicycleGAN")</f>
        <v>Guest speaker: GAN overview, CycleGAN, BicycleGAN</v>
      </c>
      <c r="C9" s="21" t="s">
        <v>28</v>
      </c>
      <c r="D9" s="6"/>
      <c r="E9" s="25"/>
      <c r="F9" s="16"/>
      <c r="G9" s="14"/>
      <c r="H9" s="6"/>
      <c r="I9" s="14"/>
      <c r="J9" s="13"/>
      <c r="K9" s="14"/>
    </row>
    <row r="10" customFormat="false" ht="15.75" hidden="false" customHeight="false" outlineLevel="0" collapsed="false">
      <c r="A10" s="8" t="n">
        <v>43222</v>
      </c>
      <c r="B10" s="9" t="str">
        <f aca="false">HYPERLINK("https://arxiv.org/abs/1611.01989","DeepCoder: Learning to Write Programs")</f>
        <v>DeepCoder: Learning to Write Programs</v>
      </c>
      <c r="C10" s="21" t="s">
        <v>29</v>
      </c>
      <c r="D10" s="6"/>
      <c r="E10" s="25"/>
      <c r="F10" s="16"/>
      <c r="G10" s="14"/>
      <c r="H10" s="6"/>
      <c r="I10" s="14"/>
      <c r="J10" s="13"/>
      <c r="K10" s="1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1" sqref="G2:G14 B3"/>
    </sheetView>
  </sheetViews>
  <sheetFormatPr defaultRowHeight="15.75" zeroHeight="false" outlineLevelRow="0" outlineLevelCol="0"/>
  <cols>
    <col collapsed="false" customWidth="true" hidden="false" outlineLevel="0" max="1" min="1" style="0" width="9.43"/>
    <col collapsed="false" customWidth="true" hidden="false" outlineLevel="0" max="2" min="2" style="0" width="53.86"/>
    <col collapsed="false" customWidth="true" hidden="false" outlineLevel="0" max="3" min="3" style="0" width="14.14"/>
    <col collapsed="false" customWidth="true" hidden="false" outlineLevel="0" max="4" min="4" style="0" width="12.29"/>
    <col collapsed="false" customWidth="true" hidden="false" outlineLevel="0" max="5" min="5" style="0" width="42.14"/>
    <col collapsed="false" customWidth="true" hidden="false" outlineLevel="0" max="6" min="6" style="0" width="9.58"/>
    <col collapsed="false" customWidth="true" hidden="false" outlineLevel="0" max="7" min="7" style="0" width="3.71"/>
    <col collapsed="false" customWidth="true" hidden="false" outlineLevel="0" max="8" min="8" style="0" width="9.43"/>
    <col collapsed="false" customWidth="true" hidden="false" outlineLevel="0" max="9" min="9" style="0" width="34.86"/>
    <col collapsed="false" customWidth="true" hidden="false" outlineLevel="0" max="10" min="10" style="0" width="12.43"/>
    <col collapsed="false" customWidth="true" hidden="false" outlineLevel="0" max="1025" min="11" style="0" width="14.4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0" t="s">
        <v>2</v>
      </c>
      <c r="D1" s="7" t="s">
        <v>3</v>
      </c>
      <c r="E1" s="2" t="s">
        <v>4</v>
      </c>
      <c r="F1" s="1" t="s">
        <v>30</v>
      </c>
      <c r="G1" s="14"/>
      <c r="H1" s="1" t="s">
        <v>3</v>
      </c>
      <c r="I1" s="7" t="s">
        <v>6</v>
      </c>
      <c r="J1" s="1" t="s">
        <v>30</v>
      </c>
    </row>
    <row r="2" customFormat="false" ht="15.75" hidden="false" customHeight="false" outlineLevel="0" collapsed="false">
      <c r="A2" s="8" t="n">
        <v>42992</v>
      </c>
      <c r="B2" s="9" t="str">
        <f aca="false">HYPERLINK("https://arxiv.org/abs/1612.03144","Feature Pyramid Networks for Object Detection")</f>
        <v>Feature Pyramid Networks for Object Detection</v>
      </c>
      <c r="C2" s="21" t="s">
        <v>31</v>
      </c>
      <c r="D2" s="13"/>
      <c r="E2" s="16"/>
      <c r="F2" s="14"/>
      <c r="G2" s="14"/>
      <c r="H2" s="15"/>
      <c r="I2" s="13"/>
      <c r="J2" s="14"/>
    </row>
    <row r="3" customFormat="false" ht="15.75" hidden="false" customHeight="false" outlineLevel="0" collapsed="false">
      <c r="A3" s="8" t="n">
        <v>42996</v>
      </c>
      <c r="B3" s="16" t="s">
        <v>32</v>
      </c>
      <c r="C3" s="21" t="s">
        <v>33</v>
      </c>
      <c r="D3" s="13"/>
      <c r="E3" s="16"/>
      <c r="F3" s="14"/>
      <c r="G3" s="14"/>
      <c r="H3" s="15"/>
      <c r="I3" s="13"/>
      <c r="J3" s="14"/>
    </row>
    <row r="4" customFormat="false" ht="15.75" hidden="false" customHeight="false" outlineLevel="0" collapsed="false">
      <c r="A4" s="8" t="n">
        <v>43006</v>
      </c>
      <c r="B4" s="16" t="s">
        <v>34</v>
      </c>
      <c r="C4" s="21" t="s">
        <v>35</v>
      </c>
      <c r="D4" s="13"/>
      <c r="E4" s="16"/>
      <c r="F4" s="14"/>
      <c r="G4" s="14"/>
      <c r="H4" s="14"/>
      <c r="I4" s="13"/>
      <c r="J4" s="14"/>
    </row>
    <row r="5" customFormat="false" ht="15.75" hidden="false" customHeight="false" outlineLevel="0" collapsed="false">
      <c r="A5" s="8" t="n">
        <v>43014</v>
      </c>
      <c r="B5" s="16" t="s">
        <v>36</v>
      </c>
      <c r="C5" s="21" t="s">
        <v>24</v>
      </c>
      <c r="D5" s="13"/>
      <c r="E5" s="16"/>
      <c r="F5" s="14"/>
      <c r="G5" s="14"/>
      <c r="H5" s="14"/>
      <c r="I5" s="13"/>
      <c r="J5" s="14"/>
    </row>
    <row r="6" customFormat="false" ht="15.75" hidden="false" customHeight="false" outlineLevel="0" collapsed="false">
      <c r="A6" s="8" t="n">
        <v>43020</v>
      </c>
      <c r="B6" s="21" t="s">
        <v>37</v>
      </c>
      <c r="C6" s="21" t="s">
        <v>38</v>
      </c>
      <c r="D6" s="13"/>
      <c r="E6" s="16"/>
      <c r="F6" s="14"/>
      <c r="G6" s="14"/>
      <c r="H6" s="14"/>
      <c r="I6" s="13"/>
      <c r="J6" s="14"/>
    </row>
    <row r="7" customFormat="false" ht="15.75" hidden="false" customHeight="false" outlineLevel="0" collapsed="false">
      <c r="A7" s="8" t="n">
        <v>43027</v>
      </c>
      <c r="B7" s="21" t="s">
        <v>39</v>
      </c>
      <c r="C7" s="21" t="s">
        <v>40</v>
      </c>
      <c r="D7" s="13"/>
      <c r="E7" s="16"/>
      <c r="F7" s="14"/>
      <c r="G7" s="14"/>
      <c r="H7" s="14"/>
      <c r="I7" s="13"/>
      <c r="J7" s="14"/>
    </row>
    <row r="8" customFormat="false" ht="15.75" hidden="false" customHeight="false" outlineLevel="0" collapsed="false">
      <c r="A8" s="8" t="n">
        <v>43034</v>
      </c>
      <c r="B8" s="21" t="s">
        <v>41</v>
      </c>
      <c r="C8" s="21" t="s">
        <v>35</v>
      </c>
      <c r="D8" s="13"/>
      <c r="E8" s="16"/>
      <c r="F8" s="14"/>
      <c r="G8" s="14"/>
      <c r="H8" s="14"/>
      <c r="I8" s="13"/>
      <c r="J8" s="14"/>
    </row>
    <row r="9" customFormat="false" ht="15.75" hidden="false" customHeight="false" outlineLevel="0" collapsed="false">
      <c r="A9" s="8" t="n">
        <v>43047</v>
      </c>
      <c r="B9" s="26" t="str">
        <f aca="false">HYPERLINK("https://arxiv.org/abs/1608.05343","Decoupled Neural Interfaces using Synthetic Gradients")</f>
        <v>Decoupled Neural Interfaces using Synthetic Gradients</v>
      </c>
      <c r="C9" s="21" t="s">
        <v>31</v>
      </c>
      <c r="D9" s="13"/>
      <c r="E9" s="16"/>
      <c r="F9" s="14"/>
      <c r="G9" s="14"/>
      <c r="H9" s="14"/>
      <c r="I9" s="13"/>
      <c r="J9" s="14"/>
    </row>
    <row r="10" customFormat="false" ht="15.75" hidden="false" customHeight="false" outlineLevel="0" collapsed="false">
      <c r="A10" s="8" t="n">
        <v>43054</v>
      </c>
      <c r="B10" s="21" t="s">
        <v>42</v>
      </c>
      <c r="C10" s="21" t="s">
        <v>43</v>
      </c>
      <c r="D10" s="13"/>
      <c r="E10" s="16"/>
      <c r="F10" s="14"/>
      <c r="G10" s="14"/>
      <c r="H10" s="14"/>
      <c r="I10" s="13"/>
      <c r="J10" s="14"/>
    </row>
    <row r="11" customFormat="false" ht="15.75" hidden="false" customHeight="false" outlineLevel="0" collapsed="false">
      <c r="A11" s="8" t="n">
        <v>43068</v>
      </c>
      <c r="B11" s="26" t="str">
        <f aca="false">HYPERLINK("https://arxiv.org/abs/1704.00028","Improved Training of Wasserstein GANs")</f>
        <v>Improved Training of Wasserstein GANs</v>
      </c>
      <c r="C11" s="21" t="s">
        <v>44</v>
      </c>
      <c r="D11" s="13"/>
      <c r="E11" s="16"/>
      <c r="F11" s="14"/>
      <c r="G11" s="14"/>
      <c r="H11" s="14"/>
      <c r="I11" s="13"/>
      <c r="J11" s="14"/>
    </row>
    <row r="12" customFormat="false" ht="15.75" hidden="false" customHeight="false" outlineLevel="0" collapsed="false">
      <c r="A12" s="8" t="n">
        <v>43075</v>
      </c>
      <c r="B12" s="21" t="s">
        <v>45</v>
      </c>
      <c r="C12" s="21" t="s">
        <v>46</v>
      </c>
      <c r="D12" s="13"/>
      <c r="E12" s="16"/>
      <c r="F12" s="14"/>
      <c r="G12" s="14"/>
      <c r="H12" s="14"/>
      <c r="I12" s="13"/>
      <c r="J12" s="14"/>
    </row>
    <row r="13" customFormat="false" ht="15.75" hidden="false" customHeight="false" outlineLevel="0" collapsed="false">
      <c r="A13" s="8" t="n">
        <v>43076</v>
      </c>
      <c r="B13" s="21" t="s">
        <v>47</v>
      </c>
      <c r="C13" s="21" t="s">
        <v>48</v>
      </c>
      <c r="D13" s="13"/>
      <c r="E13" s="16"/>
      <c r="F13" s="14"/>
      <c r="G13" s="14"/>
      <c r="H13" s="14"/>
      <c r="I13" s="13"/>
      <c r="J13" s="1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2:G14 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27" t="s">
        <v>49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customFormat="false" ht="15.75" hidden="false" customHeight="false" outlineLevel="0" collapsed="false">
      <c r="A2" s="27" t="s">
        <v>0</v>
      </c>
      <c r="B2" s="27" t="s">
        <v>50</v>
      </c>
      <c r="C2" s="27" t="s">
        <v>2</v>
      </c>
      <c r="D2" s="27" t="s">
        <v>51</v>
      </c>
      <c r="E2" s="27" t="s">
        <v>52</v>
      </c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customFormat="false" ht="15.75" hidden="false" customHeight="false" outlineLevel="0" collapsed="false">
      <c r="A3" s="28" t="n">
        <v>42681</v>
      </c>
      <c r="B3" s="27" t="s">
        <v>53</v>
      </c>
      <c r="C3" s="27" t="s">
        <v>54</v>
      </c>
      <c r="D3" s="29" t="s">
        <v>55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customFormat="false" ht="15.75" hidden="false" customHeight="false" outlineLevel="0" collapsed="false">
      <c r="A4" s="28" t="n">
        <v>42674</v>
      </c>
      <c r="B4" s="30" t="s">
        <v>56</v>
      </c>
      <c r="C4" s="27" t="s">
        <v>57</v>
      </c>
      <c r="D4" s="29" t="s">
        <v>58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customFormat="false" ht="15.75" hidden="false" customHeight="false" outlineLevel="0" collapsed="false">
      <c r="A5" s="28" t="n">
        <v>42667</v>
      </c>
      <c r="B5" s="27" t="s">
        <v>59</v>
      </c>
      <c r="C5" s="27" t="s">
        <v>60</v>
      </c>
      <c r="D5" s="29" t="s">
        <v>61</v>
      </c>
      <c r="E5" s="31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customFormat="false" ht="15.75" hidden="false" customHeight="false" outlineLevel="0" collapsed="false">
      <c r="A6" s="28" t="n">
        <v>42660</v>
      </c>
      <c r="B6" s="27" t="s">
        <v>62</v>
      </c>
      <c r="C6" s="27" t="s">
        <v>63</v>
      </c>
      <c r="D6" s="29" t="s">
        <v>64</v>
      </c>
      <c r="E6" s="32" t="s">
        <v>65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customFormat="false" ht="15.75" hidden="false" customHeight="false" outlineLevel="0" collapsed="false">
      <c r="A7" s="28" t="n">
        <v>42646</v>
      </c>
      <c r="B7" s="27" t="s">
        <v>66</v>
      </c>
      <c r="C7" s="27" t="s">
        <v>67</v>
      </c>
      <c r="D7" s="29" t="s">
        <v>68</v>
      </c>
      <c r="E7" s="29" t="s">
        <v>69</v>
      </c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1048576" customFormat="false" ht="15.75" hidden="false" customHeight="true" outlineLevel="0" collapsed="false"/>
  </sheetData>
  <hyperlinks>
    <hyperlink ref="D3" r:id="rId1" display="https://arxiv.org/pdf/1412.6980v8.pdf"/>
    <hyperlink ref="D4" r:id="rId2" display="https://arxiv.org/abs/1610.06918"/>
    <hyperlink ref="D5" r:id="rId3" display="https://arxiv.org/pdf/1502.03044v3.pdf"/>
    <hyperlink ref="D6" r:id="rId4" display="http://www.nature.com/nature/journal/v518/n7540/full/nature14236.html"/>
    <hyperlink ref="E6" r:id="rId5" display="http://www.commonlounge.com/discussion/10f3359483dc4ea1ac457a21947468c8/main"/>
    <hyperlink ref="D7" r:id="rId6" display="https://arxiv.org/pdf/1406.2661v1.pdf "/>
    <hyperlink ref="E7" r:id="rId7" display="http://www.commonlounge.com/discussion/7ae8f465a39f4287a2aa96d8553ec41e/main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2:G14 A1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34"/>
    <col collapsed="false" customWidth="true" hidden="false" outlineLevel="0" max="3" min="3" style="0" width="25.43"/>
    <col collapsed="false" customWidth="true" hidden="false" outlineLevel="0" max="4" min="4" style="0" width="46.29"/>
    <col collapsed="false" customWidth="true" hidden="false" outlineLevel="0" max="1025" min="5" style="0" width="14.43"/>
  </cols>
  <sheetData>
    <row r="2" customFormat="false" ht="15.75" hidden="false" customHeight="false" outlineLevel="0" collapsed="false">
      <c r="B2" s="33" t="s">
        <v>70</v>
      </c>
      <c r="C2" s="34" t="s">
        <v>71</v>
      </c>
      <c r="D2" s="33" t="s">
        <v>72</v>
      </c>
      <c r="E2" s="35" t="s">
        <v>73</v>
      </c>
    </row>
    <row r="3" customFormat="false" ht="15.75" hidden="false" customHeight="false" outlineLevel="0" collapsed="false">
      <c r="B3" s="36" t="s">
        <v>74</v>
      </c>
      <c r="C3" s="37"/>
      <c r="D3" s="36"/>
      <c r="E3" s="38" t="s">
        <v>75</v>
      </c>
    </row>
    <row r="4" customFormat="false" ht="15.75" hidden="false" customHeight="false" outlineLevel="0" collapsed="false">
      <c r="B4" s="36"/>
      <c r="C4" s="37"/>
      <c r="D4" s="36"/>
    </row>
    <row r="5" customFormat="false" ht="15.75" hidden="false" customHeight="false" outlineLevel="0" collapsed="false">
      <c r="B5" s="36"/>
      <c r="C5" s="37"/>
      <c r="D5" s="36"/>
    </row>
    <row r="6" customFormat="false" ht="15.75" hidden="false" customHeight="false" outlineLevel="0" collapsed="false">
      <c r="B6" s="36"/>
      <c r="C6" s="37"/>
      <c r="D6" s="36"/>
    </row>
    <row r="7" customFormat="false" ht="15.75" hidden="false" customHeight="false" outlineLevel="0" collapsed="false">
      <c r="B7" s="36"/>
      <c r="C7" s="37"/>
      <c r="D7" s="36"/>
    </row>
    <row r="8" customFormat="false" ht="15.75" hidden="false" customHeight="false" outlineLevel="0" collapsed="false">
      <c r="B8" s="36"/>
      <c r="C8" s="37"/>
      <c r="D8" s="36"/>
    </row>
    <row r="9" customFormat="false" ht="15.75" hidden="false" customHeight="false" outlineLevel="0" collapsed="false">
      <c r="B9" s="36"/>
      <c r="C9" s="37"/>
      <c r="D9" s="36"/>
    </row>
    <row r="10" customFormat="false" ht="15.75" hidden="false" customHeight="false" outlineLevel="0" collapsed="false">
      <c r="B10" s="36"/>
      <c r="C10" s="37"/>
      <c r="D10" s="36"/>
    </row>
    <row r="11" customFormat="false" ht="15.75" hidden="false" customHeight="false" outlineLevel="0" collapsed="false">
      <c r="B11" s="36"/>
      <c r="C11" s="37"/>
      <c r="D11" s="36"/>
    </row>
    <row r="12" customFormat="false" ht="15.75" hidden="false" customHeight="false" outlineLevel="0" collapsed="false">
      <c r="B12" s="36"/>
      <c r="C12" s="37"/>
      <c r="D12" s="36"/>
    </row>
    <row r="13" customFormat="false" ht="15.75" hidden="false" customHeight="false" outlineLevel="0" collapsed="false">
      <c r="B13" s="36"/>
      <c r="C13" s="37"/>
      <c r="D13" s="36"/>
    </row>
    <row r="15" customFormat="false" ht="15.75" hidden="false" customHeight="true" outlineLevel="0" collapsed="false">
      <c r="B15" s="39"/>
      <c r="C15" s="39"/>
      <c r="D15" s="39"/>
    </row>
    <row r="16" customFormat="false" ht="15.75" hidden="false" customHeight="false" outlineLevel="0" collapsed="false">
      <c r="B16" s="35" t="s">
        <v>76</v>
      </c>
    </row>
    <row r="17" customFormat="false" ht="15.75" hidden="false" customHeight="false" outlineLevel="0" collapsed="false">
      <c r="B17" s="40" t="str">
        <f aca="false">HYPERLINK("https://github.com/pmiller10/cambridge-ai/blob/master/README.md", "Here's a list of papers another reading group has done...")</f>
        <v>Here's a list of papers another reading group has done...</v>
      </c>
      <c r="C17" s="38"/>
      <c r="D17" s="38"/>
    </row>
    <row r="18" customFormat="false" ht="15.75" hidden="false" customHeight="false" outlineLevel="0" collapsed="false">
      <c r="B18" s="40" t="s">
        <v>77</v>
      </c>
    </row>
  </sheetData>
  <mergeCells count="1">
    <mergeCell ref="B15:D15"/>
  </mergeCells>
  <hyperlinks>
    <hyperlink ref="B18" r:id="rId1" display="https://www.depthfirstlearning.com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2019-08-19T11:37:58Z</dcterms:modified>
  <cp:revision>1</cp:revision>
  <dc:subject/>
  <dc:title/>
</cp:coreProperties>
</file>