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n"/>
      <c r="C15" s="103" t="n"/>
      <c r="D15" s="103" t="n"/>
      <c r="E15" s="103" t="n"/>
      <c r="F15" s="103" t="n"/>
      <c r="G15" s="103" t="n"/>
      <c r="H15" s="103" t="n"/>
      <c r="I15" s="104" t="n"/>
      <c r="N15" s="105" t="inlineStr"/>
      <c r="O15" s="106" t="inlineStr"/>
      <c r="P15" s="106" t="inlineStr"/>
      <c r="Q15" s="106" t="inlineStr"/>
      <c r="R15" s="106" t="inlineStr"/>
      <c r="S15" s="106" t="inlineStr"/>
      <c r="T15" s="106" t="inlineStr"/>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t="n">
        <v>92315</v>
      </c>
      <c r="H26" s="112" t="n">
        <v>41842</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n"/>
      <c r="C29" s="103" t="n"/>
      <c r="D29" s="103" t="n"/>
      <c r="E29" s="103" t="n"/>
      <c r="F29" s="103" t="n"/>
      <c r="G29" s="103" t="n"/>
      <c r="H29" s="103" t="n"/>
      <c r="I29" s="104" t="n"/>
      <c r="N29" s="105" t="inlineStr"/>
      <c r="O29" s="106" t="inlineStr"/>
      <c r="P29" s="106" t="inlineStr"/>
      <c r="Q29" s="106" t="inlineStr"/>
      <c r="R29" s="106" t="inlineStr"/>
      <c r="S29" s="106" t="inlineStr"/>
      <c r="T29" s="106" t="inlineStr"/>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t="n">
        <v>25729</v>
      </c>
      <c r="H40" s="112" t="n">
        <v>25210</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10 Inventories Finished goods</t>
        </is>
      </c>
      <c r="C43" s="103" t="n"/>
      <c r="D43" s="103" t="n"/>
      <c r="E43" s="103" t="n"/>
      <c r="F43" s="103" t="n"/>
      <c r="G43" s="103" t="n">
        <v>14472</v>
      </c>
      <c r="H43" s="103" t="n">
        <v>21156</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10 Inventories Goods in transit</t>
        </is>
      </c>
      <c r="C44" s="103" t="n"/>
      <c r="D44" s="103" t="n"/>
      <c r="E44" s="103" t="n"/>
      <c r="F44" s="103" t="n"/>
      <c r="G44" s="103" t="n">
        <v>13324</v>
      </c>
      <c r="H44" s="103" t="n">
        <v>13236</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10 Inventories Provision for inventory obsolescence</t>
        </is>
      </c>
      <c r="C45" s="103" t="n"/>
      <c r="D45" s="103" t="n"/>
      <c r="E45" s="103" t="n"/>
      <c r="F45" s="103" t="n"/>
      <c r="G45" s="103" t="n">
        <v>-161</v>
      </c>
      <c r="H45" s="103" t="n">
        <v>-73</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inlineStr">
        <is>
          <t xml:space="preserve"> 10 Inventories nan</t>
        </is>
      </c>
      <c r="C46" s="103" t="n"/>
      <c r="D46" s="103" t="n"/>
      <c r="E46" s="103" t="n"/>
      <c r="F46" s="103" t="n"/>
      <c r="G46" s="103" t="n">
        <v>27635</v>
      </c>
      <c r="H46" s="103" t="n">
        <v>34319</v>
      </c>
      <c r="I46" s="930" t="n"/>
      <c r="N46" s="105">
        <f>B46</f>
        <v/>
      </c>
      <c r="O46" s="106" t="inlineStr"/>
      <c r="P46" s="106" t="inlineStr"/>
      <c r="Q46" s="106" t="inlineStr"/>
      <c r="R46" s="106" t="inlineStr"/>
      <c r="S46" s="106">
        <f>G46*BS!$B$9</f>
        <v/>
      </c>
      <c r="T46" s="106">
        <f>H46*BS!$B$9</f>
        <v/>
      </c>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880</v>
      </c>
      <c r="H67" s="112" t="n">
        <v>745</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25794</v>
      </c>
      <c r="H81" s="940" t="n">
        <v>25275</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94"/>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13 Lease liabilities Current</t>
        </is>
      </c>
      <c r="C16" s="939" t="n"/>
      <c r="D16" s="939" t="n"/>
      <c r="E16" s="939" t="n"/>
      <c r="F16" s="939" t="n"/>
      <c r="G16" s="939" t="n">
        <v>4090</v>
      </c>
      <c r="H16" s="939" t="n">
        <v>3652</v>
      </c>
      <c r="I16" s="928" t="n"/>
      <c r="J16" s="180" t="n"/>
      <c r="N16" s="969">
        <f>B16</f>
        <v/>
      </c>
      <c r="O16" s="192" t="inlineStr"/>
      <c r="P16" s="192" t="inlineStr"/>
      <c r="Q16" s="192" t="inlineStr"/>
      <c r="R16" s="192" t="inlineStr"/>
      <c r="S16" s="192">
        <f>G16*BS!$B$9</f>
        <v/>
      </c>
      <c r="T16" s="192">
        <f>H16*BS!$B$9</f>
        <v/>
      </c>
      <c r="U16" s="193">
        <f>I16</f>
        <v/>
      </c>
    </row>
    <row r="17">
      <c r="B17" s="102" t="inlineStr">
        <is>
          <t xml:space="preserve"> 13 Lease liabilities Non-current</t>
        </is>
      </c>
      <c r="C17" s="939" t="n"/>
      <c r="D17" s="939" t="n"/>
      <c r="E17" s="939" t="n"/>
      <c r="F17" s="939" t="n"/>
      <c r="G17" s="939" t="n">
        <v>6953</v>
      </c>
      <c r="H17" s="939" t="n">
        <v>3986</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16698</v>
      </c>
      <c r="H41" s="954" t="n">
        <v>1779</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Trade and other payables None Trade payables</t>
        </is>
      </c>
      <c r="C58" s="939" t="n"/>
      <c r="D58" s="939" t="n"/>
      <c r="E58" s="939" t="n"/>
      <c r="F58" s="939" t="n"/>
      <c r="G58" s="939" t="n"/>
      <c r="H58" s="939" t="n">
        <v>1564</v>
      </c>
      <c r="I58" s="975" t="n"/>
      <c r="J58" s="180" t="n"/>
      <c r="N58" s="976">
        <f>B58</f>
        <v/>
      </c>
      <c r="O58" s="192" t="inlineStr"/>
      <c r="P58" s="192" t="inlineStr"/>
      <c r="Q58" s="192" t="inlineStr"/>
      <c r="R58" s="192" t="inlineStr"/>
      <c r="S58" s="192" t="inlineStr"/>
      <c r="T58" s="192">
        <f>H58*BS!$B$9</f>
        <v/>
      </c>
      <c r="U58" s="193">
        <f>I58</f>
        <v/>
      </c>
    </row>
    <row r="59">
      <c r="B59" s="102" t="inlineStr">
        <is>
          <t>Trade and other payables None Amounts payable to controlling entity (Refer Note 19)</t>
        </is>
      </c>
      <c r="C59" s="939" t="n"/>
      <c r="D59" s="939" t="n"/>
      <c r="E59" s="939" t="n"/>
      <c r="F59" s="939" t="n"/>
      <c r="G59" s="939" t="n"/>
      <c r="H59" s="939" t="n">
        <v>19828</v>
      </c>
      <c r="I59" s="975" t="n"/>
      <c r="J59" s="180" t="n"/>
      <c r="N59" s="976">
        <f>B59</f>
        <v/>
      </c>
      <c r="O59" s="192" t="inlineStr"/>
      <c r="P59" s="192" t="inlineStr"/>
      <c r="Q59" s="192" t="inlineStr"/>
      <c r="R59" s="192" t="inlineStr"/>
      <c r="S59" s="192" t="inlineStr"/>
      <c r="T59" s="192">
        <f>H59*BS!$B$9</f>
        <v/>
      </c>
      <c r="U59" s="193">
        <f>I59</f>
        <v/>
      </c>
    </row>
    <row r="60">
      <c r="B60" s="102" t="inlineStr">
        <is>
          <t>Trade and other payables None Other creditors and accruals</t>
        </is>
      </c>
      <c r="C60" s="939" t="n"/>
      <c r="D60" s="939" t="n"/>
      <c r="E60" s="939" t="n"/>
      <c r="F60" s="939" t="n"/>
      <c r="G60" s="939" t="n"/>
      <c r="H60" s="939" t="n">
        <v>15277</v>
      </c>
      <c r="I60" s="975" t="n"/>
      <c r="J60" s="180" t="n"/>
      <c r="N60" s="976">
        <f>B60</f>
        <v/>
      </c>
      <c r="O60" s="192" t="inlineStr"/>
      <c r="P60" s="192" t="inlineStr"/>
      <c r="Q60" s="192" t="inlineStr"/>
      <c r="R60" s="192" t="inlineStr"/>
      <c r="S60" s="192" t="inlineStr"/>
      <c r="T60" s="192">
        <f>H60*BS!$B$9</f>
        <v/>
      </c>
      <c r="U60" s="193">
        <f>I60</f>
        <v/>
      </c>
    </row>
    <row r="61">
      <c r="B61" s="102" t="inlineStr">
        <is>
          <t>Trade and other payables None nan</t>
        </is>
      </c>
      <c r="C61" s="103" t="n"/>
      <c r="D61" s="103" t="n"/>
      <c r="E61" s="103" t="n"/>
      <c r="F61" s="103" t="n"/>
      <c r="G61" s="103" t="n"/>
      <c r="H61" s="103" t="n">
        <v>36669</v>
      </c>
      <c r="I61" s="975" t="n"/>
      <c r="J61" s="180" t="n"/>
      <c r="N61" s="976">
        <f>B61</f>
        <v/>
      </c>
      <c r="O61" s="192" t="inlineStr"/>
      <c r="P61" s="192" t="inlineStr"/>
      <c r="Q61" s="192" t="inlineStr"/>
      <c r="R61" s="192" t="inlineStr"/>
      <c r="S61" s="192" t="inlineStr"/>
      <c r="T61" s="192">
        <f>H61*BS!$B$9</f>
        <v/>
      </c>
      <c r="U61" s="193">
        <f>I61</f>
        <v/>
      </c>
    </row>
    <row r="62">
      <c r="B62" s="102" t="inlineStr">
        <is>
          <t>$'000 None Trade payables</t>
        </is>
      </c>
      <c r="C62" s="939" t="n"/>
      <c r="D62" s="939" t="n"/>
      <c r="E62" s="939" t="n"/>
      <c r="F62" s="939" t="n"/>
      <c r="G62" s="939" t="n">
        <v>3752</v>
      </c>
      <c r="H62" s="939" t="n"/>
      <c r="I62" s="975" t="n"/>
      <c r="J62" s="180" t="n"/>
      <c r="N62" s="976">
        <f>B62</f>
        <v/>
      </c>
      <c r="O62" s="192" t="inlineStr"/>
      <c r="P62" s="192" t="inlineStr"/>
      <c r="Q62" s="192" t="inlineStr"/>
      <c r="R62" s="192" t="inlineStr"/>
      <c r="S62" s="192">
        <f>G62*BS!$B$9</f>
        <v/>
      </c>
      <c r="T62" s="192" t="inlineStr"/>
      <c r="U62" s="193">
        <f>I62</f>
        <v/>
      </c>
    </row>
    <row r="63">
      <c r="B63" s="102" t="inlineStr">
        <is>
          <t>$'000 None Amounts payable to controlling entity (Refer Note 19)</t>
        </is>
      </c>
      <c r="C63" s="939" t="n"/>
      <c r="D63" s="939" t="n"/>
      <c r="E63" s="939" t="n"/>
      <c r="F63" s="939" t="n"/>
      <c r="G63" s="939" t="n">
        <v>19220</v>
      </c>
      <c r="H63" s="939" t="n"/>
      <c r="I63" s="975" t="n"/>
      <c r="J63" s="180" t="n"/>
      <c r="N63" s="976">
        <f>B63</f>
        <v/>
      </c>
      <c r="O63" s="192" t="inlineStr"/>
      <c r="P63" s="192" t="inlineStr"/>
      <c r="Q63" s="192" t="inlineStr"/>
      <c r="R63" s="192" t="inlineStr"/>
      <c r="S63" s="192">
        <f>G63*BS!$B$9</f>
        <v/>
      </c>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t="n">
        <v>51762</v>
      </c>
      <c r="H81" s="954" t="n">
        <v>38448</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16698</v>
      </c>
      <c r="H86" s="954" t="n">
        <v>1779</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Trade and other payables None Trade payables</t>
        </is>
      </c>
      <c r="C88" s="939" t="n"/>
      <c r="D88" s="939" t="n"/>
      <c r="E88" s="939" t="n"/>
      <c r="F88" s="939" t="n"/>
      <c r="G88" s="939" t="n"/>
      <c r="H88" s="939" t="n">
        <v>1564</v>
      </c>
      <c r="I88" s="975" t="n"/>
      <c r="J88" s="180" t="n"/>
      <c r="N88" s="976">
        <f>B88</f>
        <v/>
      </c>
      <c r="O88" s="192" t="inlineStr"/>
      <c r="P88" s="192" t="inlineStr"/>
      <c r="Q88" s="192" t="inlineStr"/>
      <c r="R88" s="192" t="inlineStr"/>
      <c r="S88" s="192" t="inlineStr"/>
      <c r="T88" s="192">
        <f>H88*BS!$B$9</f>
        <v/>
      </c>
      <c r="U88" s="193">
        <f>I88</f>
        <v/>
      </c>
    </row>
    <row r="89">
      <c r="B89" s="102" t="inlineStr">
        <is>
          <t>Trade and other payables None Amounts payable to controlling entity (Refer Note 19)</t>
        </is>
      </c>
      <c r="C89" s="939" t="n"/>
      <c r="D89" s="939" t="n"/>
      <c r="E89" s="939" t="n"/>
      <c r="F89" s="939" t="n"/>
      <c r="G89" s="939" t="n"/>
      <c r="H89" s="939" t="n">
        <v>19828</v>
      </c>
      <c r="I89" s="975" t="n"/>
      <c r="J89" s="180" t="n"/>
      <c r="N89" s="976">
        <f>B89</f>
        <v/>
      </c>
      <c r="O89" s="192" t="inlineStr"/>
      <c r="P89" s="192" t="inlineStr"/>
      <c r="Q89" s="192" t="inlineStr"/>
      <c r="R89" s="192" t="inlineStr"/>
      <c r="S89" s="192" t="inlineStr"/>
      <c r="T89" s="192">
        <f>H89*BS!$B$9</f>
        <v/>
      </c>
      <c r="U89" s="193">
        <f>I89</f>
        <v/>
      </c>
    </row>
    <row r="90">
      <c r="B90" s="211" t="inlineStr">
        <is>
          <t>Trade and other payables None Other creditors and accruals</t>
        </is>
      </c>
      <c r="C90" s="939" t="n"/>
      <c r="D90" s="939" t="n"/>
      <c r="E90" s="939" t="n"/>
      <c r="F90" s="939" t="n"/>
      <c r="G90" s="939" t="n"/>
      <c r="H90" s="939" t="n">
        <v>15277</v>
      </c>
      <c r="I90" s="975" t="n"/>
      <c r="J90" s="180" t="n"/>
      <c r="N90" s="976">
        <f>B90</f>
        <v/>
      </c>
      <c r="O90" s="192" t="inlineStr"/>
      <c r="P90" s="192" t="inlineStr"/>
      <c r="Q90" s="192" t="inlineStr"/>
      <c r="R90" s="192" t="inlineStr"/>
      <c r="S90" s="192" t="inlineStr"/>
      <c r="T90" s="192">
        <f>H90*BS!$B$9</f>
        <v/>
      </c>
      <c r="U90" s="193">
        <f>I90</f>
        <v/>
      </c>
    </row>
    <row r="91">
      <c r="B91" s="211" t="inlineStr">
        <is>
          <t>Trade and other payables None nan</t>
        </is>
      </c>
      <c r="C91" s="103" t="n"/>
      <c r="D91" s="103" t="n"/>
      <c r="E91" s="103" t="n"/>
      <c r="F91" s="103" t="n"/>
      <c r="G91" s="103" t="n"/>
      <c r="H91" s="103" t="n">
        <v>36669</v>
      </c>
      <c r="I91" s="979" t="n"/>
      <c r="J91" s="180" t="n"/>
      <c r="N91" s="976">
        <f>B91</f>
        <v/>
      </c>
      <c r="O91" s="192" t="inlineStr"/>
      <c r="P91" s="192" t="inlineStr"/>
      <c r="Q91" s="192" t="inlineStr"/>
      <c r="R91" s="192" t="inlineStr"/>
      <c r="S91" s="192" t="inlineStr"/>
      <c r="T91" s="192">
        <f>H91*BS!$B$9</f>
        <v/>
      </c>
      <c r="U91" s="193">
        <f>I91</f>
        <v/>
      </c>
    </row>
    <row r="92">
      <c r="B92" s="211" t="inlineStr">
        <is>
          <t>$'000 None Amounts payable to controlling entity (Refer Note 19)</t>
        </is>
      </c>
      <c r="C92" s="939" t="n"/>
      <c r="D92" s="939" t="n"/>
      <c r="E92" s="939" t="n"/>
      <c r="F92" s="939" t="n"/>
      <c r="G92" s="939" t="n">
        <v>19220</v>
      </c>
      <c r="H92" s="939" t="n"/>
      <c r="I92" s="980" t="n"/>
      <c r="J92" s="180" t="n"/>
      <c r="N92" s="976">
        <f>B92</f>
        <v/>
      </c>
      <c r="O92" s="192" t="inlineStr"/>
      <c r="P92" s="192" t="inlineStr"/>
      <c r="Q92" s="192" t="inlineStr"/>
      <c r="R92" s="192" t="inlineStr"/>
      <c r="S92" s="192">
        <f>G92*BS!$B$9</f>
        <v/>
      </c>
      <c r="T92" s="192" t="inlineStr"/>
      <c r="U92" s="193">
        <f>I92</f>
        <v/>
      </c>
    </row>
    <row r="93" ht="15.75" customHeight="1" s="340">
      <c r="B93" s="208" t="inlineStr">
        <is>
          <t>$'000 None Other creditors and accruals</t>
        </is>
      </c>
      <c r="C93" s="939" t="n"/>
      <c r="D93" s="939" t="n"/>
      <c r="E93" s="939" t="n"/>
      <c r="F93" s="939" t="n"/>
      <c r="G93" s="939" t="n">
        <v>12092</v>
      </c>
      <c r="H93" s="939" t="n"/>
      <c r="I93" s="981" t="n"/>
      <c r="J93" s="180" t="n"/>
      <c r="N93" s="976">
        <f>B93</f>
        <v/>
      </c>
      <c r="O93" s="192" t="inlineStr"/>
      <c r="P93" s="192" t="inlineStr"/>
      <c r="Q93" s="192" t="inlineStr"/>
      <c r="R93" s="192" t="inlineStr"/>
      <c r="S93" s="192">
        <f>G93*BS!$B$9</f>
        <v/>
      </c>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t="n">
        <v>0</v>
      </c>
      <c r="H105" s="954" t="n">
        <v>0</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t="n">
        <v>0</v>
      </c>
      <c r="H113" s="954" t="n">
        <v>0</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t="n">
        <v>0</v>
      </c>
      <c r="H127" s="954" t="n">
        <v>0</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t="n">
        <v>0</v>
      </c>
      <c r="H140" s="954" t="n">
        <v>0</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t="inlineStr">
        <is>
          <t>A class ordinary shares Shares None at 1 January</t>
        </is>
      </c>
      <c r="G154" t="n">
        <v>21840000</v>
      </c>
      <c r="H154" t="n">
        <v>21840000</v>
      </c>
      <c r="N154">
        <f>B154</f>
        <v/>
      </c>
      <c r="O154" t="inlineStr"/>
      <c r="P154" t="inlineStr"/>
      <c r="Q154" t="inlineStr"/>
      <c r="R154" t="inlineStr"/>
      <c r="S154">
        <f>G154*BS!$B$9</f>
        <v/>
      </c>
      <c r="T154">
        <f>H154*BS!$B$9</f>
        <v/>
      </c>
    </row>
    <row r="155" ht="18.75" customFormat="1" customHeight="1" s="194">
      <c r="B155" t="inlineStr">
        <is>
          <t>A class ordinary shares Shares None at31 December</t>
        </is>
      </c>
      <c r="G155" t="n">
        <v>8160000</v>
      </c>
      <c r="H155" t="n">
        <v>8160000</v>
      </c>
      <c r="N155">
        <f>B155</f>
        <v/>
      </c>
      <c r="O155" t="inlineStr"/>
      <c r="P155" t="inlineStr"/>
      <c r="Q155" t="inlineStr"/>
      <c r="R155" t="inlineStr"/>
      <c r="S155">
        <f>G155*BS!$B$9</f>
        <v/>
      </c>
      <c r="T155">
        <f>H155*BS!$B$9</f>
        <v/>
      </c>
    </row>
    <row r="156" ht="18.75" customFormat="1" customHeight="1" s="194">
      <c r="B156" t="inlineStr">
        <is>
          <t>A class ordinary shares Shares None nan</t>
        </is>
      </c>
      <c r="G156" t="n">
        <v>0</v>
      </c>
      <c r="H156" t="n">
        <v>0</v>
      </c>
      <c r="N156">
        <f>B156</f>
        <v/>
      </c>
      <c r="O156" t="inlineStr"/>
      <c r="P156" t="inlineStr"/>
      <c r="Q156" t="inlineStr"/>
      <c r="R156" t="inlineStr"/>
      <c r="S156">
        <f>G156*BS!$B$9</f>
        <v/>
      </c>
      <c r="T156">
        <f>H156*BS!$B$9</f>
        <v/>
      </c>
    </row>
    <row r="157" ht="18.75" customFormat="1" customHeight="1" s="194">
      <c r="B157" t="inlineStr">
        <is>
          <t>A class ordinary shares Shares None at 31 December</t>
        </is>
      </c>
      <c r="G157" t="n">
        <v>21840000</v>
      </c>
      <c r="H157" t="n">
        <v>21840000</v>
      </c>
      <c r="N157">
        <f>B157</f>
        <v/>
      </c>
      <c r="O157" t="inlineStr"/>
      <c r="P157" t="inlineStr"/>
      <c r="Q157" t="inlineStr"/>
      <c r="R157" t="inlineStr"/>
      <c r="S157">
        <f>G157*BS!$B$9</f>
        <v/>
      </c>
      <c r="T157">
        <f>H157*BS!$B$9</f>
        <v/>
      </c>
    </row>
    <row r="158" ht="18.75" customFormat="1" customHeight="1" s="194">
      <c r="B158" t="inlineStr">
        <is>
          <t>Aclass ordinary shares $'000 None at 1 January</t>
        </is>
      </c>
      <c r="G158" t="n">
        <v>10920</v>
      </c>
      <c r="H158" t="n">
        <v>10920</v>
      </c>
      <c r="N158">
        <f>B158</f>
        <v/>
      </c>
      <c r="O158" t="inlineStr"/>
      <c r="P158" t="inlineStr"/>
      <c r="Q158" t="inlineStr"/>
      <c r="R158" t="inlineStr"/>
      <c r="S158">
        <f>G158*BS!$B$9</f>
        <v/>
      </c>
      <c r="T158">
        <f>H158*BS!$B$9</f>
        <v/>
      </c>
    </row>
    <row r="159" ht="18.75" customFormat="1" customHeight="1" s="194">
      <c r="B159" t="inlineStr">
        <is>
          <t>Aclass ordinary shares $'000 None at31 December</t>
        </is>
      </c>
      <c r="G159" t="n">
        <v>4080</v>
      </c>
      <c r="H159" t="n">
        <v>4080</v>
      </c>
      <c r="N159">
        <f>B159</f>
        <v/>
      </c>
      <c r="O159" t="inlineStr"/>
      <c r="P159" t="inlineStr"/>
      <c r="Q159" t="inlineStr"/>
      <c r="R159" t="inlineStr"/>
      <c r="S159">
        <f>G159*BS!$B$9</f>
        <v/>
      </c>
      <c r="T159">
        <f>H159*BS!$B$9</f>
        <v/>
      </c>
    </row>
    <row r="160">
      <c r="B160" t="inlineStr">
        <is>
          <t>Aclass ordinary shares $'000 None nan</t>
        </is>
      </c>
      <c r="G160" t="n">
        <v>0</v>
      </c>
      <c r="H160" t="n">
        <v>0</v>
      </c>
      <c r="N160">
        <f>B160</f>
        <v/>
      </c>
      <c r="O160" t="inlineStr"/>
      <c r="P160" t="inlineStr"/>
      <c r="Q160" t="inlineStr"/>
      <c r="R160" t="inlineStr"/>
      <c r="S160">
        <f>G160*BS!$B$9</f>
        <v/>
      </c>
      <c r="T160">
        <f>H160*BS!$B$9</f>
        <v/>
      </c>
    </row>
    <row r="161">
      <c r="B161" t="inlineStr">
        <is>
          <t>Aclass ordinary shares $'000 None at 31 December</t>
        </is>
      </c>
      <c r="G161" t="n">
        <v>10920</v>
      </c>
      <c r="H161" t="n">
        <v>10920</v>
      </c>
      <c r="N161">
        <f>B161</f>
        <v/>
      </c>
      <c r="O161" t="inlineStr"/>
      <c r="P161" t="inlineStr"/>
      <c r="Q161" t="inlineStr"/>
      <c r="R161" t="inlineStr"/>
      <c r="S161">
        <f>G161*BS!$B$9</f>
        <v/>
      </c>
      <c r="T161">
        <f>H161*BS!$B$9</f>
        <v/>
      </c>
    </row>
    <row r="162" ht="18.75" customFormat="1" customHeight="1" s="194">
      <c r="B162" t="inlineStr">
        <is>
          <t>Total $'000 None On issue at 1 January</t>
        </is>
      </c>
      <c r="G162" t="n">
        <v>15000</v>
      </c>
      <c r="H162" t="n">
        <v>15000</v>
      </c>
      <c r="N162">
        <f>B162</f>
        <v/>
      </c>
      <c r="O162" t="inlineStr"/>
      <c r="P162" t="inlineStr"/>
      <c r="Q162" t="inlineStr"/>
      <c r="R162" t="inlineStr"/>
      <c r="S162">
        <f>G162*BS!$B$9</f>
        <v/>
      </c>
      <c r="T162">
        <f>H162*BS!$B$9</f>
        <v/>
      </c>
    </row>
    <row r="163" ht="18.75" customFormat="1" customHeight="1" s="194">
      <c r="B163" t="inlineStr">
        <is>
          <t>Total $'000 None On issue at 31 December</t>
        </is>
      </c>
      <c r="G163" t="n">
        <v>15000</v>
      </c>
      <c r="H163" t="n">
        <v>15000</v>
      </c>
      <c r="N163">
        <f>B163</f>
        <v/>
      </c>
      <c r="O163" t="inlineStr"/>
      <c r="P163" t="inlineStr"/>
      <c r="Q163" t="inlineStr"/>
      <c r="R163" t="inlineStr"/>
      <c r="S163">
        <f>G163*BS!$B$9</f>
        <v/>
      </c>
      <c r="T163">
        <f>H163*BS!$B$9</f>
        <v/>
      </c>
    </row>
    <row r="164" ht="18.75" customFormat="1" customHeight="1" s="194">
      <c r="B164" t="inlineStr">
        <is>
          <t>$ None Cents per share (fully franked)</t>
        </is>
      </c>
      <c r="G164" t="n">
        <v>10.1</v>
      </c>
      <c r="H164" t="n">
        <v>121.6</v>
      </c>
      <c r="N164">
        <f>B164</f>
        <v/>
      </c>
      <c r="O164" t="inlineStr"/>
      <c r="P164" t="inlineStr"/>
      <c r="Q164" t="inlineStr"/>
      <c r="R164" t="inlineStr"/>
      <c r="S164">
        <f>G164*BS!$B$9</f>
        <v/>
      </c>
      <c r="T164">
        <f>H164*BS!$B$9</f>
        <v/>
      </c>
    </row>
    <row r="165">
      <c r="B165" s="102" t="inlineStr">
        <is>
          <t>$ None Total dollar amount</t>
        </is>
      </c>
      <c r="C165" s="994" t="n"/>
      <c r="D165" s="994" t="n"/>
      <c r="E165" s="994" t="n"/>
      <c r="F165" s="994" t="n"/>
      <c r="G165" s="994" t="n">
        <v>3029500</v>
      </c>
      <c r="H165" s="994" t="n">
        <v>36491000</v>
      </c>
      <c r="I165" s="992" t="n"/>
      <c r="J165" s="180" t="n"/>
      <c r="N165" s="976">
        <f>B165</f>
        <v/>
      </c>
      <c r="O165" s="192" t="inlineStr"/>
      <c r="P165" s="192" t="inlineStr"/>
      <c r="Q165" s="192" t="inlineStr"/>
      <c r="R165" s="192" t="inlineStr"/>
      <c r="S165" s="192">
        <f>G165*BS!$B$9</f>
        <v/>
      </c>
      <c r="T165" s="192">
        <f>H165*BS!$B$9</f>
        <v/>
      </c>
      <c r="U165" s="193">
        <f>I154</f>
        <v/>
      </c>
    </row>
    <row r="166" ht="18.75" customFormat="1" customHeight="1" s="194">
      <c r="A166" s="194" t="inlineStr">
        <is>
          <t>K27</t>
        </is>
      </c>
      <c r="B166" s="96" t="inlineStr">
        <is>
          <t xml:space="preserve">Common Stock </t>
        </is>
      </c>
      <c r="C166" s="942" t="n"/>
      <c r="D166" s="942" t="n"/>
      <c r="E166" s="942" t="n"/>
      <c r="F166" s="942" t="n"/>
      <c r="G166" s="942" t="n"/>
      <c r="H166" s="942" t="n"/>
      <c r="I166" s="992" t="n"/>
      <c r="J166" s="196" t="n"/>
      <c r="K166" s="197" t="n"/>
      <c r="L166" s="197" t="n"/>
      <c r="M166" s="197" t="n"/>
      <c r="N166" s="966">
        <f>B166</f>
        <v/>
      </c>
      <c r="O166" s="198" t="inlineStr"/>
      <c r="P166" s="198" t="inlineStr"/>
      <c r="Q166" s="198" t="inlineStr"/>
      <c r="R166" s="198" t="inlineStr"/>
      <c r="S166" s="198" t="inlineStr"/>
      <c r="T166" s="198" t="inlineStr"/>
      <c r="U166" s="193">
        <f>I155</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79"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B168" s="229" t="n"/>
      <c r="C168" s="229" t="n"/>
      <c r="D168" s="229" t="n"/>
      <c r="E168" s="229" t="n"/>
      <c r="F168" s="229" t="n"/>
      <c r="G168" s="229" t="n"/>
      <c r="H168" s="952" t="n"/>
      <c r="I168" s="979"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B169" s="229" t="n"/>
      <c r="C169" s="229" t="n"/>
      <c r="D169" s="229" t="n"/>
      <c r="E169" s="229" t="n"/>
      <c r="F169" s="229" t="n"/>
      <c r="G169" s="229" t="n"/>
      <c r="H169" s="952" t="n"/>
      <c r="I169" s="979" t="n"/>
      <c r="J169" s="196" t="n"/>
      <c r="K169" s="197" t="n"/>
      <c r="L169" s="197" t="n"/>
      <c r="M169" s="197" t="n"/>
      <c r="N169" s="966" t="inlineStr"/>
      <c r="O169" s="198" t="inlineStr"/>
      <c r="P169" s="198" t="inlineStr"/>
      <c r="Q169" s="198" t="inlineStr"/>
      <c r="R169" s="198" t="inlineStr"/>
      <c r="S169" s="198" t="inlineStr"/>
      <c r="T169" s="198" t="inlineStr"/>
      <c r="U169" s="193" t="n"/>
      <c r="V169" s="197" t="n"/>
      <c r="W169" s="197" t="n"/>
      <c r="X169" s="197" t="n"/>
      <c r="Y169" s="197" t="n"/>
      <c r="Z169" s="197" t="n"/>
      <c r="AA169" s="197" t="n"/>
      <c r="AB169" s="197" t="n"/>
      <c r="AC169" s="197" t="n"/>
      <c r="AD169" s="197" t="n"/>
      <c r="AE169" s="197" t="n"/>
      <c r="AF169" s="197" t="n"/>
      <c r="AG169" s="197" t="n"/>
      <c r="AH169" s="197" t="n"/>
      <c r="AI169" s="197" t="n"/>
      <c r="AJ169" s="197" t="n"/>
      <c r="AK169" s="197" t="n"/>
      <c r="AL169" s="197" t="n"/>
      <c r="AM169" s="197" t="n"/>
      <c r="AN169" s="197" t="n"/>
      <c r="AO169" s="197" t="n"/>
      <c r="AP169" s="197" t="n"/>
      <c r="AQ169" s="197" t="n"/>
      <c r="AR169" s="197" t="n"/>
      <c r="AS169" s="197" t="n"/>
      <c r="AT169" s="197" t="n"/>
      <c r="AU169" s="197" t="n"/>
      <c r="AV169" s="197" t="n"/>
      <c r="AW169" s="197" t="n"/>
      <c r="AX169" s="197" t="n"/>
      <c r="AY169" s="197" t="n"/>
      <c r="AZ169" s="197" t="n"/>
      <c r="BA169" s="197" t="n"/>
      <c r="BB169" s="197" t="n"/>
      <c r="BC169" s="197" t="n"/>
      <c r="BD169" s="197" t="n"/>
      <c r="BE169" s="197" t="n"/>
      <c r="BF169" s="197" t="n"/>
      <c r="BG169" s="197" t="n"/>
      <c r="BH169" s="197" t="n"/>
      <c r="BI169" s="197" t="n"/>
      <c r="BJ169" s="197" t="n"/>
      <c r="BK169" s="197" t="n"/>
      <c r="BL169" s="197" t="n"/>
      <c r="BM169" s="197" t="n"/>
      <c r="BN169" s="197" t="n"/>
      <c r="BO169" s="197" t="n"/>
      <c r="BP169" s="197" t="n"/>
      <c r="BQ169" s="197" t="n"/>
      <c r="BR169" s="197" t="n"/>
      <c r="BS169" s="197" t="n"/>
      <c r="BT169" s="197" t="n"/>
      <c r="BU169" s="197" t="n"/>
      <c r="BV169" s="197" t="n"/>
      <c r="BW169" s="197" t="n"/>
      <c r="BX169" s="197" t="n"/>
      <c r="BY169" s="197" t="n"/>
      <c r="BZ169" s="197" t="n"/>
      <c r="CA169" s="197" t="n"/>
      <c r="CB169" s="197" t="n"/>
      <c r="CC169" s="197" t="n"/>
      <c r="CD169" s="197" t="n"/>
      <c r="CE169" s="197" t="n"/>
      <c r="CF169" s="197" t="n"/>
      <c r="CG169" s="197" t="n"/>
      <c r="CH169" s="197" t="n"/>
      <c r="CI169" s="197" t="n"/>
      <c r="CJ169" s="197" t="n"/>
      <c r="CK169" s="197" t="n"/>
      <c r="CL169" s="197" t="n"/>
      <c r="CM169" s="197" t="n"/>
      <c r="CN169" s="197" t="n"/>
      <c r="CO169" s="197" t="n"/>
      <c r="CP169" s="197" t="n"/>
      <c r="CQ169" s="197" t="n"/>
      <c r="CR169" s="197" t="n"/>
      <c r="CS169" s="197" t="n"/>
      <c r="CT169" s="197" t="n"/>
      <c r="CU169" s="197" t="n"/>
      <c r="CV169" s="197" t="n"/>
      <c r="CW169" s="197" t="n"/>
      <c r="CX169" s="197" t="n"/>
      <c r="CY169" s="197" t="n"/>
      <c r="CZ169" s="197" t="n"/>
      <c r="DA169" s="197" t="n"/>
      <c r="DB169" s="197" t="n"/>
      <c r="DC169" s="197" t="n"/>
      <c r="DD169" s="197" t="n"/>
      <c r="DE169" s="197" t="n"/>
      <c r="DF169" s="197" t="n"/>
      <c r="DG169" s="197" t="n"/>
      <c r="DH169" s="197" t="n"/>
      <c r="DI169" s="197" t="n"/>
      <c r="DJ169" s="197" t="n"/>
      <c r="DK169" s="197" t="n"/>
      <c r="DL169" s="197" t="n"/>
      <c r="DM169" s="197" t="n"/>
      <c r="DN169" s="197" t="n"/>
      <c r="DO169" s="197" t="n"/>
      <c r="DP169" s="197" t="n"/>
      <c r="DQ169" s="197" t="n"/>
      <c r="DR169" s="197" t="n"/>
      <c r="DS169" s="197" t="n"/>
      <c r="DT169" s="197" t="n"/>
      <c r="DU169" s="197" t="n"/>
      <c r="DV169" s="197" t="n"/>
      <c r="DW169" s="197" t="n"/>
      <c r="DX169" s="197" t="n"/>
      <c r="DY169" s="197" t="n"/>
      <c r="DZ169" s="197" t="n"/>
      <c r="EA169" s="197" t="n"/>
      <c r="EB169" s="197" t="n"/>
      <c r="EC169" s="197" t="n"/>
      <c r="ED169" s="197" t="n"/>
      <c r="EE169" s="197" t="n"/>
      <c r="EF169" s="197" t="n"/>
      <c r="EG169" s="197" t="n"/>
      <c r="EH169" s="197" t="n"/>
      <c r="EI169" s="197" t="n"/>
      <c r="EJ169" s="197" t="n"/>
    </row>
    <row r="170">
      <c r="A170" s="194" t="inlineStr">
        <is>
          <t>K28</t>
        </is>
      </c>
      <c r="B170" s="96" t="inlineStr">
        <is>
          <t xml:space="preserve">Total </t>
        </is>
      </c>
      <c r="C170" s="954">
        <f>SUM(INDIRECT(ADDRESS(MATCH("K27",$A:$A,0)+1,COLUMN(C$13),4)&amp;":"&amp;ADDRESS(MATCH("K28",$A:$A,0)-1,COLUMN(C$13),4)))</f>
        <v/>
      </c>
      <c r="D170" s="954">
        <f>SUM(INDIRECT(ADDRESS(MATCH("K27",$A:$A,0)+1,COLUMN(D$13),4)&amp;":"&amp;ADDRESS(MATCH("K28",$A:$A,0)-1,COLUMN(D$13),4)))</f>
        <v/>
      </c>
      <c r="E170" s="954">
        <f>SUM(INDIRECT(ADDRESS(MATCH("K27",$A:$A,0)+1,COLUMN(E$13),4)&amp;":"&amp;ADDRESS(MATCH("K28",$A:$A,0)-1,COLUMN(E$13),4)))</f>
        <v/>
      </c>
      <c r="F170" s="954">
        <f>SUM(INDIRECT(ADDRESS(MATCH("K27",$A:$A,0)+1,COLUMN(F$13),4)&amp;":"&amp;ADDRESS(MATCH("K28",$A:$A,0)-1,COLUMN(F$13),4)))</f>
        <v/>
      </c>
      <c r="G170" s="954">
        <f>SUM(INDIRECT(ADDRESS(MATCH("K27",$A:$A,0)+1,COLUMN(G$13),4)&amp;":"&amp;ADDRESS(MATCH("K28",$A:$A,0)-1,COLUMN(G$13),4)))</f>
        <v/>
      </c>
      <c r="H170" s="954">
        <f>SUM(INDIRECT(ADDRESS(MATCH("K27",$A:$A,0)+1,COLUMN(H$13),4)&amp;":"&amp;ADDRESS(MATCH("K28",$A:$A,0)-1,COLUMN(H$13),4)))</f>
        <v/>
      </c>
      <c r="I170" s="995" t="n"/>
      <c r="J170" s="196" t="n"/>
      <c r="K170" s="197" t="n"/>
      <c r="L170" s="197" t="n"/>
      <c r="M170" s="197" t="n"/>
      <c r="N170" s="966">
        <f>B170</f>
        <v/>
      </c>
      <c r="O170" s="198">
        <f>C170*BS!$B$9</f>
        <v/>
      </c>
      <c r="P170" s="198">
        <f>D170*BS!$B$9</f>
        <v/>
      </c>
      <c r="Q170" s="198">
        <f>E170*BS!$B$9</f>
        <v/>
      </c>
      <c r="R170" s="198">
        <f>F170*BS!$B$9</f>
        <v/>
      </c>
      <c r="S170" s="198">
        <f>G170*BS!$B$9</f>
        <v/>
      </c>
      <c r="T170" s="198">
        <f>H170*BS!$B$9</f>
        <v/>
      </c>
      <c r="U170" s="193" t="n"/>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B171" s="102" t="n"/>
      <c r="C171" s="994" t="n"/>
      <c r="D171" s="994" t="n"/>
      <c r="E171" s="994" t="n"/>
      <c r="F171" s="994" t="n"/>
      <c r="G171" s="994" t="n"/>
      <c r="H171" s="994" t="n"/>
      <c r="I171" s="992" t="n"/>
      <c r="J171" s="180" t="n"/>
      <c r="N171" s="976" t="inlineStr"/>
      <c r="O171" s="192" t="inlineStr"/>
      <c r="P171" s="192" t="inlineStr"/>
      <c r="Q171" s="192" t="inlineStr"/>
      <c r="R171" s="192" t="inlineStr"/>
      <c r="S171" s="192" t="inlineStr"/>
      <c r="T171" s="192" t="inlineStr"/>
      <c r="U171" s="193" t="n"/>
    </row>
    <row r="172">
      <c r="B172" s="102" t="n"/>
      <c r="C172" s="994" t="n"/>
      <c r="D172" s="994" t="n"/>
      <c r="E172" s="994" t="n"/>
      <c r="F172" s="994" t="n"/>
      <c r="G172" s="994" t="n"/>
      <c r="H172" s="994" t="n"/>
      <c r="I172" s="992" t="n"/>
      <c r="J172" s="180" t="n"/>
      <c r="N172" s="976" t="inlineStr"/>
      <c r="O172" s="192" t="inlineStr"/>
      <c r="P172" s="192" t="inlineStr"/>
      <c r="Q172" s="192" t="inlineStr"/>
      <c r="R172" s="192" t="inlineStr"/>
      <c r="S172" s="192" t="inlineStr"/>
      <c r="T172" s="192" t="inlineStr"/>
      <c r="U172" s="193" t="n"/>
    </row>
    <row r="173">
      <c r="A173" s="194" t="inlineStr">
        <is>
          <t>K29</t>
        </is>
      </c>
      <c r="B173" s="96" t="inlineStr">
        <is>
          <t xml:space="preserve">Additional Paid in Capital </t>
        </is>
      </c>
      <c r="C173" s="983" t="n"/>
      <c r="D173" s="983" t="n"/>
      <c r="E173" s="983" t="n"/>
      <c r="F173" s="983" t="n"/>
      <c r="G173" s="983" t="n"/>
      <c r="H173" s="983" t="n"/>
      <c r="I173" s="984" t="n"/>
      <c r="J173" s="196" t="n"/>
      <c r="K173" s="197" t="n"/>
      <c r="L173" s="197" t="n"/>
      <c r="M173" s="197" t="n"/>
      <c r="N173" s="966">
        <f>B173</f>
        <v/>
      </c>
      <c r="O173" s="198" t="inlineStr"/>
      <c r="P173" s="198" t="inlineStr"/>
      <c r="Q173" s="198" t="inlineStr"/>
      <c r="R173" s="198" t="inlineStr"/>
      <c r="S173" s="198" t="inlineStr"/>
      <c r="T173" s="198" t="inlineStr"/>
      <c r="U173" s="193">
        <f>I162</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229" t="n"/>
      <c r="C174" s="103" t="n"/>
      <c r="D174" s="103" t="n"/>
      <c r="E174" s="103" t="n"/>
      <c r="F174" s="103" t="n"/>
      <c r="G174" s="103" t="n"/>
      <c r="H174" s="103" t="n"/>
      <c r="I174" s="984"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A175" s="229" t="n"/>
      <c r="B175" s="229" t="n"/>
      <c r="C175" s="229" t="n"/>
      <c r="D175" s="229" t="n"/>
      <c r="E175" s="229" t="n"/>
      <c r="F175" s="229" t="n"/>
      <c r="G175" s="229" t="n"/>
      <c r="H175" s="229" t="n"/>
      <c r="I175" s="984" t="n"/>
      <c r="J175" s="196" t="n"/>
      <c r="K175" s="197" t="n"/>
      <c r="L175" s="197" t="n"/>
      <c r="M175" s="197" t="n"/>
      <c r="N175" s="966" t="inlineStr"/>
      <c r="O175" s="198" t="inlineStr"/>
      <c r="P175" s="198" t="inlineStr"/>
      <c r="Q175" s="198" t="inlineStr"/>
      <c r="R175" s="198" t="inlineStr"/>
      <c r="S175" s="198" t="inlineStr"/>
      <c r="T175" s="198" t="inlineStr"/>
      <c r="U175" s="193" t="n"/>
      <c r="V175" s="197" t="n"/>
      <c r="W175" s="197" t="n"/>
      <c r="X175" s="197" t="n"/>
      <c r="Y175" s="197" t="n"/>
      <c r="Z175" s="197" t="n"/>
      <c r="AA175" s="197" t="n"/>
      <c r="AB175" s="197" t="n"/>
      <c r="AC175" s="197" t="n"/>
      <c r="AD175" s="197" t="n"/>
      <c r="AE175" s="197" t="n"/>
      <c r="AF175" s="197" t="n"/>
      <c r="AG175" s="197" t="n"/>
      <c r="AH175" s="197" t="n"/>
      <c r="AI175" s="197" t="n"/>
      <c r="AJ175" s="197" t="n"/>
      <c r="AK175" s="197" t="n"/>
      <c r="AL175" s="197" t="n"/>
      <c r="AM175" s="197" t="n"/>
      <c r="AN175" s="197" t="n"/>
      <c r="AO175" s="197" t="n"/>
      <c r="AP175" s="197" t="n"/>
      <c r="AQ175" s="197" t="n"/>
      <c r="AR175" s="197" t="n"/>
      <c r="AS175" s="197" t="n"/>
      <c r="AT175" s="197" t="n"/>
      <c r="AU175" s="197" t="n"/>
      <c r="AV175" s="197" t="n"/>
      <c r="AW175" s="197" t="n"/>
      <c r="AX175" s="197" t="n"/>
      <c r="AY175" s="197" t="n"/>
      <c r="AZ175" s="197" t="n"/>
      <c r="BA175" s="197" t="n"/>
      <c r="BB175" s="197" t="n"/>
      <c r="BC175" s="197" t="n"/>
      <c r="BD175" s="197" t="n"/>
      <c r="BE175" s="197" t="n"/>
      <c r="BF175" s="197" t="n"/>
      <c r="BG175" s="197" t="n"/>
      <c r="BH175" s="197" t="n"/>
      <c r="BI175" s="197" t="n"/>
      <c r="BJ175" s="197" t="n"/>
      <c r="BK175" s="197" t="n"/>
      <c r="BL175" s="197" t="n"/>
      <c r="BM175" s="197" t="n"/>
      <c r="BN175" s="197" t="n"/>
      <c r="BO175" s="197" t="n"/>
      <c r="BP175" s="197" t="n"/>
      <c r="BQ175" s="197" t="n"/>
      <c r="BR175" s="197" t="n"/>
      <c r="BS175" s="197" t="n"/>
      <c r="BT175" s="197" t="n"/>
      <c r="BU175" s="197" t="n"/>
      <c r="BV175" s="197" t="n"/>
      <c r="BW175" s="197" t="n"/>
      <c r="BX175" s="197" t="n"/>
      <c r="BY175" s="197" t="n"/>
      <c r="BZ175" s="197" t="n"/>
      <c r="CA175" s="197" t="n"/>
      <c r="CB175" s="197" t="n"/>
      <c r="CC175" s="197" t="n"/>
      <c r="CD175" s="197" t="n"/>
      <c r="CE175" s="197" t="n"/>
      <c r="CF175" s="197" t="n"/>
      <c r="CG175" s="197" t="n"/>
      <c r="CH175" s="197" t="n"/>
      <c r="CI175" s="197" t="n"/>
      <c r="CJ175" s="197" t="n"/>
      <c r="CK175" s="197" t="n"/>
      <c r="CL175" s="197" t="n"/>
      <c r="CM175" s="197" t="n"/>
      <c r="CN175" s="197" t="n"/>
      <c r="CO175" s="197" t="n"/>
      <c r="CP175" s="197" t="n"/>
      <c r="CQ175" s="197" t="n"/>
      <c r="CR175" s="197" t="n"/>
      <c r="CS175" s="197" t="n"/>
      <c r="CT175" s="197" t="n"/>
      <c r="CU175" s="197" t="n"/>
      <c r="CV175" s="197" t="n"/>
      <c r="CW175" s="197" t="n"/>
      <c r="CX175" s="197" t="n"/>
      <c r="CY175" s="197" t="n"/>
      <c r="CZ175" s="197" t="n"/>
      <c r="DA175" s="197" t="n"/>
      <c r="DB175" s="197" t="n"/>
      <c r="DC175" s="197" t="n"/>
      <c r="DD175" s="197" t="n"/>
      <c r="DE175" s="197" t="n"/>
      <c r="DF175" s="197" t="n"/>
      <c r="DG175" s="197" t="n"/>
      <c r="DH175" s="197" t="n"/>
      <c r="DI175" s="197" t="n"/>
      <c r="DJ175" s="197" t="n"/>
      <c r="DK175" s="197" t="n"/>
      <c r="DL175" s="197" t="n"/>
      <c r="DM175" s="197" t="n"/>
      <c r="DN175" s="197" t="n"/>
      <c r="DO175" s="197" t="n"/>
      <c r="DP175" s="197" t="n"/>
      <c r="DQ175" s="197" t="n"/>
      <c r="DR175" s="197" t="n"/>
      <c r="DS175" s="197" t="n"/>
      <c r="DT175" s="197" t="n"/>
      <c r="DU175" s="197" t="n"/>
      <c r="DV175" s="197" t="n"/>
      <c r="DW175" s="197" t="n"/>
      <c r="DX175" s="197" t="n"/>
      <c r="DY175" s="197" t="n"/>
      <c r="DZ175" s="197" t="n"/>
      <c r="EA175" s="197" t="n"/>
      <c r="EB175" s="197" t="n"/>
      <c r="EC175" s="197" t="n"/>
      <c r="ED175" s="197" t="n"/>
      <c r="EE175" s="197" t="n"/>
      <c r="EF175" s="197" t="n"/>
      <c r="EG175" s="197" t="n"/>
      <c r="EH175" s="197" t="n"/>
      <c r="EI175" s="197" t="n"/>
      <c r="EJ175" s="197" t="n"/>
    </row>
    <row r="176">
      <c r="A176" s="171" t="inlineStr">
        <is>
          <t>K30</t>
        </is>
      </c>
      <c r="B176" s="96" t="inlineStr">
        <is>
          <t xml:space="preserve">Total </t>
        </is>
      </c>
      <c r="C176" s="954">
        <f>SUM(INDIRECT(ADDRESS(MATCH("K29",$A:$A,0)+1,COLUMN(C$13),4)&amp;":"&amp;ADDRESS(MATCH("K30",$A:$A,0)-1,COLUMN(C$13),4)))</f>
        <v/>
      </c>
      <c r="D176" s="954">
        <f>SUM(INDIRECT(ADDRESS(MATCH("K29",$A:$A,0)+1,COLUMN(D$13),4)&amp;":"&amp;ADDRESS(MATCH("K30",$A:$A,0)-1,COLUMN(D$13),4)))</f>
        <v/>
      </c>
      <c r="E176" s="954">
        <f>SUM(INDIRECT(ADDRESS(MATCH("K29",$A:$A,0)+1,COLUMN(E$13),4)&amp;":"&amp;ADDRESS(MATCH("K30",$A:$A,0)-1,COLUMN(E$13),4)))</f>
        <v/>
      </c>
      <c r="F176" s="954">
        <f>SUM(INDIRECT(ADDRESS(MATCH("K29",$A:$A,0)+1,COLUMN(F$13),4)&amp;":"&amp;ADDRESS(MATCH("K30",$A:$A,0)-1,COLUMN(F$13),4)))</f>
        <v/>
      </c>
      <c r="G176" s="954" t="n">
        <v>0</v>
      </c>
      <c r="H176" s="954" t="n">
        <v>0</v>
      </c>
      <c r="I176" s="984" t="n"/>
      <c r="J176" s="180" t="n"/>
      <c r="N176" s="976">
        <f>B176</f>
        <v/>
      </c>
      <c r="O176" s="192">
        <f>C176*BS!$B$9</f>
        <v/>
      </c>
      <c r="P176" s="192">
        <f>D176*BS!$B$9</f>
        <v/>
      </c>
      <c r="Q176" s="192">
        <f>E176*BS!$B$9</f>
        <v/>
      </c>
      <c r="R176" s="192">
        <f>F176*BS!$B$9</f>
        <v/>
      </c>
      <c r="S176" s="192">
        <f>G176*BS!$B$9</f>
        <v/>
      </c>
      <c r="T176" s="192">
        <f>H176*BS!$B$9</f>
        <v/>
      </c>
      <c r="U176" s="193" t="n"/>
    </row>
    <row r="177">
      <c r="A177" s="194" t="inlineStr">
        <is>
          <t>K31</t>
        </is>
      </c>
      <c r="B177" s="96" t="inlineStr">
        <is>
          <t xml:space="preserve">Other Reserves </t>
        </is>
      </c>
      <c r="C177" s="983" t="n"/>
      <c r="D177" s="983" t="n"/>
      <c r="E177" s="983" t="n"/>
      <c r="F177" s="983" t="n"/>
      <c r="G177" s="983" t="n"/>
      <c r="H177" s="983" t="n"/>
      <c r="I177" s="984" t="n"/>
      <c r="J177" s="196" t="n"/>
      <c r="K177" s="197" t="n"/>
      <c r="L177" s="197" t="n"/>
      <c r="M177" s="197" t="n"/>
      <c r="N177" s="966">
        <f>B177</f>
        <v/>
      </c>
      <c r="O177" s="198" t="inlineStr"/>
      <c r="P177" s="198" t="inlineStr"/>
      <c r="Q177" s="198" t="inlineStr"/>
      <c r="R177" s="198" t="inlineStr"/>
      <c r="S177" s="198" t="inlineStr"/>
      <c r="T177" s="198" t="inlineStr"/>
      <c r="U177" s="193">
        <f>I166</f>
        <v/>
      </c>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I167</f>
        <v/>
      </c>
    </row>
    <row r="179">
      <c r="A179" s="79" t="n"/>
      <c r="B179" s="102" t="n"/>
      <c r="C179" s="993" t="n"/>
      <c r="D179" s="993" t="n"/>
      <c r="E179" s="993" t="n"/>
      <c r="F179" s="993" t="n"/>
      <c r="G179" s="993" t="n"/>
      <c r="H179" s="993" t="n"/>
      <c r="I179" s="992" t="n"/>
      <c r="J179" s="180" t="n"/>
      <c r="N179" s="976" t="inlineStr"/>
      <c r="O179" s="192" t="inlineStr"/>
      <c r="P179" s="192" t="inlineStr"/>
      <c r="Q179" s="192" t="inlineStr"/>
      <c r="R179" s="192" t="inlineStr"/>
      <c r="S179" s="192" t="inlineStr"/>
      <c r="T179" s="192" t="inlineStr"/>
      <c r="U179" s="193">
        <f>I168</f>
        <v/>
      </c>
    </row>
    <row r="180" ht="23.25" customFormat="1" customHeight="1" s="234">
      <c r="A180" s="79" t="n"/>
      <c r="B180" s="102" t="n"/>
      <c r="C180" s="993" t="n"/>
      <c r="D180" s="993" t="n"/>
      <c r="E180" s="993" t="n"/>
      <c r="F180" s="993" t="n"/>
      <c r="G180" s="993" t="n"/>
      <c r="H180" s="993" t="n"/>
      <c r="I180" s="992" t="n"/>
      <c r="J180" s="180" t="n"/>
      <c r="N180" s="976" t="inlineStr"/>
      <c r="O180" s="192" t="inlineStr"/>
      <c r="P180" s="192" t="inlineStr"/>
      <c r="Q180" s="192" t="inlineStr"/>
      <c r="R180" s="192" t="inlineStr"/>
      <c r="S180" s="192" t="inlineStr"/>
      <c r="T180" s="192" t="inlineStr"/>
      <c r="U180" s="193">
        <f>I169</f>
        <v/>
      </c>
    </row>
    <row r="181" ht="23.25" customFormat="1" customHeight="1" s="234">
      <c r="A181" s="79" t="n"/>
      <c r="B181" s="102" t="n"/>
      <c r="C181" s="993" t="n"/>
      <c r="D181" s="993" t="n"/>
      <c r="E181" s="993" t="n"/>
      <c r="F181" s="993" t="n"/>
      <c r="G181" s="993" t="n"/>
      <c r="H181" s="993" t="n"/>
      <c r="I181" s="992" t="n"/>
      <c r="J181" s="180" t="n"/>
      <c r="N181" s="976" t="inlineStr"/>
      <c r="O181" s="192" t="inlineStr"/>
      <c r="P181" s="192" t="inlineStr"/>
      <c r="Q181" s="192" t="inlineStr"/>
      <c r="R181" s="192" t="inlineStr"/>
      <c r="S181" s="192" t="inlineStr"/>
      <c r="T181" s="192" t="inlineStr"/>
      <c r="U181" s="193">
        <f>I170</f>
        <v/>
      </c>
    </row>
    <row r="182" ht="23.25" customFormat="1" customHeight="1" s="234">
      <c r="A182" s="79" t="n"/>
      <c r="B182" s="102" t="n"/>
      <c r="C182" s="103" t="n"/>
      <c r="D182" s="103" t="n"/>
      <c r="E182" s="103" t="n"/>
      <c r="F182" s="103" t="n"/>
      <c r="G182" s="103" t="n"/>
      <c r="H182" s="103" t="n"/>
      <c r="I182" s="992" t="n"/>
      <c r="J182" s="180" t="n"/>
      <c r="N182" s="976" t="inlineStr"/>
      <c r="O182" s="192" t="inlineStr"/>
      <c r="P182" s="192" t="inlineStr"/>
      <c r="Q182" s="192" t="inlineStr"/>
      <c r="R182" s="192" t="inlineStr"/>
      <c r="S182" s="192" t="inlineStr"/>
      <c r="T182" s="192" t="inlineStr"/>
      <c r="U182" s="193">
        <f>I171</f>
        <v/>
      </c>
    </row>
    <row r="183">
      <c r="A183" s="79" t="n"/>
      <c r="B183" s="102" t="n"/>
      <c r="C183" s="993" t="n"/>
      <c r="D183" s="993" t="n"/>
      <c r="E183" s="993" t="n"/>
      <c r="F183" s="993" t="n"/>
      <c r="G183" s="993" t="n"/>
      <c r="H183" s="993" t="n"/>
      <c r="I183" s="992" t="n"/>
      <c r="J183" s="180" t="n"/>
      <c r="N183" s="976" t="inlineStr"/>
      <c r="O183" s="192" t="inlineStr"/>
      <c r="P183" s="192" t="inlineStr"/>
      <c r="Q183" s="192" t="inlineStr"/>
      <c r="R183" s="192" t="inlineStr"/>
      <c r="S183" s="192" t="inlineStr"/>
      <c r="T183" s="192" t="inlineStr"/>
      <c r="U183" s="193">
        <f>I172</f>
        <v/>
      </c>
    </row>
    <row r="184" ht="18.75" customHeight="1" s="340">
      <c r="A184" s="79" t="n"/>
      <c r="B184" s="102" t="n"/>
      <c r="C184" s="993" t="n"/>
      <c r="D184" s="993" t="n"/>
      <c r="E184" s="993" t="n"/>
      <c r="F184" s="993" t="n"/>
      <c r="G184" s="993" t="n"/>
      <c r="H184" s="993" t="n"/>
      <c r="I184" s="992" t="n"/>
      <c r="J184" s="180" t="n"/>
      <c r="N184" s="976" t="inlineStr"/>
      <c r="O184" s="192" t="inlineStr"/>
      <c r="P184" s="192" t="inlineStr"/>
      <c r="Q184" s="192" t="inlineStr"/>
      <c r="R184" s="192" t="inlineStr"/>
      <c r="S184" s="192" t="inlineStr"/>
      <c r="T184" s="192" t="inlineStr"/>
      <c r="U184" s="193">
        <f>I173</f>
        <v/>
      </c>
    </row>
    <row r="185" ht="18.75" customFormat="1" customHeight="1" s="171">
      <c r="A185" s="79" t="n"/>
      <c r="B185" s="102" t="n"/>
      <c r="C185" s="993" t="n"/>
      <c r="D185" s="993" t="n"/>
      <c r="E185" s="993" t="n"/>
      <c r="F185" s="993" t="n"/>
      <c r="G185" s="993" t="n"/>
      <c r="H185" s="993" t="n"/>
      <c r="I185" s="992" t="n"/>
      <c r="J185" s="180" t="n"/>
      <c r="N185" s="976" t="inlineStr"/>
      <c r="O185" s="192" t="inlineStr"/>
      <c r="P185" s="192" t="inlineStr"/>
      <c r="Q185" s="192" t="inlineStr"/>
      <c r="R185" s="192" t="inlineStr"/>
      <c r="S185" s="192" t="inlineStr"/>
      <c r="T185" s="192" t="inlineStr"/>
      <c r="U185" s="193">
        <f>I174</f>
        <v/>
      </c>
    </row>
    <row r="186" ht="18.75" customFormat="1" customHeight="1" s="171">
      <c r="A186" s="79" t="n"/>
      <c r="B186" s="102" t="n"/>
      <c r="C186" s="993" t="n"/>
      <c r="D186" s="993" t="n"/>
      <c r="E186" s="993" t="n"/>
      <c r="F186" s="993" t="n"/>
      <c r="G186" s="993" t="n"/>
      <c r="H186" s="993" t="n"/>
      <c r="I186" s="986" t="n"/>
      <c r="J186" s="180" t="n"/>
      <c r="N186" s="976" t="inlineStr"/>
      <c r="O186" s="192" t="inlineStr"/>
      <c r="P186" s="192" t="inlineStr"/>
      <c r="Q186" s="192" t="inlineStr"/>
      <c r="R186" s="192" t="inlineStr"/>
      <c r="S186" s="192" t="inlineStr"/>
      <c r="T186" s="192" t="inlineStr"/>
      <c r="U186" s="193">
        <f>I175</f>
        <v/>
      </c>
    </row>
    <row r="187" ht="18.75" customFormat="1" customHeight="1" s="171">
      <c r="A187" s="79" t="n"/>
      <c r="B187" s="102" t="n"/>
      <c r="C187" s="993" t="n"/>
      <c r="D187" s="993" t="n"/>
      <c r="E187" s="993" t="n"/>
      <c r="F187" s="993" t="n"/>
      <c r="G187" s="993" t="n"/>
      <c r="H187" s="993" t="n"/>
      <c r="I187" s="986" t="n"/>
      <c r="J187" s="180" t="n"/>
      <c r="N187" s="976" t="inlineStr"/>
      <c r="O187" s="192" t="inlineStr"/>
      <c r="P187" s="192" t="inlineStr"/>
      <c r="Q187" s="192" t="inlineStr"/>
      <c r="R187" s="192" t="inlineStr"/>
      <c r="S187" s="192" t="inlineStr"/>
      <c r="T187" s="192" t="inlineStr"/>
      <c r="U187" s="193">
        <f>I176</f>
        <v/>
      </c>
    </row>
    <row r="188" ht="18.75" customFormat="1" customHeight="1" s="171">
      <c r="B188" s="102" t="n"/>
      <c r="C188" s="952" t="n"/>
      <c r="D188" s="952" t="n"/>
      <c r="E188" s="952" t="n"/>
      <c r="F188" s="952" t="n"/>
      <c r="G188" s="952" t="n"/>
      <c r="H188" s="952" t="n"/>
      <c r="I188" s="979" t="n"/>
      <c r="J188" s="180" t="n"/>
      <c r="N188" s="976" t="inlineStr"/>
      <c r="O188" s="192" t="inlineStr"/>
      <c r="P188" s="192" t="inlineStr"/>
      <c r="Q188" s="192" t="inlineStr"/>
      <c r="R188" s="192" t="inlineStr"/>
      <c r="S188" s="192" t="inlineStr"/>
      <c r="T188" s="192" t="inlineStr"/>
      <c r="U188" s="193">
        <f>I177</f>
        <v/>
      </c>
    </row>
    <row r="189" ht="18.75" customFormat="1" customHeight="1" s="171">
      <c r="A189" s="194" t="inlineStr">
        <is>
          <t>K32</t>
        </is>
      </c>
      <c r="B189" s="96" t="inlineStr">
        <is>
          <t>Total</t>
        </is>
      </c>
      <c r="C189" s="954">
        <f>SUM(INDIRECT(ADDRESS(MATCH("K31",$A:$A,0)+1,COLUMN(C$13),4)&amp;":"&amp;ADDRESS(MATCH("K32",$A:$A,0)-1,COLUMN(C$13),4)))</f>
        <v/>
      </c>
      <c r="D189" s="954">
        <f>SUM(INDIRECT(ADDRESS(MATCH("K31",$A:$A,0)+1,COLUMN(D$13),4)&amp;":"&amp;ADDRESS(MATCH("K32",$A:$A,0)-1,COLUMN(D$13),4)))</f>
        <v/>
      </c>
      <c r="E189" s="954">
        <f>SUM(INDIRECT(ADDRESS(MATCH("K31",$A:$A,0)+1,COLUMN(E$13),4)&amp;":"&amp;ADDRESS(MATCH("K32",$A:$A,0)-1,COLUMN(E$13),4)))</f>
        <v/>
      </c>
      <c r="F189" s="954">
        <f>SUM(INDIRECT(ADDRESS(MATCH("K31",$A:$A,0)+1,COLUMN(F$13),4)&amp;":"&amp;ADDRESS(MATCH("K32",$A:$A,0)-1,COLUMN(F$13),4)))</f>
        <v/>
      </c>
      <c r="G189" s="954" t="n">
        <v>0</v>
      </c>
      <c r="H189" s="954" t="n">
        <v>0</v>
      </c>
      <c r="I189" s="984" t="n"/>
      <c r="J189" s="196" t="n"/>
      <c r="K189" s="197" t="n"/>
      <c r="L189" s="197" t="n"/>
      <c r="M189" s="197" t="n"/>
      <c r="N189" s="966">
        <f>B189</f>
        <v/>
      </c>
      <c r="O189" s="198">
        <f>C189*BS!$B$9</f>
        <v/>
      </c>
      <c r="P189" s="198">
        <f>D189*BS!$B$9</f>
        <v/>
      </c>
      <c r="Q189" s="198">
        <f>E189*BS!$B$9</f>
        <v/>
      </c>
      <c r="R189" s="198">
        <f>F189*BS!$B$9</f>
        <v/>
      </c>
      <c r="S189" s="198">
        <f>G189*BS!$B$9</f>
        <v/>
      </c>
      <c r="T189" s="198">
        <f>H189*BS!$B$9</f>
        <v/>
      </c>
      <c r="U189" s="193">
        <f>I178</f>
        <v/>
      </c>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96" t="n"/>
      <c r="D190" s="996" t="n"/>
      <c r="E190" s="996" t="n"/>
      <c r="F190" s="996" t="n"/>
      <c r="G190" s="996" t="n"/>
      <c r="H190" s="996" t="n"/>
      <c r="I190" s="997" t="n"/>
      <c r="J190" s="180" t="n"/>
      <c r="N190" s="976" t="inlineStr"/>
      <c r="O190" s="192" t="inlineStr"/>
      <c r="P190" s="192" t="inlineStr"/>
      <c r="Q190" s="192" t="inlineStr"/>
      <c r="R190" s="192" t="inlineStr"/>
      <c r="S190" s="192" t="inlineStr"/>
      <c r="T190" s="192" t="inlineStr"/>
      <c r="U190" s="193" t="n"/>
    </row>
    <row r="191" ht="18.75" customFormat="1" customHeight="1" s="171">
      <c r="A191" s="194" t="inlineStr">
        <is>
          <t>K33</t>
        </is>
      </c>
      <c r="B191" s="96" t="inlineStr">
        <is>
          <t xml:space="preserve">Retained Earnings </t>
        </is>
      </c>
      <c r="C191" s="983" t="n"/>
      <c r="D191" s="983" t="n"/>
      <c r="E191" s="983" t="n"/>
      <c r="F191" s="983" t="n"/>
      <c r="G191" s="983" t="n"/>
      <c r="H191" s="983" t="n"/>
      <c r="I191" s="998" t="n"/>
      <c r="J191" s="196" t="n"/>
      <c r="K191" s="197" t="n"/>
      <c r="L191" s="197" t="n"/>
      <c r="M191" s="197" t="n"/>
      <c r="N191" s="966">
        <f>B191</f>
        <v/>
      </c>
      <c r="O191" s="198" t="inlineStr"/>
      <c r="P191" s="198" t="inlineStr"/>
      <c r="Q191" s="198" t="inlineStr"/>
      <c r="R191" s="198" t="inlineStr"/>
      <c r="S191" s="198" t="inlineStr"/>
      <c r="T191" s="198" t="inlineStr"/>
      <c r="U191" s="193">
        <f>I180</f>
        <v/>
      </c>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194" t="n"/>
      <c r="B192" s="102" t="n"/>
      <c r="C192" s="103" t="n"/>
      <c r="D192" s="103" t="n"/>
      <c r="E192" s="103" t="n"/>
      <c r="F192" s="103" t="n"/>
      <c r="G192" s="103" t="n">
        <v>79823</v>
      </c>
      <c r="H192" s="103" t="n">
        <v>50386</v>
      </c>
      <c r="I192" s="998" t="n"/>
      <c r="J192" s="196" t="n"/>
      <c r="K192" s="197" t="n"/>
      <c r="L192" s="197" t="n"/>
      <c r="M192" s="197" t="n"/>
      <c r="N192" s="966" t="inlineStr"/>
      <c r="O192" s="198" t="inlineStr"/>
      <c r="P192" s="198" t="inlineStr"/>
      <c r="Q192" s="198" t="inlineStr"/>
      <c r="R192" s="198" t="inlineStr"/>
      <c r="S192" s="198">
        <f>G192*BS!$B$9</f>
        <v/>
      </c>
      <c r="T192" s="198">
        <f>H192*BS!$B$9</f>
        <v/>
      </c>
      <c r="U192" s="193" t="n"/>
      <c r="V192" s="197" t="n"/>
      <c r="W192" s="197" t="n"/>
      <c r="X192" s="197" t="n"/>
      <c r="Y192" s="197" t="n"/>
      <c r="Z192" s="197" t="n"/>
      <c r="AA192" s="197" t="n"/>
      <c r="AB192" s="197" t="n"/>
      <c r="AC192" s="197" t="n"/>
      <c r="AD192" s="197" t="n"/>
      <c r="AE192" s="197" t="n"/>
      <c r="AF192" s="197" t="n"/>
      <c r="AG192" s="197" t="n"/>
      <c r="AH192" s="197" t="n"/>
      <c r="AI192" s="197" t="n"/>
      <c r="AJ192" s="197" t="n"/>
      <c r="AK192" s="197" t="n"/>
      <c r="AL192" s="197" t="n"/>
      <c r="AM192" s="197" t="n"/>
      <c r="AN192" s="197" t="n"/>
      <c r="AO192" s="197" t="n"/>
      <c r="AP192" s="197" t="n"/>
      <c r="AQ192" s="197" t="n"/>
      <c r="AR192" s="197" t="n"/>
      <c r="AS192" s="197" t="n"/>
      <c r="AT192" s="197" t="n"/>
      <c r="AU192" s="197" t="n"/>
      <c r="AV192" s="197" t="n"/>
      <c r="AW192" s="197" t="n"/>
      <c r="AX192" s="197" t="n"/>
      <c r="AY192" s="197" t="n"/>
      <c r="AZ192" s="197" t="n"/>
      <c r="BA192" s="197" t="n"/>
      <c r="BB192" s="197" t="n"/>
      <c r="BC192" s="197" t="n"/>
      <c r="BD192" s="197" t="n"/>
      <c r="BE192" s="197" t="n"/>
      <c r="BF192" s="197" t="n"/>
      <c r="BG192" s="197" t="n"/>
      <c r="BH192" s="197" t="n"/>
      <c r="BI192" s="197" t="n"/>
      <c r="BJ192" s="197" t="n"/>
      <c r="BK192" s="197" t="n"/>
      <c r="BL192" s="197" t="n"/>
      <c r="BM192" s="197" t="n"/>
      <c r="BN192" s="197" t="n"/>
      <c r="BO192" s="197" t="n"/>
      <c r="BP192" s="197" t="n"/>
      <c r="BQ192" s="197" t="n"/>
      <c r="BR192" s="197" t="n"/>
      <c r="BS192" s="197" t="n"/>
      <c r="BT192" s="197" t="n"/>
      <c r="BU192" s="197" t="n"/>
      <c r="BV192" s="197" t="n"/>
      <c r="BW192" s="197" t="n"/>
      <c r="BX192" s="197" t="n"/>
      <c r="BY192" s="197" t="n"/>
      <c r="BZ192" s="197" t="n"/>
      <c r="CA192" s="197" t="n"/>
      <c r="CB192" s="197" t="n"/>
      <c r="CC192" s="197" t="n"/>
      <c r="CD192" s="197" t="n"/>
      <c r="CE192" s="197" t="n"/>
      <c r="CF192" s="197" t="n"/>
      <c r="CG192" s="197" t="n"/>
      <c r="CH192" s="197" t="n"/>
      <c r="CI192" s="197" t="n"/>
      <c r="CJ192" s="197" t="n"/>
      <c r="CK192" s="197" t="n"/>
      <c r="CL192" s="197" t="n"/>
      <c r="CM192" s="197" t="n"/>
      <c r="CN192" s="197" t="n"/>
      <c r="CO192" s="197" t="n"/>
      <c r="CP192" s="197" t="n"/>
      <c r="CQ192" s="197" t="n"/>
      <c r="CR192" s="197" t="n"/>
      <c r="CS192" s="197" t="n"/>
      <c r="CT192" s="197" t="n"/>
      <c r="CU192" s="197" t="n"/>
      <c r="CV192" s="197" t="n"/>
      <c r="CW192" s="197" t="n"/>
      <c r="CX192" s="197" t="n"/>
      <c r="CY192" s="197" t="n"/>
      <c r="CZ192" s="197" t="n"/>
      <c r="DA192" s="197" t="n"/>
      <c r="DB192" s="197" t="n"/>
      <c r="DC192" s="197" t="n"/>
      <c r="DD192" s="197" t="n"/>
      <c r="DE192" s="197" t="n"/>
      <c r="DF192" s="197" t="n"/>
      <c r="DG192" s="197" t="n"/>
      <c r="DH192" s="197" t="n"/>
      <c r="DI192" s="197" t="n"/>
      <c r="DJ192" s="197" t="n"/>
      <c r="DK192" s="197" t="n"/>
      <c r="DL192" s="197" t="n"/>
      <c r="DM192" s="197" t="n"/>
      <c r="DN192" s="197" t="n"/>
      <c r="DO192" s="197" t="n"/>
      <c r="DP192" s="197" t="n"/>
      <c r="DQ192" s="197" t="n"/>
      <c r="DR192" s="197" t="n"/>
      <c r="DS192" s="197" t="n"/>
      <c r="DT192" s="197" t="n"/>
      <c r="DU192" s="197" t="n"/>
      <c r="DV192" s="197" t="n"/>
      <c r="DW192" s="197" t="n"/>
      <c r="DX192" s="197" t="n"/>
      <c r="DY192" s="197" t="n"/>
      <c r="DZ192" s="197" t="n"/>
      <c r="EA192" s="197" t="n"/>
      <c r="EB192" s="197" t="n"/>
      <c r="EC192" s="197" t="n"/>
      <c r="ED192" s="197" t="n"/>
      <c r="EE192" s="197" t="n"/>
      <c r="EF192" s="197" t="n"/>
      <c r="EG192" s="197" t="n"/>
      <c r="EH192" s="197" t="n"/>
      <c r="EI192" s="197" t="n"/>
      <c r="EJ192" s="197" t="n"/>
    </row>
    <row r="193" ht="18.75" customFormat="1" customHeight="1" s="171">
      <c r="A193" s="194" t="n"/>
      <c r="B193" s="102" t="n"/>
      <c r="C193" s="993" t="n"/>
      <c r="D193" s="993" t="n"/>
      <c r="E193" s="993" t="n"/>
      <c r="F193" s="993" t="n"/>
      <c r="G193" s="993" t="n"/>
      <c r="H193" s="993" t="n"/>
      <c r="I193" s="998" t="n"/>
      <c r="J193" s="196" t="n"/>
      <c r="K193" s="197" t="n"/>
      <c r="L193" s="197" t="n"/>
      <c r="M193" s="197" t="n"/>
      <c r="N193" s="966" t="inlineStr"/>
      <c r="O193" s="198" t="inlineStr"/>
      <c r="P193" s="198" t="inlineStr"/>
      <c r="Q193" s="198" t="inlineStr"/>
      <c r="R193" s="198" t="inlineStr"/>
      <c r="S193" s="198" t="inlineStr"/>
      <c r="T193" s="198" t="inlineStr"/>
      <c r="U193" s="193" t="n"/>
      <c r="V193" s="197" t="n"/>
      <c r="W193" s="197" t="n"/>
      <c r="X193" s="197" t="n"/>
      <c r="Y193" s="197" t="n"/>
      <c r="Z193" s="197" t="n"/>
      <c r="AA193" s="197" t="n"/>
      <c r="AB193" s="197" t="n"/>
      <c r="AC193" s="197" t="n"/>
      <c r="AD193" s="197" t="n"/>
      <c r="AE193" s="197" t="n"/>
      <c r="AF193" s="197" t="n"/>
      <c r="AG193" s="197" t="n"/>
      <c r="AH193" s="197" t="n"/>
      <c r="AI193" s="197" t="n"/>
      <c r="AJ193" s="197" t="n"/>
      <c r="AK193" s="197" t="n"/>
      <c r="AL193" s="197" t="n"/>
      <c r="AM193" s="197" t="n"/>
      <c r="AN193" s="197" t="n"/>
      <c r="AO193" s="197" t="n"/>
      <c r="AP193" s="197" t="n"/>
      <c r="AQ193" s="197" t="n"/>
      <c r="AR193" s="197" t="n"/>
      <c r="AS193" s="197" t="n"/>
      <c r="AT193" s="197" t="n"/>
      <c r="AU193" s="197" t="n"/>
      <c r="AV193" s="197" t="n"/>
      <c r="AW193" s="197" t="n"/>
      <c r="AX193" s="197" t="n"/>
      <c r="AY193" s="197" t="n"/>
      <c r="AZ193" s="197" t="n"/>
      <c r="BA193" s="197" t="n"/>
      <c r="BB193" s="197" t="n"/>
      <c r="BC193" s="197" t="n"/>
      <c r="BD193" s="197" t="n"/>
      <c r="BE193" s="197" t="n"/>
      <c r="BF193" s="197" t="n"/>
      <c r="BG193" s="197" t="n"/>
      <c r="BH193" s="197" t="n"/>
      <c r="BI193" s="197" t="n"/>
      <c r="BJ193" s="197" t="n"/>
      <c r="BK193" s="197" t="n"/>
      <c r="BL193" s="197" t="n"/>
      <c r="BM193" s="197" t="n"/>
      <c r="BN193" s="197" t="n"/>
      <c r="BO193" s="197" t="n"/>
      <c r="BP193" s="197" t="n"/>
      <c r="BQ193" s="197" t="n"/>
      <c r="BR193" s="197" t="n"/>
      <c r="BS193" s="197" t="n"/>
      <c r="BT193" s="197" t="n"/>
      <c r="BU193" s="197" t="n"/>
      <c r="BV193" s="197" t="n"/>
      <c r="BW193" s="197" t="n"/>
      <c r="BX193" s="197" t="n"/>
      <c r="BY193" s="197" t="n"/>
      <c r="BZ193" s="197" t="n"/>
      <c r="CA193" s="197" t="n"/>
      <c r="CB193" s="197" t="n"/>
      <c r="CC193" s="197" t="n"/>
      <c r="CD193" s="197" t="n"/>
      <c r="CE193" s="197" t="n"/>
      <c r="CF193" s="197" t="n"/>
      <c r="CG193" s="197" t="n"/>
      <c r="CH193" s="197" t="n"/>
      <c r="CI193" s="197" t="n"/>
      <c r="CJ193" s="197" t="n"/>
      <c r="CK193" s="197" t="n"/>
      <c r="CL193" s="197" t="n"/>
      <c r="CM193" s="197" t="n"/>
      <c r="CN193" s="197" t="n"/>
      <c r="CO193" s="197" t="n"/>
      <c r="CP193" s="197" t="n"/>
      <c r="CQ193" s="197" t="n"/>
      <c r="CR193" s="197" t="n"/>
      <c r="CS193" s="197" t="n"/>
      <c r="CT193" s="197" t="n"/>
      <c r="CU193" s="197" t="n"/>
      <c r="CV193" s="197" t="n"/>
      <c r="CW193" s="197" t="n"/>
      <c r="CX193" s="197" t="n"/>
      <c r="CY193" s="197" t="n"/>
      <c r="CZ193" s="197" t="n"/>
      <c r="DA193" s="197" t="n"/>
      <c r="DB193" s="197" t="n"/>
      <c r="DC193" s="197" t="n"/>
      <c r="DD193" s="197" t="n"/>
      <c r="DE193" s="197" t="n"/>
      <c r="DF193" s="197" t="n"/>
      <c r="DG193" s="197" t="n"/>
      <c r="DH193" s="197" t="n"/>
      <c r="DI193" s="197" t="n"/>
      <c r="DJ193" s="197" t="n"/>
      <c r="DK193" s="197" t="n"/>
      <c r="DL193" s="197" t="n"/>
      <c r="DM193" s="197" t="n"/>
      <c r="DN193" s="197" t="n"/>
      <c r="DO193" s="197" t="n"/>
      <c r="DP193" s="197" t="n"/>
      <c r="DQ193" s="197" t="n"/>
      <c r="DR193" s="197" t="n"/>
      <c r="DS193" s="197" t="n"/>
      <c r="DT193" s="197" t="n"/>
      <c r="DU193" s="197" t="n"/>
      <c r="DV193" s="197" t="n"/>
      <c r="DW193" s="197" t="n"/>
      <c r="DX193" s="197" t="n"/>
      <c r="DY193" s="197" t="n"/>
      <c r="DZ193" s="197" t="n"/>
      <c r="EA193" s="197" t="n"/>
      <c r="EB193" s="197" t="n"/>
      <c r="EC193" s="197" t="n"/>
      <c r="ED193" s="197" t="n"/>
      <c r="EE193" s="197" t="n"/>
      <c r="EF193" s="197" t="n"/>
      <c r="EG193" s="197" t="n"/>
      <c r="EH193" s="197" t="n"/>
      <c r="EI193" s="197" t="n"/>
      <c r="EJ193" s="197" t="n"/>
    </row>
    <row r="194" ht="18.75" customFormat="1" customHeight="1" s="171">
      <c r="A194" s="79" t="inlineStr">
        <is>
          <t>K34</t>
        </is>
      </c>
      <c r="B194" s="96" t="inlineStr">
        <is>
          <t>Total</t>
        </is>
      </c>
      <c r="C194" s="954">
        <f>SUM(INDIRECT(ADDRESS(MATCH("K33",$A:$A,0)+1,COLUMN(C$13),4)&amp;":"&amp;ADDRESS(MATCH("K34",$A:$A,0)-1,COLUMN(C$13),4)))</f>
        <v/>
      </c>
      <c r="D194" s="954">
        <f>SUM(INDIRECT(ADDRESS(MATCH("K33",$A:$A,0)+1,COLUMN(D$13),4)&amp;":"&amp;ADDRESS(MATCH("K34",$A:$A,0)-1,COLUMN(D$13),4)))</f>
        <v/>
      </c>
      <c r="E194" s="954">
        <f>SUM(INDIRECT(ADDRESS(MATCH("K33",$A:$A,0)+1,COLUMN(E$13),4)&amp;":"&amp;ADDRESS(MATCH("K34",$A:$A,0)-1,COLUMN(E$13),4)))</f>
        <v/>
      </c>
      <c r="F194" s="954">
        <f>SUM(INDIRECT(ADDRESS(MATCH("K33",$A:$A,0)+1,COLUMN(F$13),4)&amp;":"&amp;ADDRESS(MATCH("K34",$A:$A,0)-1,COLUMN(F$13),4)))</f>
        <v/>
      </c>
      <c r="G194" s="954">
        <f>SUM(INDIRECT(ADDRESS(MATCH("K33",$A:$A,0)+1,COLUMN(G$13),4)&amp;":"&amp;ADDRESS(MATCH("K34",$A:$A,0)-1,COLUMN(G$13),4)))</f>
        <v/>
      </c>
      <c r="H194" s="954">
        <f>SUM(INDIRECT(ADDRESS(MATCH("K33",$A:$A,0)+1,COLUMN(H$13),4)&amp;":"&amp;ADDRESS(MATCH("K34",$A:$A,0)-1,COLUMN(H$13),4)))</f>
        <v/>
      </c>
      <c r="I194" s="997" t="n"/>
      <c r="J194" s="180" t="n"/>
      <c r="N194" s="976">
        <f>B194</f>
        <v/>
      </c>
      <c r="O194" s="192">
        <f>C194*BS!$B$9</f>
        <v/>
      </c>
      <c r="P194" s="192">
        <f>D194*BS!$B$9</f>
        <v/>
      </c>
      <c r="Q194" s="192">
        <f>E194*BS!$B$9</f>
        <v/>
      </c>
      <c r="R194" s="192">
        <f>F194*BS!$B$9</f>
        <v/>
      </c>
      <c r="S194" s="192">
        <f>G194*BS!$B$9</f>
        <v/>
      </c>
      <c r="T194" s="192">
        <f>H194*BS!$B$9</f>
        <v/>
      </c>
      <c r="U194" s="193" t="n"/>
    </row>
    <row r="195" ht="18.75" customFormat="1" customHeight="1" s="171">
      <c r="A195" s="171" t="inlineStr">
        <is>
          <t>K35</t>
        </is>
      </c>
      <c r="B195" s="96" t="inlineStr">
        <is>
          <t xml:space="preserve">Others </t>
        </is>
      </c>
      <c r="C195" s="999" t="n"/>
      <c r="D195" s="999" t="n"/>
      <c r="E195" s="999" t="n"/>
      <c r="F195" s="999" t="n"/>
      <c r="G195" s="999" t="n"/>
      <c r="H195" s="999" t="n"/>
      <c r="I195" s="997" t="n"/>
      <c r="J195" s="180" t="n"/>
      <c r="N195" s="966">
        <f>B195</f>
        <v/>
      </c>
      <c r="O195" s="204" t="inlineStr"/>
      <c r="P195" s="204" t="inlineStr"/>
      <c r="Q195" s="204" t="inlineStr"/>
      <c r="R195" s="204" t="inlineStr"/>
      <c r="S195" s="204" t="inlineStr"/>
      <c r="T195" s="204" t="inlineStr"/>
      <c r="U195" s="193"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I185</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I186</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103" t="n"/>
      <c r="D198" s="103" t="n"/>
      <c r="E198" s="103" t="n"/>
      <c r="F198" s="103" t="n"/>
      <c r="G198" s="103" t="n"/>
      <c r="H198" s="103" t="n"/>
      <c r="I198" s="997" t="n"/>
      <c r="J198" s="180" t="n"/>
      <c r="K198" s="172" t="n"/>
      <c r="L198" s="172" t="n"/>
      <c r="M198" s="172" t="n"/>
      <c r="N198" s="973" t="inlineStr"/>
      <c r="O198" s="192" t="inlineStr"/>
      <c r="P198" s="192" t="inlineStr"/>
      <c r="Q198" s="192" t="inlineStr"/>
      <c r="R198" s="192" t="inlineStr"/>
      <c r="S198" s="192" t="inlineStr"/>
      <c r="T198" s="192" t="inlineStr"/>
      <c r="U198" s="193">
        <f>I187</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I188</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000"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f>I189</f>
        <v/>
      </c>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f>I190</f>
        <v/>
      </c>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79" t="n"/>
      <c r="B202" s="119" t="n"/>
      <c r="C202" s="991" t="n"/>
      <c r="D202" s="991" t="n"/>
      <c r="E202" s="991" t="n"/>
      <c r="F202" s="991" t="n"/>
      <c r="G202" s="991" t="n"/>
      <c r="H202" s="991" t="n"/>
      <c r="I202" s="997" t="n"/>
      <c r="J202" s="180" t="n"/>
      <c r="K202" s="172" t="n"/>
      <c r="L202" s="172" t="n"/>
      <c r="M202" s="172" t="n"/>
      <c r="N202" s="973" t="inlineStr"/>
      <c r="O202" s="192" t="inlineStr"/>
      <c r="P202" s="192" t="inlineStr"/>
      <c r="Q202" s="192" t="inlineStr"/>
      <c r="R202" s="192" t="inlineStr"/>
      <c r="S202" s="192" t="inlineStr"/>
      <c r="T202" s="192" t="inlineStr"/>
      <c r="U202" s="193">
        <f>I191</f>
        <v/>
      </c>
      <c r="V202" s="172" t="n"/>
      <c r="W202" s="172" t="n"/>
      <c r="X202" s="172" t="n"/>
      <c r="Y202" s="172" t="n"/>
      <c r="Z202" s="172" t="n"/>
      <c r="AA202" s="172" t="n"/>
      <c r="AB202" s="172" t="n"/>
      <c r="AC202" s="172" t="n"/>
      <c r="AD202" s="172" t="n"/>
      <c r="AE202" s="172" t="n"/>
      <c r="AF202" s="172" t="n"/>
      <c r="AG202" s="172" t="n"/>
      <c r="AH202" s="172" t="n"/>
      <c r="AI202" s="172" t="n"/>
      <c r="AJ202" s="172" t="n"/>
      <c r="AK202" s="172" t="n"/>
      <c r="AL202" s="172" t="n"/>
      <c r="AM202" s="172" t="n"/>
      <c r="AN202" s="172" t="n"/>
      <c r="AO202" s="172" t="n"/>
      <c r="AP202" s="172" t="n"/>
      <c r="AQ202" s="172" t="n"/>
      <c r="AR202" s="172" t="n"/>
      <c r="AS202" s="172" t="n"/>
      <c r="AT202" s="172" t="n"/>
      <c r="AU202" s="172" t="n"/>
      <c r="AV202" s="172" t="n"/>
      <c r="AW202" s="172" t="n"/>
      <c r="AX202" s="172" t="n"/>
      <c r="AY202" s="172" t="n"/>
      <c r="AZ202" s="172" t="n"/>
      <c r="BA202" s="172" t="n"/>
      <c r="BB202" s="172" t="n"/>
      <c r="BC202" s="172" t="n"/>
      <c r="BD202" s="172" t="n"/>
      <c r="BE202" s="172" t="n"/>
      <c r="BF202" s="172" t="n"/>
      <c r="BG202" s="172" t="n"/>
      <c r="BH202" s="172" t="n"/>
      <c r="BI202" s="172" t="n"/>
      <c r="BJ202" s="172" t="n"/>
      <c r="BK202" s="172" t="n"/>
      <c r="BL202" s="172" t="n"/>
      <c r="BM202" s="172" t="n"/>
      <c r="BN202" s="172" t="n"/>
      <c r="BO202" s="172" t="n"/>
      <c r="BP202" s="172" t="n"/>
      <c r="BQ202" s="172" t="n"/>
      <c r="BR202" s="172" t="n"/>
      <c r="BS202" s="172" t="n"/>
      <c r="BT202" s="172" t="n"/>
      <c r="BU202" s="172" t="n"/>
      <c r="BV202" s="172" t="n"/>
      <c r="BW202" s="172" t="n"/>
      <c r="BX202" s="172" t="n"/>
      <c r="BY202" s="172" t="n"/>
      <c r="BZ202" s="172" t="n"/>
      <c r="CA202" s="172" t="n"/>
      <c r="CB202" s="172" t="n"/>
      <c r="CC202" s="172" t="n"/>
      <c r="CD202" s="172" t="n"/>
      <c r="CE202" s="172" t="n"/>
      <c r="CF202" s="172" t="n"/>
      <c r="CG202" s="172" t="n"/>
      <c r="CH202" s="172" t="n"/>
      <c r="CI202" s="172" t="n"/>
      <c r="CJ202" s="172" t="n"/>
      <c r="CK202" s="172" t="n"/>
      <c r="CL202" s="172" t="n"/>
      <c r="CM202" s="172" t="n"/>
      <c r="CN202" s="172" t="n"/>
      <c r="CO202" s="172" t="n"/>
      <c r="CP202" s="172" t="n"/>
      <c r="CQ202" s="172" t="n"/>
      <c r="CR202" s="172" t="n"/>
      <c r="CS202" s="172" t="n"/>
      <c r="CT202" s="172" t="n"/>
      <c r="CU202" s="172" t="n"/>
      <c r="CV202" s="172" t="n"/>
      <c r="CW202" s="172" t="n"/>
      <c r="CX202" s="172" t="n"/>
      <c r="CY202" s="172" t="n"/>
      <c r="CZ202" s="172" t="n"/>
      <c r="DA202" s="172" t="n"/>
      <c r="DB202" s="172" t="n"/>
      <c r="DC202" s="172" t="n"/>
      <c r="DD202" s="172" t="n"/>
      <c r="DE202" s="172" t="n"/>
      <c r="DF202" s="172" t="n"/>
      <c r="DG202" s="172" t="n"/>
      <c r="DH202" s="172" t="n"/>
      <c r="DI202" s="172" t="n"/>
      <c r="DJ202" s="172" t="n"/>
      <c r="DK202" s="172" t="n"/>
      <c r="DL202" s="172" t="n"/>
      <c r="DM202" s="172" t="n"/>
      <c r="DN202" s="172" t="n"/>
      <c r="DO202" s="172" t="n"/>
      <c r="DP202" s="172" t="n"/>
      <c r="DQ202" s="172" t="n"/>
      <c r="DR202" s="172" t="n"/>
      <c r="DS202" s="172" t="n"/>
      <c r="DT202" s="172" t="n"/>
      <c r="DU202" s="172" t="n"/>
      <c r="DV202" s="172" t="n"/>
      <c r="DW202" s="172" t="n"/>
      <c r="DX202" s="172" t="n"/>
      <c r="DY202" s="172" t="n"/>
      <c r="DZ202" s="172" t="n"/>
      <c r="EA202" s="172" t="n"/>
      <c r="EB202" s="172" t="n"/>
      <c r="EC202" s="172" t="n"/>
      <c r="ED202" s="172" t="n"/>
      <c r="EE202" s="172" t="n"/>
      <c r="EF202" s="172" t="n"/>
      <c r="EG202" s="172" t="n"/>
      <c r="EH202" s="172" t="n"/>
      <c r="EI202" s="172" t="n"/>
      <c r="EJ202" s="172" t="n"/>
    </row>
    <row r="203">
      <c r="A203" s="79" t="n"/>
      <c r="B203" s="119" t="n"/>
      <c r="C203" s="991" t="n"/>
      <c r="D203" s="991" t="n"/>
      <c r="E203" s="991" t="n"/>
      <c r="F203" s="991" t="n"/>
      <c r="G203" s="991" t="n"/>
      <c r="H203" s="991" t="n"/>
      <c r="I203" s="997" t="n"/>
      <c r="J203" s="180" t="n"/>
      <c r="K203" s="172" t="n"/>
      <c r="L203" s="172" t="n"/>
      <c r="M203" s="172" t="n"/>
      <c r="N203" s="973" t="inlineStr"/>
      <c r="O203" s="192" t="inlineStr"/>
      <c r="P203" s="192" t="inlineStr"/>
      <c r="Q203" s="192" t="inlineStr"/>
      <c r="R203" s="192" t="inlineStr"/>
      <c r="S203" s="192" t="inlineStr"/>
      <c r="T203" s="192" t="inlineStr"/>
      <c r="U203" s="193">
        <f>I192</f>
        <v/>
      </c>
      <c r="V203" s="172" t="n"/>
      <c r="W203" s="172" t="n"/>
      <c r="X203" s="172" t="n"/>
      <c r="Y203" s="172" t="n"/>
      <c r="Z203" s="172" t="n"/>
      <c r="AA203" s="172" t="n"/>
      <c r="AB203" s="172" t="n"/>
      <c r="AC203" s="172" t="n"/>
      <c r="AD203" s="172" t="n"/>
      <c r="AE203" s="172" t="n"/>
      <c r="AF203" s="172" t="n"/>
      <c r="AG203" s="172" t="n"/>
      <c r="AH203" s="172" t="n"/>
      <c r="AI203" s="172" t="n"/>
      <c r="AJ203" s="172" t="n"/>
      <c r="AK203" s="172" t="n"/>
      <c r="AL203" s="172" t="n"/>
      <c r="AM203" s="172" t="n"/>
      <c r="AN203" s="172" t="n"/>
      <c r="AO203" s="172" t="n"/>
      <c r="AP203" s="172" t="n"/>
      <c r="AQ203" s="172" t="n"/>
      <c r="AR203" s="172" t="n"/>
      <c r="AS203" s="172" t="n"/>
      <c r="AT203" s="172" t="n"/>
      <c r="AU203" s="172" t="n"/>
      <c r="AV203" s="172" t="n"/>
      <c r="AW203" s="172" t="n"/>
      <c r="AX203" s="172" t="n"/>
      <c r="AY203" s="172" t="n"/>
      <c r="AZ203" s="172" t="n"/>
      <c r="BA203" s="172" t="n"/>
      <c r="BB203" s="172" t="n"/>
      <c r="BC203" s="172" t="n"/>
      <c r="BD203" s="172" t="n"/>
      <c r="BE203" s="172" t="n"/>
      <c r="BF203" s="172" t="n"/>
      <c r="BG203" s="172" t="n"/>
      <c r="BH203" s="172" t="n"/>
      <c r="BI203" s="172" t="n"/>
      <c r="BJ203" s="172" t="n"/>
      <c r="BK203" s="172" t="n"/>
      <c r="BL203" s="172" t="n"/>
      <c r="BM203" s="172" t="n"/>
      <c r="BN203" s="172" t="n"/>
      <c r="BO203" s="172" t="n"/>
      <c r="BP203" s="172" t="n"/>
      <c r="BQ203" s="172" t="n"/>
      <c r="BR203" s="172" t="n"/>
      <c r="BS203" s="172" t="n"/>
      <c r="BT203" s="172" t="n"/>
      <c r="BU203" s="172" t="n"/>
      <c r="BV203" s="172" t="n"/>
      <c r="BW203" s="172" t="n"/>
      <c r="BX203" s="172" t="n"/>
      <c r="BY203" s="172" t="n"/>
      <c r="BZ203" s="172" t="n"/>
      <c r="CA203" s="172" t="n"/>
      <c r="CB203" s="172" t="n"/>
      <c r="CC203" s="172" t="n"/>
      <c r="CD203" s="172" t="n"/>
      <c r="CE203" s="172" t="n"/>
      <c r="CF203" s="172" t="n"/>
      <c r="CG203" s="172" t="n"/>
      <c r="CH203" s="172" t="n"/>
      <c r="CI203" s="172" t="n"/>
      <c r="CJ203" s="172" t="n"/>
      <c r="CK203" s="172" t="n"/>
      <c r="CL203" s="172" t="n"/>
      <c r="CM203" s="172" t="n"/>
      <c r="CN203" s="172" t="n"/>
      <c r="CO203" s="172" t="n"/>
      <c r="CP203" s="172" t="n"/>
      <c r="CQ203" s="172" t="n"/>
      <c r="CR203" s="172" t="n"/>
      <c r="CS203" s="172" t="n"/>
      <c r="CT203" s="172" t="n"/>
      <c r="CU203" s="172" t="n"/>
      <c r="CV203" s="172" t="n"/>
      <c r="CW203" s="172" t="n"/>
      <c r="CX203" s="172" t="n"/>
      <c r="CY203" s="172" t="n"/>
      <c r="CZ203" s="172" t="n"/>
      <c r="DA203" s="172" t="n"/>
      <c r="DB203" s="172" t="n"/>
      <c r="DC203" s="172" t="n"/>
      <c r="DD203" s="172" t="n"/>
      <c r="DE203" s="172" t="n"/>
      <c r="DF203" s="172" t="n"/>
      <c r="DG203" s="172" t="n"/>
      <c r="DH203" s="172" t="n"/>
      <c r="DI203" s="172" t="n"/>
      <c r="DJ203" s="172" t="n"/>
      <c r="DK203" s="172" t="n"/>
      <c r="DL203" s="172" t="n"/>
      <c r="DM203" s="172" t="n"/>
      <c r="DN203" s="172" t="n"/>
      <c r="DO203" s="172" t="n"/>
      <c r="DP203" s="172" t="n"/>
      <c r="DQ203" s="172" t="n"/>
      <c r="DR203" s="172" t="n"/>
      <c r="DS203" s="172" t="n"/>
      <c r="DT203" s="172" t="n"/>
      <c r="DU203" s="172" t="n"/>
      <c r="DV203" s="172" t="n"/>
      <c r="DW203" s="172" t="n"/>
      <c r="DX203" s="172" t="n"/>
      <c r="DY203" s="172" t="n"/>
      <c r="DZ203" s="172" t="n"/>
      <c r="EA203" s="172" t="n"/>
      <c r="EB203" s="172" t="n"/>
      <c r="EC203" s="172" t="n"/>
      <c r="ED203" s="172" t="n"/>
      <c r="EE203" s="172" t="n"/>
      <c r="EF203" s="172" t="n"/>
      <c r="EG203" s="172" t="n"/>
      <c r="EH203" s="172" t="n"/>
      <c r="EI203" s="172" t="n"/>
      <c r="EJ203" s="172" t="n"/>
    </row>
    <row r="204">
      <c r="A204" s="79" t="n"/>
      <c r="B204" s="119" t="n"/>
      <c r="C204" s="991" t="n"/>
      <c r="D204" s="991" t="n"/>
      <c r="E204" s="991" t="n"/>
      <c r="F204" s="991" t="n"/>
      <c r="G204" s="991" t="n"/>
      <c r="H204" s="991" t="n"/>
      <c r="I204" s="997" t="n"/>
      <c r="J204" s="180" t="n"/>
      <c r="K204" s="172" t="n"/>
      <c r="L204" s="172" t="n"/>
      <c r="M204" s="172" t="n"/>
      <c r="N204" s="973" t="inlineStr"/>
      <c r="O204" s="192" t="inlineStr"/>
      <c r="P204" s="192" t="inlineStr"/>
      <c r="Q204" s="192" t="inlineStr"/>
      <c r="R204" s="192" t="inlineStr"/>
      <c r="S204" s="192" t="inlineStr"/>
      <c r="T204" s="192" t="inlineStr"/>
      <c r="U204" s="193">
        <f>I193</f>
        <v/>
      </c>
      <c r="V204" s="172" t="n"/>
      <c r="W204" s="172" t="n"/>
      <c r="X204" s="172" t="n"/>
      <c r="Y204" s="172" t="n"/>
      <c r="Z204" s="172" t="n"/>
      <c r="AA204" s="172" t="n"/>
      <c r="AB204" s="172" t="n"/>
      <c r="AC204" s="172" t="n"/>
      <c r="AD204" s="172" t="n"/>
      <c r="AE204" s="172" t="n"/>
      <c r="AF204" s="172" t="n"/>
      <c r="AG204" s="172" t="n"/>
      <c r="AH204" s="172" t="n"/>
      <c r="AI204" s="172" t="n"/>
      <c r="AJ204" s="172" t="n"/>
      <c r="AK204" s="172" t="n"/>
      <c r="AL204" s="172" t="n"/>
      <c r="AM204" s="172" t="n"/>
      <c r="AN204" s="172" t="n"/>
      <c r="AO204" s="172" t="n"/>
      <c r="AP204" s="172" t="n"/>
      <c r="AQ204" s="172" t="n"/>
      <c r="AR204" s="172" t="n"/>
      <c r="AS204" s="172" t="n"/>
      <c r="AT204" s="172" t="n"/>
      <c r="AU204" s="172" t="n"/>
      <c r="AV204" s="172" t="n"/>
      <c r="AW204" s="172" t="n"/>
      <c r="AX204" s="172" t="n"/>
      <c r="AY204" s="172" t="n"/>
      <c r="AZ204" s="172" t="n"/>
      <c r="BA204" s="172" t="n"/>
      <c r="BB204" s="172" t="n"/>
      <c r="BC204" s="172" t="n"/>
      <c r="BD204" s="172" t="n"/>
      <c r="BE204" s="172" t="n"/>
      <c r="BF204" s="172" t="n"/>
      <c r="BG204" s="172" t="n"/>
      <c r="BH204" s="172" t="n"/>
      <c r="BI204" s="172" t="n"/>
      <c r="BJ204" s="172" t="n"/>
      <c r="BK204" s="172" t="n"/>
      <c r="BL204" s="172" t="n"/>
      <c r="BM204" s="172" t="n"/>
      <c r="BN204" s="172" t="n"/>
      <c r="BO204" s="172" t="n"/>
      <c r="BP204" s="172" t="n"/>
      <c r="BQ204" s="172" t="n"/>
      <c r="BR204" s="172" t="n"/>
      <c r="BS204" s="172" t="n"/>
      <c r="BT204" s="172" t="n"/>
      <c r="BU204" s="172" t="n"/>
      <c r="BV204" s="172" t="n"/>
      <c r="BW204" s="172" t="n"/>
      <c r="BX204" s="172" t="n"/>
      <c r="BY204" s="172" t="n"/>
      <c r="BZ204" s="172" t="n"/>
      <c r="CA204" s="172" t="n"/>
      <c r="CB204" s="172" t="n"/>
      <c r="CC204" s="172" t="n"/>
      <c r="CD204" s="172" t="n"/>
      <c r="CE204" s="172" t="n"/>
      <c r="CF204" s="172" t="n"/>
      <c r="CG204" s="172" t="n"/>
      <c r="CH204" s="172" t="n"/>
      <c r="CI204" s="172" t="n"/>
      <c r="CJ204" s="172" t="n"/>
      <c r="CK204" s="172" t="n"/>
      <c r="CL204" s="172" t="n"/>
      <c r="CM204" s="172" t="n"/>
      <c r="CN204" s="172" t="n"/>
      <c r="CO204" s="172" t="n"/>
      <c r="CP204" s="172" t="n"/>
      <c r="CQ204" s="172" t="n"/>
      <c r="CR204" s="172" t="n"/>
      <c r="CS204" s="172" t="n"/>
      <c r="CT204" s="172" t="n"/>
      <c r="CU204" s="172" t="n"/>
      <c r="CV204" s="172" t="n"/>
      <c r="CW204" s="172" t="n"/>
      <c r="CX204" s="172" t="n"/>
      <c r="CY204" s="172" t="n"/>
      <c r="CZ204" s="172" t="n"/>
      <c r="DA204" s="172" t="n"/>
      <c r="DB204" s="172" t="n"/>
      <c r="DC204" s="172" t="n"/>
      <c r="DD204" s="172" t="n"/>
      <c r="DE204" s="172" t="n"/>
      <c r="DF204" s="172" t="n"/>
      <c r="DG204" s="172" t="n"/>
      <c r="DH204" s="172" t="n"/>
      <c r="DI204" s="172" t="n"/>
      <c r="DJ204" s="172" t="n"/>
      <c r="DK204" s="172" t="n"/>
      <c r="DL204" s="172" t="n"/>
      <c r="DM204" s="172" t="n"/>
      <c r="DN204" s="172" t="n"/>
      <c r="DO204" s="172" t="n"/>
      <c r="DP204" s="172" t="n"/>
      <c r="DQ204" s="172" t="n"/>
      <c r="DR204" s="172" t="n"/>
      <c r="DS204" s="172" t="n"/>
      <c r="DT204" s="172" t="n"/>
      <c r="DU204" s="172" t="n"/>
      <c r="DV204" s="172" t="n"/>
      <c r="DW204" s="172" t="n"/>
      <c r="DX204" s="172" t="n"/>
      <c r="DY204" s="172" t="n"/>
      <c r="DZ204" s="172" t="n"/>
      <c r="EA204" s="172" t="n"/>
      <c r="EB204" s="172" t="n"/>
      <c r="EC204" s="172" t="n"/>
      <c r="ED204" s="172" t="n"/>
      <c r="EE204" s="172" t="n"/>
      <c r="EF204" s="172" t="n"/>
      <c r="EG204" s="172" t="n"/>
      <c r="EH204" s="172" t="n"/>
      <c r="EI204" s="172" t="n"/>
      <c r="EJ204" s="172" t="n"/>
    </row>
    <row r="205">
      <c r="A205" s="79" t="n"/>
      <c r="B205" s="119" t="n"/>
      <c r="C205" s="991" t="n"/>
      <c r="D205" s="991" t="n"/>
      <c r="E205" s="991" t="n"/>
      <c r="F205" s="991" t="n"/>
      <c r="G205" s="991" t="n"/>
      <c r="H205" s="991" t="n"/>
      <c r="I205" s="997" t="n"/>
      <c r="J205" s="180" t="n"/>
      <c r="K205" s="172" t="n"/>
      <c r="L205" s="172" t="n"/>
      <c r="M205" s="172" t="n"/>
      <c r="N205" s="973" t="inlineStr"/>
      <c r="O205" s="192" t="inlineStr"/>
      <c r="P205" s="192" t="inlineStr"/>
      <c r="Q205" s="192" t="inlineStr"/>
      <c r="R205" s="192" t="inlineStr"/>
      <c r="S205" s="192" t="inlineStr"/>
      <c r="T205" s="192" t="inlineStr"/>
      <c r="U205" s="193">
        <f>I194</f>
        <v/>
      </c>
      <c r="V205" s="172" t="n"/>
      <c r="W205" s="172" t="n"/>
      <c r="X205" s="172" t="n"/>
      <c r="Y205" s="172" t="n"/>
      <c r="Z205" s="172" t="n"/>
      <c r="AA205" s="172" t="n"/>
      <c r="AB205" s="172" t="n"/>
      <c r="AC205" s="172" t="n"/>
      <c r="AD205" s="172" t="n"/>
      <c r="AE205" s="172" t="n"/>
      <c r="AF205" s="172" t="n"/>
      <c r="AG205" s="172" t="n"/>
      <c r="AH205" s="172" t="n"/>
      <c r="AI205" s="172" t="n"/>
      <c r="AJ205" s="172" t="n"/>
      <c r="AK205" s="172" t="n"/>
      <c r="AL205" s="172" t="n"/>
      <c r="AM205" s="172" t="n"/>
      <c r="AN205" s="172" t="n"/>
      <c r="AO205" s="172" t="n"/>
      <c r="AP205" s="172" t="n"/>
      <c r="AQ205" s="172" t="n"/>
      <c r="AR205" s="172" t="n"/>
      <c r="AS205" s="172" t="n"/>
      <c r="AT205" s="172" t="n"/>
      <c r="AU205" s="172" t="n"/>
      <c r="AV205" s="172" t="n"/>
      <c r="AW205" s="172" t="n"/>
      <c r="AX205" s="172" t="n"/>
      <c r="AY205" s="172" t="n"/>
      <c r="AZ205" s="172" t="n"/>
      <c r="BA205" s="172" t="n"/>
      <c r="BB205" s="172" t="n"/>
      <c r="BC205" s="172" t="n"/>
      <c r="BD205" s="172" t="n"/>
      <c r="BE205" s="172" t="n"/>
      <c r="BF205" s="172" t="n"/>
      <c r="BG205" s="172" t="n"/>
      <c r="BH205" s="172" t="n"/>
      <c r="BI205" s="172" t="n"/>
      <c r="BJ205" s="172" t="n"/>
      <c r="BK205" s="172" t="n"/>
      <c r="BL205" s="172" t="n"/>
      <c r="BM205" s="172" t="n"/>
      <c r="BN205" s="172" t="n"/>
      <c r="BO205" s="172" t="n"/>
      <c r="BP205" s="172" t="n"/>
      <c r="BQ205" s="172" t="n"/>
      <c r="BR205" s="172" t="n"/>
      <c r="BS205" s="172" t="n"/>
      <c r="BT205" s="172" t="n"/>
      <c r="BU205" s="172" t="n"/>
      <c r="BV205" s="172" t="n"/>
      <c r="BW205" s="172" t="n"/>
      <c r="BX205" s="172" t="n"/>
      <c r="BY205" s="172" t="n"/>
      <c r="BZ205" s="172" t="n"/>
      <c r="CA205" s="172" t="n"/>
      <c r="CB205" s="172" t="n"/>
      <c r="CC205" s="172" t="n"/>
      <c r="CD205" s="172" t="n"/>
      <c r="CE205" s="172" t="n"/>
      <c r="CF205" s="172" t="n"/>
      <c r="CG205" s="172" t="n"/>
      <c r="CH205" s="172" t="n"/>
      <c r="CI205" s="172" t="n"/>
      <c r="CJ205" s="172" t="n"/>
      <c r="CK205" s="172" t="n"/>
      <c r="CL205" s="172" t="n"/>
      <c r="CM205" s="172" t="n"/>
      <c r="CN205" s="172" t="n"/>
      <c r="CO205" s="172" t="n"/>
      <c r="CP205" s="172" t="n"/>
      <c r="CQ205" s="172" t="n"/>
      <c r="CR205" s="172" t="n"/>
      <c r="CS205" s="172" t="n"/>
      <c r="CT205" s="172" t="n"/>
      <c r="CU205" s="172" t="n"/>
      <c r="CV205" s="172" t="n"/>
      <c r="CW205" s="172" t="n"/>
      <c r="CX205" s="172" t="n"/>
      <c r="CY205" s="172" t="n"/>
      <c r="CZ205" s="172" t="n"/>
      <c r="DA205" s="172" t="n"/>
      <c r="DB205" s="172" t="n"/>
      <c r="DC205" s="172" t="n"/>
      <c r="DD205" s="172" t="n"/>
      <c r="DE205" s="172" t="n"/>
      <c r="DF205" s="172" t="n"/>
      <c r="DG205" s="172" t="n"/>
      <c r="DH205" s="172" t="n"/>
      <c r="DI205" s="172" t="n"/>
      <c r="DJ205" s="172" t="n"/>
      <c r="DK205" s="172" t="n"/>
      <c r="DL205" s="172" t="n"/>
      <c r="DM205" s="172" t="n"/>
      <c r="DN205" s="172" t="n"/>
      <c r="DO205" s="172" t="n"/>
      <c r="DP205" s="172" t="n"/>
      <c r="DQ205" s="172" t="n"/>
      <c r="DR205" s="172" t="n"/>
      <c r="DS205" s="172" t="n"/>
      <c r="DT205" s="172" t="n"/>
      <c r="DU205" s="172" t="n"/>
      <c r="DV205" s="172" t="n"/>
      <c r="DW205" s="172" t="n"/>
      <c r="DX205" s="172" t="n"/>
      <c r="DY205" s="172" t="n"/>
      <c r="DZ205" s="172" t="n"/>
      <c r="EA205" s="172" t="n"/>
      <c r="EB205" s="172" t="n"/>
      <c r="EC205" s="172" t="n"/>
      <c r="ED205" s="172" t="n"/>
      <c r="EE205" s="172" t="n"/>
      <c r="EF205" s="172" t="n"/>
      <c r="EG205" s="172" t="n"/>
      <c r="EH205" s="172" t="n"/>
      <c r="EI205" s="172" t="n"/>
      <c r="EJ205" s="172" t="n"/>
    </row>
    <row r="206">
      <c r="A206" s="79" t="inlineStr">
        <is>
          <t>K36</t>
        </is>
      </c>
      <c r="B206" s="96" t="inlineStr">
        <is>
          <t>Total</t>
        </is>
      </c>
      <c r="C206" s="954">
        <f>SUM(INDIRECT(ADDRESS(MATCH("K35",$A:$A,0)+1,COLUMN(C$13),4)&amp;":"&amp;ADDRESS(MATCH("K36",$A:$A,0)-1,COLUMN(C$13),4)))</f>
        <v/>
      </c>
      <c r="D206" s="954">
        <f>SUM(INDIRECT(ADDRESS(MATCH("K35",$A:$A,0)+1,COLUMN(D$13),4)&amp;":"&amp;ADDRESS(MATCH("K36",$A:$A,0)-1,COLUMN(D$13),4)))</f>
        <v/>
      </c>
      <c r="E206" s="954">
        <f>SUM(INDIRECT(ADDRESS(MATCH("K35",$A:$A,0)+1,COLUMN(E$13),4)&amp;":"&amp;ADDRESS(MATCH("K36",$A:$A,0)-1,COLUMN(E$13),4)))</f>
        <v/>
      </c>
      <c r="F206" s="954">
        <f>SUM(INDIRECT(ADDRESS(MATCH("K35",$A:$A,0)+1,COLUMN(F$13),4)&amp;":"&amp;ADDRESS(MATCH("K36",$A:$A,0)-1,COLUMN(F$13),4)))</f>
        <v/>
      </c>
      <c r="G206" s="954" t="n">
        <v>0</v>
      </c>
      <c r="H206" s="954" t="n">
        <v>0</v>
      </c>
      <c r="I206" s="997" t="n"/>
      <c r="J206" s="180" t="n"/>
      <c r="K206" s="172" t="n"/>
      <c r="L206" s="172" t="n"/>
      <c r="M206" s="172" t="n"/>
      <c r="N206" s="966">
        <f>B206</f>
        <v/>
      </c>
      <c r="O206" s="1001">
        <f>C206*BS!$B$9</f>
        <v/>
      </c>
      <c r="P206" s="1001">
        <f>D206*BS!$B$9</f>
        <v/>
      </c>
      <c r="Q206" s="1001">
        <f>E206*BS!$B$9</f>
        <v/>
      </c>
      <c r="R206" s="1001">
        <f>F206*BS!$B$9</f>
        <v/>
      </c>
      <c r="S206" s="1001">
        <f>G206*BS!$B$9</f>
        <v/>
      </c>
      <c r="T206" s="1001">
        <f>H206*BS!$B$9</f>
        <v/>
      </c>
      <c r="U206" s="193" t="n"/>
      <c r="V206" s="172" t="n"/>
      <c r="W206" s="172" t="n"/>
      <c r="X206" s="172" t="n"/>
      <c r="Y206" s="172" t="n"/>
      <c r="Z206" s="172" t="n"/>
      <c r="AA206" s="172" t="n"/>
      <c r="AB206" s="172" t="n"/>
      <c r="AC206" s="172" t="n"/>
      <c r="AD206" s="172" t="n"/>
      <c r="AE206" s="172" t="n"/>
      <c r="AF206" s="172" t="n"/>
      <c r="AG206" s="172" t="n"/>
      <c r="AH206" s="172" t="n"/>
      <c r="AI206" s="172" t="n"/>
      <c r="AJ206" s="172" t="n"/>
      <c r="AK206" s="172" t="n"/>
      <c r="AL206" s="172" t="n"/>
      <c r="AM206" s="172" t="n"/>
      <c r="AN206" s="172" t="n"/>
      <c r="AO206" s="172" t="n"/>
      <c r="AP206" s="172" t="n"/>
      <c r="AQ206" s="172" t="n"/>
      <c r="AR206" s="172" t="n"/>
      <c r="AS206" s="172" t="n"/>
      <c r="AT206" s="172" t="n"/>
      <c r="AU206" s="172" t="n"/>
      <c r="AV206" s="172" t="n"/>
      <c r="AW206" s="172" t="n"/>
      <c r="AX206" s="172" t="n"/>
      <c r="AY206" s="172" t="n"/>
      <c r="AZ206" s="172" t="n"/>
      <c r="BA206" s="172" t="n"/>
      <c r="BB206" s="172" t="n"/>
      <c r="BC206" s="172" t="n"/>
      <c r="BD206" s="172" t="n"/>
      <c r="BE206" s="172" t="n"/>
      <c r="BF206" s="172" t="n"/>
      <c r="BG206" s="172" t="n"/>
      <c r="BH206" s="172" t="n"/>
      <c r="BI206" s="172" t="n"/>
      <c r="BJ206" s="172" t="n"/>
      <c r="BK206" s="172" t="n"/>
      <c r="BL206" s="172" t="n"/>
      <c r="BM206" s="172" t="n"/>
      <c r="BN206" s="172" t="n"/>
      <c r="BO206" s="172" t="n"/>
      <c r="BP206" s="172" t="n"/>
      <c r="BQ206" s="172" t="n"/>
      <c r="BR206" s="172" t="n"/>
      <c r="BS206" s="172" t="n"/>
      <c r="BT206" s="172" t="n"/>
      <c r="BU206" s="172" t="n"/>
      <c r="BV206" s="172" t="n"/>
      <c r="BW206" s="172" t="n"/>
      <c r="BX206" s="172" t="n"/>
      <c r="BY206" s="172" t="n"/>
      <c r="BZ206" s="172" t="n"/>
      <c r="CA206" s="172" t="n"/>
      <c r="CB206" s="172" t="n"/>
      <c r="CC206" s="172" t="n"/>
      <c r="CD206" s="172" t="n"/>
      <c r="CE206" s="172" t="n"/>
      <c r="CF206" s="172" t="n"/>
      <c r="CG206" s="172" t="n"/>
      <c r="CH206" s="172" t="n"/>
      <c r="CI206" s="172" t="n"/>
      <c r="CJ206" s="172" t="n"/>
      <c r="CK206" s="172" t="n"/>
      <c r="CL206" s="172" t="n"/>
      <c r="CM206" s="172" t="n"/>
      <c r="CN206" s="172" t="n"/>
      <c r="CO206" s="172" t="n"/>
      <c r="CP206" s="172" t="n"/>
      <c r="CQ206" s="172" t="n"/>
      <c r="CR206" s="172" t="n"/>
      <c r="CS206" s="172" t="n"/>
      <c r="CT206" s="172" t="n"/>
      <c r="CU206" s="172" t="n"/>
      <c r="CV206" s="172" t="n"/>
      <c r="CW206" s="172" t="n"/>
      <c r="CX206" s="172" t="n"/>
      <c r="CY206" s="172" t="n"/>
      <c r="CZ206" s="172" t="n"/>
      <c r="DA206" s="172" t="n"/>
      <c r="DB206" s="172" t="n"/>
      <c r="DC206" s="172" t="n"/>
      <c r="DD206" s="172" t="n"/>
      <c r="DE206" s="172" t="n"/>
      <c r="DF206" s="172" t="n"/>
      <c r="DG206" s="172" t="n"/>
      <c r="DH206" s="172" t="n"/>
      <c r="DI206" s="172" t="n"/>
      <c r="DJ206" s="172" t="n"/>
      <c r="DK206" s="172" t="n"/>
      <c r="DL206" s="172" t="n"/>
      <c r="DM206" s="172" t="n"/>
      <c r="DN206" s="172" t="n"/>
      <c r="DO206" s="172" t="n"/>
      <c r="DP206" s="172" t="n"/>
      <c r="DQ206" s="172" t="n"/>
      <c r="DR206" s="172" t="n"/>
      <c r="DS206" s="172" t="n"/>
      <c r="DT206" s="172" t="n"/>
      <c r="DU206" s="172" t="n"/>
      <c r="DV206" s="172" t="n"/>
      <c r="DW206" s="172" t="n"/>
      <c r="DX206" s="172" t="n"/>
      <c r="DY206" s="172" t="n"/>
      <c r="DZ206" s="172" t="n"/>
      <c r="EA206" s="172" t="n"/>
      <c r="EB206" s="172" t="n"/>
      <c r="EC206" s="172" t="n"/>
      <c r="ED206" s="172" t="n"/>
      <c r="EE206" s="172" t="n"/>
      <c r="EF206" s="172" t="n"/>
      <c r="EG206" s="172" t="n"/>
      <c r="EH206" s="172" t="n"/>
      <c r="EI206" s="172" t="n"/>
      <c r="EJ206" s="172" t="n"/>
    </row>
    <row r="207">
      <c r="A207" s="79" t="n"/>
      <c r="B207" s="119" t="n"/>
      <c r="C207" s="991" t="n"/>
      <c r="D207" s="991" t="n"/>
      <c r="E207" s="991" t="n"/>
      <c r="F207" s="991" t="n"/>
      <c r="G207" s="991" t="n"/>
      <c r="H207" s="991" t="n"/>
      <c r="I207" s="997" t="n"/>
      <c r="J207" s="180" t="n"/>
      <c r="K207" s="172" t="n"/>
      <c r="L207" s="172" t="n"/>
      <c r="M207" s="172" t="n"/>
      <c r="N207" s="973" t="inlineStr"/>
      <c r="O207" s="192" t="inlineStr"/>
      <c r="P207" s="192" t="inlineStr"/>
      <c r="Q207" s="192" t="inlineStr"/>
      <c r="R207" s="192" t="inlineStr"/>
      <c r="S207" s="192" t="inlineStr"/>
      <c r="T207" s="192" t="inlineStr"/>
      <c r="U207" s="193" t="n"/>
      <c r="V207" s="172" t="n"/>
      <c r="W207" s="172" t="n"/>
      <c r="X207" s="172" t="n"/>
      <c r="Y207" s="172" t="n"/>
      <c r="Z207" s="172" t="n"/>
      <c r="AA207" s="172" t="n"/>
      <c r="AB207" s="172" t="n"/>
      <c r="AC207" s="172" t="n"/>
      <c r="AD207" s="172" t="n"/>
      <c r="AE207" s="172" t="n"/>
      <c r="AF207" s="172" t="n"/>
      <c r="AG207" s="172" t="n"/>
      <c r="AH207" s="172" t="n"/>
      <c r="AI207" s="172" t="n"/>
      <c r="AJ207" s="172" t="n"/>
      <c r="AK207" s="172" t="n"/>
      <c r="AL207" s="172" t="n"/>
      <c r="AM207" s="172" t="n"/>
      <c r="AN207" s="172" t="n"/>
      <c r="AO207" s="172" t="n"/>
      <c r="AP207" s="172" t="n"/>
      <c r="AQ207" s="172" t="n"/>
      <c r="AR207" s="172" t="n"/>
      <c r="AS207" s="172" t="n"/>
      <c r="AT207" s="172" t="n"/>
      <c r="AU207" s="172" t="n"/>
      <c r="AV207" s="172" t="n"/>
      <c r="AW207" s="172" t="n"/>
      <c r="AX207" s="172" t="n"/>
      <c r="AY207" s="172" t="n"/>
      <c r="AZ207" s="172" t="n"/>
      <c r="BA207" s="172" t="n"/>
      <c r="BB207" s="172" t="n"/>
      <c r="BC207" s="172" t="n"/>
      <c r="BD207" s="172" t="n"/>
      <c r="BE207" s="172" t="n"/>
      <c r="BF207" s="172" t="n"/>
      <c r="BG207" s="172" t="n"/>
      <c r="BH207" s="172" t="n"/>
      <c r="BI207" s="172" t="n"/>
      <c r="BJ207" s="172" t="n"/>
      <c r="BK207" s="172" t="n"/>
      <c r="BL207" s="172" t="n"/>
      <c r="BM207" s="172" t="n"/>
      <c r="BN207" s="172" t="n"/>
      <c r="BO207" s="172" t="n"/>
      <c r="BP207" s="172" t="n"/>
      <c r="BQ207" s="172" t="n"/>
      <c r="BR207" s="172" t="n"/>
      <c r="BS207" s="172" t="n"/>
      <c r="BT207" s="172" t="n"/>
      <c r="BU207" s="172" t="n"/>
      <c r="BV207" s="172" t="n"/>
      <c r="BW207" s="172" t="n"/>
      <c r="BX207" s="172" t="n"/>
      <c r="BY207" s="172" t="n"/>
      <c r="BZ207" s="172" t="n"/>
      <c r="CA207" s="172" t="n"/>
      <c r="CB207" s="172" t="n"/>
      <c r="CC207" s="172" t="n"/>
      <c r="CD207" s="172" t="n"/>
      <c r="CE207" s="172" t="n"/>
      <c r="CF207" s="172" t="n"/>
      <c r="CG207" s="172" t="n"/>
      <c r="CH207" s="172" t="n"/>
      <c r="CI207" s="172" t="n"/>
      <c r="CJ207" s="172" t="n"/>
      <c r="CK207" s="172" t="n"/>
      <c r="CL207" s="172" t="n"/>
      <c r="CM207" s="172" t="n"/>
      <c r="CN207" s="172" t="n"/>
      <c r="CO207" s="172" t="n"/>
      <c r="CP207" s="172" t="n"/>
      <c r="CQ207" s="172" t="n"/>
      <c r="CR207" s="172" t="n"/>
      <c r="CS207" s="172" t="n"/>
      <c r="CT207" s="172" t="n"/>
      <c r="CU207" s="172" t="n"/>
      <c r="CV207" s="172" t="n"/>
      <c r="CW207" s="172" t="n"/>
      <c r="CX207" s="172" t="n"/>
      <c r="CY207" s="172" t="n"/>
      <c r="CZ207" s="172" t="n"/>
      <c r="DA207" s="172" t="n"/>
      <c r="DB207" s="172" t="n"/>
      <c r="DC207" s="172" t="n"/>
      <c r="DD207" s="172" t="n"/>
      <c r="DE207" s="172" t="n"/>
      <c r="DF207" s="172" t="n"/>
      <c r="DG207" s="172" t="n"/>
      <c r="DH207" s="172" t="n"/>
      <c r="DI207" s="172" t="n"/>
      <c r="DJ207" s="172" t="n"/>
      <c r="DK207" s="172" t="n"/>
      <c r="DL207" s="172" t="n"/>
      <c r="DM207" s="172" t="n"/>
      <c r="DN207" s="172" t="n"/>
      <c r="DO207" s="172" t="n"/>
      <c r="DP207" s="172" t="n"/>
      <c r="DQ207" s="172" t="n"/>
      <c r="DR207" s="172" t="n"/>
      <c r="DS207" s="172" t="n"/>
      <c r="DT207" s="172" t="n"/>
      <c r="DU207" s="172" t="n"/>
      <c r="DV207" s="172" t="n"/>
      <c r="DW207" s="172" t="n"/>
      <c r="DX207" s="172" t="n"/>
      <c r="DY207" s="172" t="n"/>
      <c r="DZ207" s="172" t="n"/>
      <c r="EA207" s="172" t="n"/>
      <c r="EB207" s="172" t="n"/>
      <c r="EC207" s="172" t="n"/>
      <c r="ED207" s="172" t="n"/>
      <c r="EE207" s="172" t="n"/>
      <c r="EF207" s="172" t="n"/>
      <c r="EG207" s="172" t="n"/>
      <c r="EH207" s="172" t="n"/>
      <c r="EI207" s="172" t="n"/>
      <c r="EJ207" s="172" t="n"/>
    </row>
    <row r="208">
      <c r="A208" s="194" t="inlineStr">
        <is>
          <t>K37</t>
        </is>
      </c>
      <c r="B208" s="96" t="inlineStr">
        <is>
          <t xml:space="preserve">Total Shareholders Equity </t>
        </is>
      </c>
      <c r="C208" s="983" t="n"/>
      <c r="D208" s="983" t="n"/>
      <c r="E208" s="983" t="n"/>
      <c r="F208" s="983" t="n"/>
      <c r="G208" s="983" t="n"/>
      <c r="H208" s="983" t="n"/>
      <c r="I208" s="998" t="n"/>
      <c r="J208" s="196" t="n"/>
      <c r="K208" s="197" t="n"/>
      <c r="L208" s="197" t="n"/>
      <c r="M208" s="197" t="n"/>
      <c r="N208" s="966">
        <f>B208</f>
        <v/>
      </c>
      <c r="O208" s="198" t="inlineStr"/>
      <c r="P208" s="198" t="inlineStr"/>
      <c r="Q208" s="198" t="inlineStr"/>
      <c r="R208" s="198" t="inlineStr"/>
      <c r="S208" s="198" t="inlineStr"/>
      <c r="T208" s="198" t="inlineStr"/>
      <c r="U208" s="193">
        <f>I197</f>
        <v/>
      </c>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103" t="n"/>
      <c r="D209" s="103" t="n"/>
      <c r="E209" s="103" t="n"/>
      <c r="F209" s="103" t="n"/>
      <c r="G209" s="103" t="n"/>
      <c r="H209" s="103" t="n"/>
      <c r="I209" s="984" t="n"/>
      <c r="J209" s="180" t="n"/>
      <c r="N209" s="976" t="inlineStr"/>
      <c r="O209" s="192" t="inlineStr"/>
      <c r="P209" s="192" t="inlineStr"/>
      <c r="Q209" s="192" t="inlineStr"/>
      <c r="R209" s="192" t="inlineStr"/>
      <c r="S209" s="192" t="inlineStr"/>
      <c r="T209" s="192" t="inlineStr"/>
      <c r="U209" s="193">
        <f>I198</f>
        <v/>
      </c>
    </row>
    <row r="210">
      <c r="B210" s="102" t="n"/>
      <c r="C210" s="1002" t="n"/>
      <c r="D210" s="1002" t="n"/>
      <c r="E210" s="1002" t="n"/>
      <c r="F210" s="1002" t="n"/>
      <c r="G210" s="1002" t="n"/>
      <c r="H210" s="1002" t="n"/>
      <c r="I210" s="984" t="n"/>
      <c r="J210" s="180" t="n"/>
      <c r="N210" s="976" t="inlineStr"/>
      <c r="O210" s="192" t="inlineStr"/>
      <c r="P210" s="192" t="inlineStr"/>
      <c r="Q210" s="192" t="inlineStr"/>
      <c r="R210" s="192" t="inlineStr"/>
      <c r="S210" s="192" t="inlineStr"/>
      <c r="T210" s="192" t="inlineStr"/>
      <c r="U210" s="193" t="n"/>
    </row>
    <row r="211">
      <c r="A211" s="171" t="inlineStr">
        <is>
          <t>K38</t>
        </is>
      </c>
      <c r="B211" s="96" t="inlineStr">
        <is>
          <t>Total</t>
        </is>
      </c>
      <c r="C211" s="954">
        <f>SUM(INDIRECT(ADDRESS(MATCH("K37",$A:$A,0)+1,COLUMN(C$13),4)&amp;":"&amp;ADDRESS(MATCH("K38",$A:$A,0)-1,COLUMN(C$13),4)))</f>
        <v/>
      </c>
      <c r="D211" s="954">
        <f>SUM(INDIRECT(ADDRESS(MATCH("K37",$A:$A,0)+1,COLUMN(D$13),4)&amp;":"&amp;ADDRESS(MATCH("K38",$A:$A,0)-1,COLUMN(D$13),4)))</f>
        <v/>
      </c>
      <c r="E211" s="954">
        <f>SUM(INDIRECT(ADDRESS(MATCH("K37",$A:$A,0)+1,COLUMN(E$13),4)&amp;":"&amp;ADDRESS(MATCH("K38",$A:$A,0)-1,COLUMN(E$13),4)))</f>
        <v/>
      </c>
      <c r="F211" s="954">
        <f>SUM(INDIRECT(ADDRESS(MATCH("K37",$A:$A,0)+1,COLUMN(F$13),4)&amp;":"&amp;ADDRESS(MATCH("K38",$A:$A,0)-1,COLUMN(F$13),4)))</f>
        <v/>
      </c>
      <c r="G211" s="954" t="n">
        <v>0</v>
      </c>
      <c r="H211" s="954" t="n">
        <v>0</v>
      </c>
      <c r="I211" s="984" t="n"/>
      <c r="J211" s="180" t="n"/>
      <c r="N211" s="976">
        <f>B211</f>
        <v/>
      </c>
      <c r="O211" s="192">
        <f>C211*BS!$B$9</f>
        <v/>
      </c>
      <c r="P211" s="192">
        <f>D211*BS!$B$9</f>
        <v/>
      </c>
      <c r="Q211" s="192">
        <f>E211*BS!$B$9</f>
        <v/>
      </c>
      <c r="R211" s="192">
        <f>F211*BS!$B$9</f>
        <v/>
      </c>
      <c r="S211" s="192">
        <f>G211*BS!$B$9</f>
        <v/>
      </c>
      <c r="T211" s="192">
        <f>H211*BS!$B$9</f>
        <v/>
      </c>
      <c r="U211" s="193" t="n"/>
    </row>
    <row r="212">
      <c r="A212" s="171" t="inlineStr">
        <is>
          <t>K39</t>
        </is>
      </c>
      <c r="B212" s="96" t="inlineStr">
        <is>
          <t xml:space="preserve">Off Balance Liabilities </t>
        </is>
      </c>
      <c r="C212" s="1003" t="n"/>
      <c r="D212" s="1003" t="n"/>
      <c r="E212" s="1003" t="n"/>
      <c r="F212" s="1003" t="n"/>
      <c r="G212" s="1003" t="n"/>
      <c r="H212" s="1003" t="n"/>
      <c r="I212" s="997" t="n"/>
      <c r="J212" s="180" t="n"/>
      <c r="N212" s="966">
        <f>B212</f>
        <v/>
      </c>
      <c r="O212" s="204" t="inlineStr"/>
      <c r="P212" s="204" t="inlineStr"/>
      <c r="Q212" s="204" t="inlineStr"/>
      <c r="R212" s="204" t="inlineStr"/>
      <c r="S212" s="204" t="inlineStr"/>
      <c r="T212" s="204" t="inlineStr"/>
      <c r="U212" s="193" t="n"/>
    </row>
    <row r="213" ht="20.25" customFormat="1" customHeight="1" s="194">
      <c r="B213" s="102" t="inlineStr">
        <is>
          <t>- LC</t>
        </is>
      </c>
      <c r="C213" s="991" t="n"/>
      <c r="D213" s="991" t="n"/>
      <c r="E213" s="991" t="n"/>
      <c r="F213" s="991" t="n"/>
      <c r="G213" s="991" t="n"/>
      <c r="H213" s="991" t="n"/>
      <c r="I213" s="977" t="n"/>
      <c r="J213" s="180" t="n"/>
      <c r="N213" s="976">
        <f>B213</f>
        <v/>
      </c>
      <c r="O213" s="192" t="inlineStr"/>
      <c r="P213" s="192" t="inlineStr"/>
      <c r="Q213" s="192" t="inlineStr"/>
      <c r="R213" s="192" t="inlineStr"/>
      <c r="S213" s="192" t="inlineStr"/>
      <c r="T213" s="192" t="inlineStr"/>
      <c r="U213" s="193">
        <f>I202</f>
        <v/>
      </c>
    </row>
    <row r="214">
      <c r="B214" s="102" t="inlineStr">
        <is>
          <t>- BG</t>
        </is>
      </c>
      <c r="C214" s="991" t="n"/>
      <c r="D214" s="991" t="n"/>
      <c r="E214" s="991" t="n"/>
      <c r="F214" s="991" t="n"/>
      <c r="G214" s="991" t="n"/>
      <c r="H214" s="991" t="n"/>
      <c r="I214" s="239" t="n"/>
      <c r="J214" s="180" t="n"/>
      <c r="N214" s="976">
        <f>B214</f>
        <v/>
      </c>
      <c r="O214" s="192" t="inlineStr"/>
      <c r="P214" s="192" t="inlineStr"/>
      <c r="Q214" s="192" t="inlineStr"/>
      <c r="R214" s="192" t="inlineStr"/>
      <c r="S214" s="192" t="inlineStr"/>
      <c r="T214" s="192" t="inlineStr"/>
      <c r="U214" s="193">
        <f>I203</f>
        <v/>
      </c>
    </row>
    <row r="215">
      <c r="B215" s="102" t="inlineStr">
        <is>
          <t>- BD</t>
        </is>
      </c>
      <c r="C215" s="103" t="n"/>
      <c r="D215" s="103" t="n"/>
      <c r="E215" s="103" t="n"/>
      <c r="F215" s="103" t="n"/>
      <c r="G215" s="103" t="n"/>
      <c r="H215" s="103" t="n"/>
      <c r="I215" s="240" t="n"/>
      <c r="J215" s="180" t="n"/>
      <c r="N215" s="976">
        <f>B215</f>
        <v/>
      </c>
      <c r="O215" s="192" t="inlineStr"/>
      <c r="P215" s="192" t="inlineStr"/>
      <c r="Q215" s="192" t="inlineStr"/>
      <c r="R215" s="192" t="inlineStr"/>
      <c r="S215" s="192" t="inlineStr"/>
      <c r="T215" s="192" t="inlineStr"/>
      <c r="U215" s="193">
        <f>I204</f>
        <v/>
      </c>
    </row>
    <row r="216">
      <c r="B216" s="102" t="inlineStr">
        <is>
          <t>- CG</t>
        </is>
      </c>
      <c r="C216" s="991" t="n"/>
      <c r="D216" s="991" t="n"/>
      <c r="E216" s="991" t="n"/>
      <c r="F216" s="991" t="n"/>
      <c r="G216" s="991" t="n"/>
      <c r="H216" s="991" t="n"/>
      <c r="I216" s="241" t="n"/>
      <c r="J216" s="180" t="n"/>
      <c r="N216" s="976">
        <f>B216</f>
        <v/>
      </c>
      <c r="O216" s="192" t="inlineStr"/>
      <c r="P216" s="192" t="inlineStr"/>
      <c r="Q216" s="192" t="inlineStr"/>
      <c r="R216" s="192" t="inlineStr"/>
      <c r="S216" s="192" t="inlineStr"/>
      <c r="T216" s="192" t="inlineStr"/>
      <c r="U216" s="193">
        <f>I205</f>
        <v/>
      </c>
    </row>
    <row r="217">
      <c r="B217" s="102" t="inlineStr">
        <is>
          <t>- Commitments</t>
        </is>
      </c>
      <c r="C217" s="991" t="n"/>
      <c r="D217" s="991" t="n"/>
      <c r="E217" s="991" t="n"/>
      <c r="F217" s="991" t="n"/>
      <c r="G217" s="991" t="n"/>
      <c r="H217" s="991" t="n"/>
      <c r="I217" s="241" t="n"/>
      <c r="J217" s="180" t="n"/>
      <c r="N217" s="976">
        <f>B217</f>
        <v/>
      </c>
      <c r="O217" s="192" t="inlineStr"/>
      <c r="P217" s="192" t="inlineStr"/>
      <c r="Q217" s="192" t="inlineStr"/>
      <c r="R217" s="192" t="inlineStr"/>
      <c r="S217" s="192" t="inlineStr"/>
      <c r="T217" s="192" t="inlineStr"/>
      <c r="U217" s="193">
        <f>I206</f>
        <v/>
      </c>
    </row>
    <row r="218">
      <c r="B218" s="102" t="n"/>
      <c r="C218" s="991" t="n"/>
      <c r="D218" s="991" t="n"/>
      <c r="E218" s="991" t="n"/>
      <c r="F218" s="991" t="n"/>
      <c r="G218" s="991" t="n"/>
      <c r="H218" s="991" t="n"/>
      <c r="I218" s="241" t="n"/>
      <c r="J218" s="180" t="n"/>
      <c r="N218" s="976" t="inlineStr"/>
      <c r="O218" s="192" t="inlineStr"/>
      <c r="P218" s="192" t="inlineStr"/>
      <c r="Q218" s="192" t="inlineStr"/>
      <c r="R218" s="192" t="inlineStr"/>
      <c r="S218" s="192" t="inlineStr"/>
      <c r="T218" s="192" t="inlineStr"/>
      <c r="U218" s="193">
        <f>I207</f>
        <v/>
      </c>
    </row>
    <row r="219">
      <c r="B219" s="102" t="inlineStr">
        <is>
          <t>- Others</t>
        </is>
      </c>
      <c r="C219" s="991" t="n"/>
      <c r="D219" s="991" t="n"/>
      <c r="E219" s="991" t="n"/>
      <c r="F219" s="991" t="n"/>
      <c r="G219" s="991" t="n"/>
      <c r="H219" s="991" t="n"/>
      <c r="I219" s="241" t="n"/>
      <c r="J219" s="180" t="n"/>
      <c r="N219" s="976">
        <f>B219</f>
        <v/>
      </c>
      <c r="O219" s="192" t="inlineStr"/>
      <c r="P219" s="192" t="inlineStr"/>
      <c r="Q219" s="192" t="inlineStr"/>
      <c r="R219" s="192" t="inlineStr"/>
      <c r="S219" s="192" t="inlineStr"/>
      <c r="T219" s="192" t="inlineStr"/>
      <c r="U219" s="193">
        <f>I208</f>
        <v/>
      </c>
    </row>
    <row r="220">
      <c r="B220" s="102" t="n"/>
      <c r="C220" s="991" t="n"/>
      <c r="D220" s="991" t="n"/>
      <c r="E220" s="991" t="n"/>
      <c r="F220" s="991" t="n"/>
      <c r="G220" s="991" t="n"/>
      <c r="H220" s="991" t="n"/>
      <c r="I220" s="241" t="n"/>
      <c r="J220" s="180" t="n"/>
      <c r="N220" s="976" t="inlineStr"/>
      <c r="O220" s="192" t="inlineStr"/>
      <c r="P220" s="192" t="inlineStr"/>
      <c r="Q220" s="192" t="inlineStr"/>
      <c r="R220" s="192" t="inlineStr"/>
      <c r="S220" s="192" t="inlineStr"/>
      <c r="T220" s="192" t="inlineStr"/>
      <c r="U220" s="193">
        <f>I209</f>
        <v/>
      </c>
    </row>
    <row r="221">
      <c r="B221" s="102" t="n"/>
      <c r="C221" s="991" t="n"/>
      <c r="D221" s="991" t="n"/>
      <c r="E221" s="991" t="n"/>
      <c r="F221" s="991" t="n"/>
      <c r="G221" s="991" t="n"/>
      <c r="H221" s="991" t="n"/>
      <c r="I221" s="241" t="n"/>
      <c r="J221" s="180" t="n"/>
      <c r="N221" s="976" t="inlineStr"/>
      <c r="O221" s="192" t="inlineStr"/>
      <c r="P221" s="192" t="inlineStr"/>
      <c r="Q221" s="192" t="inlineStr"/>
      <c r="R221" s="192" t="inlineStr"/>
      <c r="S221" s="192" t="inlineStr"/>
      <c r="T221" s="192" t="inlineStr"/>
      <c r="U221" s="193">
        <f>I210</f>
        <v/>
      </c>
    </row>
    <row r="222">
      <c r="B222" s="102" t="n"/>
      <c r="C222" s="991" t="n"/>
      <c r="D222" s="991" t="n"/>
      <c r="E222" s="991" t="n"/>
      <c r="F222" s="991" t="n"/>
      <c r="G222" s="991" t="n"/>
      <c r="H222" s="991" t="n"/>
      <c r="I222" s="241" t="n"/>
      <c r="J222" s="180" t="n"/>
      <c r="N222" s="976" t="inlineStr"/>
      <c r="O222" s="192" t="inlineStr"/>
      <c r="P222" s="192" t="inlineStr"/>
      <c r="Q222" s="192" t="inlineStr"/>
      <c r="R222" s="192" t="inlineStr"/>
      <c r="S222" s="192" t="inlineStr"/>
      <c r="T222" s="192" t="inlineStr"/>
      <c r="U222" s="193">
        <f>I211</f>
        <v/>
      </c>
    </row>
    <row r="223">
      <c r="B223" s="102" t="n"/>
      <c r="C223" s="991" t="n"/>
      <c r="D223" s="991" t="n"/>
      <c r="E223" s="991" t="n"/>
      <c r="F223" s="991" t="n"/>
      <c r="G223" s="991" t="n"/>
      <c r="H223" s="991" t="n"/>
      <c r="I223" s="241" t="n"/>
      <c r="J223" s="180" t="n"/>
      <c r="N223" s="976" t="inlineStr"/>
      <c r="O223" s="192" t="inlineStr"/>
      <c r="P223" s="192" t="inlineStr"/>
      <c r="Q223" s="192" t="inlineStr"/>
      <c r="R223" s="192" t="inlineStr"/>
      <c r="S223" s="192" t="inlineStr"/>
      <c r="T223" s="192" t="inlineStr"/>
      <c r="U223" s="193">
        <f>I212</f>
        <v/>
      </c>
    </row>
    <row r="224">
      <c r="A224" s="194" t="inlineStr">
        <is>
          <t>K40</t>
        </is>
      </c>
      <c r="B224" s="243" t="inlineStr">
        <is>
          <t xml:space="preserve">Total </t>
        </is>
      </c>
      <c r="C224" s="1004">
        <f>SUM(INDIRECT(ADDRESS(MATCH("K39",$A:$A,0)+1,COLUMN(C$13),4)&amp;":"&amp;ADDRESS(MATCH("K40",$A:$A,0)-1,COLUMN(C$13),4)))</f>
        <v/>
      </c>
      <c r="D224" s="1004">
        <f>SUM(INDIRECT(ADDRESS(MATCH("K39",$A:$A,0)+1,COLUMN(D$13),4)&amp;":"&amp;ADDRESS(MATCH("K40",$A:$A,0)-1,COLUMN(D$13),4)))</f>
        <v/>
      </c>
      <c r="E224" s="1004">
        <f>SUM(INDIRECT(ADDRESS(MATCH("K39",$A:$A,0)+1,COLUMN(E$13),4)&amp;":"&amp;ADDRESS(MATCH("K40",$A:$A,0)-1,COLUMN(E$13),4)))</f>
        <v/>
      </c>
      <c r="F224" s="1004">
        <f>SUM(INDIRECT(ADDRESS(MATCH("K39",$A:$A,0)+1,COLUMN(F$13),4)&amp;":"&amp;ADDRESS(MATCH("K40",$A:$A,0)-1,COLUMN(F$13),4)))</f>
        <v/>
      </c>
      <c r="G224" s="1004">
        <f>SUM(INDIRECT(ADDRESS(MATCH("K39",$A:$A,0)+1,COLUMN(G$13),4)&amp;":"&amp;ADDRESS(MATCH("K40",$A:$A,0)-1,COLUMN(G$13),4)))</f>
        <v/>
      </c>
      <c r="H224" s="1004">
        <f>SUM(INDIRECT(ADDRESS(MATCH("K39",$A:$A,0)+1,COLUMN(H$13),4)&amp;":"&amp;ADDRESS(MATCH("K40",$A:$A,0)-1,COLUMN(H$13),4)))</f>
        <v/>
      </c>
      <c r="I224" s="245" t="n"/>
      <c r="J224" s="196" t="n"/>
      <c r="K224" s="197" t="n"/>
      <c r="L224" s="197" t="n"/>
      <c r="M224" s="197" t="n"/>
      <c r="N224" s="966">
        <f>B224</f>
        <v/>
      </c>
      <c r="O224" s="246">
        <f>C224*BS!$B$9</f>
        <v/>
      </c>
      <c r="P224" s="246">
        <f>D224*BS!$B$9</f>
        <v/>
      </c>
      <c r="Q224" s="246">
        <f>E224*BS!$B$9</f>
        <v/>
      </c>
      <c r="R224" s="246">
        <f>F224*BS!$B$9</f>
        <v/>
      </c>
      <c r="S224" s="246">
        <f>G224*BS!$B$9</f>
        <v/>
      </c>
      <c r="T224" s="246">
        <f>H224*BS!$B$9</f>
        <v/>
      </c>
      <c r="U224" s="247">
        <f>I213</f>
        <v/>
      </c>
      <c r="V224" s="197" t="n"/>
      <c r="W224" s="197" t="n"/>
      <c r="X224" s="197" t="n"/>
      <c r="Y224" s="197" t="n"/>
      <c r="Z224" s="197" t="n"/>
      <c r="AA224" s="197" t="n"/>
      <c r="AB224" s="197" t="n"/>
      <c r="AC224" s="197" t="n"/>
      <c r="AD224" s="197" t="n"/>
      <c r="AE224" s="197" t="n"/>
      <c r="AF224" s="197" t="n"/>
      <c r="AG224" s="197" t="n"/>
      <c r="AH224" s="197" t="n"/>
      <c r="AI224" s="197" t="n"/>
      <c r="AJ224" s="197" t="n"/>
      <c r="AK224" s="197" t="n"/>
      <c r="AL224" s="197" t="n"/>
      <c r="AM224" s="197" t="n"/>
      <c r="AN224" s="197" t="n"/>
      <c r="AO224" s="197" t="n"/>
      <c r="AP224" s="197" t="n"/>
      <c r="AQ224" s="197" t="n"/>
      <c r="AR224" s="197" t="n"/>
      <c r="AS224" s="197" t="n"/>
      <c r="AT224" s="197" t="n"/>
      <c r="AU224" s="197" t="n"/>
      <c r="AV224" s="197" t="n"/>
      <c r="AW224" s="197" t="n"/>
      <c r="AX224" s="197" t="n"/>
      <c r="AY224" s="197" t="n"/>
      <c r="AZ224" s="197" t="n"/>
      <c r="BA224" s="197" t="n"/>
      <c r="BB224" s="197" t="n"/>
      <c r="BC224" s="197" t="n"/>
      <c r="BD224" s="197" t="n"/>
      <c r="BE224" s="197" t="n"/>
      <c r="BF224" s="197" t="n"/>
      <c r="BG224" s="197" t="n"/>
      <c r="BH224" s="197" t="n"/>
      <c r="BI224" s="197" t="n"/>
      <c r="BJ224" s="197" t="n"/>
      <c r="BK224" s="197" t="n"/>
      <c r="BL224" s="197" t="n"/>
      <c r="BM224" s="197" t="n"/>
      <c r="BN224" s="197" t="n"/>
      <c r="BO224" s="197" t="n"/>
      <c r="BP224" s="197" t="n"/>
      <c r="BQ224" s="197" t="n"/>
      <c r="BR224" s="197" t="n"/>
      <c r="BS224" s="197" t="n"/>
      <c r="BT224" s="197" t="n"/>
      <c r="BU224" s="197" t="n"/>
      <c r="BV224" s="197" t="n"/>
      <c r="BW224" s="197" t="n"/>
      <c r="BX224" s="197" t="n"/>
      <c r="BY224" s="197" t="n"/>
      <c r="BZ224" s="197" t="n"/>
      <c r="CA224" s="197" t="n"/>
      <c r="CB224" s="197" t="n"/>
      <c r="CC224" s="197" t="n"/>
      <c r="CD224" s="197" t="n"/>
      <c r="CE224" s="197" t="n"/>
      <c r="CF224" s="197" t="n"/>
      <c r="CG224" s="197" t="n"/>
      <c r="CH224" s="197" t="n"/>
      <c r="CI224" s="197" t="n"/>
      <c r="CJ224" s="197" t="n"/>
      <c r="CK224" s="197" t="n"/>
      <c r="CL224" s="197" t="n"/>
      <c r="CM224" s="197" t="n"/>
      <c r="CN224" s="197" t="n"/>
      <c r="CO224" s="197" t="n"/>
      <c r="CP224" s="197" t="n"/>
      <c r="CQ224" s="197" t="n"/>
      <c r="CR224" s="197" t="n"/>
      <c r="CS224" s="197" t="n"/>
      <c r="CT224" s="197" t="n"/>
      <c r="CU224" s="197" t="n"/>
      <c r="CV224" s="197" t="n"/>
      <c r="CW224" s="197" t="n"/>
      <c r="CX224" s="197" t="n"/>
      <c r="CY224" s="197" t="n"/>
      <c r="CZ224" s="197" t="n"/>
      <c r="DA224" s="197" t="n"/>
      <c r="DB224" s="197" t="n"/>
      <c r="DC224" s="197" t="n"/>
      <c r="DD224" s="197" t="n"/>
      <c r="DE224" s="197" t="n"/>
      <c r="DF224" s="197" t="n"/>
      <c r="DG224" s="197" t="n"/>
      <c r="DH224" s="197" t="n"/>
      <c r="DI224" s="197" t="n"/>
      <c r="DJ224" s="197" t="n"/>
      <c r="DK224" s="197" t="n"/>
      <c r="DL224" s="197" t="n"/>
      <c r="DM224" s="197" t="n"/>
      <c r="DN224" s="197" t="n"/>
      <c r="DO224" s="197" t="n"/>
      <c r="DP224" s="197" t="n"/>
      <c r="DQ224" s="197" t="n"/>
      <c r="DR224" s="197" t="n"/>
      <c r="DS224" s="197" t="n"/>
      <c r="DT224" s="197" t="n"/>
      <c r="DU224" s="197" t="n"/>
      <c r="DV224" s="197" t="n"/>
      <c r="DW224" s="197" t="n"/>
      <c r="DX224" s="197" t="n"/>
      <c r="DY224" s="197" t="n"/>
      <c r="DZ224" s="197" t="n"/>
      <c r="EA224" s="197" t="n"/>
      <c r="EB224" s="197" t="n"/>
      <c r="EC224" s="197" t="n"/>
      <c r="ED224" s="197" t="n"/>
      <c r="EE224" s="197" t="n"/>
      <c r="EF224" s="197" t="n"/>
      <c r="EG224" s="197" t="n"/>
      <c r="EH224" s="197" t="n"/>
      <c r="EI224" s="197" t="n"/>
      <c r="EJ224" s="197" t="n"/>
    </row>
    <row r="225">
      <c r="B225" s="248" t="n"/>
      <c r="C225" s="242" t="n"/>
      <c r="D225" s="242" t="n"/>
      <c r="E225" s="242" t="n"/>
      <c r="F225" s="242" t="n"/>
      <c r="G225" s="242" t="n"/>
      <c r="H225" s="242" t="n"/>
      <c r="I225" s="242" t="n"/>
      <c r="J225" s="180" t="n"/>
      <c r="N225" t="inlineStr"/>
      <c r="O225" s="249" t="inlineStr"/>
      <c r="P225" s="249" t="inlineStr"/>
      <c r="Q225" s="249" t="inlineStr"/>
      <c r="R225" s="249" t="inlineStr"/>
      <c r="S225" s="249" t="inlineStr"/>
      <c r="T225" s="249" t="inlineStr"/>
      <c r="U225" s="249" t="n"/>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123354</v>
      </c>
      <c r="H15" s="939" t="n">
        <v>127121</v>
      </c>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n"/>
      <c r="C29" s="939" t="n"/>
      <c r="D29" s="939" t="n"/>
      <c r="E29" s="939" t="n"/>
      <c r="F29" s="939" t="n"/>
      <c r="G29" s="939" t="n"/>
      <c r="H29" s="939" t="n"/>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t="n">
        <v>0</v>
      </c>
      <c r="H53" s="954" t="n">
        <v>0</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Other expenses</t>
        </is>
      </c>
      <c r="C56" s="939" t="n"/>
      <c r="D56" s="939" t="n"/>
      <c r="E56" s="939" t="n"/>
      <c r="F56" s="939" t="n"/>
      <c r="G56" s="939" t="n">
        <v>-2895</v>
      </c>
      <c r="H56" s="939" t="n">
        <v>-2098</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income</t>
        </is>
      </c>
      <c r="C84" s="991" t="n"/>
      <c r="D84" s="991" t="n"/>
      <c r="E84" s="991" t="n"/>
      <c r="F84" s="991" t="n"/>
      <c r="G84" s="991" t="n">
        <v>0</v>
      </c>
      <c r="H84" s="991" t="n">
        <v>922</v>
      </c>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0</v>
      </c>
      <c r="H98" s="939" t="n">
        <v>922</v>
      </c>
      <c r="I98" s="1017" t="n"/>
      <c r="L98" s="279" t="n"/>
      <c r="M98" s="279" t="n"/>
      <c r="N98" s="296" t="inlineStr"/>
      <c r="O98" s="192" t="inlineStr"/>
      <c r="P98" s="192" t="inlineStr"/>
      <c r="Q98" s="192" t="inlineStr"/>
      <c r="R98" s="192" t="inlineStr"/>
      <c r="S98" s="192" t="inlineStr"/>
      <c r="T98" s="192" t="inlineStr"/>
      <c r="U98" s="1016">
        <f>I98</f>
        <v/>
      </c>
    </row>
    <row r="99" customFormat="1" s="118">
      <c r="B99" s="303" t="inlineStr">
        <is>
          <t>Finance income</t>
        </is>
      </c>
      <c r="C99" s="939" t="n"/>
      <c r="D99" s="939" t="n"/>
      <c r="E99" s="939" t="n"/>
      <c r="F99" s="939" t="n"/>
      <c r="G99" s="939" t="n">
        <v>27</v>
      </c>
      <c r="H99" s="939" t="n">
        <v>437</v>
      </c>
      <c r="I99" s="1017" t="n"/>
      <c r="L99" s="279" t="n"/>
      <c r="M99" s="279" t="n"/>
      <c r="N99" s="296" t="inlineStr"/>
      <c r="O99" s="192" t="inlineStr"/>
      <c r="P99" s="192" t="inlineStr"/>
      <c r="Q99" s="192" t="inlineStr"/>
      <c r="R99" s="192" t="inlineStr"/>
      <c r="S99" s="192" t="inlineStr"/>
      <c r="T99" s="192" t="inlineStr"/>
      <c r="U99" s="1016">
        <f>I99</f>
        <v/>
      </c>
    </row>
    <row r="100" customFormat="1" s="118">
      <c r="B100" s="303" t="inlineStr">
        <is>
          <t>Finance costs</t>
        </is>
      </c>
      <c r="C100" s="939" t="n"/>
      <c r="D100" s="939" t="n"/>
      <c r="E100" s="939" t="n"/>
      <c r="F100" s="939" t="n"/>
      <c r="G100" s="939" t="n">
        <v>-144</v>
      </c>
      <c r="H100" s="939" t="n">
        <v>-305</v>
      </c>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inlineStr">
        <is>
          <t>Net finance income 1 (costs)</t>
        </is>
      </c>
      <c r="C101" s="939" t="n"/>
      <c r="D101" s="939" t="n"/>
      <c r="E101" s="939" t="n"/>
      <c r="F101" s="939" t="n"/>
      <c r="G101" s="939" t="n">
        <v>-117</v>
      </c>
      <c r="H101" s="939" t="n">
        <v>132</v>
      </c>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-144</v>
      </c>
      <c r="H111" s="939" t="n">
        <v>-305</v>
      </c>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inlineStr">
        <is>
          <t>Net finance income 1 (costs)</t>
        </is>
      </c>
      <c r="C112" s="939" t="n"/>
      <c r="D112" s="939" t="n"/>
      <c r="E112" s="939" t="n"/>
      <c r="F112" s="939" t="n"/>
      <c r="G112" s="939" t="n">
        <v>-117</v>
      </c>
      <c r="H112" s="939" t="n">
        <v>132</v>
      </c>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-144</v>
      </c>
      <c r="H124" s="952" t="n">
        <v>-305</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Net finance income 1 (costs)</t>
        </is>
      </c>
      <c r="C125" s="991" t="n"/>
      <c r="D125" s="991" t="n"/>
      <c r="E125" s="991" t="n"/>
      <c r="F125" s="991" t="n"/>
      <c r="G125" s="991" t="n">
        <v>-117</v>
      </c>
      <c r="H125" s="991" t="n">
        <v>132</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-2019</v>
      </c>
      <c r="H138" s="939" t="n">
        <v>-3388</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t="n">
        <v>0</v>
      </c>
      <c r="H145" s="158" t="n">
        <v>0</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t="n">
        <v>0</v>
      </c>
      <c r="H159" s="158" t="n">
        <v>0</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t="n">
        <v>0</v>
      </c>
      <c r="H173" s="942" t="n">
        <v>0</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4268</v>
      </c>
      <c r="G12" s="1029" t="n">
        <v>-8727</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-885</v>
      </c>
      <c r="G13" s="1028" t="n">
        <v>-962</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74379</v>
      </c>
      <c r="G18" s="1029" t="n">
        <v>-962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-3030</v>
      </c>
      <c r="G21" s="1028" t="n">
        <v>-36491</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-1931</v>
      </c>
      <c r="G23" s="1028" t="n">
        <v>-4293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-4961</v>
      </c>
      <c r="G25" s="1029" t="n">
        <v>-40784</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