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MITSUBISHI DEVELOPMENT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587560</v>
      </c>
      <c r="H43" s="103" t="n">
        <v>703391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2134868</v>
      </c>
      <c r="H70" s="939" t="n">
        <v>1719727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Financial assets at fair value through OCI</t>
        </is>
      </c>
      <c r="C129" s="103" t="n"/>
      <c r="D129" s="103" t="n"/>
      <c r="E129" s="103" t="n"/>
      <c r="F129" s="103" t="n"/>
      <c r="G129" s="103" t="n">
        <v>518</v>
      </c>
      <c r="H129" s="103" t="n">
        <v>472</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Financial assets at fair value through OCI</t>
        </is>
      </c>
      <c r="C133" s="939" t="n"/>
      <c r="D133" s="939" t="n"/>
      <c r="E133" s="939" t="n"/>
      <c r="F133" s="939" t="n"/>
      <c r="G133" s="939" t="n">
        <v>518</v>
      </c>
      <c r="H133" s="939" t="n">
        <v>472</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11139141</v>
      </c>
      <c r="H165" s="939" t="n">
        <v>11325537</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65351</v>
      </c>
      <c r="H16" s="939" t="n">
        <v>65571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1014752</v>
      </c>
      <c r="H84" s="103" t="n">
        <v>1125285</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Provisions</t>
        </is>
      </c>
      <c r="C85" s="939" t="n"/>
      <c r="D85" s="939" t="n"/>
      <c r="E85" s="939" t="n"/>
      <c r="F85" s="939" t="n"/>
      <c r="G85" s="939" t="n">
        <v>76700</v>
      </c>
      <c r="H85" s="939" t="n">
        <v>68213</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benefits</t>
        </is>
      </c>
      <c r="C88" s="939" t="n"/>
      <c r="D88" s="939" t="n"/>
      <c r="E88" s="939" t="n"/>
      <c r="F88" s="939" t="n"/>
      <c r="G88" s="939" t="n">
        <v>696</v>
      </c>
      <c r="H88" s="939" t="n">
        <v>818</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(a) (b)</t>
        </is>
      </c>
      <c r="C89" s="939" t="n"/>
      <c r="D89" s="939" t="n"/>
      <c r="E89" s="939" t="n"/>
      <c r="F89" s="939" t="n"/>
      <c r="G89" s="939" t="n">
        <v>62566</v>
      </c>
      <c r="H89" s="939" t="n">
        <v>48935</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Other provisions</t>
        </is>
      </c>
      <c r="C90" s="939" t="n"/>
      <c r="D90" s="939" t="n"/>
      <c r="E90" s="939" t="n"/>
      <c r="F90" s="939" t="n"/>
      <c r="G90" s="939" t="n">
        <v>5738</v>
      </c>
      <c r="H90" s="939" t="n">
        <v>10760</v>
      </c>
      <c r="I90" s="975" t="n"/>
      <c r="J90" s="180" t="n"/>
      <c r="N90" s="976">
        <f>B90</f>
        <v/>
      </c>
      <c r="O90" s="192" t="inlineStr"/>
      <c r="P90" s="192" t="inlineStr"/>
      <c r="Q90" s="192" t="inlineStr"/>
      <c r="R90" s="192" t="inlineStr"/>
      <c r="S90" s="192">
        <f>G90*BS!$B$9</f>
        <v/>
      </c>
      <c r="T90" s="192">
        <f>H90*BS!$B$9</f>
        <v/>
      </c>
      <c r="U90" s="193">
        <f>I90</f>
        <v/>
      </c>
    </row>
    <row r="91">
      <c r="B91" s="211" t="inlineStr">
        <is>
          <t>Current tax liabilities</t>
        </is>
      </c>
      <c r="C91" s="103" t="n"/>
      <c r="D91" s="103" t="n"/>
      <c r="E91" s="103" t="n"/>
      <c r="F91" s="103" t="n"/>
      <c r="G91" s="103" t="n">
        <v>1014752</v>
      </c>
      <c r="H91" s="103" t="n">
        <v>1125285</v>
      </c>
      <c r="I91" s="979" t="n"/>
      <c r="J91" s="180" t="n"/>
      <c r="N91" s="976">
        <f>B91</f>
        <v/>
      </c>
      <c r="O91" s="192" t="inlineStr"/>
      <c r="P91" s="192" t="inlineStr"/>
      <c r="Q91" s="192" t="inlineStr"/>
      <c r="R91" s="192" t="inlineStr"/>
      <c r="S91" s="192">
        <f>G91*BS!$B$9</f>
        <v/>
      </c>
      <c r="T91" s="192">
        <f>H91*BS!$B$9</f>
        <v/>
      </c>
      <c r="U91" s="193">
        <f>I91</f>
        <v/>
      </c>
    </row>
    <row r="92">
      <c r="B92" s="211" t="inlineStr">
        <is>
          <t>Current liabilities</t>
        </is>
      </c>
      <c r="C92" s="939" t="n"/>
      <c r="D92" s="939" t="n"/>
      <c r="E92" s="939" t="n"/>
      <c r="F92" s="939" t="n"/>
      <c r="G92" s="939" t="n">
        <v>0</v>
      </c>
      <c r="H92" s="939" t="n">
        <v>0</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163801</v>
      </c>
      <c r="H103" s="103" t="n">
        <v>159343</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t="inlineStr">
        <is>
          <t>Total None At1April 2021</t>
        </is>
      </c>
      <c r="G125" t="n">
        <v>0</v>
      </c>
      <c r="H125" t="n">
        <v>398575</v>
      </c>
      <c r="N125">
        <f>B125</f>
        <v/>
      </c>
      <c r="O125" t="inlineStr"/>
      <c r="P125" t="inlineStr"/>
      <c r="Q125" t="inlineStr"/>
      <c r="R125" t="inlineStr"/>
      <c r="S125">
        <f>G125*BS!$B$9</f>
        <v/>
      </c>
      <c r="T125">
        <f>H125*BS!$B$9</f>
        <v/>
      </c>
    </row>
    <row r="126">
      <c r="B126" t="inlineStr">
        <is>
          <t>Total (Charged)/credited -to profit or loss</t>
        </is>
      </c>
      <c r="G126" t="n">
        <v>0</v>
      </c>
      <c r="H126" t="n">
        <v>201911</v>
      </c>
      <c r="N126">
        <f>B126</f>
        <v/>
      </c>
      <c r="O126" t="inlineStr"/>
      <c r="P126" t="inlineStr"/>
      <c r="Q126" t="inlineStr"/>
      <c r="R126" t="inlineStr"/>
      <c r="S126">
        <f>G126*BS!$B$9</f>
        <v/>
      </c>
      <c r="T126">
        <f>H126*BS!$B$9</f>
        <v/>
      </c>
    </row>
    <row r="127">
      <c r="B127" t="inlineStr">
        <is>
          <t>Total (Charged)/credited At31 March 2022</t>
        </is>
      </c>
      <c r="G127" t="n">
        <v>600486</v>
      </c>
      <c r="H127" t="n">
        <v>0</v>
      </c>
      <c r="N127">
        <f>B127</f>
        <v/>
      </c>
      <c r="O127" t="inlineStr"/>
      <c r="P127" t="inlineStr"/>
      <c r="Q127" t="inlineStr"/>
      <c r="R127" t="inlineStr"/>
      <c r="S127">
        <f>G127*BS!$B$9</f>
        <v/>
      </c>
      <c r="T127">
        <f>H127*BS!$B$9</f>
        <v/>
      </c>
    </row>
    <row r="128" ht="18.75" customFormat="1" customHeight="1" s="194">
      <c r="B128" t="inlineStr">
        <is>
          <t>Total (Charged) / credited to profit or loss</t>
        </is>
      </c>
      <c r="G128" t="n">
        <v>0</v>
      </c>
      <c r="H128" t="n">
        <v>60477</v>
      </c>
      <c r="N128">
        <f>B128</f>
        <v/>
      </c>
      <c r="O128" t="inlineStr"/>
      <c r="P128" t="inlineStr"/>
      <c r="Q128" t="inlineStr"/>
      <c r="R128" t="inlineStr"/>
      <c r="S128">
        <f>G128*BS!$B$9</f>
        <v/>
      </c>
      <c r="T128">
        <f>H128*BS!$B$9</f>
        <v/>
      </c>
    </row>
    <row r="129">
      <c r="B129" t="inlineStr">
        <is>
          <t>Total (Charged) / credited At 31 March 2023</t>
        </is>
      </c>
      <c r="G129" t="n">
        <v>0</v>
      </c>
      <c r="H129" t="n">
        <v>660963</v>
      </c>
      <c r="N129">
        <f>B129</f>
        <v/>
      </c>
      <c r="O129" t="inlineStr"/>
      <c r="P129" t="inlineStr"/>
      <c r="Q129" t="inlineStr"/>
      <c r="R129" t="inlineStr"/>
      <c r="S129">
        <f>G129*BS!$B$9</f>
        <v/>
      </c>
      <c r="T129">
        <f>H129*BS!$B$9</f>
        <v/>
      </c>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c r="H131" s="952" t="n"/>
      <c r="I131" s="980" t="n"/>
      <c r="J131" s="180" t="n"/>
      <c r="N131" s="976" t="inlineStr"/>
      <c r="O131" s="192" t="inlineStr"/>
      <c r="P131" s="192" t="inlineStr"/>
      <c r="Q131" s="192" t="inlineStr"/>
      <c r="R131" s="192" t="inlineStr"/>
      <c r="S131" s="192" t="inlineStr"/>
      <c r="T131" s="192" t="inlineStr"/>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Non-current liabilities</t>
        </is>
      </c>
      <c r="C134" s="991" t="n"/>
      <c r="D134" s="991" t="n"/>
      <c r="E134" s="991" t="n"/>
      <c r="F134" s="991" t="n"/>
      <c r="G134" s="991" t="n">
        <v>0</v>
      </c>
      <c r="H134" s="991" t="n">
        <v>0</v>
      </c>
      <c r="I134" s="984" t="n"/>
      <c r="J134" s="180" t="n"/>
      <c r="N134" s="976">
        <f>B134</f>
        <v/>
      </c>
      <c r="O134" s="192" t="inlineStr"/>
      <c r="P134" s="192" t="inlineStr"/>
      <c r="Q134" s="192" t="inlineStr"/>
      <c r="R134" s="192" t="inlineStr"/>
      <c r="S134" s="192">
        <f>G134*BS!$B$9</f>
        <v/>
      </c>
      <c r="T134" s="192">
        <f>H134*BS!$B$9</f>
        <v/>
      </c>
      <c r="U134" s="193">
        <f>I129</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c r="H157" s="939" t="n"/>
      <c r="I157" s="975" t="n"/>
      <c r="J157" s="180" t="n"/>
      <c r="N157" s="976" t="inlineStr"/>
      <c r="O157" s="192" t="inlineStr"/>
      <c r="P157" s="192" t="inlineStr"/>
      <c r="Q157" s="192" t="inlineStr"/>
      <c r="R157" s="192" t="inlineStr"/>
      <c r="S157" s="192" t="inlineStr"/>
      <c r="T157" s="192" t="inlineStr"/>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103" t="n"/>
      <c r="D161" s="103" t="n"/>
      <c r="E161" s="103" t="n"/>
      <c r="F161" s="103" t="n"/>
      <c r="G161" s="103" t="n"/>
      <c r="H161" s="103"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c r="H169" s="229"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inlineStr">
        <is>
          <t>Other Reserves *</t>
        </is>
      </c>
      <c r="C172" s="993" t="n"/>
      <c r="D172" s="993" t="n"/>
      <c r="E172" s="993" t="n"/>
      <c r="F172" s="993" t="n"/>
      <c r="G172" s="993" t="n">
        <v>0</v>
      </c>
      <c r="H172" s="993" t="n">
        <v>0</v>
      </c>
      <c r="I172" s="992" t="n"/>
      <c r="J172" s="180" t="n"/>
      <c r="N172" s="976">
        <f>B172</f>
        <v/>
      </c>
      <c r="O172" s="192" t="inlineStr"/>
      <c r="P172" s="192" t="inlineStr"/>
      <c r="Q172" s="192" t="inlineStr"/>
      <c r="R172" s="192" t="inlineStr"/>
      <c r="S172" s="192">
        <f>G172*BS!$B$9</f>
        <v/>
      </c>
      <c r="T172" s="192">
        <f>H172*BS!$B$9</f>
        <v/>
      </c>
      <c r="U172" s="193">
        <f>I167</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c r="H182" s="952" t="n"/>
      <c r="I182" s="979" t="n"/>
      <c r="J182" s="180" t="n"/>
      <c r="N182" s="976" t="inlineStr"/>
      <c r="O182" s="192" t="inlineStr"/>
      <c r="P182" s="192" t="inlineStr"/>
      <c r="Q182" s="192" t="inlineStr"/>
      <c r="R182" s="192" t="inlineStr"/>
      <c r="S182" s="192" t="inlineStr"/>
      <c r="T182" s="192" t="inlineStr"/>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n"/>
      <c r="C184" s="996" t="n"/>
      <c r="D184" s="996" t="n"/>
      <c r="E184" s="996" t="n"/>
      <c r="F184" s="996" t="n"/>
      <c r="G184" s="996" t="n"/>
      <c r="H184" s="996" t="n"/>
      <c r="I184" s="997" t="n"/>
      <c r="J184" s="180" t="n"/>
      <c r="N184" s="976" t="inlineStr"/>
      <c r="O184" s="192" t="inlineStr"/>
      <c r="P184" s="192" t="inlineStr"/>
      <c r="Q184" s="192" t="inlineStr"/>
      <c r="R184" s="192" t="inlineStr"/>
      <c r="S184" s="192" t="inlineStr"/>
      <c r="T184" s="192" t="inlineStr"/>
      <c r="U184" s="193" t="n"/>
    </row>
    <row r="185" ht="18.75" customFormat="1" customHeight="1" s="171">
      <c r="A185" s="194" t="inlineStr">
        <is>
          <t>K33</t>
        </is>
      </c>
      <c r="B185" s="96" t="inlineStr">
        <is>
          <t xml:space="preserve">Retained Earnings </t>
        </is>
      </c>
      <c r="C185" s="983" t="n"/>
      <c r="D185" s="983" t="n"/>
      <c r="E185" s="983" t="n"/>
      <c r="F185" s="983" t="n"/>
      <c r="G185" s="983" t="n"/>
      <c r="H185" s="983" t="n"/>
      <c r="I185" s="998" t="n"/>
      <c r="J185" s="196" t="n"/>
      <c r="K185" s="197" t="n"/>
      <c r="L185" s="197" t="n"/>
      <c r="M185" s="197" t="n"/>
      <c r="N185" s="966">
        <f>B185</f>
        <v/>
      </c>
      <c r="O185" s="198" t="inlineStr"/>
      <c r="P185" s="198" t="inlineStr"/>
      <c r="Q185" s="198" t="inlineStr"/>
      <c r="R185" s="198" t="inlineStr"/>
      <c r="S185" s="198" t="inlineStr"/>
      <c r="T185" s="198" t="inlineStr"/>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103" t="n"/>
      <c r="D186" s="103" t="n"/>
      <c r="E186" s="103" t="n"/>
      <c r="F186" s="103" t="n"/>
      <c r="G186" s="103" t="n"/>
      <c r="H186" s="10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c r="H204" s="1002" t="n"/>
      <c r="I204" s="984" t="n"/>
      <c r="J204" s="180" t="n"/>
      <c r="N204" s="976" t="inlineStr"/>
      <c r="O204" s="192" t="inlineStr"/>
      <c r="P204" s="192" t="inlineStr"/>
      <c r="Q204" s="192" t="inlineStr"/>
      <c r="R204" s="192" t="inlineStr"/>
      <c r="S204" s="192" t="inlineStr"/>
      <c r="T204" s="192" t="inlineStr"/>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Sale of goods</t>
        </is>
      </c>
      <c r="C15" s="939" t="n"/>
      <c r="D15" s="939" t="n"/>
      <c r="E15" s="939" t="n"/>
      <c r="F15" s="939" t="n"/>
      <c r="G15" s="939" t="n">
        <v>10353407</v>
      </c>
      <c r="H15" s="939" t="n">
        <v>13300269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5274236</v>
      </c>
      <c r="H29" s="939" t="n">
        <v>7046802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1396426</v>
      </c>
      <c r="H138" s="939" t="n">
        <v>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3654140</v>
      </c>
      <c r="G12" s="1029" t="n">
        <v>5787070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-689395</v>
      </c>
      <c r="G13" s="1028" t="n">
        <v>-745003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-9126</v>
      </c>
      <c r="G14" s="326" t="n">
        <v>-8283</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2341</v>
      </c>
      <c r="G16" s="1028" t="n">
        <v>4236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-3496631</v>
      </c>
      <c r="G18" s="1029" t="n">
        <v>-5584473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-91281</v>
      </c>
      <c r="G23" s="1028" t="n">
        <v>-189807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-91281</v>
      </c>
      <c r="G25" s="1029" t="n">
        <v>-189807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