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HITACHI CONSTRUCTION MACHINERY OCEANIA HOLDINGS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16"/>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6 Cash at bank</t>
        </is>
      </c>
      <c r="C15" s="103" t="n"/>
      <c r="D15" s="103" t="n"/>
      <c r="E15" s="103" t="n"/>
      <c r="F15" s="103" t="n"/>
      <c r="G15" s="103" t="n">
        <v>49181</v>
      </c>
      <c r="H15" s="103" t="n">
        <v>54859</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214941</v>
      </c>
      <c r="H29" s="103" t="n">
        <v>191673</v>
      </c>
      <c r="I29" s="104" t="n"/>
      <c r="N29" s="105">
        <f>B29</f>
        <v/>
      </c>
      <c r="O29" s="106" t="inlineStr"/>
      <c r="P29" s="106" t="inlineStr"/>
      <c r="Q29" s="106" t="inlineStr"/>
      <c r="R29" s="106" t="inlineStr"/>
      <c r="S29" s="106">
        <f>G29*BS!$B$9</f>
        <v/>
      </c>
      <c r="T29" s="106">
        <f>H29*BS!$B$9</f>
        <v/>
      </c>
      <c r="U29" s="107">
        <f>I29</f>
        <v/>
      </c>
    </row>
    <row r="30" customFormat="1" s="79">
      <c r="A30" s="618" t="n"/>
      <c r="B30" s="102" t="inlineStr">
        <is>
          <t>Current tax receivable</t>
        </is>
      </c>
      <c r="C30" s="103" t="n"/>
      <c r="D30" s="103" t="n"/>
      <c r="E30" s="103" t="n"/>
      <c r="F30" s="103" t="n"/>
      <c r="G30" s="103" t="n">
        <v>0</v>
      </c>
      <c r="H30" s="103" t="n">
        <v>537</v>
      </c>
      <c r="I30" s="104" t="n"/>
      <c r="N30" s="105">
        <f>B30</f>
        <v/>
      </c>
      <c r="O30" s="106" t="inlineStr"/>
      <c r="P30" s="106" t="inlineStr"/>
      <c r="Q30" s="106" t="inlineStr"/>
      <c r="R30" s="106" t="inlineStr"/>
      <c r="S30" s="106">
        <f>G30*BS!$B$9</f>
        <v/>
      </c>
      <c r="T30" s="106">
        <f>H30*BS!$B$9</f>
        <v/>
      </c>
      <c r="U30" s="107">
        <f>I30</f>
        <v/>
      </c>
    </row>
    <row r="31" customFormat="1" s="79">
      <c r="A31" s="618" t="n"/>
      <c r="B31" s="102" t="inlineStr">
        <is>
          <t>Trade and other receivables</t>
        </is>
      </c>
      <c r="C31" s="103" t="n"/>
      <c r="D31" s="103" t="n"/>
      <c r="E31" s="103" t="n"/>
      <c r="F31" s="103" t="n"/>
      <c r="G31" s="103" t="n">
        <v>214941</v>
      </c>
      <c r="H31" s="103" t="n">
        <v>191673</v>
      </c>
      <c r="I31" s="104" t="n"/>
      <c r="N31" s="105">
        <f>B31</f>
        <v/>
      </c>
      <c r="O31" s="109" t="inlineStr"/>
      <c r="P31" s="109" t="inlineStr"/>
      <c r="Q31" s="106" t="inlineStr"/>
      <c r="R31" s="106" t="inlineStr"/>
      <c r="S31" s="106">
        <f>G31*BS!$B$9</f>
        <v/>
      </c>
      <c r="T31" s="106">
        <f>H31*BS!$B$9</f>
        <v/>
      </c>
      <c r="U31" s="121">
        <f>I31</f>
        <v/>
      </c>
    </row>
    <row r="32" customFormat="1" s="79">
      <c r="A32" s="618" t="n"/>
      <c r="B32" s="102" t="inlineStr">
        <is>
          <t>Current tax receivable</t>
        </is>
      </c>
      <c r="C32" s="103" t="n"/>
      <c r="D32" s="103" t="n"/>
      <c r="E32" s="103" t="n"/>
      <c r="F32" s="103" t="n"/>
      <c r="G32" s="103" t="n">
        <v>0</v>
      </c>
      <c r="H32" s="103" t="n">
        <v>537</v>
      </c>
      <c r="I32" s="104" t="n"/>
      <c r="N32" s="105">
        <f>B32</f>
        <v/>
      </c>
      <c r="O32" s="109" t="inlineStr"/>
      <c r="P32" s="109" t="inlineStr"/>
      <c r="Q32" s="106" t="inlineStr"/>
      <c r="R32" s="106" t="inlineStr"/>
      <c r="S32" s="106">
        <f>G32*BS!$B$9</f>
        <v/>
      </c>
      <c r="T32" s="106">
        <f>H32*BS!$B$9</f>
        <v/>
      </c>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Inventories Finished goods</t>
        </is>
      </c>
      <c r="C43" s="103" t="n"/>
      <c r="D43" s="103" t="n"/>
      <c r="E43" s="103" t="n"/>
      <c r="F43" s="103" t="n"/>
      <c r="G43" s="103" t="n">
        <v>559169</v>
      </c>
      <c r="H43" s="103" t="n">
        <v>615797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Inventories Less: provision for obsolescence</t>
        </is>
      </c>
      <c r="C44" s="103" t="n"/>
      <c r="D44" s="103" t="n"/>
      <c r="E44" s="103" t="n"/>
      <c r="F44" s="103" t="n"/>
      <c r="G44" s="103" t="n">
        <v>-2851</v>
      </c>
      <c r="H44" s="103" t="n">
        <v>-3337</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Inventories Work in progress</t>
        </is>
      </c>
      <c r="C45" s="103" t="n"/>
      <c r="D45" s="103" t="n"/>
      <c r="E45" s="103" t="n"/>
      <c r="F45" s="103" t="n"/>
      <c r="G45" s="103" t="n">
        <v>29939</v>
      </c>
      <c r="H45" s="103" t="n">
        <v>48101</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Trade and other receivables</t>
        </is>
      </c>
      <c r="C57" s="939" t="n"/>
      <c r="D57" s="939" t="n"/>
      <c r="E57" s="939" t="n"/>
      <c r="F57" s="939" t="n"/>
      <c r="G57" s="939" t="n">
        <v>214941</v>
      </c>
      <c r="H57" s="939" t="n">
        <v>191673</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Current assets</t>
        </is>
      </c>
      <c r="C58" s="939" t="n"/>
      <c r="D58" s="939" t="n"/>
      <c r="E58" s="939" t="n"/>
      <c r="F58" s="939" t="n"/>
      <c r="G58" s="939" t="n">
        <v>0</v>
      </c>
      <c r="H58" s="939" t="n">
        <v>0</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inlineStr">
        <is>
          <t>Trade and other receivables</t>
        </is>
      </c>
      <c r="C59" s="939" t="n"/>
      <c r="D59" s="939" t="n"/>
      <c r="E59" s="939" t="n"/>
      <c r="F59" s="939" t="n"/>
      <c r="G59" s="939" t="n">
        <v>214941</v>
      </c>
      <c r="H59" s="939" t="n">
        <v>191673</v>
      </c>
      <c r="I59" s="137" t="n"/>
      <c r="N59" s="105">
        <f>B59</f>
        <v/>
      </c>
      <c r="O59" s="106" t="inlineStr"/>
      <c r="P59" s="106" t="inlineStr"/>
      <c r="Q59" s="106" t="inlineStr"/>
      <c r="R59" s="106" t="inlineStr"/>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205556</v>
      </c>
      <c r="H70" s="939" t="n">
        <v>333148</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Freehold land and buildings Cost or At31 March 2023</t>
        </is>
      </c>
      <c r="C86" s="939" t="n"/>
      <c r="D86" s="939" t="n"/>
      <c r="E86" s="939" t="n"/>
      <c r="F86" s="939" t="n"/>
      <c r="G86" s="939" t="n">
        <v>0</v>
      </c>
      <c r="H86" s="939" t="n">
        <v>297108</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Leasehold improve- ments Cost or At31 March 2023</t>
        </is>
      </c>
      <c r="C87" s="939" t="n"/>
      <c r="D87" s="939" t="n"/>
      <c r="E87" s="939" t="n"/>
      <c r="F87" s="939" t="n"/>
      <c r="G87" s="939" t="n">
        <v>0</v>
      </c>
      <c r="H87" s="939" t="n">
        <v>3209</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Plant, machinery, and loose Cost or At31 March 2023</t>
        </is>
      </c>
      <c r="C88" s="939" t="n"/>
      <c r="D88" s="939" t="n"/>
      <c r="E88" s="939" t="n"/>
      <c r="F88" s="939" t="n"/>
      <c r="G88" s="939" t="n">
        <v>0</v>
      </c>
      <c r="H88" s="939" t="n">
        <v>102480</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Capital work-in- progress Cost or At31 March 2023</t>
        </is>
      </c>
      <c r="C89" s="103" t="n"/>
      <c r="D89" s="103" t="n"/>
      <c r="E89" s="103" t="n"/>
      <c r="F89" s="103" t="n"/>
      <c r="G89" s="103" t="n">
        <v>0</v>
      </c>
      <c r="H89" s="103" t="n">
        <v>12069</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Rental machines Cost or At31 March 2023</t>
        </is>
      </c>
      <c r="C90" s="939" t="n"/>
      <c r="D90" s="939" t="n"/>
      <c r="E90" s="939" t="n"/>
      <c r="F90" s="939" t="n"/>
      <c r="G90" s="939" t="n">
        <v>0</v>
      </c>
      <c r="H90" s="939" t="n">
        <v>238388</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Freehold land and buildings Depreciation and impairment At1 April 2022</t>
        </is>
      </c>
      <c r="C100" s="952" t="n"/>
      <c r="D100" s="952" t="n"/>
      <c r="E100" s="952" t="n"/>
      <c r="F100" s="952" t="n"/>
      <c r="G100" s="952" t="n">
        <v>22269</v>
      </c>
      <c r="H100" s="952" t="n">
        <v>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Freehold land and buildings Depreciation and impairment Depreciation charge for the year</t>
        </is>
      </c>
      <c r="C101" s="952" t="n"/>
      <c r="D101" s="939" t="n"/>
      <c r="E101" s="939" t="n"/>
      <c r="F101" s="939" t="n"/>
      <c r="G101" s="939" t="n">
        <v>0</v>
      </c>
      <c r="H101" s="939" t="n">
        <v>3602</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Freehold land and buildings Depreciation and impairment Disposals</t>
        </is>
      </c>
      <c r="C102" s="952" t="n"/>
      <c r="D102" s="939" t="n"/>
      <c r="E102" s="939" t="n"/>
      <c r="F102" s="939" t="n"/>
      <c r="G102" s="939" t="n">
        <v>0</v>
      </c>
      <c r="H102" s="939" t="n">
        <v>-1573</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Freehold land and buildings Depreciation and impairment Exchange differences</t>
        </is>
      </c>
      <c r="C103" s="103" t="n"/>
      <c r="D103" s="103" t="n"/>
      <c r="E103" s="103" t="n"/>
      <c r="F103" s="103" t="n"/>
      <c r="G103" s="103" t="n">
        <v>0</v>
      </c>
      <c r="H103" s="103" t="n">
        <v>-166</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inlineStr">
        <is>
          <t>Freehold land and buildings Depreciation and impairment At31 M larch 2023</t>
        </is>
      </c>
      <c r="C104" s="952" t="n"/>
      <c r="D104" s="952" t="n"/>
      <c r="E104" s="952" t="n"/>
      <c r="F104" s="952" t="n"/>
      <c r="G104" s="952" t="n">
        <v>0</v>
      </c>
      <c r="H104" s="952" t="n">
        <v>24132</v>
      </c>
      <c r="I104" s="947" t="n"/>
      <c r="K104" s="948" t="n"/>
      <c r="N104" s="105">
        <f>B104</f>
        <v/>
      </c>
      <c r="O104" s="106" t="inlineStr"/>
      <c r="P104" s="106" t="inlineStr"/>
      <c r="Q104" s="106" t="inlineStr"/>
      <c r="R104" s="106" t="inlineStr"/>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Capital work-in- progress Cost or At1 April 2022</t>
        </is>
      </c>
      <c r="C114" s="939" t="n"/>
      <c r="D114" s="939" t="n"/>
      <c r="E114" s="939" t="n"/>
      <c r="F114" s="939" t="n"/>
      <c r="G114" s="939" t="n">
        <v>8084</v>
      </c>
      <c r="H114" s="939" t="n">
        <v>0</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inlineStr">
        <is>
          <t>Capital work-in- progress Cost or Additions</t>
        </is>
      </c>
      <c r="C115" s="939" t="n"/>
      <c r="D115" s="939" t="n"/>
      <c r="E115" s="939" t="n"/>
      <c r="F115" s="939" t="n"/>
      <c r="G115" s="939" t="n">
        <v>0</v>
      </c>
      <c r="H115" s="939" t="n">
        <v>3821</v>
      </c>
      <c r="I115" s="945" t="n"/>
      <c r="N115" s="105">
        <f>B115</f>
        <v/>
      </c>
      <c r="O115" s="106" t="inlineStr"/>
      <c r="P115" s="106" t="inlineStr"/>
      <c r="Q115" s="106" t="inlineStr"/>
      <c r="R115" s="106" t="inlineStr"/>
      <c r="S115" s="106">
        <f>G115*BS!$B$9</f>
        <v/>
      </c>
      <c r="T115" s="106">
        <f>H115*BS!$B$9</f>
        <v/>
      </c>
      <c r="U115" s="946">
        <f>I115</f>
        <v/>
      </c>
      <c r="V115" s="927" t="n"/>
      <c r="W115" s="927" t="n"/>
    </row>
    <row r="116" customFormat="1" s="79">
      <c r="A116" s="618" t="n"/>
      <c r="B116" s="102" t="inlineStr">
        <is>
          <t>Capital work-in- progress Cost or Transfer</t>
        </is>
      </c>
      <c r="C116" s="939" t="n"/>
      <c r="D116" s="939" t="n"/>
      <c r="E116" s="939" t="n"/>
      <c r="F116" s="939" t="n"/>
      <c r="G116" s="939" t="n">
        <v>0</v>
      </c>
      <c r="H116" s="939" t="n">
        <v>-13</v>
      </c>
      <c r="I116" s="945" t="n"/>
      <c r="N116" s="105">
        <f>B116</f>
        <v/>
      </c>
      <c r="O116" s="106" t="inlineStr"/>
      <c r="P116" s="106" t="inlineStr"/>
      <c r="Q116" s="106" t="inlineStr"/>
      <c r="R116" s="106" t="inlineStr"/>
      <c r="S116" s="106">
        <f>G116*BS!$B$9</f>
        <v/>
      </c>
      <c r="T116" s="106">
        <f>H116*BS!$B$9</f>
        <v/>
      </c>
      <c r="U116" s="946">
        <f>I116</f>
        <v/>
      </c>
      <c r="V116" s="927" t="n"/>
      <c r="W116" s="927" t="n"/>
    </row>
    <row r="117" customFormat="1" s="79">
      <c r="A117" s="618" t="n"/>
      <c r="B117" s="102" t="inlineStr">
        <is>
          <t>Capital work-in- progress Cost or Exchange</t>
        </is>
      </c>
      <c r="C117" s="939" t="n"/>
      <c r="D117" s="939" t="n"/>
      <c r="E117" s="939" t="n"/>
      <c r="F117" s="939" t="n"/>
      <c r="G117" s="939" t="n">
        <v>0</v>
      </c>
      <c r="H117" s="939" t="n">
        <v>177</v>
      </c>
      <c r="I117" s="945" t="n"/>
      <c r="N117" s="105">
        <f>B117</f>
        <v/>
      </c>
      <c r="O117" s="106" t="inlineStr"/>
      <c r="P117" s="106" t="inlineStr"/>
      <c r="Q117" s="106" t="inlineStr"/>
      <c r="R117" s="106" t="inlineStr"/>
      <c r="S117" s="106">
        <f>G117*BS!$B$9</f>
        <v/>
      </c>
      <c r="T117" s="106">
        <f>H117*BS!$B$9</f>
        <v/>
      </c>
      <c r="U117" s="946">
        <f>I117</f>
        <v/>
      </c>
      <c r="V117" s="927" t="n"/>
      <c r="W117" s="927" t="n"/>
    </row>
    <row r="118" customFormat="1" s="79">
      <c r="A118" s="618" t="n"/>
      <c r="B118" s="102" t="inlineStr">
        <is>
          <t>Capital work-in- progress Cost or At31 March 2023</t>
        </is>
      </c>
      <c r="C118" s="939" t="n"/>
      <c r="D118" s="939" t="n"/>
      <c r="E118" s="939" t="n"/>
      <c r="F118" s="939" t="n"/>
      <c r="G118" s="939" t="n">
        <v>0</v>
      </c>
      <c r="H118" s="939" t="n">
        <v>12069</v>
      </c>
      <c r="I118" s="945" t="n"/>
      <c r="N118" s="105">
        <f>B118</f>
        <v/>
      </c>
      <c r="O118" s="106" t="inlineStr"/>
      <c r="P118" s="106" t="inlineStr"/>
      <c r="Q118" s="106" t="inlineStr"/>
      <c r="R118" s="106" t="inlineStr"/>
      <c r="S118" s="106">
        <f>G118*BS!$B$9</f>
        <v/>
      </c>
      <c r="T118" s="106">
        <f>H118*BS!$B$9</f>
        <v/>
      </c>
      <c r="U118" s="946">
        <f>I118</f>
        <v/>
      </c>
      <c r="V118" s="927" t="n"/>
      <c r="W118" s="927" t="n"/>
    </row>
    <row r="119" customFormat="1" s="79">
      <c r="A119" s="618" t="n"/>
      <c r="B119" s="102" t="inlineStr">
        <is>
          <t>Capital work-in- progress Net book value At31 March 2022</t>
        </is>
      </c>
      <c r="C119" s="103" t="n"/>
      <c r="D119" s="103" t="n"/>
      <c r="E119" s="103" t="n"/>
      <c r="F119" s="103" t="n"/>
      <c r="G119" s="103" t="n">
        <v>8084</v>
      </c>
      <c r="H119" s="103" t="n">
        <v>0</v>
      </c>
      <c r="I119" s="945" t="n"/>
      <c r="N119" s="105">
        <f>B119</f>
        <v/>
      </c>
      <c r="O119" s="106" t="inlineStr"/>
      <c r="P119" s="106" t="inlineStr"/>
      <c r="Q119" s="106" t="inlineStr"/>
      <c r="R119" s="106" t="inlineStr"/>
      <c r="S119" s="106">
        <f>G119*BS!$B$9</f>
        <v/>
      </c>
      <c r="T119" s="106">
        <f>H119*BS!$B$9</f>
        <v/>
      </c>
      <c r="U119" s="946">
        <f>I119</f>
        <v/>
      </c>
      <c r="V119" s="927" t="n"/>
      <c r="W119" s="927" t="n"/>
    </row>
    <row r="120" customFormat="1" s="79">
      <c r="A120" s="618" t="n"/>
      <c r="B120" s="102" t="inlineStr">
        <is>
          <t>Capital work-in- progress Net book value At31 March 2023</t>
        </is>
      </c>
      <c r="C120" s="939" t="n"/>
      <c r="D120" s="939" t="n"/>
      <c r="E120" s="939" t="n"/>
      <c r="F120" s="939" t="n"/>
      <c r="G120" s="939" t="n">
        <v>0</v>
      </c>
      <c r="H120" s="939" t="n">
        <v>12069</v>
      </c>
      <c r="I120" s="945" t="n"/>
      <c r="N120" s="105">
        <f>B120</f>
        <v/>
      </c>
      <c r="O120" s="106" t="inlineStr"/>
      <c r="P120" s="106" t="inlineStr"/>
      <c r="Q120" s="106" t="inlineStr"/>
      <c r="R120" s="106" t="inlineStr"/>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B129" t="inlineStr">
        <is>
          <t>Goodwill</t>
        </is>
      </c>
      <c r="G129" t="n">
        <v>2454</v>
      </c>
      <c r="H129" t="n">
        <v>2359</v>
      </c>
      <c r="N129">
        <f>B129</f>
        <v/>
      </c>
      <c r="O129" t="inlineStr"/>
      <c r="P129" t="inlineStr"/>
      <c r="Q129" t="inlineStr"/>
      <c r="R129" t="inlineStr"/>
      <c r="S129">
        <f>G129*BS!$B$9</f>
        <v/>
      </c>
      <c r="T129">
        <f>H129*BS!$B$9</f>
        <v/>
      </c>
    </row>
    <row r="130" customFormat="1" s="117">
      <c r="B130" t="inlineStr">
        <is>
          <t>Intangible assets</t>
        </is>
      </c>
      <c r="G130" t="n">
        <v>834</v>
      </c>
      <c r="H130" t="n">
        <v>926</v>
      </c>
      <c r="N130">
        <f>B130</f>
        <v/>
      </c>
      <c r="O130" t="inlineStr"/>
      <c r="P130" t="inlineStr"/>
      <c r="Q130" t="inlineStr"/>
      <c r="R130" t="inlineStr"/>
      <c r="S130">
        <f>G130*BS!$B$9</f>
        <v/>
      </c>
      <c r="T130">
        <f>H130*BS!$B$9</f>
        <v/>
      </c>
    </row>
    <row r="131" customFormat="1" s="79">
      <c r="B131" t="inlineStr">
        <is>
          <t>Goodwill</t>
        </is>
      </c>
      <c r="G131" t="n">
        <v>2454</v>
      </c>
      <c r="H131" t="n">
        <v>2359</v>
      </c>
      <c r="N131">
        <f>B131</f>
        <v/>
      </c>
      <c r="O131" t="inlineStr"/>
      <c r="P131" t="inlineStr"/>
      <c r="Q131" t="inlineStr"/>
      <c r="R131" t="inlineStr"/>
      <c r="S131">
        <f>G131*BS!$B$9</f>
        <v/>
      </c>
      <c r="T131">
        <f>H131*BS!$B$9</f>
        <v/>
      </c>
    </row>
    <row r="132" customFormat="1" s="117">
      <c r="B132" t="inlineStr">
        <is>
          <t>Intangible assets</t>
        </is>
      </c>
      <c r="G132" t="n">
        <v>834</v>
      </c>
      <c r="H132" t="n">
        <v>926</v>
      </c>
      <c r="N132">
        <f>B132</f>
        <v/>
      </c>
      <c r="O132" t="inlineStr"/>
      <c r="P132" t="inlineStr"/>
      <c r="Q132" t="inlineStr"/>
      <c r="R132" t="inlineStr"/>
      <c r="S132">
        <f>G132*BS!$B$9</f>
        <v/>
      </c>
      <c r="T132">
        <f>H132*BS!$B$9</f>
        <v/>
      </c>
    </row>
    <row r="133" customFormat="1" s="79">
      <c r="A133" s="618" t="n"/>
      <c r="B133" s="102" t="n"/>
      <c r="C133" s="103" t="n"/>
      <c r="D133" s="103" t="n"/>
      <c r="E133" s="103" t="n"/>
      <c r="F133" s="103" t="n"/>
      <c r="G133" s="103" t="n"/>
      <c r="H133" s="103" t="n"/>
      <c r="I133" s="934" t="n"/>
      <c r="J133" s="85" t="n"/>
      <c r="K133" s="85" t="n"/>
      <c r="L133" s="85" t="n"/>
      <c r="M133" s="85" t="n"/>
      <c r="N133" s="114" t="inlineStr"/>
      <c r="O133" s="115" t="inlineStr"/>
      <c r="P133" s="115" t="inlineStr"/>
      <c r="Q133" s="115" t="inlineStr"/>
      <c r="R133" s="115" t="inlineStr"/>
      <c r="S133" s="115" t="inlineStr"/>
      <c r="T133" s="115" t="inlineStr"/>
      <c r="U133" s="123" t="n"/>
      <c r="V133" s="941" t="n"/>
      <c r="W133" s="941" t="n"/>
      <c r="X133" s="85" t="n"/>
      <c r="Y133" s="85" t="n"/>
      <c r="Z133" s="85" t="n"/>
      <c r="AA133" s="85" t="n"/>
      <c r="AB133" s="85" t="n"/>
      <c r="AC133" s="85" t="n"/>
      <c r="AD133" s="85" t="n"/>
      <c r="AE133" s="85" t="n"/>
      <c r="AF133" s="85" t="n"/>
      <c r="AG133" s="85" t="n"/>
      <c r="AH133" s="85" t="n"/>
      <c r="AI133" s="85" t="n"/>
      <c r="AJ133" s="85" t="n"/>
      <c r="AK133" s="85" t="n"/>
      <c r="AL133" s="85" t="n"/>
      <c r="AM133" s="85" t="n"/>
      <c r="AN133" s="85" t="n"/>
      <c r="AO133" s="85" t="n"/>
      <c r="AP133" s="85" t="n"/>
      <c r="AQ133" s="85" t="n"/>
      <c r="AR133" s="85" t="n"/>
      <c r="AS133" s="85" t="n"/>
      <c r="AT133" s="85" t="n"/>
      <c r="AU133" s="85" t="n"/>
      <c r="AV133" s="85" t="n"/>
      <c r="AW133" s="85" t="n"/>
      <c r="AX133" s="85" t="n"/>
      <c r="AY133" s="85" t="n"/>
      <c r="AZ133" s="85" t="n"/>
      <c r="BA133" s="85" t="n"/>
      <c r="BB133" s="85" t="n"/>
      <c r="BC133" s="85" t="n"/>
      <c r="BD133" s="85" t="n"/>
      <c r="BE133" s="85" t="n"/>
      <c r="BF133" s="85" t="n"/>
      <c r="BG133" s="85" t="n"/>
      <c r="BH133" s="85" t="n"/>
      <c r="BI133" s="85" t="n"/>
      <c r="BJ133" s="85" t="n"/>
      <c r="BK133" s="85" t="n"/>
      <c r="BL133" s="85" t="n"/>
      <c r="BM133" s="85" t="n"/>
      <c r="BN133" s="85" t="n"/>
      <c r="BO133" s="85" t="n"/>
      <c r="BP133" s="85" t="n"/>
      <c r="BQ133" s="85" t="n"/>
      <c r="BR133" s="85" t="n"/>
      <c r="BS133" s="85" t="n"/>
      <c r="BT133" s="85" t="n"/>
      <c r="BU133" s="85" t="n"/>
      <c r="BV133" s="85" t="n"/>
      <c r="BW133" s="85" t="n"/>
      <c r="BX133" s="85" t="n"/>
      <c r="BY133" s="85" t="n"/>
      <c r="BZ133" s="85" t="n"/>
      <c r="CA133" s="85" t="n"/>
      <c r="CB133" s="85" t="n"/>
      <c r="CC133" s="85" t="n"/>
      <c r="CD133" s="85" t="n"/>
      <c r="CE133" s="85" t="n"/>
      <c r="CF133" s="85" t="n"/>
      <c r="CG133" s="85" t="n"/>
      <c r="CH133" s="85" t="n"/>
      <c r="CI133" s="85" t="n"/>
      <c r="CJ133" s="85" t="n"/>
      <c r="CK133" s="85" t="n"/>
      <c r="CL133" s="85" t="n"/>
      <c r="CM133" s="85" t="n"/>
      <c r="CN133" s="85" t="n"/>
      <c r="CO133" s="85" t="n"/>
      <c r="CP133" s="85" t="n"/>
      <c r="CQ133" s="85" t="n"/>
      <c r="CR133" s="85" t="n"/>
      <c r="CS133" s="85" t="n"/>
      <c r="CT133" s="85" t="n"/>
      <c r="CU133" s="85" t="n"/>
      <c r="CV133" s="85" t="n"/>
      <c r="CW133" s="85" t="n"/>
      <c r="CX133" s="85" t="n"/>
      <c r="CY133" s="85" t="n"/>
      <c r="CZ133" s="85" t="n"/>
      <c r="DA133" s="85" t="n"/>
      <c r="DB133" s="85" t="n"/>
      <c r="DC133" s="85" t="n"/>
      <c r="DD133" s="85" t="n"/>
      <c r="DE133" s="85" t="n"/>
      <c r="DF133" s="85" t="n"/>
      <c r="DG133" s="85" t="n"/>
      <c r="DH133" s="85" t="n"/>
      <c r="DI133" s="85" t="n"/>
      <c r="DJ133" s="85" t="n"/>
      <c r="DK133" s="85" t="n"/>
      <c r="DL133" s="85" t="n"/>
      <c r="DM133" s="85" t="n"/>
      <c r="DN133" s="85" t="n"/>
      <c r="DO133" s="85" t="n"/>
      <c r="DP133" s="85" t="n"/>
      <c r="DQ133" s="85" t="n"/>
      <c r="DR133" s="85" t="n"/>
      <c r="DS133" s="85" t="n"/>
      <c r="DT133" s="85" t="n"/>
      <c r="DU133" s="85" t="n"/>
      <c r="DV133" s="85" t="n"/>
      <c r="DW133" s="85" t="n"/>
      <c r="DX133" s="85" t="n"/>
      <c r="DY133" s="85" t="n"/>
      <c r="DZ133" s="85" t="n"/>
      <c r="EA133" s="85" t="n"/>
      <c r="EB133" s="85" t="n"/>
      <c r="EC133" s="85" t="n"/>
      <c r="ED133" s="85" t="n"/>
      <c r="EE133" s="85" t="n"/>
      <c r="EF133" s="85" t="n"/>
      <c r="EG133" s="85" t="n"/>
      <c r="EH133" s="85" t="n"/>
      <c r="EI133" s="85" t="n"/>
      <c r="EJ133" s="85" t="n"/>
      <c r="EK133" s="85" t="n"/>
      <c r="EL133" s="85" t="n"/>
      <c r="EM133" s="85" t="n"/>
      <c r="EN133" s="85" t="n"/>
      <c r="EO133" s="85" t="n"/>
      <c r="EP133" s="85" t="n"/>
      <c r="EQ133" s="85" t="n"/>
      <c r="ER133" s="85" t="n"/>
      <c r="ES133" s="85" t="n"/>
      <c r="ET133" s="85" t="n"/>
      <c r="EU133" s="85" t="n"/>
      <c r="EV133" s="85" t="n"/>
      <c r="EW133" s="85" t="n"/>
      <c r="EX133" s="85" t="n"/>
      <c r="EY133" s="85" t="n"/>
      <c r="EZ133" s="85" t="n"/>
      <c r="FA133" s="85" t="n"/>
      <c r="FB133" s="85" t="n"/>
      <c r="FC133" s="85" t="n"/>
      <c r="FD133" s="85" t="n"/>
      <c r="FE133" s="85" t="n"/>
      <c r="FF133" s="85" t="n"/>
      <c r="FG133" s="85" t="n"/>
      <c r="FH133" s="85" t="n"/>
      <c r="FI133" s="85" t="n"/>
      <c r="FJ133" s="85" t="n"/>
      <c r="FK133" s="85" t="n"/>
      <c r="FL133" s="85" t="n"/>
      <c r="FM133" s="85" t="n"/>
      <c r="FN133" s="85" t="n"/>
      <c r="FO133" s="85" t="n"/>
      <c r="FP133" s="85" t="n"/>
      <c r="FQ133" s="85" t="n"/>
      <c r="FR133" s="85" t="n"/>
      <c r="FS133" s="85" t="n"/>
      <c r="FT133" s="85" t="n"/>
      <c r="FU133" s="85" t="n"/>
      <c r="FV133" s="85" t="n"/>
      <c r="FW133" s="85" t="n"/>
      <c r="FX133" s="85" t="n"/>
      <c r="FY133" s="85" t="n"/>
      <c r="FZ133" s="85" t="n"/>
      <c r="GA133" s="85" t="n"/>
      <c r="GB133" s="85" t="n"/>
      <c r="GC133" s="85" t="n"/>
      <c r="GD133" s="85" t="n"/>
      <c r="GE133" s="85" t="n"/>
      <c r="GF133" s="85" t="n"/>
      <c r="GG133" s="85" t="n"/>
      <c r="GH133" s="85" t="n"/>
      <c r="GI133" s="85" t="n"/>
      <c r="GJ133" s="85" t="n"/>
      <c r="GK133" s="85" t="n"/>
      <c r="GL133" s="85" t="n"/>
      <c r="GM133" s="85" t="n"/>
      <c r="GN133" s="85" t="n"/>
      <c r="GO133" s="85" t="n"/>
      <c r="GP133" s="85" t="n"/>
      <c r="GQ133" s="85" t="n"/>
      <c r="GR133" s="85" t="n"/>
      <c r="GS133" s="85" t="n"/>
      <c r="GT133" s="85" t="n"/>
      <c r="GU133" s="85" t="n"/>
      <c r="GV133" s="85" t="n"/>
      <c r="GW133" s="85" t="n"/>
      <c r="GX133" s="85" t="n"/>
      <c r="GY133" s="85" t="n"/>
      <c r="GZ133" s="85" t="n"/>
      <c r="HA133" s="85" t="n"/>
      <c r="HB133" s="85" t="n"/>
      <c r="HC133" s="85" t="n"/>
      <c r="HD133" s="85" t="n"/>
      <c r="HE133" s="85" t="n"/>
      <c r="HF133" s="85" t="n"/>
      <c r="HG133" s="85" t="n"/>
      <c r="HH133" s="85" t="n"/>
      <c r="HI133" s="85" t="n"/>
      <c r="HJ133" s="85" t="n"/>
      <c r="HK133" s="85" t="n"/>
      <c r="HL133" s="85" t="n"/>
      <c r="HM133" s="85" t="n"/>
      <c r="HN133" s="85" t="n"/>
      <c r="HO133" s="85" t="n"/>
      <c r="HP133" s="85" t="n"/>
      <c r="HQ133" s="85" t="n"/>
      <c r="HR133" s="85" t="n"/>
      <c r="HS133" s="85" t="n"/>
      <c r="HT133" s="85" t="n"/>
      <c r="HU133" s="85" t="n"/>
      <c r="HV133" s="85" t="n"/>
      <c r="HW133" s="85" t="n"/>
      <c r="HX133" s="85" t="n"/>
      <c r="HY133" s="85" t="n"/>
      <c r="HZ133" s="85" t="n"/>
      <c r="IA133" s="85" t="n"/>
      <c r="IB133" s="85" t="n"/>
      <c r="IC133" s="85" t="n"/>
      <c r="ID133" s="85" t="n"/>
      <c r="IE133" s="85" t="n"/>
      <c r="IF133" s="85" t="n"/>
      <c r="IG133" s="85" t="n"/>
      <c r="IH133" s="85" t="n"/>
      <c r="II133" s="85" t="n"/>
      <c r="IJ133" s="85" t="n"/>
      <c r="IK133" s="85" t="n"/>
      <c r="IL133" s="85" t="n"/>
      <c r="IM133" s="85" t="n"/>
      <c r="IN133" s="85" t="n"/>
      <c r="IO133" s="85" t="n"/>
      <c r="IP133" s="85" t="n"/>
      <c r="IQ133" s="85" t="n"/>
      <c r="IR133" s="85" t="n"/>
      <c r="IS133" s="85" t="n"/>
      <c r="IT133" s="85" t="n"/>
      <c r="IU133" s="85" t="n"/>
      <c r="IV133" s="85" t="n"/>
      <c r="IW133" s="85" t="n"/>
      <c r="IX133" s="85" t="n"/>
      <c r="IY133" s="85" t="n"/>
      <c r="IZ133" s="85" t="n"/>
      <c r="JA133" s="85" t="n"/>
      <c r="JB133" s="85" t="n"/>
      <c r="JC133" s="85" t="n"/>
      <c r="JD133" s="85" t="n"/>
      <c r="JE133" s="85" t="n"/>
      <c r="JF133" s="85" t="n"/>
      <c r="JG133" s="85" t="n"/>
      <c r="JH133" s="85" t="n"/>
      <c r="JI133" s="85" t="n"/>
      <c r="JJ133" s="85" t="n"/>
      <c r="JK133" s="85" t="n"/>
      <c r="JL133" s="85" t="n"/>
      <c r="JM133" s="85" t="n"/>
      <c r="JN133" s="85" t="n"/>
      <c r="JO133" s="85" t="n"/>
      <c r="JP133" s="85" t="n"/>
      <c r="JQ133" s="85" t="n"/>
      <c r="JR133" s="85" t="n"/>
      <c r="JS133" s="85" t="n"/>
      <c r="JT133" s="85" t="n"/>
      <c r="JU133" s="85" t="n"/>
      <c r="JV133" s="85" t="n"/>
      <c r="JW133" s="85" t="n"/>
      <c r="JX133" s="85" t="n"/>
      <c r="JY133" s="85" t="n"/>
      <c r="JZ133" s="85" t="n"/>
      <c r="KA133" s="85" t="n"/>
      <c r="KB133" s="85" t="n"/>
      <c r="KC133" s="85" t="n"/>
      <c r="KD133" s="85" t="n"/>
      <c r="KE133" s="85" t="n"/>
      <c r="KF133" s="85" t="n"/>
      <c r="KG133" s="85" t="n"/>
      <c r="KH133" s="85" t="n"/>
      <c r="KI133" s="85" t="n"/>
      <c r="KJ133" s="85" t="n"/>
      <c r="KK133" s="85" t="n"/>
      <c r="KL133" s="85" t="n"/>
      <c r="KM133" s="85" t="n"/>
      <c r="KN133" s="85" t="n"/>
      <c r="KO133" s="85" t="n"/>
      <c r="KP133" s="85" t="n"/>
      <c r="KQ133" s="85" t="n"/>
      <c r="KR133" s="85" t="n"/>
      <c r="KS133" s="85" t="n"/>
      <c r="KT133" s="85" t="n"/>
      <c r="KU133" s="85" t="n"/>
      <c r="KV133" s="85" t="n"/>
      <c r="KW133" s="85" t="n"/>
      <c r="KX133" s="85" t="n"/>
      <c r="KY133" s="85" t="n"/>
      <c r="KZ133" s="85" t="n"/>
      <c r="LA133" s="85" t="n"/>
      <c r="LB133" s="85" t="n"/>
      <c r="LC133" s="85" t="n"/>
      <c r="LD133" s="85" t="n"/>
      <c r="LE133" s="85" t="n"/>
      <c r="LF133" s="85" t="n"/>
      <c r="LG133" s="85" t="n"/>
      <c r="LH133" s="85" t="n"/>
      <c r="LI133" s="85" t="n"/>
      <c r="LJ133" s="85" t="n"/>
      <c r="LK133" s="85" t="n"/>
      <c r="LL133" s="85" t="n"/>
      <c r="LM133" s="85" t="n"/>
      <c r="LN133" s="85" t="n"/>
      <c r="LO133" s="85" t="n"/>
      <c r="LP133" s="85" t="n"/>
      <c r="LQ133" s="85" t="n"/>
      <c r="LR133" s="85" t="n"/>
      <c r="LS133" s="85" t="n"/>
    </row>
    <row r="134" customFormat="1" s="79">
      <c r="A134" s="618" t="n"/>
      <c r="B134" s="102" t="n"/>
      <c r="C134" s="939" t="n"/>
      <c r="D134" s="939" t="n"/>
      <c r="E134" s="939" t="n"/>
      <c r="F134" s="939" t="n"/>
      <c r="G134" s="939" t="n"/>
      <c r="H134" s="939" t="n"/>
      <c r="I134" s="934" t="n"/>
      <c r="J134" s="85" t="n"/>
      <c r="K134" s="85" t="n"/>
      <c r="L134" s="85" t="n"/>
      <c r="M134" s="85" t="n"/>
      <c r="N134" s="114" t="inlineStr"/>
      <c r="O134" s="115" t="inlineStr"/>
      <c r="P134" s="115" t="inlineStr"/>
      <c r="Q134" s="115" t="inlineStr"/>
      <c r="R134" s="115" t="inlineStr"/>
      <c r="S134" s="115" t="inlineStr"/>
      <c r="T134" s="115" t="inlineStr"/>
      <c r="U134" s="123" t="n"/>
      <c r="V134" s="941" t="n"/>
      <c r="W134" s="941" t="n"/>
      <c r="X134" s="85" t="n"/>
      <c r="Y134" s="85" t="n"/>
      <c r="Z134" s="85" t="n"/>
      <c r="AA134" s="85" t="n"/>
      <c r="AB134" s="85" t="n"/>
      <c r="AC134" s="85" t="n"/>
      <c r="AD134" s="85" t="n"/>
      <c r="AE134" s="85" t="n"/>
      <c r="AF134" s="85" t="n"/>
      <c r="AG134" s="85" t="n"/>
      <c r="AH134" s="85" t="n"/>
      <c r="AI134" s="85" t="n"/>
      <c r="AJ134" s="85" t="n"/>
      <c r="AK134" s="85" t="n"/>
      <c r="AL134" s="85" t="n"/>
      <c r="AM134" s="85" t="n"/>
      <c r="AN134" s="85" t="n"/>
      <c r="AO134" s="85" t="n"/>
      <c r="AP134" s="85" t="n"/>
      <c r="AQ134" s="85" t="n"/>
      <c r="AR134" s="85" t="n"/>
      <c r="AS134" s="85" t="n"/>
      <c r="AT134" s="85" t="n"/>
      <c r="AU134" s="85" t="n"/>
      <c r="AV134" s="85" t="n"/>
      <c r="AW134" s="85" t="n"/>
      <c r="AX134" s="85" t="n"/>
      <c r="AY134" s="85" t="n"/>
      <c r="AZ134" s="85" t="n"/>
      <c r="BA134" s="85" t="n"/>
      <c r="BB134" s="85" t="n"/>
      <c r="BC134" s="85" t="n"/>
      <c r="BD134" s="85" t="n"/>
      <c r="BE134" s="85" t="n"/>
      <c r="BF134" s="85" t="n"/>
      <c r="BG134" s="85" t="n"/>
      <c r="BH134" s="85" t="n"/>
      <c r="BI134" s="85" t="n"/>
      <c r="BJ134" s="85" t="n"/>
      <c r="BK134" s="85" t="n"/>
      <c r="BL134" s="85" t="n"/>
      <c r="BM134" s="85" t="n"/>
      <c r="BN134" s="85" t="n"/>
      <c r="BO134" s="85" t="n"/>
      <c r="BP134" s="85" t="n"/>
      <c r="BQ134" s="85" t="n"/>
      <c r="BR134" s="85" t="n"/>
      <c r="BS134" s="85" t="n"/>
      <c r="BT134" s="85" t="n"/>
      <c r="BU134" s="85" t="n"/>
      <c r="BV134" s="85" t="n"/>
      <c r="BW134" s="85" t="n"/>
      <c r="BX134" s="85" t="n"/>
      <c r="BY134" s="85" t="n"/>
      <c r="BZ134" s="85" t="n"/>
      <c r="CA134" s="85" t="n"/>
      <c r="CB134" s="85" t="n"/>
      <c r="CC134" s="85" t="n"/>
      <c r="CD134" s="85" t="n"/>
      <c r="CE134" s="85" t="n"/>
      <c r="CF134" s="85" t="n"/>
      <c r="CG134" s="85" t="n"/>
      <c r="CH134" s="85" t="n"/>
      <c r="CI134" s="85" t="n"/>
      <c r="CJ134" s="85" t="n"/>
      <c r="CK134" s="85" t="n"/>
      <c r="CL134" s="85" t="n"/>
      <c r="CM134" s="85" t="n"/>
      <c r="CN134" s="85" t="n"/>
      <c r="CO134" s="85" t="n"/>
      <c r="CP134" s="85" t="n"/>
      <c r="CQ134" s="85" t="n"/>
      <c r="CR134" s="85" t="n"/>
      <c r="CS134" s="85" t="n"/>
      <c r="CT134" s="85" t="n"/>
      <c r="CU134" s="85" t="n"/>
      <c r="CV134" s="85" t="n"/>
      <c r="CW134" s="85" t="n"/>
      <c r="CX134" s="85" t="n"/>
      <c r="CY134" s="85" t="n"/>
      <c r="CZ134" s="85" t="n"/>
      <c r="DA134" s="85" t="n"/>
      <c r="DB134" s="85" t="n"/>
      <c r="DC134" s="85" t="n"/>
      <c r="DD134" s="85" t="n"/>
      <c r="DE134" s="85" t="n"/>
      <c r="DF134" s="85" t="n"/>
      <c r="DG134" s="85" t="n"/>
      <c r="DH134" s="85" t="n"/>
      <c r="DI134" s="85" t="n"/>
      <c r="DJ134" s="85" t="n"/>
      <c r="DK134" s="85" t="n"/>
      <c r="DL134" s="85" t="n"/>
      <c r="DM134" s="85" t="n"/>
      <c r="DN134" s="85" t="n"/>
      <c r="DO134" s="85" t="n"/>
      <c r="DP134" s="85" t="n"/>
      <c r="DQ134" s="85" t="n"/>
      <c r="DR134" s="85" t="n"/>
      <c r="DS134" s="85" t="n"/>
      <c r="DT134" s="85" t="n"/>
      <c r="DU134" s="85" t="n"/>
      <c r="DV134" s="85" t="n"/>
      <c r="DW134" s="85" t="n"/>
      <c r="DX134" s="85" t="n"/>
      <c r="DY134" s="85" t="n"/>
      <c r="DZ134" s="85" t="n"/>
      <c r="EA134" s="85" t="n"/>
      <c r="EB134" s="85" t="n"/>
      <c r="EC134" s="85" t="n"/>
      <c r="ED134" s="85" t="n"/>
      <c r="EE134" s="85" t="n"/>
      <c r="EF134" s="85" t="n"/>
      <c r="EG134" s="85" t="n"/>
      <c r="EH134" s="85" t="n"/>
      <c r="EI134" s="85" t="n"/>
      <c r="EJ134" s="85" t="n"/>
      <c r="EK134" s="85" t="n"/>
      <c r="EL134" s="85" t="n"/>
      <c r="EM134" s="85" t="n"/>
      <c r="EN134" s="85" t="n"/>
      <c r="EO134" s="85" t="n"/>
      <c r="EP134" s="85" t="n"/>
      <c r="EQ134" s="85" t="n"/>
      <c r="ER134" s="85" t="n"/>
      <c r="ES134" s="85" t="n"/>
      <c r="ET134" s="85" t="n"/>
      <c r="EU134" s="85" t="n"/>
      <c r="EV134" s="85" t="n"/>
      <c r="EW134" s="85" t="n"/>
      <c r="EX134" s="85" t="n"/>
      <c r="EY134" s="85" t="n"/>
      <c r="EZ134" s="85" t="n"/>
      <c r="FA134" s="85" t="n"/>
      <c r="FB134" s="85" t="n"/>
      <c r="FC134" s="85" t="n"/>
      <c r="FD134" s="85" t="n"/>
      <c r="FE134" s="85" t="n"/>
      <c r="FF134" s="85" t="n"/>
      <c r="FG134" s="85" t="n"/>
      <c r="FH134" s="85" t="n"/>
      <c r="FI134" s="85" t="n"/>
      <c r="FJ134" s="85" t="n"/>
      <c r="FK134" s="85" t="n"/>
      <c r="FL134" s="85" t="n"/>
      <c r="FM134" s="85" t="n"/>
      <c r="FN134" s="85" t="n"/>
      <c r="FO134" s="85" t="n"/>
      <c r="FP134" s="85" t="n"/>
      <c r="FQ134" s="85" t="n"/>
      <c r="FR134" s="85" t="n"/>
      <c r="FS134" s="85" t="n"/>
      <c r="FT134" s="85" t="n"/>
      <c r="FU134" s="85" t="n"/>
      <c r="FV134" s="85" t="n"/>
      <c r="FW134" s="85" t="n"/>
      <c r="FX134" s="85" t="n"/>
      <c r="FY134" s="85" t="n"/>
      <c r="FZ134" s="85" t="n"/>
      <c r="GA134" s="85" t="n"/>
      <c r="GB134" s="85" t="n"/>
      <c r="GC134" s="85" t="n"/>
      <c r="GD134" s="85" t="n"/>
      <c r="GE134" s="85" t="n"/>
      <c r="GF134" s="85" t="n"/>
      <c r="GG134" s="85" t="n"/>
      <c r="GH134" s="85" t="n"/>
      <c r="GI134" s="85" t="n"/>
      <c r="GJ134" s="85" t="n"/>
      <c r="GK134" s="85" t="n"/>
      <c r="GL134" s="85" t="n"/>
      <c r="GM134" s="85" t="n"/>
      <c r="GN134" s="85" t="n"/>
      <c r="GO134" s="85" t="n"/>
      <c r="GP134" s="85" t="n"/>
      <c r="GQ134" s="85" t="n"/>
      <c r="GR134" s="85" t="n"/>
      <c r="GS134" s="85" t="n"/>
      <c r="GT134" s="85" t="n"/>
      <c r="GU134" s="85" t="n"/>
      <c r="GV134" s="85" t="n"/>
      <c r="GW134" s="85" t="n"/>
      <c r="GX134" s="85" t="n"/>
      <c r="GY134" s="85" t="n"/>
      <c r="GZ134" s="85" t="n"/>
      <c r="HA134" s="85" t="n"/>
      <c r="HB134" s="85" t="n"/>
      <c r="HC134" s="85" t="n"/>
      <c r="HD134" s="85" t="n"/>
      <c r="HE134" s="85" t="n"/>
      <c r="HF134" s="85" t="n"/>
      <c r="HG134" s="85" t="n"/>
      <c r="HH134" s="85" t="n"/>
      <c r="HI134" s="85" t="n"/>
      <c r="HJ134" s="85" t="n"/>
      <c r="HK134" s="85" t="n"/>
      <c r="HL134" s="85" t="n"/>
      <c r="HM134" s="85" t="n"/>
      <c r="HN134" s="85" t="n"/>
      <c r="HO134" s="85" t="n"/>
      <c r="HP134" s="85" t="n"/>
      <c r="HQ134" s="85" t="n"/>
      <c r="HR134" s="85" t="n"/>
      <c r="HS134" s="85" t="n"/>
      <c r="HT134" s="85" t="n"/>
      <c r="HU134" s="85" t="n"/>
      <c r="HV134" s="85" t="n"/>
      <c r="HW134" s="85" t="n"/>
      <c r="HX134" s="85" t="n"/>
      <c r="HY134" s="85" t="n"/>
      <c r="HZ134" s="85" t="n"/>
      <c r="IA134" s="85" t="n"/>
      <c r="IB134" s="85" t="n"/>
      <c r="IC134" s="85" t="n"/>
      <c r="ID134" s="85" t="n"/>
      <c r="IE134" s="85" t="n"/>
      <c r="IF134" s="85" t="n"/>
      <c r="IG134" s="85" t="n"/>
      <c r="IH134" s="85" t="n"/>
      <c r="II134" s="85" t="n"/>
      <c r="IJ134" s="85" t="n"/>
      <c r="IK134" s="85" t="n"/>
      <c r="IL134" s="85" t="n"/>
      <c r="IM134" s="85" t="n"/>
      <c r="IN134" s="85" t="n"/>
      <c r="IO134" s="85" t="n"/>
      <c r="IP134" s="85" t="n"/>
      <c r="IQ134" s="85" t="n"/>
      <c r="IR134" s="85" t="n"/>
      <c r="IS134" s="85" t="n"/>
      <c r="IT134" s="85" t="n"/>
      <c r="IU134" s="85" t="n"/>
      <c r="IV134" s="85" t="n"/>
      <c r="IW134" s="85" t="n"/>
      <c r="IX134" s="85" t="n"/>
      <c r="IY134" s="85" t="n"/>
      <c r="IZ134" s="85" t="n"/>
      <c r="JA134" s="85" t="n"/>
      <c r="JB134" s="85" t="n"/>
      <c r="JC134" s="85" t="n"/>
      <c r="JD134" s="85" t="n"/>
      <c r="JE134" s="85" t="n"/>
      <c r="JF134" s="85" t="n"/>
      <c r="JG134" s="85" t="n"/>
      <c r="JH134" s="85" t="n"/>
      <c r="JI134" s="85" t="n"/>
      <c r="JJ134" s="85" t="n"/>
      <c r="JK134" s="85" t="n"/>
      <c r="JL134" s="85" t="n"/>
      <c r="JM134" s="85" t="n"/>
      <c r="JN134" s="85" t="n"/>
      <c r="JO134" s="85" t="n"/>
      <c r="JP134" s="85" t="n"/>
      <c r="JQ134" s="85" t="n"/>
      <c r="JR134" s="85" t="n"/>
      <c r="JS134" s="85" t="n"/>
      <c r="JT134" s="85" t="n"/>
      <c r="JU134" s="85" t="n"/>
      <c r="JV134" s="85" t="n"/>
      <c r="JW134" s="85" t="n"/>
      <c r="JX134" s="85" t="n"/>
      <c r="JY134" s="85" t="n"/>
      <c r="JZ134" s="85" t="n"/>
      <c r="KA134" s="85" t="n"/>
      <c r="KB134" s="85" t="n"/>
      <c r="KC134" s="85" t="n"/>
      <c r="KD134" s="85" t="n"/>
      <c r="KE134" s="85" t="n"/>
      <c r="KF134" s="85" t="n"/>
      <c r="KG134" s="85" t="n"/>
      <c r="KH134" s="85" t="n"/>
      <c r="KI134" s="85" t="n"/>
      <c r="KJ134" s="85" t="n"/>
      <c r="KK134" s="85" t="n"/>
      <c r="KL134" s="85" t="n"/>
      <c r="KM134" s="85" t="n"/>
      <c r="KN134" s="85" t="n"/>
      <c r="KO134" s="85" t="n"/>
      <c r="KP134" s="85" t="n"/>
      <c r="KQ134" s="85" t="n"/>
      <c r="KR134" s="85" t="n"/>
      <c r="KS134" s="85" t="n"/>
      <c r="KT134" s="85" t="n"/>
      <c r="KU134" s="85" t="n"/>
      <c r="KV134" s="85" t="n"/>
      <c r="KW134" s="85" t="n"/>
      <c r="KX134" s="85" t="n"/>
      <c r="KY134" s="85" t="n"/>
      <c r="KZ134" s="85" t="n"/>
      <c r="LA134" s="85" t="n"/>
      <c r="LB134" s="85" t="n"/>
      <c r="LC134" s="85" t="n"/>
      <c r="LD134" s="85" t="n"/>
      <c r="LE134" s="85" t="n"/>
      <c r="LF134" s="85" t="n"/>
      <c r="LG134" s="85" t="n"/>
      <c r="LH134" s="85" t="n"/>
      <c r="LI134" s="85" t="n"/>
      <c r="LJ134" s="85" t="n"/>
      <c r="LK134" s="85" t="n"/>
      <c r="LL134" s="85" t="n"/>
      <c r="LM134" s="85" t="n"/>
      <c r="LN134" s="85" t="n"/>
      <c r="LO134" s="85" t="n"/>
      <c r="LP134" s="85" t="n"/>
      <c r="LQ134" s="85" t="n"/>
      <c r="LR134" s="85" t="n"/>
      <c r="LS134" s="85" t="n"/>
    </row>
    <row r="135" customFormat="1" s="79">
      <c r="A135" s="618" t="inlineStr">
        <is>
          <t>K19</t>
        </is>
      </c>
      <c r="B135" s="96" t="inlineStr">
        <is>
          <t>Total</t>
        </is>
      </c>
      <c r="C135" s="940">
        <f>SUM(INDIRECT(ADDRESS(MATCH("K18",$A:$A,0)+1,COLUMN(C$12),4)&amp;":"&amp;ADDRESS(MATCH("K19",$A:$A,0)-1,COLUMN(C$12),4)))</f>
        <v/>
      </c>
      <c r="D135" s="940">
        <f>SUM(INDIRECT(ADDRESS(MATCH("K18",$A:$A,0)+1,COLUMN(D$12),4)&amp;":"&amp;ADDRESS(MATCH("K19",$A:$A,0)-1,COLUMN(D$12),4)))</f>
        <v/>
      </c>
      <c r="E135" s="940">
        <f>SUM(INDIRECT(ADDRESS(MATCH("K18",$A:$A,0)+1,COLUMN(E$12),4)&amp;":"&amp;ADDRESS(MATCH("K19",$A:$A,0)-1,COLUMN(E$12),4)))</f>
        <v/>
      </c>
      <c r="F135" s="940">
        <f>SUM(INDIRECT(ADDRESS(MATCH("K18",$A:$A,0)+1,COLUMN(F$12),4)&amp;":"&amp;ADDRESS(MATCH("K19",$A:$A,0)-1,COLUMN(F$12),4)))</f>
        <v/>
      </c>
      <c r="G135" s="940">
        <f>SUM(INDIRECT(ADDRESS(MATCH("K18",$A:$A,0)+1,COLUMN(G$12),4)&amp;":"&amp;ADDRESS(MATCH("K19",$A:$A,0)-1,COLUMN(G$12),4)))</f>
        <v/>
      </c>
      <c r="H135" s="940">
        <f>SUM(INDIRECT(ADDRESS(MATCH("K18",$A:$A,0)+1,COLUMN(H$12),4)&amp;":"&amp;ADDRESS(MATCH("K19",$A:$A,0)-1,COLUMN(H$12),4)))</f>
        <v/>
      </c>
      <c r="I135" s="928" t="n"/>
      <c r="N135" s="105">
        <f>B135</f>
        <v/>
      </c>
      <c r="O135" s="106">
        <f>C135*BS!$B$9</f>
        <v/>
      </c>
      <c r="P135" s="106">
        <f>D135*BS!$B$9</f>
        <v/>
      </c>
      <c r="Q135" s="106">
        <f>E135*BS!$B$9</f>
        <v/>
      </c>
      <c r="R135" s="106">
        <f>F135*BS!$B$9</f>
        <v/>
      </c>
      <c r="S135" s="106">
        <f>G135*BS!$B$9</f>
        <v/>
      </c>
      <c r="T135" s="106">
        <f>H135*BS!$B$9</f>
        <v/>
      </c>
      <c r="U135" s="107" t="n"/>
      <c r="V135" s="927" t="n"/>
      <c r="W135" s="927" t="n"/>
    </row>
    <row r="136" customFormat="1" s="79">
      <c r="A136" s="618" t="inlineStr">
        <is>
          <t>K20</t>
        </is>
      </c>
      <c r="B136" s="96" t="inlineStr">
        <is>
          <t>Other intangible assets</t>
        </is>
      </c>
      <c r="C136" s="954" t="n"/>
      <c r="D136" s="954" t="n"/>
      <c r="E136" s="954" t="n"/>
      <c r="F136" s="954" t="n"/>
      <c r="G136" s="954" t="n"/>
      <c r="H136" s="954" t="n"/>
      <c r="I136" s="934" t="n"/>
      <c r="J136" s="85" t="n"/>
      <c r="K136" s="85" t="n"/>
      <c r="L136" s="85" t="n"/>
      <c r="M136" s="85" t="n"/>
      <c r="N136" s="114">
        <f>B136</f>
        <v/>
      </c>
      <c r="O136" s="115" t="inlineStr"/>
      <c r="P136" s="115" t="inlineStr"/>
      <c r="Q136" s="115" t="inlineStr"/>
      <c r="R136" s="115" t="inlineStr"/>
      <c r="S136" s="115" t="inlineStr"/>
      <c r="T136" s="115" t="inlineStr"/>
      <c r="U136" s="935">
        <f>I132</f>
        <v/>
      </c>
      <c r="V136" s="941" t="n"/>
      <c r="W136" s="941" t="n"/>
      <c r="X136" s="85" t="n"/>
      <c r="Y136" s="85" t="n"/>
      <c r="Z136" s="85" t="n"/>
      <c r="AA136" s="85" t="n"/>
      <c r="AB136" s="85" t="n"/>
      <c r="AC136" s="85" t="n"/>
      <c r="AD136" s="85" t="n"/>
      <c r="AE136" s="85" t="n"/>
      <c r="AF136" s="85" t="n"/>
      <c r="AG136" s="85" t="n"/>
      <c r="AH136" s="85" t="n"/>
      <c r="AI136" s="85" t="n"/>
      <c r="AJ136" s="85" t="n"/>
      <c r="AK136" s="85" t="n"/>
      <c r="AL136" s="85" t="n"/>
      <c r="AM136" s="85" t="n"/>
      <c r="AN136" s="85" t="n"/>
      <c r="AO136" s="85" t="n"/>
      <c r="AP136" s="85" t="n"/>
      <c r="AQ136" s="85" t="n"/>
      <c r="AR136" s="85" t="n"/>
      <c r="AS136" s="85" t="n"/>
      <c r="AT136" s="85" t="n"/>
      <c r="AU136" s="85" t="n"/>
      <c r="AV136" s="85" t="n"/>
      <c r="AW136" s="85" t="n"/>
      <c r="AX136" s="85" t="n"/>
      <c r="AY136" s="85" t="n"/>
      <c r="AZ136" s="85" t="n"/>
      <c r="BA136" s="85" t="n"/>
      <c r="BB136" s="85" t="n"/>
      <c r="BC136" s="85" t="n"/>
      <c r="BD136" s="85" t="n"/>
      <c r="BE136" s="85" t="n"/>
      <c r="BF136" s="85" t="n"/>
      <c r="BG136" s="85" t="n"/>
      <c r="BH136" s="85" t="n"/>
      <c r="BI136" s="85" t="n"/>
      <c r="BJ136" s="85" t="n"/>
      <c r="BK136" s="85" t="n"/>
      <c r="BL136" s="85" t="n"/>
      <c r="BM136" s="85" t="n"/>
      <c r="BN136" s="85" t="n"/>
      <c r="BO136" s="85" t="n"/>
      <c r="BP136" s="85" t="n"/>
      <c r="BQ136" s="85" t="n"/>
      <c r="BR136" s="85" t="n"/>
      <c r="BS136" s="85" t="n"/>
      <c r="BT136" s="85" t="n"/>
      <c r="BU136" s="85" t="n"/>
      <c r="BV136" s="85" t="n"/>
      <c r="BW136" s="85" t="n"/>
      <c r="BX136" s="85" t="n"/>
      <c r="BY136" s="85" t="n"/>
      <c r="BZ136" s="85" t="n"/>
      <c r="CA136" s="85" t="n"/>
      <c r="CB136" s="85" t="n"/>
      <c r="CC136" s="85" t="n"/>
      <c r="CD136" s="85" t="n"/>
      <c r="CE136" s="85" t="n"/>
      <c r="CF136" s="85" t="n"/>
      <c r="CG136" s="85" t="n"/>
      <c r="CH136" s="85" t="n"/>
      <c r="CI136" s="85" t="n"/>
      <c r="CJ136" s="85" t="n"/>
      <c r="CK136" s="85" t="n"/>
      <c r="CL136" s="85" t="n"/>
      <c r="CM136" s="85" t="n"/>
      <c r="CN136" s="85" t="n"/>
      <c r="CO136" s="85" t="n"/>
      <c r="CP136" s="85" t="n"/>
      <c r="CQ136" s="85" t="n"/>
      <c r="CR136" s="85" t="n"/>
      <c r="CS136" s="85" t="n"/>
      <c r="CT136" s="85" t="n"/>
      <c r="CU136" s="85" t="n"/>
      <c r="CV136" s="85" t="n"/>
      <c r="CW136" s="85" t="n"/>
      <c r="CX136" s="85" t="n"/>
      <c r="CY136" s="85" t="n"/>
      <c r="CZ136" s="85" t="n"/>
      <c r="DA136" s="85" t="n"/>
      <c r="DB136" s="85" t="n"/>
      <c r="DC136" s="85" t="n"/>
      <c r="DD136" s="85" t="n"/>
      <c r="DE136" s="85" t="n"/>
      <c r="DF136" s="85" t="n"/>
      <c r="DG136" s="85" t="n"/>
      <c r="DH136" s="85" t="n"/>
      <c r="DI136" s="85" t="n"/>
      <c r="DJ136" s="85" t="n"/>
      <c r="DK136" s="85" t="n"/>
      <c r="DL136" s="85" t="n"/>
      <c r="DM136" s="85" t="n"/>
      <c r="DN136" s="85" t="n"/>
      <c r="DO136" s="85" t="n"/>
      <c r="DP136" s="85" t="n"/>
      <c r="DQ136" s="85" t="n"/>
      <c r="DR136" s="85" t="n"/>
      <c r="DS136" s="85" t="n"/>
      <c r="DT136" s="85" t="n"/>
      <c r="DU136" s="85" t="n"/>
      <c r="DV136" s="85" t="n"/>
      <c r="DW136" s="85" t="n"/>
      <c r="DX136" s="85" t="n"/>
      <c r="DY136" s="85" t="n"/>
      <c r="DZ136" s="85" t="n"/>
      <c r="EA136" s="85" t="n"/>
      <c r="EB136" s="85" t="n"/>
      <c r="EC136" s="85" t="n"/>
      <c r="ED136" s="85" t="n"/>
      <c r="EE136" s="85" t="n"/>
      <c r="EF136" s="85" t="n"/>
      <c r="EG136" s="85" t="n"/>
      <c r="EH136" s="85" t="n"/>
      <c r="EI136" s="85" t="n"/>
      <c r="EJ136" s="85" t="n"/>
      <c r="EK136" s="85" t="n"/>
      <c r="EL136" s="85" t="n"/>
      <c r="EM136" s="85" t="n"/>
      <c r="EN136" s="85" t="n"/>
      <c r="EO136" s="85" t="n"/>
      <c r="EP136" s="85" t="n"/>
      <c r="EQ136" s="85" t="n"/>
      <c r="ER136" s="85" t="n"/>
      <c r="ES136" s="85" t="n"/>
      <c r="ET136" s="85" t="n"/>
      <c r="EU136" s="85" t="n"/>
      <c r="EV136" s="85" t="n"/>
      <c r="EW136" s="85" t="n"/>
      <c r="EX136" s="85" t="n"/>
      <c r="EY136" s="85" t="n"/>
      <c r="EZ136" s="85" t="n"/>
      <c r="FA136" s="85" t="n"/>
      <c r="FB136" s="85" t="n"/>
      <c r="FC136" s="85" t="n"/>
      <c r="FD136" s="85" t="n"/>
      <c r="FE136" s="85" t="n"/>
      <c r="FF136" s="85" t="n"/>
      <c r="FG136" s="85" t="n"/>
      <c r="FH136" s="85" t="n"/>
      <c r="FI136" s="85" t="n"/>
      <c r="FJ136" s="85" t="n"/>
      <c r="FK136" s="85" t="n"/>
      <c r="FL136" s="85" t="n"/>
      <c r="FM136" s="85" t="n"/>
      <c r="FN136" s="85" t="n"/>
      <c r="FO136" s="85" t="n"/>
      <c r="FP136" s="85" t="n"/>
      <c r="FQ136" s="85" t="n"/>
      <c r="FR136" s="85" t="n"/>
      <c r="FS136" s="85" t="n"/>
      <c r="FT136" s="85" t="n"/>
      <c r="FU136" s="85" t="n"/>
      <c r="FV136" s="85" t="n"/>
      <c r="FW136" s="85" t="n"/>
      <c r="FX136" s="85" t="n"/>
      <c r="FY136" s="85" t="n"/>
      <c r="FZ136" s="85" t="n"/>
      <c r="GA136" s="85" t="n"/>
      <c r="GB136" s="85" t="n"/>
      <c r="GC136" s="85" t="n"/>
      <c r="GD136" s="85" t="n"/>
      <c r="GE136" s="85" t="n"/>
      <c r="GF136" s="85" t="n"/>
      <c r="GG136" s="85" t="n"/>
      <c r="GH136" s="85" t="n"/>
      <c r="GI136" s="85" t="n"/>
      <c r="GJ136" s="85" t="n"/>
      <c r="GK136" s="85" t="n"/>
      <c r="GL136" s="85" t="n"/>
      <c r="GM136" s="85" t="n"/>
      <c r="GN136" s="85" t="n"/>
      <c r="GO136" s="85" t="n"/>
      <c r="GP136" s="85" t="n"/>
      <c r="GQ136" s="85" t="n"/>
      <c r="GR136" s="85" t="n"/>
      <c r="GS136" s="85" t="n"/>
      <c r="GT136" s="85" t="n"/>
      <c r="GU136" s="85" t="n"/>
      <c r="GV136" s="85" t="n"/>
      <c r="GW136" s="85" t="n"/>
      <c r="GX136" s="85" t="n"/>
      <c r="GY136" s="85" t="n"/>
      <c r="GZ136" s="85" t="n"/>
      <c r="HA136" s="85" t="n"/>
      <c r="HB136" s="85" t="n"/>
      <c r="HC136" s="85" t="n"/>
      <c r="HD136" s="85" t="n"/>
      <c r="HE136" s="85" t="n"/>
      <c r="HF136" s="85" t="n"/>
      <c r="HG136" s="85" t="n"/>
      <c r="HH136" s="85" t="n"/>
      <c r="HI136" s="85" t="n"/>
      <c r="HJ136" s="85" t="n"/>
      <c r="HK136" s="85" t="n"/>
      <c r="HL136" s="85" t="n"/>
      <c r="HM136" s="85" t="n"/>
      <c r="HN136" s="85" t="n"/>
      <c r="HO136" s="85" t="n"/>
      <c r="HP136" s="85" t="n"/>
      <c r="HQ136" s="85" t="n"/>
      <c r="HR136" s="85" t="n"/>
      <c r="HS136" s="85" t="n"/>
      <c r="HT136" s="85" t="n"/>
      <c r="HU136" s="85" t="n"/>
      <c r="HV136" s="85" t="n"/>
      <c r="HW136" s="85" t="n"/>
      <c r="HX136" s="85" t="n"/>
      <c r="HY136" s="85" t="n"/>
      <c r="HZ136" s="85" t="n"/>
      <c r="IA136" s="85" t="n"/>
      <c r="IB136" s="85" t="n"/>
      <c r="IC136" s="85" t="n"/>
      <c r="ID136" s="85" t="n"/>
      <c r="IE136" s="85" t="n"/>
      <c r="IF136" s="85" t="n"/>
      <c r="IG136" s="85" t="n"/>
      <c r="IH136" s="85" t="n"/>
      <c r="II136" s="85" t="n"/>
      <c r="IJ136" s="85" t="n"/>
      <c r="IK136" s="85" t="n"/>
      <c r="IL136" s="85" t="n"/>
      <c r="IM136" s="85" t="n"/>
      <c r="IN136" s="85" t="n"/>
      <c r="IO136" s="85" t="n"/>
      <c r="IP136" s="85" t="n"/>
      <c r="IQ136" s="85" t="n"/>
      <c r="IR136" s="85" t="n"/>
      <c r="IS136" s="85" t="n"/>
      <c r="IT136" s="85" t="n"/>
      <c r="IU136" s="85" t="n"/>
      <c r="IV136" s="85" t="n"/>
      <c r="IW136" s="85" t="n"/>
      <c r="IX136" s="85" t="n"/>
      <c r="IY136" s="85" t="n"/>
      <c r="IZ136" s="85" t="n"/>
      <c r="JA136" s="85" t="n"/>
      <c r="JB136" s="85" t="n"/>
      <c r="JC136" s="85" t="n"/>
      <c r="JD136" s="85" t="n"/>
      <c r="JE136" s="85" t="n"/>
      <c r="JF136" s="85" t="n"/>
      <c r="JG136" s="85" t="n"/>
      <c r="JH136" s="85" t="n"/>
      <c r="JI136" s="85" t="n"/>
      <c r="JJ136" s="85" t="n"/>
      <c r="JK136" s="85" t="n"/>
      <c r="JL136" s="85" t="n"/>
      <c r="JM136" s="85" t="n"/>
      <c r="JN136" s="85" t="n"/>
      <c r="JO136" s="85" t="n"/>
      <c r="JP136" s="85" t="n"/>
      <c r="JQ136" s="85" t="n"/>
      <c r="JR136" s="85" t="n"/>
      <c r="JS136" s="85" t="n"/>
      <c r="JT136" s="85" t="n"/>
      <c r="JU136" s="85" t="n"/>
      <c r="JV136" s="85" t="n"/>
      <c r="JW136" s="85" t="n"/>
      <c r="JX136" s="85" t="n"/>
      <c r="JY136" s="85" t="n"/>
      <c r="JZ136" s="85" t="n"/>
      <c r="KA136" s="85" t="n"/>
      <c r="KB136" s="85" t="n"/>
      <c r="KC136" s="85" t="n"/>
      <c r="KD136" s="85" t="n"/>
      <c r="KE136" s="85" t="n"/>
      <c r="KF136" s="85" t="n"/>
      <c r="KG136" s="85" t="n"/>
      <c r="KH136" s="85" t="n"/>
      <c r="KI136" s="85" t="n"/>
      <c r="KJ136" s="85" t="n"/>
      <c r="KK136" s="85" t="n"/>
      <c r="KL136" s="85" t="n"/>
      <c r="KM136" s="85" t="n"/>
      <c r="KN136" s="85" t="n"/>
      <c r="KO136" s="85" t="n"/>
      <c r="KP136" s="85" t="n"/>
      <c r="KQ136" s="85" t="n"/>
      <c r="KR136" s="85" t="n"/>
      <c r="KS136" s="85" t="n"/>
      <c r="KT136" s="85" t="n"/>
      <c r="KU136" s="85" t="n"/>
      <c r="KV136" s="85" t="n"/>
      <c r="KW136" s="85" t="n"/>
      <c r="KX136" s="85" t="n"/>
      <c r="KY136" s="85" t="n"/>
      <c r="KZ136" s="85" t="n"/>
      <c r="LA136" s="85" t="n"/>
      <c r="LB136" s="85" t="n"/>
      <c r="LC136" s="85" t="n"/>
      <c r="LD136" s="85" t="n"/>
      <c r="LE136" s="85" t="n"/>
      <c r="LF136" s="85" t="n"/>
      <c r="LG136" s="85" t="n"/>
      <c r="LH136" s="85" t="n"/>
      <c r="LI136" s="85" t="n"/>
      <c r="LJ136" s="85" t="n"/>
      <c r="LK136" s="85" t="n"/>
      <c r="LL136" s="85" t="n"/>
      <c r="LM136" s="85" t="n"/>
      <c r="LN136" s="85" t="n"/>
      <c r="LO136" s="85" t="n"/>
      <c r="LP136" s="85" t="n"/>
      <c r="LQ136" s="85" t="n"/>
      <c r="LR136" s="85" t="n"/>
      <c r="LS136" s="85" t="n"/>
    </row>
    <row r="137" customFormat="1" s="79">
      <c r="B137" t="inlineStr">
        <is>
          <t>Software  None At31 March 2022</t>
        </is>
      </c>
      <c r="G137" t="n">
        <v>10877</v>
      </c>
      <c r="H137" t="n">
        <v>0</v>
      </c>
      <c r="N137">
        <f>B137</f>
        <v/>
      </c>
      <c r="O137" t="inlineStr"/>
      <c r="P137" t="inlineStr"/>
      <c r="Q137" t="inlineStr"/>
      <c r="R137" t="inlineStr"/>
      <c r="S137">
        <f>G137*BS!$B$9</f>
        <v/>
      </c>
      <c r="T137">
        <f>H137*BS!$B$9</f>
        <v/>
      </c>
    </row>
    <row r="138" customFormat="1" s="79">
      <c r="B138" t="inlineStr">
        <is>
          <t>Software  None Additions</t>
        </is>
      </c>
      <c r="G138" t="n">
        <v>0</v>
      </c>
      <c r="H138" t="n">
        <v>541</v>
      </c>
      <c r="N138">
        <f>B138</f>
        <v/>
      </c>
      <c r="O138" t="inlineStr"/>
      <c r="P138" t="inlineStr"/>
      <c r="Q138" t="inlineStr"/>
      <c r="R138" t="inlineStr"/>
      <c r="S138">
        <f>G138*BS!$B$9</f>
        <v/>
      </c>
      <c r="T138">
        <f>H138*BS!$B$9</f>
        <v/>
      </c>
    </row>
    <row r="139" customFormat="1" s="79">
      <c r="B139" t="inlineStr">
        <is>
          <t>Software  None Disposal</t>
        </is>
      </c>
      <c r="G139" t="n">
        <v>0</v>
      </c>
      <c r="H139" t="n">
        <v>-389</v>
      </c>
      <c r="N139">
        <f>B139</f>
        <v/>
      </c>
      <c r="O139" t="inlineStr"/>
      <c r="P139" t="inlineStr"/>
      <c r="Q139" t="inlineStr"/>
      <c r="R139" t="inlineStr"/>
      <c r="S139">
        <f>G139*BS!$B$9</f>
        <v/>
      </c>
      <c r="T139">
        <f>H139*BS!$B$9</f>
        <v/>
      </c>
    </row>
    <row r="140" customFormat="1" s="79">
      <c r="B140" t="inlineStr">
        <is>
          <t>Software  None Exchange differences</t>
        </is>
      </c>
      <c r="G140" t="n">
        <v>0</v>
      </c>
      <c r="H140" t="n">
        <v>-44</v>
      </c>
      <c r="N140">
        <f>B140</f>
        <v/>
      </c>
      <c r="O140" t="inlineStr"/>
      <c r="P140" t="inlineStr"/>
      <c r="Q140" t="inlineStr"/>
      <c r="R140" t="inlineStr"/>
      <c r="S140">
        <f>G140*BS!$B$9</f>
        <v/>
      </c>
      <c r="T140">
        <f>H140*BS!$B$9</f>
        <v/>
      </c>
    </row>
    <row r="141" customFormat="1" s="79">
      <c r="A141" s="618" t="n"/>
      <c r="B141" s="102" t="inlineStr">
        <is>
          <t>Software  None At31 March 2023</t>
        </is>
      </c>
      <c r="C141" s="939" t="n"/>
      <c r="D141" s="939" t="n"/>
      <c r="E141" s="939" t="n"/>
      <c r="F141" s="939" t="n"/>
      <c r="G141" s="939" t="n">
        <v>0</v>
      </c>
      <c r="H141" s="939" t="n">
        <v>10985</v>
      </c>
      <c r="I141" s="928" t="n"/>
      <c r="N141" s="105">
        <f>B141</f>
        <v/>
      </c>
      <c r="O141" s="106" t="inlineStr"/>
      <c r="P141" s="106" t="inlineStr"/>
      <c r="Q141" s="106" t="inlineStr"/>
      <c r="R141" s="106" t="inlineStr"/>
      <c r="S141" s="106">
        <f>G141*BS!$B$9</f>
        <v/>
      </c>
      <c r="T141" s="106">
        <f>H141*BS!$B$9</f>
        <v/>
      </c>
      <c r="U141" s="929">
        <f>I133</f>
        <v/>
      </c>
      <c r="V141" s="927" t="n"/>
      <c r="W141" s="927" t="n"/>
    </row>
    <row r="142" customFormat="1" s="79">
      <c r="A142" s="618" t="n"/>
      <c r="B142" s="102" t="inlineStr">
        <is>
          <t>Software  Amortisation and impairment At31 March 2022</t>
        </is>
      </c>
      <c r="C142" s="939" t="n"/>
      <c r="D142" s="939" t="n"/>
      <c r="E142" s="939" t="n"/>
      <c r="F142" s="939" t="n"/>
      <c r="G142" s="939" t="n">
        <v>-10043</v>
      </c>
      <c r="H142" s="939" t="n">
        <v>0</v>
      </c>
      <c r="I142" s="928" t="n"/>
      <c r="N142" s="105">
        <f>B142</f>
        <v/>
      </c>
      <c r="O142" s="106" t="inlineStr"/>
      <c r="P142" s="106" t="inlineStr"/>
      <c r="Q142" s="106" t="inlineStr"/>
      <c r="R142" s="106" t="inlineStr"/>
      <c r="S142" s="106">
        <f>G142*BS!$B$9</f>
        <v/>
      </c>
      <c r="T142" s="106">
        <f>H142*BS!$B$9</f>
        <v/>
      </c>
      <c r="U142" s="107">
        <f>I134</f>
        <v/>
      </c>
      <c r="V142" s="927" t="n"/>
      <c r="W142" s="927" t="n"/>
    </row>
    <row r="143" customFormat="1" s="79">
      <c r="A143" s="618" t="n"/>
      <c r="B143" s="102" t="inlineStr">
        <is>
          <t>Software  Amortisation and impairment Amortisation</t>
        </is>
      </c>
      <c r="C143" s="939" t="n"/>
      <c r="D143" s="939" t="n"/>
      <c r="E143" s="939" t="n"/>
      <c r="F143" s="939" t="n"/>
      <c r="G143" s="939" t="n">
        <v>0</v>
      </c>
      <c r="H143" s="939" t="n">
        <v>-412</v>
      </c>
      <c r="I143" s="928" t="n"/>
      <c r="N143" s="105">
        <f>B143</f>
        <v/>
      </c>
      <c r="O143" s="106" t="inlineStr"/>
      <c r="P143" s="106" t="inlineStr"/>
      <c r="Q143" s="106" t="inlineStr"/>
      <c r="R143" s="106" t="inlineStr"/>
      <c r="S143" s="106">
        <f>G143*BS!$B$9</f>
        <v/>
      </c>
      <c r="T143" s="106">
        <f>H143*BS!$B$9</f>
        <v/>
      </c>
      <c r="U143" s="107">
        <f>I135</f>
        <v/>
      </c>
      <c r="V143" s="927" t="n"/>
      <c r="W143" s="927" t="n"/>
    </row>
    <row r="144" customFormat="1" s="117">
      <c r="A144" s="618" t="n"/>
      <c r="B144" s="102" t="inlineStr">
        <is>
          <t>Software  Amortisation and impairment Disposal</t>
        </is>
      </c>
      <c r="C144" s="939" t="n"/>
      <c r="D144" s="939" t="n"/>
      <c r="E144" s="939" t="n"/>
      <c r="F144" s="939" t="n"/>
      <c r="G144" s="939" t="n">
        <v>0</v>
      </c>
      <c r="H144" s="939" t="n">
        <v>362</v>
      </c>
      <c r="I144" s="928" t="n"/>
      <c r="N144" s="105">
        <f>B144</f>
        <v/>
      </c>
      <c r="O144" s="106" t="inlineStr"/>
      <c r="P144" s="106" t="inlineStr"/>
      <c r="Q144" s="106" t="inlineStr"/>
      <c r="R144" s="106" t="inlineStr"/>
      <c r="S144" s="106">
        <f>G144*BS!$B$9</f>
        <v/>
      </c>
      <c r="T144" s="106">
        <f>H144*BS!$B$9</f>
        <v/>
      </c>
      <c r="U144" s="107">
        <f>I136</f>
        <v/>
      </c>
      <c r="V144" s="927" t="n"/>
      <c r="W144" s="927" t="n"/>
    </row>
    <row r="145" customFormat="1" s="79">
      <c r="A145" s="618" t="n"/>
      <c r="B145" s="102" t="inlineStr">
        <is>
          <t>Software  Amortisation and impairment Transfer</t>
        </is>
      </c>
      <c r="C145" s="939" t="n"/>
      <c r="D145" s="939" t="n"/>
      <c r="E145" s="939" t="n"/>
      <c r="F145" s="939" t="n"/>
      <c r="G145" s="939" t="n">
        <v>0</v>
      </c>
      <c r="H145" s="939" t="n">
        <v>-7</v>
      </c>
      <c r="I145" s="928" t="n"/>
      <c r="N145" s="105">
        <f>B145</f>
        <v/>
      </c>
      <c r="O145" s="106" t="inlineStr"/>
      <c r="P145" s="106" t="inlineStr"/>
      <c r="Q145" s="106" t="inlineStr"/>
      <c r="R145" s="106" t="inlineStr"/>
      <c r="S145" s="106">
        <f>G145*BS!$B$9</f>
        <v/>
      </c>
      <c r="T145" s="106">
        <f>H145*BS!$B$9</f>
        <v/>
      </c>
      <c r="U145" s="107">
        <f>I137</f>
        <v/>
      </c>
      <c r="V145" s="927" t="n"/>
      <c r="W145" s="927" t="n"/>
    </row>
    <row r="146" customFormat="1" s="117">
      <c r="A146" s="618" t="n"/>
      <c r="B146" s="102" t="inlineStr">
        <is>
          <t>Software  Amortisation and impairment Exchange differences</t>
        </is>
      </c>
      <c r="C146" s="103" t="n"/>
      <c r="D146" s="103" t="n"/>
      <c r="E146" s="103" t="n"/>
      <c r="F146" s="103" t="n"/>
      <c r="G146" s="103" t="n">
        <v>0</v>
      </c>
      <c r="H146" s="103" t="n">
        <v>41</v>
      </c>
      <c r="I146" s="928" t="n"/>
      <c r="N146" s="105">
        <f>B146</f>
        <v/>
      </c>
      <c r="O146" s="106" t="inlineStr"/>
      <c r="P146" s="106" t="inlineStr"/>
      <c r="Q146" s="106" t="inlineStr"/>
      <c r="R146" s="106" t="inlineStr"/>
      <c r="S146" s="106">
        <f>G146*BS!$B$9</f>
        <v/>
      </c>
      <c r="T146" s="106">
        <f>H146*BS!$B$9</f>
        <v/>
      </c>
      <c r="U146" s="107">
        <f>I138</f>
        <v/>
      </c>
      <c r="V146" s="927" t="n"/>
      <c r="W146" s="927" t="n"/>
    </row>
    <row r="147" customFormat="1" s="79">
      <c r="A147" s="618" t="n"/>
      <c r="B147" s="102" t="inlineStr">
        <is>
          <t>Software  Amortisation and impairment At31 March 2023</t>
        </is>
      </c>
      <c r="C147" s="939" t="n"/>
      <c r="D147" s="939" t="n"/>
      <c r="E147" s="939" t="n"/>
      <c r="F147" s="939" t="n"/>
      <c r="G147" s="939" t="n">
        <v>0</v>
      </c>
      <c r="H147" s="939" t="n">
        <v>-10059</v>
      </c>
      <c r="I147" s="928" t="n"/>
      <c r="N147" s="105">
        <f>B147</f>
        <v/>
      </c>
      <c r="O147" s="106" t="inlineStr"/>
      <c r="P147" s="106" t="inlineStr"/>
      <c r="Q147" s="106" t="inlineStr"/>
      <c r="R147" s="106" t="inlineStr"/>
      <c r="S147" s="106">
        <f>G147*BS!$B$9</f>
        <v/>
      </c>
      <c r="T147" s="106">
        <f>H147*BS!$B$9</f>
        <v/>
      </c>
      <c r="U147" s="107">
        <f>I139</f>
        <v/>
      </c>
      <c r="V147" s="927" t="n"/>
      <c r="W147" s="927" t="n"/>
    </row>
    <row r="148" customFormat="1" s="79">
      <c r="A148" s="618" t="n"/>
      <c r="B148" s="102" t="inlineStr">
        <is>
          <t>Software  Net book value At 31 March 2022</t>
        </is>
      </c>
      <c r="C148" s="939" t="n"/>
      <c r="D148" s="939" t="n"/>
      <c r="E148" s="939" t="n"/>
      <c r="F148" s="939" t="n"/>
      <c r="G148" s="939" t="n">
        <v>834</v>
      </c>
      <c r="H148" s="939" t="n">
        <v>0</v>
      </c>
      <c r="I148" s="928" t="n"/>
      <c r="N148" s="105">
        <f>B148</f>
        <v/>
      </c>
      <c r="O148" s="106" t="inlineStr"/>
      <c r="P148" s="106" t="inlineStr"/>
      <c r="Q148" s="106" t="inlineStr"/>
      <c r="R148" s="106" t="inlineStr"/>
      <c r="S148" s="106">
        <f>G148*BS!$B$9</f>
        <v/>
      </c>
      <c r="T148" s="106">
        <f>H148*BS!$B$9</f>
        <v/>
      </c>
      <c r="U148" s="107" t="n"/>
      <c r="V148" s="927" t="n"/>
      <c r="W148" s="927" t="n"/>
    </row>
    <row r="149" customFormat="1" s="79">
      <c r="A149" s="618" t="n"/>
      <c r="B149" s="102" t="inlineStr">
        <is>
          <t>Software  Net book value At31 March 2023</t>
        </is>
      </c>
      <c r="C149" s="939" t="n"/>
      <c r="D149" s="939" t="n"/>
      <c r="E149" s="939" t="n"/>
      <c r="F149" s="939" t="n"/>
      <c r="G149" s="939" t="n">
        <v>0</v>
      </c>
      <c r="H149" s="939" t="n">
        <v>926</v>
      </c>
      <c r="I149" s="928" t="n"/>
      <c r="N149" s="105">
        <f>B149</f>
        <v/>
      </c>
      <c r="O149" s="106" t="inlineStr"/>
      <c r="P149" s="106" t="inlineStr"/>
      <c r="Q149" s="106" t="inlineStr"/>
      <c r="R149" s="106" t="inlineStr"/>
      <c r="S149" s="106">
        <f>G149*BS!$B$9</f>
        <v/>
      </c>
      <c r="T149" s="106">
        <f>H149*BS!$B$9</f>
        <v/>
      </c>
      <c r="U149" s="107">
        <f>I141</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I142</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I143</f>
        <v/>
      </c>
      <c r="V151" s="927" t="n"/>
      <c r="W151" s="927" t="n"/>
    </row>
    <row r="152" customFormat="1" s="79">
      <c r="A152" s="618" t="inlineStr">
        <is>
          <t>K21</t>
        </is>
      </c>
      <c r="B152" s="96" t="inlineStr">
        <is>
          <t xml:space="preserve">Total </t>
        </is>
      </c>
      <c r="C152" s="940">
        <f>SUM(INDIRECT(ADDRESS(MATCH("K20",$A:$A,0)+1,COLUMN(C$12),4)&amp;":"&amp;ADDRESS(MATCH("K21",$A:$A,0)-1,COLUMN(C$12),4)))</f>
        <v/>
      </c>
      <c r="D152" s="940">
        <f>SUM(INDIRECT(ADDRESS(MATCH("K20",$A:$A,0)+1,COLUMN(D$12),4)&amp;":"&amp;ADDRESS(MATCH("K21",$A:$A,0)-1,COLUMN(D$12),4)))</f>
        <v/>
      </c>
      <c r="E152" s="940">
        <f>SUM(INDIRECT(ADDRESS(MATCH("K20",$A:$A,0)+1,COLUMN(E$12),4)&amp;":"&amp;ADDRESS(MATCH("K21",$A:$A,0)-1,COLUMN(E$12),4)))</f>
        <v/>
      </c>
      <c r="F152" s="940">
        <f>SUM(INDIRECT(ADDRESS(MATCH("K20",$A:$A,0)+1,COLUMN(F$12),4)&amp;":"&amp;ADDRESS(MATCH("K21",$A:$A,0)-1,COLUMN(F$12),4)))</f>
        <v/>
      </c>
      <c r="G152" s="940">
        <f>SUM(INDIRECT(ADDRESS(MATCH("K20",$A:$A,0)+1,COLUMN(G$12),4)&amp;":"&amp;ADDRESS(MATCH("K21",$A:$A,0)-1,COLUMN(G$12),4)))</f>
        <v/>
      </c>
      <c r="H152" s="940">
        <f>SUM(INDIRECT(ADDRESS(MATCH("K20",$A:$A,0)+1,COLUMN(H$12),4)&amp;":"&amp;ADDRESS(MATCH("K21",$A:$A,0)-1,COLUMN(H$12),4)))</f>
        <v/>
      </c>
      <c r="I152" s="934" t="n"/>
      <c r="J152" s="85" t="n"/>
      <c r="K152" s="85" t="n"/>
      <c r="L152" s="85" t="n"/>
      <c r="M152" s="85" t="n"/>
      <c r="N152" s="114">
        <f>B152</f>
        <v/>
      </c>
      <c r="O152" s="156">
        <f>C152*BS!$B$9</f>
        <v/>
      </c>
      <c r="P152" s="156">
        <f>D152*BS!$B$9</f>
        <v/>
      </c>
      <c r="Q152" s="156">
        <f>E152*BS!$B$9</f>
        <v/>
      </c>
      <c r="R152" s="156">
        <f>F152*BS!$B$9</f>
        <v/>
      </c>
      <c r="S152" s="156">
        <f>G152*BS!$B$9</f>
        <v/>
      </c>
      <c r="T152" s="156">
        <f>H152*BS!$B$9</f>
        <v/>
      </c>
      <c r="U152" s="157">
        <f>I144</f>
        <v/>
      </c>
      <c r="V152" s="941" t="n"/>
      <c r="W152" s="941" t="n"/>
      <c r="X152" s="85" t="n"/>
      <c r="Y152" s="85" t="n"/>
      <c r="Z152" s="85" t="n"/>
      <c r="AA152" s="85" t="n"/>
      <c r="AB152" s="85" t="n"/>
      <c r="AC152" s="85" t="n"/>
      <c r="AD152" s="85" t="n"/>
      <c r="AE152" s="85" t="n"/>
      <c r="AF152" s="85" t="n"/>
      <c r="AG152" s="85" t="n"/>
      <c r="AH152" s="85" t="n"/>
      <c r="AI152" s="85" t="n"/>
      <c r="AJ152" s="85" t="n"/>
      <c r="AK152" s="85" t="n"/>
      <c r="AL152" s="85" t="n"/>
      <c r="AM152" s="85" t="n"/>
      <c r="AN152" s="85" t="n"/>
      <c r="AO152" s="85" t="n"/>
      <c r="AP152" s="85" t="n"/>
      <c r="AQ152" s="85" t="n"/>
      <c r="AR152" s="85" t="n"/>
      <c r="AS152" s="85" t="n"/>
      <c r="AT152" s="85" t="n"/>
      <c r="AU152" s="85" t="n"/>
      <c r="AV152" s="85" t="n"/>
      <c r="AW152" s="85" t="n"/>
      <c r="AX152" s="85" t="n"/>
      <c r="AY152" s="85" t="n"/>
      <c r="AZ152" s="85" t="n"/>
      <c r="BA152" s="85" t="n"/>
      <c r="BB152" s="85" t="n"/>
      <c r="BC152" s="85" t="n"/>
      <c r="BD152" s="85" t="n"/>
      <c r="BE152" s="85" t="n"/>
      <c r="BF152" s="85" t="n"/>
      <c r="BG152" s="85" t="n"/>
      <c r="BH152" s="85" t="n"/>
      <c r="BI152" s="85" t="n"/>
      <c r="BJ152" s="85" t="n"/>
      <c r="BK152" s="85" t="n"/>
      <c r="BL152" s="85" t="n"/>
      <c r="BM152" s="85" t="n"/>
      <c r="BN152" s="85" t="n"/>
      <c r="BO152" s="85" t="n"/>
      <c r="BP152" s="85" t="n"/>
      <c r="BQ152" s="85" t="n"/>
      <c r="BR152" s="85" t="n"/>
      <c r="BS152" s="85" t="n"/>
      <c r="BT152" s="85" t="n"/>
      <c r="BU152" s="85" t="n"/>
      <c r="BV152" s="85" t="n"/>
      <c r="BW152" s="85" t="n"/>
      <c r="BX152" s="85" t="n"/>
      <c r="BY152" s="85" t="n"/>
      <c r="BZ152" s="85" t="n"/>
      <c r="CA152" s="85" t="n"/>
      <c r="CB152" s="85" t="n"/>
      <c r="CC152" s="85" t="n"/>
      <c r="CD152" s="85" t="n"/>
      <c r="CE152" s="85" t="n"/>
      <c r="CF152" s="85" t="n"/>
      <c r="CG152" s="85" t="n"/>
      <c r="CH152" s="85" t="n"/>
      <c r="CI152" s="85" t="n"/>
      <c r="CJ152" s="85" t="n"/>
      <c r="CK152" s="85" t="n"/>
      <c r="CL152" s="85" t="n"/>
      <c r="CM152" s="85" t="n"/>
      <c r="CN152" s="85" t="n"/>
      <c r="CO152" s="85" t="n"/>
      <c r="CP152" s="85" t="n"/>
      <c r="CQ152" s="85" t="n"/>
      <c r="CR152" s="85" t="n"/>
      <c r="CS152" s="85" t="n"/>
      <c r="CT152" s="85" t="n"/>
      <c r="CU152" s="85" t="n"/>
      <c r="CV152" s="85" t="n"/>
      <c r="CW152" s="85" t="n"/>
      <c r="CX152" s="85" t="n"/>
      <c r="CY152" s="85" t="n"/>
      <c r="CZ152" s="85" t="n"/>
      <c r="DA152" s="85" t="n"/>
      <c r="DB152" s="85" t="n"/>
      <c r="DC152" s="85" t="n"/>
      <c r="DD152" s="85" t="n"/>
      <c r="DE152" s="85" t="n"/>
      <c r="DF152" s="85" t="n"/>
      <c r="DG152" s="85" t="n"/>
      <c r="DH152" s="85" t="n"/>
      <c r="DI152" s="85" t="n"/>
      <c r="DJ152" s="85" t="n"/>
      <c r="DK152" s="85" t="n"/>
      <c r="DL152" s="85" t="n"/>
      <c r="DM152" s="85" t="n"/>
      <c r="DN152" s="85" t="n"/>
      <c r="DO152" s="85" t="n"/>
      <c r="DP152" s="85" t="n"/>
      <c r="DQ152" s="85" t="n"/>
      <c r="DR152" s="85" t="n"/>
      <c r="DS152" s="85" t="n"/>
      <c r="DT152" s="85" t="n"/>
      <c r="DU152" s="85" t="n"/>
      <c r="DV152" s="85" t="n"/>
      <c r="DW152" s="85" t="n"/>
      <c r="DX152" s="85" t="n"/>
      <c r="DY152" s="85" t="n"/>
      <c r="DZ152" s="85" t="n"/>
      <c r="EA152" s="85" t="n"/>
      <c r="EB152" s="85" t="n"/>
      <c r="EC152" s="85" t="n"/>
      <c r="ED152" s="85" t="n"/>
      <c r="EE152" s="85" t="n"/>
      <c r="EF152" s="85" t="n"/>
      <c r="EG152" s="85" t="n"/>
      <c r="EH152" s="85" t="n"/>
      <c r="EI152" s="85" t="n"/>
      <c r="EJ152" s="85" t="n"/>
      <c r="EK152" s="85" t="n"/>
      <c r="EL152" s="85" t="n"/>
      <c r="EM152" s="85" t="n"/>
      <c r="EN152" s="85" t="n"/>
      <c r="EO152" s="85" t="n"/>
      <c r="EP152" s="85" t="n"/>
      <c r="EQ152" s="85" t="n"/>
      <c r="ER152" s="85" t="n"/>
      <c r="ES152" s="85" t="n"/>
      <c r="ET152" s="85" t="n"/>
      <c r="EU152" s="85" t="n"/>
      <c r="EV152" s="85" t="n"/>
      <c r="EW152" s="85" t="n"/>
      <c r="EX152" s="85" t="n"/>
      <c r="EY152" s="85" t="n"/>
      <c r="EZ152" s="85" t="n"/>
      <c r="FA152" s="85" t="n"/>
      <c r="FB152" s="85" t="n"/>
      <c r="FC152" s="85" t="n"/>
      <c r="FD152" s="85" t="n"/>
      <c r="FE152" s="85" t="n"/>
      <c r="FF152" s="85" t="n"/>
      <c r="FG152" s="85" t="n"/>
      <c r="FH152" s="85" t="n"/>
      <c r="FI152" s="85" t="n"/>
      <c r="FJ152" s="85" t="n"/>
      <c r="FK152" s="85" t="n"/>
      <c r="FL152" s="85" t="n"/>
      <c r="FM152" s="85" t="n"/>
      <c r="FN152" s="85" t="n"/>
      <c r="FO152" s="85" t="n"/>
      <c r="FP152" s="85" t="n"/>
      <c r="FQ152" s="85" t="n"/>
      <c r="FR152" s="85" t="n"/>
      <c r="FS152" s="85" t="n"/>
      <c r="FT152" s="85" t="n"/>
      <c r="FU152" s="85" t="n"/>
      <c r="FV152" s="85" t="n"/>
      <c r="FW152" s="85" t="n"/>
      <c r="FX152" s="85" t="n"/>
      <c r="FY152" s="85" t="n"/>
      <c r="FZ152" s="85" t="n"/>
      <c r="GA152" s="85" t="n"/>
      <c r="GB152" s="85" t="n"/>
      <c r="GC152" s="85" t="n"/>
      <c r="GD152" s="85" t="n"/>
      <c r="GE152" s="85" t="n"/>
      <c r="GF152" s="85" t="n"/>
      <c r="GG152" s="85" t="n"/>
      <c r="GH152" s="85" t="n"/>
      <c r="GI152" s="85" t="n"/>
      <c r="GJ152" s="85" t="n"/>
      <c r="GK152" s="85" t="n"/>
      <c r="GL152" s="85" t="n"/>
      <c r="GM152" s="85" t="n"/>
      <c r="GN152" s="85" t="n"/>
      <c r="GO152" s="85" t="n"/>
      <c r="GP152" s="85" t="n"/>
      <c r="GQ152" s="85" t="n"/>
      <c r="GR152" s="85" t="n"/>
      <c r="GS152" s="85" t="n"/>
      <c r="GT152" s="85" t="n"/>
      <c r="GU152" s="85" t="n"/>
      <c r="GV152" s="85" t="n"/>
      <c r="GW152" s="85" t="n"/>
      <c r="GX152" s="85" t="n"/>
      <c r="GY152" s="85" t="n"/>
      <c r="GZ152" s="85" t="n"/>
      <c r="HA152" s="85" t="n"/>
      <c r="HB152" s="85" t="n"/>
      <c r="HC152" s="85" t="n"/>
      <c r="HD152" s="85" t="n"/>
      <c r="HE152" s="85" t="n"/>
      <c r="HF152" s="85" t="n"/>
      <c r="HG152" s="85" t="n"/>
      <c r="HH152" s="85" t="n"/>
      <c r="HI152" s="85" t="n"/>
      <c r="HJ152" s="85" t="n"/>
      <c r="HK152" s="85" t="n"/>
      <c r="HL152" s="85" t="n"/>
      <c r="HM152" s="85" t="n"/>
      <c r="HN152" s="85" t="n"/>
      <c r="HO152" s="85" t="n"/>
      <c r="HP152" s="85" t="n"/>
      <c r="HQ152" s="85" t="n"/>
      <c r="HR152" s="85" t="n"/>
      <c r="HS152" s="85" t="n"/>
      <c r="HT152" s="85" t="n"/>
      <c r="HU152" s="85" t="n"/>
      <c r="HV152" s="85" t="n"/>
      <c r="HW152" s="85" t="n"/>
      <c r="HX152" s="85" t="n"/>
      <c r="HY152" s="85" t="n"/>
      <c r="HZ152" s="85" t="n"/>
      <c r="IA152" s="85" t="n"/>
      <c r="IB152" s="85" t="n"/>
      <c r="IC152" s="85" t="n"/>
      <c r="ID152" s="85" t="n"/>
      <c r="IE152" s="85" t="n"/>
      <c r="IF152" s="85" t="n"/>
      <c r="IG152" s="85" t="n"/>
      <c r="IH152" s="85" t="n"/>
      <c r="II152" s="85" t="n"/>
      <c r="IJ152" s="85" t="n"/>
      <c r="IK152" s="85" t="n"/>
      <c r="IL152" s="85" t="n"/>
      <c r="IM152" s="85" t="n"/>
      <c r="IN152" s="85" t="n"/>
      <c r="IO152" s="85" t="n"/>
      <c r="IP152" s="85" t="n"/>
      <c r="IQ152" s="85" t="n"/>
      <c r="IR152" s="85" t="n"/>
      <c r="IS152" s="85" t="n"/>
      <c r="IT152" s="85" t="n"/>
      <c r="IU152" s="85" t="n"/>
      <c r="IV152" s="85" t="n"/>
      <c r="IW152" s="85" t="n"/>
      <c r="IX152" s="85" t="n"/>
      <c r="IY152" s="85" t="n"/>
      <c r="IZ152" s="85" t="n"/>
      <c r="JA152" s="85" t="n"/>
      <c r="JB152" s="85" t="n"/>
      <c r="JC152" s="85" t="n"/>
      <c r="JD152" s="85" t="n"/>
      <c r="JE152" s="85" t="n"/>
      <c r="JF152" s="85" t="n"/>
      <c r="JG152" s="85" t="n"/>
      <c r="JH152" s="85" t="n"/>
      <c r="JI152" s="85" t="n"/>
      <c r="JJ152" s="85" t="n"/>
      <c r="JK152" s="85" t="n"/>
      <c r="JL152" s="85" t="n"/>
      <c r="JM152" s="85" t="n"/>
      <c r="JN152" s="85" t="n"/>
      <c r="JO152" s="85" t="n"/>
      <c r="JP152" s="85" t="n"/>
      <c r="JQ152" s="85" t="n"/>
      <c r="JR152" s="85" t="n"/>
      <c r="JS152" s="85" t="n"/>
      <c r="JT152" s="85" t="n"/>
      <c r="JU152" s="85" t="n"/>
      <c r="JV152" s="85" t="n"/>
      <c r="JW152" s="85" t="n"/>
      <c r="JX152" s="85" t="n"/>
      <c r="JY152" s="85" t="n"/>
      <c r="JZ152" s="85" t="n"/>
      <c r="KA152" s="85" t="n"/>
      <c r="KB152" s="85" t="n"/>
      <c r="KC152" s="85" t="n"/>
      <c r="KD152" s="85" t="n"/>
      <c r="KE152" s="85" t="n"/>
      <c r="KF152" s="85" t="n"/>
      <c r="KG152" s="85" t="n"/>
      <c r="KH152" s="85" t="n"/>
      <c r="KI152" s="85" t="n"/>
      <c r="KJ152" s="85" t="n"/>
      <c r="KK152" s="85" t="n"/>
      <c r="KL152" s="85" t="n"/>
      <c r="KM152" s="85" t="n"/>
      <c r="KN152" s="85" t="n"/>
      <c r="KO152" s="85" t="n"/>
      <c r="KP152" s="85" t="n"/>
      <c r="KQ152" s="85" t="n"/>
      <c r="KR152" s="85" t="n"/>
      <c r="KS152" s="85" t="n"/>
      <c r="KT152" s="85" t="n"/>
      <c r="KU152" s="85" t="n"/>
      <c r="KV152" s="85" t="n"/>
      <c r="KW152" s="85" t="n"/>
      <c r="KX152" s="85" t="n"/>
      <c r="KY152" s="85" t="n"/>
      <c r="KZ152" s="85" t="n"/>
      <c r="LA152" s="85" t="n"/>
      <c r="LB152" s="85" t="n"/>
      <c r="LC152" s="85" t="n"/>
      <c r="LD152" s="85" t="n"/>
      <c r="LE152" s="85" t="n"/>
      <c r="LF152" s="85" t="n"/>
      <c r="LG152" s="85" t="n"/>
      <c r="LH152" s="85" t="n"/>
      <c r="LI152" s="85" t="n"/>
      <c r="LJ152" s="85" t="n"/>
      <c r="LK152" s="85" t="n"/>
      <c r="LL152" s="85" t="n"/>
      <c r="LM152" s="85" t="n"/>
      <c r="LN152" s="85" t="n"/>
      <c r="LO152" s="85" t="n"/>
      <c r="LP152" s="85" t="n"/>
      <c r="LQ152" s="85" t="n"/>
      <c r="LR152" s="85" t="n"/>
      <c r="LS152" s="85"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t="n"/>
      <c r="V153" s="927" t="n"/>
      <c r="W153" s="927" t="n"/>
    </row>
    <row r="154" customFormat="1" s="79">
      <c r="A154" s="618" t="inlineStr">
        <is>
          <t>K22</t>
        </is>
      </c>
      <c r="B154" s="96" t="inlineStr">
        <is>
          <t>Investments</t>
        </is>
      </c>
      <c r="C154" s="158" t="n"/>
      <c r="D154" s="158" t="n"/>
      <c r="E154" s="158" t="n"/>
      <c r="F154" s="158" t="n"/>
      <c r="G154" s="158" t="n"/>
      <c r="H154" s="158" t="n"/>
      <c r="I154" s="955" t="n"/>
      <c r="J154" s="85" t="n"/>
      <c r="K154" s="85" t="n"/>
      <c r="L154" s="85" t="n"/>
      <c r="M154" s="85" t="n"/>
      <c r="N154" s="114">
        <f>B154</f>
        <v/>
      </c>
      <c r="O154" s="115" t="inlineStr"/>
      <c r="P154" s="115" t="inlineStr"/>
      <c r="Q154" s="115" t="inlineStr"/>
      <c r="R154" s="115" t="inlineStr"/>
      <c r="S154" s="115" t="inlineStr"/>
      <c r="T154" s="115" t="inlineStr"/>
      <c r="U154" s="123" t="n"/>
      <c r="V154" s="936" t="n"/>
      <c r="W154" s="936" t="n"/>
      <c r="X154" s="85" t="n"/>
      <c r="Y154" s="85" t="n"/>
      <c r="Z154" s="85" t="n"/>
      <c r="AA154" s="85" t="n"/>
      <c r="AB154" s="85" t="n"/>
      <c r="AC154" s="85" t="n"/>
      <c r="AD154" s="85" t="n"/>
      <c r="AE154" s="85" t="n"/>
      <c r="AF154" s="85" t="n"/>
      <c r="AG154" s="85" t="n"/>
      <c r="AH154" s="85" t="n"/>
      <c r="AI154" s="85" t="n"/>
      <c r="AJ154" s="85" t="n"/>
      <c r="AK154" s="85" t="n"/>
      <c r="AL154" s="85" t="n"/>
      <c r="AM154" s="85" t="n"/>
      <c r="AN154" s="85" t="n"/>
      <c r="AO154" s="85" t="n"/>
      <c r="AP154" s="85" t="n"/>
      <c r="AQ154" s="85" t="n"/>
      <c r="AR154" s="85" t="n"/>
      <c r="AS154" s="85" t="n"/>
      <c r="AT154" s="85" t="n"/>
      <c r="AU154" s="85" t="n"/>
      <c r="AV154" s="85" t="n"/>
      <c r="AW154" s="85" t="n"/>
      <c r="AX154" s="85" t="n"/>
      <c r="AY154" s="85" t="n"/>
      <c r="AZ154" s="85" t="n"/>
      <c r="BA154" s="85" t="n"/>
      <c r="BB154" s="85" t="n"/>
      <c r="BC154" s="85" t="n"/>
      <c r="BD154" s="85" t="n"/>
      <c r="BE154" s="85" t="n"/>
      <c r="BF154" s="85" t="n"/>
      <c r="BG154" s="85" t="n"/>
      <c r="BH154" s="85" t="n"/>
      <c r="BI154" s="85" t="n"/>
      <c r="BJ154" s="85" t="n"/>
      <c r="BK154" s="85" t="n"/>
      <c r="BL154" s="85" t="n"/>
      <c r="BM154" s="85" t="n"/>
      <c r="BN154" s="85" t="n"/>
      <c r="BO154" s="85" t="n"/>
      <c r="BP154" s="85" t="n"/>
      <c r="BQ154" s="85" t="n"/>
      <c r="BR154" s="85" t="n"/>
      <c r="BS154" s="85" t="n"/>
      <c r="BT154" s="85" t="n"/>
      <c r="BU154" s="85" t="n"/>
      <c r="BV154" s="85" t="n"/>
      <c r="BW154" s="85" t="n"/>
      <c r="BX154" s="85" t="n"/>
      <c r="BY154" s="85" t="n"/>
      <c r="BZ154" s="85" t="n"/>
      <c r="CA154" s="85" t="n"/>
      <c r="CB154" s="85" t="n"/>
      <c r="CC154" s="85" t="n"/>
      <c r="CD154" s="85" t="n"/>
      <c r="CE154" s="85" t="n"/>
      <c r="CF154" s="85" t="n"/>
      <c r="CG154" s="85" t="n"/>
      <c r="CH154" s="85" t="n"/>
      <c r="CI154" s="85" t="n"/>
      <c r="CJ154" s="85" t="n"/>
      <c r="CK154" s="85" t="n"/>
      <c r="CL154" s="85" t="n"/>
      <c r="CM154" s="85" t="n"/>
      <c r="CN154" s="85" t="n"/>
      <c r="CO154" s="85" t="n"/>
      <c r="CP154" s="85" t="n"/>
      <c r="CQ154" s="85" t="n"/>
      <c r="CR154" s="85" t="n"/>
      <c r="CS154" s="85" t="n"/>
      <c r="CT154" s="85" t="n"/>
      <c r="CU154" s="85" t="n"/>
      <c r="CV154" s="85" t="n"/>
      <c r="CW154" s="85" t="n"/>
      <c r="CX154" s="85" t="n"/>
      <c r="CY154" s="85" t="n"/>
      <c r="CZ154" s="85" t="n"/>
      <c r="DA154" s="85" t="n"/>
      <c r="DB154" s="85" t="n"/>
      <c r="DC154" s="85" t="n"/>
      <c r="DD154" s="85" t="n"/>
      <c r="DE154" s="85" t="n"/>
      <c r="DF154" s="85" t="n"/>
      <c r="DG154" s="85" t="n"/>
      <c r="DH154" s="85" t="n"/>
      <c r="DI154" s="85" t="n"/>
      <c r="DJ154" s="85" t="n"/>
      <c r="DK154" s="85" t="n"/>
      <c r="DL154" s="85" t="n"/>
      <c r="DM154" s="85" t="n"/>
      <c r="DN154" s="85" t="n"/>
      <c r="DO154" s="85" t="n"/>
      <c r="DP154" s="85" t="n"/>
      <c r="DQ154" s="85" t="n"/>
      <c r="DR154" s="85" t="n"/>
      <c r="DS154" s="85" t="n"/>
      <c r="DT154" s="85" t="n"/>
      <c r="DU154" s="85" t="n"/>
      <c r="DV154" s="85" t="n"/>
      <c r="DW154" s="85" t="n"/>
      <c r="DX154" s="85" t="n"/>
      <c r="DY154" s="85" t="n"/>
      <c r="DZ154" s="85" t="n"/>
      <c r="EA154" s="85" t="n"/>
      <c r="EB154" s="85" t="n"/>
      <c r="EC154" s="85" t="n"/>
      <c r="ED154" s="85" t="n"/>
      <c r="EE154" s="85" t="n"/>
      <c r="EF154" s="85" t="n"/>
      <c r="EG154" s="85" t="n"/>
      <c r="EH154" s="85" t="n"/>
      <c r="EI154" s="85" t="n"/>
      <c r="EJ154" s="85" t="n"/>
      <c r="EK154" s="85" t="n"/>
      <c r="EL154" s="85" t="n"/>
      <c r="EM154" s="85" t="n"/>
      <c r="EN154" s="85" t="n"/>
      <c r="EO154" s="85" t="n"/>
      <c r="EP154" s="85" t="n"/>
      <c r="EQ154" s="85" t="n"/>
      <c r="ER154" s="85" t="n"/>
      <c r="ES154" s="85" t="n"/>
      <c r="ET154" s="85" t="n"/>
      <c r="EU154" s="85" t="n"/>
      <c r="EV154" s="85" t="n"/>
      <c r="EW154" s="85" t="n"/>
      <c r="EX154" s="85" t="n"/>
      <c r="EY154" s="85" t="n"/>
      <c r="EZ154" s="85" t="n"/>
      <c r="FA154" s="85" t="n"/>
      <c r="FB154" s="85" t="n"/>
      <c r="FC154" s="85" t="n"/>
      <c r="FD154" s="85" t="n"/>
      <c r="FE154" s="85" t="n"/>
      <c r="FF154" s="85" t="n"/>
      <c r="FG154" s="85" t="n"/>
      <c r="FH154" s="85" t="n"/>
      <c r="FI154" s="85" t="n"/>
      <c r="FJ154" s="85" t="n"/>
      <c r="FK154" s="85" t="n"/>
      <c r="FL154" s="85" t="n"/>
      <c r="FM154" s="85" t="n"/>
      <c r="FN154" s="85" t="n"/>
      <c r="FO154" s="85" t="n"/>
      <c r="FP154" s="85" t="n"/>
      <c r="FQ154" s="85" t="n"/>
      <c r="FR154" s="85" t="n"/>
      <c r="FS154" s="85" t="n"/>
      <c r="FT154" s="85" t="n"/>
      <c r="FU154" s="85" t="n"/>
      <c r="FV154" s="85" t="n"/>
      <c r="FW154" s="85" t="n"/>
      <c r="FX154" s="85" t="n"/>
      <c r="FY154" s="85" t="n"/>
      <c r="FZ154" s="85" t="n"/>
      <c r="GA154" s="85" t="n"/>
      <c r="GB154" s="85" t="n"/>
      <c r="GC154" s="85" t="n"/>
      <c r="GD154" s="85" t="n"/>
      <c r="GE154" s="85" t="n"/>
      <c r="GF154" s="85" t="n"/>
      <c r="GG154" s="85" t="n"/>
      <c r="GH154" s="85" t="n"/>
      <c r="GI154" s="85" t="n"/>
      <c r="GJ154" s="85" t="n"/>
      <c r="GK154" s="85" t="n"/>
      <c r="GL154" s="85" t="n"/>
      <c r="GM154" s="85" t="n"/>
      <c r="GN154" s="85" t="n"/>
      <c r="GO154" s="85" t="n"/>
      <c r="GP154" s="85" t="n"/>
      <c r="GQ154" s="85" t="n"/>
      <c r="GR154" s="85" t="n"/>
      <c r="GS154" s="85" t="n"/>
      <c r="GT154" s="85" t="n"/>
      <c r="GU154" s="85" t="n"/>
      <c r="GV154" s="85" t="n"/>
      <c r="GW154" s="85" t="n"/>
      <c r="GX154" s="85" t="n"/>
      <c r="GY154" s="85" t="n"/>
      <c r="GZ154" s="85" t="n"/>
      <c r="HA154" s="85" t="n"/>
      <c r="HB154" s="85" t="n"/>
      <c r="HC154" s="85" t="n"/>
      <c r="HD154" s="85" t="n"/>
      <c r="HE154" s="85" t="n"/>
      <c r="HF154" s="85" t="n"/>
      <c r="HG154" s="85" t="n"/>
      <c r="HH154" s="85" t="n"/>
      <c r="HI154" s="85" t="n"/>
      <c r="HJ154" s="85" t="n"/>
      <c r="HK154" s="85" t="n"/>
      <c r="HL154" s="85" t="n"/>
      <c r="HM154" s="85" t="n"/>
      <c r="HN154" s="85" t="n"/>
      <c r="HO154" s="85" t="n"/>
      <c r="HP154" s="85" t="n"/>
      <c r="HQ154" s="85" t="n"/>
      <c r="HR154" s="85" t="n"/>
      <c r="HS154" s="85" t="n"/>
      <c r="HT154" s="85" t="n"/>
      <c r="HU154" s="85" t="n"/>
      <c r="HV154" s="85" t="n"/>
      <c r="HW154" s="85" t="n"/>
      <c r="HX154" s="85" t="n"/>
      <c r="HY154" s="85" t="n"/>
      <c r="HZ154" s="85" t="n"/>
      <c r="IA154" s="85" t="n"/>
      <c r="IB154" s="85" t="n"/>
      <c r="IC154" s="85" t="n"/>
      <c r="ID154" s="85" t="n"/>
      <c r="IE154" s="85" t="n"/>
      <c r="IF154" s="85" t="n"/>
      <c r="IG154" s="85" t="n"/>
      <c r="IH154" s="85" t="n"/>
      <c r="II154" s="85" t="n"/>
      <c r="IJ154" s="85" t="n"/>
      <c r="IK154" s="85" t="n"/>
      <c r="IL154" s="85" t="n"/>
      <c r="IM154" s="85" t="n"/>
      <c r="IN154" s="85" t="n"/>
      <c r="IO154" s="85" t="n"/>
      <c r="IP154" s="85" t="n"/>
      <c r="IQ154" s="85" t="n"/>
      <c r="IR154" s="85" t="n"/>
      <c r="IS154" s="85" t="n"/>
      <c r="IT154" s="85" t="n"/>
      <c r="IU154" s="85" t="n"/>
      <c r="IV154" s="85" t="n"/>
      <c r="IW154" s="85" t="n"/>
      <c r="IX154" s="85" t="n"/>
      <c r="IY154" s="85" t="n"/>
      <c r="IZ154" s="85" t="n"/>
      <c r="JA154" s="85" t="n"/>
      <c r="JB154" s="85" t="n"/>
      <c r="JC154" s="85" t="n"/>
      <c r="JD154" s="85" t="n"/>
      <c r="JE154" s="85" t="n"/>
      <c r="JF154" s="85" t="n"/>
      <c r="JG154" s="85" t="n"/>
      <c r="JH154" s="85" t="n"/>
      <c r="JI154" s="85" t="n"/>
      <c r="JJ154" s="85" t="n"/>
      <c r="JK154" s="85" t="n"/>
      <c r="JL154" s="85" t="n"/>
      <c r="JM154" s="85" t="n"/>
      <c r="JN154" s="85" t="n"/>
      <c r="JO154" s="85" t="n"/>
      <c r="JP154" s="85" t="n"/>
      <c r="JQ154" s="85" t="n"/>
      <c r="JR154" s="85" t="n"/>
      <c r="JS154" s="85" t="n"/>
      <c r="JT154" s="85" t="n"/>
      <c r="JU154" s="85" t="n"/>
      <c r="JV154" s="85" t="n"/>
      <c r="JW154" s="85" t="n"/>
      <c r="JX154" s="85" t="n"/>
      <c r="JY154" s="85" t="n"/>
      <c r="JZ154" s="85" t="n"/>
      <c r="KA154" s="85" t="n"/>
      <c r="KB154" s="85" t="n"/>
      <c r="KC154" s="85" t="n"/>
      <c r="KD154" s="85" t="n"/>
      <c r="KE154" s="85" t="n"/>
      <c r="KF154" s="85" t="n"/>
      <c r="KG154" s="85" t="n"/>
      <c r="KH154" s="85" t="n"/>
      <c r="KI154" s="85" t="n"/>
      <c r="KJ154" s="85" t="n"/>
      <c r="KK154" s="85" t="n"/>
      <c r="KL154" s="85" t="n"/>
      <c r="KM154" s="85" t="n"/>
      <c r="KN154" s="85" t="n"/>
      <c r="KO154" s="85" t="n"/>
      <c r="KP154" s="85" t="n"/>
      <c r="KQ154" s="85" t="n"/>
      <c r="KR154" s="85" t="n"/>
      <c r="KS154" s="85" t="n"/>
      <c r="KT154" s="85" t="n"/>
      <c r="KU154" s="85" t="n"/>
      <c r="KV154" s="85" t="n"/>
      <c r="KW154" s="85" t="n"/>
      <c r="KX154" s="85" t="n"/>
      <c r="KY154" s="85" t="n"/>
      <c r="KZ154" s="85" t="n"/>
      <c r="LA154" s="85" t="n"/>
      <c r="LB154" s="85" t="n"/>
      <c r="LC154" s="85" t="n"/>
      <c r="LD154" s="85" t="n"/>
      <c r="LE154" s="85" t="n"/>
      <c r="LF154" s="85" t="n"/>
      <c r="LG154" s="85" t="n"/>
      <c r="LH154" s="85" t="n"/>
      <c r="LI154" s="85" t="n"/>
      <c r="LJ154" s="85" t="n"/>
      <c r="LK154" s="85" t="n"/>
      <c r="LL154" s="85" t="n"/>
      <c r="LM154" s="85" t="n"/>
      <c r="LN154" s="85" t="n"/>
      <c r="LO154" s="85" t="n"/>
      <c r="LP154" s="85" t="n"/>
      <c r="LQ154" s="85" t="n"/>
      <c r="LR154" s="85" t="n"/>
      <c r="LS154" s="85" t="n"/>
    </row>
    <row r="155" customFormat="1" s="79">
      <c r="A155" s="618" t="n"/>
      <c r="B155" s="102" t="inlineStr">
        <is>
          <t>Investment in subsidiaries</t>
        </is>
      </c>
      <c r="C155" s="939" t="n"/>
      <c r="D155" s="939" t="n"/>
      <c r="E155" s="939" t="n"/>
      <c r="F155" s="939" t="n"/>
      <c r="G155" s="939" t="n">
        <v>0</v>
      </c>
      <c r="H155" s="939" t="n">
        <v>0</v>
      </c>
      <c r="I155" s="928" t="n"/>
      <c r="N155" s="105">
        <f>B155</f>
        <v/>
      </c>
      <c r="O155" s="106" t="inlineStr"/>
      <c r="P155" s="106" t="inlineStr"/>
      <c r="Q155" s="106" t="inlineStr"/>
      <c r="R155" s="106" t="inlineStr"/>
      <c r="S155" s="106">
        <f>G155*BS!$B$9</f>
        <v/>
      </c>
      <c r="T155" s="106">
        <f>H155*BS!$B$9</f>
        <v/>
      </c>
      <c r="U155" s="929">
        <f>I147</f>
        <v/>
      </c>
      <c r="V155" s="927" t="n"/>
      <c r="W155" s="927" t="n"/>
    </row>
    <row r="156" customFormat="1" s="79">
      <c r="A156" s="618" t="n"/>
      <c r="B156" s="140" t="inlineStr">
        <is>
          <t>Investment in subsidiaries</t>
        </is>
      </c>
      <c r="C156" s="939" t="n"/>
      <c r="D156" s="939" t="n"/>
      <c r="E156" s="939" t="n"/>
      <c r="F156" s="939" t="n"/>
      <c r="G156" s="939" t="n">
        <v>0</v>
      </c>
      <c r="H156" s="939" t="n">
        <v>0</v>
      </c>
      <c r="I156" s="928" t="n"/>
      <c r="N156" s="105">
        <f>B156</f>
        <v/>
      </c>
      <c r="O156" s="106" t="inlineStr"/>
      <c r="P156" s="106" t="inlineStr"/>
      <c r="Q156" s="106" t="inlineStr"/>
      <c r="R156" s="106" t="inlineStr"/>
      <c r="S156" s="106">
        <f>G156*BS!$B$9</f>
        <v/>
      </c>
      <c r="T156" s="106">
        <f>H156*BS!$B$9</f>
        <v/>
      </c>
      <c r="U156" s="929">
        <f>I148</f>
        <v/>
      </c>
      <c r="V156" s="927" t="n"/>
      <c r="W156" s="927" t="n"/>
    </row>
    <row r="157" customFormat="1" s="79">
      <c r="A157" s="618" t="n"/>
      <c r="B157" s="102" t="n"/>
      <c r="C157" s="103" t="n"/>
      <c r="D157" s="103" t="n"/>
      <c r="E157" s="103" t="n"/>
      <c r="F157" s="103" t="n"/>
      <c r="G157" s="103" t="n"/>
      <c r="H157" s="103" t="n"/>
      <c r="I157" s="928" t="n"/>
      <c r="N157" s="105" t="inlineStr"/>
      <c r="O157" s="106" t="inlineStr"/>
      <c r="P157" s="106" t="inlineStr"/>
      <c r="Q157" s="106" t="inlineStr"/>
      <c r="R157" s="106" t="inlineStr"/>
      <c r="S157" s="106" t="inlineStr"/>
      <c r="T157" s="106" t="inlineStr"/>
      <c r="U157" s="107">
        <f>I149</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f>I150</f>
        <v/>
      </c>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I151</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I152</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f>I153</f>
        <v/>
      </c>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f>I154</f>
        <v/>
      </c>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t="n"/>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I156</f>
        <v/>
      </c>
      <c r="V164" s="927" t="n"/>
      <c r="W164" s="927" t="n"/>
    </row>
    <row r="165" customFormat="1" s="79">
      <c r="A165" s="618" t="n"/>
      <c r="B165" s="102" t="n"/>
      <c r="C165" s="939" t="n"/>
      <c r="D165" s="939" t="n"/>
      <c r="E165" s="939" t="n"/>
      <c r="F165" s="939" t="n"/>
      <c r="G165" s="939" t="n"/>
      <c r="H165" s="939" t="n"/>
      <c r="I165" s="943" t="n"/>
      <c r="N165" s="105" t="inlineStr"/>
      <c r="O165" s="106" t="inlineStr"/>
      <c r="P165" s="106" t="inlineStr"/>
      <c r="Q165" s="106" t="inlineStr"/>
      <c r="R165" s="106" t="inlineStr"/>
      <c r="S165" s="106" t="inlineStr"/>
      <c r="T165" s="106" t="inlineStr"/>
      <c r="U165" s="107">
        <f>I157</f>
        <v/>
      </c>
      <c r="V165" s="936" t="n"/>
      <c r="W165" s="936" t="n"/>
    </row>
    <row r="166" customFormat="1" s="79">
      <c r="A166" s="618" t="inlineStr">
        <is>
          <t>K23</t>
        </is>
      </c>
      <c r="B166" s="96" t="inlineStr">
        <is>
          <t>Total</t>
        </is>
      </c>
      <c r="C166" s="940">
        <f>SUM(INDIRECT(ADDRESS(MATCH("K22",$A:$A,0)+1,COLUMN(C$12),4)&amp;":"&amp;ADDRESS(MATCH("K23",$A:$A,0)-1,COLUMN(C$12),4)))</f>
        <v/>
      </c>
      <c r="D166" s="940">
        <f>SUM(INDIRECT(ADDRESS(MATCH("K22",$A:$A,0)+1,COLUMN(D$12),4)&amp;":"&amp;ADDRESS(MATCH("K23",$A:$A,0)-1,COLUMN(D$12),4)))</f>
        <v/>
      </c>
      <c r="E166" s="940">
        <f>SUM(INDIRECT(ADDRESS(MATCH("K22",$A:$A,0)+1,COLUMN(E$12),4)&amp;":"&amp;ADDRESS(MATCH("K23",$A:$A,0)-1,COLUMN(E$12),4)))</f>
        <v/>
      </c>
      <c r="F166" s="940">
        <f>SUM(INDIRECT(ADDRESS(MATCH("K22",$A:$A,0)+1,COLUMN(F$12),4)&amp;":"&amp;ADDRESS(MATCH("K23",$A:$A,0)-1,COLUMN(F$12),4)))</f>
        <v/>
      </c>
      <c r="G166" s="940">
        <f>SUM(INDIRECT(ADDRESS(MATCH("K22",$A:$A,0)+1,COLUMN(G$12),4)&amp;":"&amp;ADDRESS(MATCH("K23",$A:$A,0)-1,COLUMN(G$12),4)))</f>
        <v/>
      </c>
      <c r="H166" s="940">
        <f>SUM(INDIRECT(ADDRESS(MATCH("K22",$A:$A,0)+1,COLUMN(H$12),4)&amp;":"&amp;ADDRESS(MATCH("K23",$A:$A,0)-1,COLUMN(H$12),4)))</f>
        <v/>
      </c>
      <c r="I166" s="955" t="n"/>
      <c r="J166" s="85" t="n"/>
      <c r="K166" s="85" t="n"/>
      <c r="L166" s="85" t="n"/>
      <c r="M166" s="85" t="n"/>
      <c r="N166" s="114">
        <f>B166</f>
        <v/>
      </c>
      <c r="O166" s="115">
        <f>C166*BS!$B$9</f>
        <v/>
      </c>
      <c r="P166" s="115">
        <f>D166*BS!$B$9</f>
        <v/>
      </c>
      <c r="Q166" s="115">
        <f>E166*BS!$B$9</f>
        <v/>
      </c>
      <c r="R166" s="115">
        <f>F166*BS!$B$9</f>
        <v/>
      </c>
      <c r="S166" s="115">
        <f>G166*BS!$B$9</f>
        <v/>
      </c>
      <c r="T166" s="115">
        <f>H166*BS!$B$9</f>
        <v/>
      </c>
      <c r="U166" s="123">
        <f>I158</f>
        <v/>
      </c>
      <c r="V166" s="936" t="n"/>
      <c r="W166" s="936" t="n"/>
      <c r="X166" s="85" t="n"/>
      <c r="Y166" s="85" t="n"/>
      <c r="Z166" s="85" t="n"/>
      <c r="AA166" s="85" t="n"/>
      <c r="AB166" s="85" t="n"/>
      <c r="AC166" s="85" t="n"/>
      <c r="AD166" s="85" t="n"/>
      <c r="AE166" s="85" t="n"/>
      <c r="AF166" s="85" t="n"/>
      <c r="AG166" s="85" t="n"/>
      <c r="AH166" s="85" t="n"/>
      <c r="AI166" s="85" t="n"/>
      <c r="AJ166" s="85" t="n"/>
      <c r="AK166" s="85" t="n"/>
      <c r="AL166" s="85" t="n"/>
      <c r="AM166" s="85" t="n"/>
      <c r="AN166" s="85" t="n"/>
      <c r="AO166" s="85" t="n"/>
      <c r="AP166" s="85" t="n"/>
      <c r="AQ166" s="85" t="n"/>
      <c r="AR166" s="85" t="n"/>
      <c r="AS166" s="85" t="n"/>
      <c r="AT166" s="85" t="n"/>
      <c r="AU166" s="85" t="n"/>
      <c r="AV166" s="85" t="n"/>
      <c r="AW166" s="85" t="n"/>
      <c r="AX166" s="85" t="n"/>
      <c r="AY166" s="85" t="n"/>
      <c r="AZ166" s="85" t="n"/>
      <c r="BA166" s="85" t="n"/>
      <c r="BB166" s="85" t="n"/>
      <c r="BC166" s="85" t="n"/>
      <c r="BD166" s="85" t="n"/>
      <c r="BE166" s="85" t="n"/>
      <c r="BF166" s="85" t="n"/>
      <c r="BG166" s="85" t="n"/>
      <c r="BH166" s="85" t="n"/>
      <c r="BI166" s="85" t="n"/>
      <c r="BJ166" s="85" t="n"/>
      <c r="BK166" s="85" t="n"/>
      <c r="BL166" s="85" t="n"/>
      <c r="BM166" s="85" t="n"/>
      <c r="BN166" s="85" t="n"/>
      <c r="BO166" s="85" t="n"/>
      <c r="BP166" s="85" t="n"/>
      <c r="BQ166" s="85" t="n"/>
      <c r="BR166" s="85" t="n"/>
      <c r="BS166" s="85" t="n"/>
      <c r="BT166" s="85" t="n"/>
      <c r="BU166" s="85" t="n"/>
      <c r="BV166" s="85" t="n"/>
      <c r="BW166" s="85" t="n"/>
      <c r="BX166" s="85" t="n"/>
      <c r="BY166" s="85" t="n"/>
      <c r="BZ166" s="85" t="n"/>
      <c r="CA166" s="85" t="n"/>
      <c r="CB166" s="85" t="n"/>
      <c r="CC166" s="85" t="n"/>
      <c r="CD166" s="85" t="n"/>
      <c r="CE166" s="85" t="n"/>
      <c r="CF166" s="85" t="n"/>
      <c r="CG166" s="85" t="n"/>
      <c r="CH166" s="85" t="n"/>
      <c r="CI166" s="85" t="n"/>
      <c r="CJ166" s="85" t="n"/>
      <c r="CK166" s="85" t="n"/>
      <c r="CL166" s="85" t="n"/>
      <c r="CM166" s="85" t="n"/>
      <c r="CN166" s="85" t="n"/>
      <c r="CO166" s="85" t="n"/>
      <c r="CP166" s="85" t="n"/>
      <c r="CQ166" s="85" t="n"/>
      <c r="CR166" s="85" t="n"/>
      <c r="CS166" s="85" t="n"/>
      <c r="CT166" s="85" t="n"/>
      <c r="CU166" s="85" t="n"/>
      <c r="CV166" s="85" t="n"/>
      <c r="CW166" s="85" t="n"/>
      <c r="CX166" s="85" t="n"/>
      <c r="CY166" s="85" t="n"/>
      <c r="CZ166" s="85" t="n"/>
      <c r="DA166" s="85" t="n"/>
      <c r="DB166" s="85" t="n"/>
      <c r="DC166" s="85" t="n"/>
      <c r="DD166" s="85" t="n"/>
      <c r="DE166" s="85" t="n"/>
      <c r="DF166" s="85" t="n"/>
      <c r="DG166" s="85" t="n"/>
      <c r="DH166" s="85" t="n"/>
      <c r="DI166" s="85" t="n"/>
      <c r="DJ166" s="85" t="n"/>
      <c r="DK166" s="85" t="n"/>
      <c r="DL166" s="85" t="n"/>
      <c r="DM166" s="85" t="n"/>
      <c r="DN166" s="85" t="n"/>
      <c r="DO166" s="85" t="n"/>
      <c r="DP166" s="85" t="n"/>
      <c r="DQ166" s="85" t="n"/>
      <c r="DR166" s="85" t="n"/>
      <c r="DS166" s="85" t="n"/>
      <c r="DT166" s="85" t="n"/>
      <c r="DU166" s="85" t="n"/>
      <c r="DV166" s="85" t="n"/>
      <c r="DW166" s="85" t="n"/>
      <c r="DX166" s="85" t="n"/>
      <c r="DY166" s="85" t="n"/>
      <c r="DZ166" s="85" t="n"/>
      <c r="EA166" s="85" t="n"/>
      <c r="EB166" s="85" t="n"/>
      <c r="EC166" s="85" t="n"/>
      <c r="ED166" s="85" t="n"/>
      <c r="EE166" s="85" t="n"/>
      <c r="EF166" s="85" t="n"/>
      <c r="EG166" s="85" t="n"/>
      <c r="EH166" s="85" t="n"/>
      <c r="EI166" s="85" t="n"/>
      <c r="EJ166" s="85" t="n"/>
      <c r="EK166" s="85" t="n"/>
      <c r="EL166" s="85" t="n"/>
      <c r="EM166" s="85" t="n"/>
      <c r="EN166" s="85" t="n"/>
      <c r="EO166" s="85" t="n"/>
      <c r="EP166" s="85" t="n"/>
      <c r="EQ166" s="85" t="n"/>
      <c r="ER166" s="85" t="n"/>
      <c r="ES166" s="85" t="n"/>
      <c r="ET166" s="85" t="n"/>
      <c r="EU166" s="85" t="n"/>
      <c r="EV166" s="85" t="n"/>
      <c r="EW166" s="85" t="n"/>
      <c r="EX166" s="85" t="n"/>
      <c r="EY166" s="85" t="n"/>
      <c r="EZ166" s="85" t="n"/>
      <c r="FA166" s="85" t="n"/>
      <c r="FB166" s="85" t="n"/>
      <c r="FC166" s="85" t="n"/>
      <c r="FD166" s="85" t="n"/>
      <c r="FE166" s="85" t="n"/>
      <c r="FF166" s="85" t="n"/>
      <c r="FG166" s="85" t="n"/>
      <c r="FH166" s="85" t="n"/>
      <c r="FI166" s="85" t="n"/>
      <c r="FJ166" s="85" t="n"/>
      <c r="FK166" s="85" t="n"/>
      <c r="FL166" s="85" t="n"/>
      <c r="FM166" s="85" t="n"/>
      <c r="FN166" s="85" t="n"/>
      <c r="FO166" s="85" t="n"/>
      <c r="FP166" s="85" t="n"/>
      <c r="FQ166" s="85" t="n"/>
      <c r="FR166" s="85" t="n"/>
      <c r="FS166" s="85" t="n"/>
      <c r="FT166" s="85" t="n"/>
      <c r="FU166" s="85" t="n"/>
      <c r="FV166" s="85" t="n"/>
      <c r="FW166" s="85" t="n"/>
      <c r="FX166" s="85" t="n"/>
      <c r="FY166" s="85" t="n"/>
      <c r="FZ166" s="85" t="n"/>
      <c r="GA166" s="85" t="n"/>
      <c r="GB166" s="85" t="n"/>
      <c r="GC166" s="85" t="n"/>
      <c r="GD166" s="85" t="n"/>
      <c r="GE166" s="85" t="n"/>
      <c r="GF166" s="85" t="n"/>
      <c r="GG166" s="85" t="n"/>
      <c r="GH166" s="85" t="n"/>
      <c r="GI166" s="85" t="n"/>
      <c r="GJ166" s="85" t="n"/>
      <c r="GK166" s="85" t="n"/>
      <c r="GL166" s="85" t="n"/>
      <c r="GM166" s="85" t="n"/>
      <c r="GN166" s="85" t="n"/>
      <c r="GO166" s="85" t="n"/>
      <c r="GP166" s="85" t="n"/>
      <c r="GQ166" s="85" t="n"/>
      <c r="GR166" s="85" t="n"/>
      <c r="GS166" s="85" t="n"/>
      <c r="GT166" s="85" t="n"/>
      <c r="GU166" s="85" t="n"/>
      <c r="GV166" s="85" t="n"/>
      <c r="GW166" s="85" t="n"/>
      <c r="GX166" s="85" t="n"/>
      <c r="GY166" s="85" t="n"/>
      <c r="GZ166" s="85" t="n"/>
      <c r="HA166" s="85" t="n"/>
      <c r="HB166" s="85" t="n"/>
      <c r="HC166" s="85" t="n"/>
      <c r="HD166" s="85" t="n"/>
      <c r="HE166" s="85" t="n"/>
      <c r="HF166" s="85" t="n"/>
      <c r="HG166" s="85" t="n"/>
      <c r="HH166" s="85" t="n"/>
      <c r="HI166" s="85" t="n"/>
      <c r="HJ166" s="85" t="n"/>
      <c r="HK166" s="85" t="n"/>
      <c r="HL166" s="85" t="n"/>
      <c r="HM166" s="85" t="n"/>
      <c r="HN166" s="85" t="n"/>
      <c r="HO166" s="85" t="n"/>
      <c r="HP166" s="85" t="n"/>
      <c r="HQ166" s="85" t="n"/>
      <c r="HR166" s="85" t="n"/>
      <c r="HS166" s="85" t="n"/>
      <c r="HT166" s="85" t="n"/>
      <c r="HU166" s="85" t="n"/>
      <c r="HV166" s="85" t="n"/>
      <c r="HW166" s="85" t="n"/>
      <c r="HX166" s="85" t="n"/>
      <c r="HY166" s="85" t="n"/>
      <c r="HZ166" s="85" t="n"/>
      <c r="IA166" s="85" t="n"/>
      <c r="IB166" s="85" t="n"/>
      <c r="IC166" s="85" t="n"/>
      <c r="ID166" s="85" t="n"/>
      <c r="IE166" s="85" t="n"/>
      <c r="IF166" s="85" t="n"/>
      <c r="IG166" s="85" t="n"/>
      <c r="IH166" s="85" t="n"/>
      <c r="II166" s="85" t="n"/>
      <c r="IJ166" s="85" t="n"/>
      <c r="IK166" s="85" t="n"/>
      <c r="IL166" s="85" t="n"/>
      <c r="IM166" s="85" t="n"/>
      <c r="IN166" s="85" t="n"/>
      <c r="IO166" s="85" t="n"/>
      <c r="IP166" s="85" t="n"/>
      <c r="IQ166" s="85" t="n"/>
      <c r="IR166" s="85" t="n"/>
      <c r="IS166" s="85" t="n"/>
      <c r="IT166" s="85" t="n"/>
      <c r="IU166" s="85" t="n"/>
      <c r="IV166" s="85" t="n"/>
      <c r="IW166" s="85" t="n"/>
      <c r="IX166" s="85" t="n"/>
      <c r="IY166" s="85" t="n"/>
      <c r="IZ166" s="85" t="n"/>
      <c r="JA166" s="85" t="n"/>
      <c r="JB166" s="85" t="n"/>
      <c r="JC166" s="85" t="n"/>
      <c r="JD166" s="85" t="n"/>
      <c r="JE166" s="85" t="n"/>
      <c r="JF166" s="85" t="n"/>
      <c r="JG166" s="85" t="n"/>
      <c r="JH166" s="85" t="n"/>
      <c r="JI166" s="85" t="n"/>
      <c r="JJ166" s="85" t="n"/>
      <c r="JK166" s="85" t="n"/>
      <c r="JL166" s="85" t="n"/>
      <c r="JM166" s="85" t="n"/>
      <c r="JN166" s="85" t="n"/>
      <c r="JO166" s="85" t="n"/>
      <c r="JP166" s="85" t="n"/>
      <c r="JQ166" s="85" t="n"/>
      <c r="JR166" s="85" t="n"/>
      <c r="JS166" s="85" t="n"/>
      <c r="JT166" s="85" t="n"/>
      <c r="JU166" s="85" t="n"/>
      <c r="JV166" s="85" t="n"/>
      <c r="JW166" s="85" t="n"/>
      <c r="JX166" s="85" t="n"/>
      <c r="JY166" s="85" t="n"/>
      <c r="JZ166" s="85" t="n"/>
      <c r="KA166" s="85" t="n"/>
      <c r="KB166" s="85" t="n"/>
      <c r="KC166" s="85" t="n"/>
      <c r="KD166" s="85" t="n"/>
      <c r="KE166" s="85" t="n"/>
      <c r="KF166" s="85" t="n"/>
      <c r="KG166" s="85" t="n"/>
      <c r="KH166" s="85" t="n"/>
      <c r="KI166" s="85" t="n"/>
      <c r="KJ166" s="85" t="n"/>
      <c r="KK166" s="85" t="n"/>
      <c r="KL166" s="85" t="n"/>
      <c r="KM166" s="85" t="n"/>
      <c r="KN166" s="85" t="n"/>
      <c r="KO166" s="85" t="n"/>
      <c r="KP166" s="85" t="n"/>
      <c r="KQ166" s="85" t="n"/>
      <c r="KR166" s="85" t="n"/>
      <c r="KS166" s="85" t="n"/>
      <c r="KT166" s="85" t="n"/>
      <c r="KU166" s="85" t="n"/>
      <c r="KV166" s="85" t="n"/>
      <c r="KW166" s="85" t="n"/>
      <c r="KX166" s="85" t="n"/>
      <c r="KY166" s="85" t="n"/>
      <c r="KZ166" s="85" t="n"/>
      <c r="LA166" s="85" t="n"/>
      <c r="LB166" s="85" t="n"/>
      <c r="LC166" s="85" t="n"/>
      <c r="LD166" s="85" t="n"/>
      <c r="LE166" s="85" t="n"/>
      <c r="LF166" s="85" t="n"/>
      <c r="LG166" s="85" t="n"/>
      <c r="LH166" s="85" t="n"/>
      <c r="LI166" s="85" t="n"/>
      <c r="LJ166" s="85" t="n"/>
      <c r="LK166" s="85" t="n"/>
      <c r="LL166" s="85" t="n"/>
      <c r="LM166" s="85" t="n"/>
      <c r="LN166" s="85" t="n"/>
      <c r="LO166" s="85" t="n"/>
      <c r="LP166" s="85" t="n"/>
      <c r="LQ166" s="85" t="n"/>
      <c r="LR166" s="85" t="n"/>
      <c r="LS166" s="85"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t="n"/>
      <c r="V167" s="927" t="n"/>
      <c r="W167" s="927" t="n"/>
    </row>
    <row r="168" customFormat="1" s="79">
      <c r="A168" s="618" t="inlineStr">
        <is>
          <t>K24</t>
        </is>
      </c>
      <c r="B168" s="96" t="inlineStr">
        <is>
          <t xml:space="preserve">Deferred charges </t>
        </is>
      </c>
      <c r="C168" s="954" t="n"/>
      <c r="D168" s="954" t="n"/>
      <c r="E168" s="954" t="n"/>
      <c r="F168" s="954" t="n"/>
      <c r="G168" s="954" t="n"/>
      <c r="H168" s="954" t="n"/>
      <c r="I168" s="934" t="n"/>
      <c r="J168" s="85" t="n"/>
      <c r="K168" s="85" t="n"/>
      <c r="L168" s="85" t="n"/>
      <c r="M168" s="85" t="n"/>
      <c r="N168" s="114">
        <f>B168</f>
        <v/>
      </c>
      <c r="O168" s="115" t="inlineStr"/>
      <c r="P168" s="115" t="inlineStr"/>
      <c r="Q168" s="115" t="inlineStr"/>
      <c r="R168" s="115" t="inlineStr"/>
      <c r="S168" s="115" t="inlineStr"/>
      <c r="T168" s="115" t="inlineStr"/>
      <c r="U168" s="935">
        <f>I160</f>
        <v/>
      </c>
      <c r="V168" s="941" t="n"/>
      <c r="W168" s="941"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B169" t="inlineStr">
        <is>
          <t>in the  statement of financial position as None Deferred tax assets nan nan</t>
        </is>
      </c>
      <c r="G169" t="n">
        <v>33553</v>
      </c>
      <c r="H169" t="n">
        <v>42234</v>
      </c>
      <c r="N169">
        <f>B169</f>
        <v/>
      </c>
      <c r="O169" t="inlineStr"/>
      <c r="P169" t="inlineStr"/>
      <c r="Q169" t="inlineStr"/>
      <c r="R169" t="inlineStr"/>
      <c r="S169">
        <f>G169*BS!$B$9</f>
        <v/>
      </c>
      <c r="T169">
        <f>H169*BS!$B$9</f>
        <v/>
      </c>
    </row>
    <row r="170" customFormat="1" s="79">
      <c r="B170" t="inlineStr">
        <is>
          <t>in the  statement of financial position as None Deferred tax assets, net nan nan</t>
        </is>
      </c>
      <c r="G170" t="n">
        <v>28748</v>
      </c>
      <c r="H170" t="n">
        <v>39659</v>
      </c>
      <c r="N170">
        <f>B170</f>
        <v/>
      </c>
      <c r="O170" t="inlineStr"/>
      <c r="P170" t="inlineStr"/>
      <c r="Q170" t="inlineStr"/>
      <c r="R170" t="inlineStr"/>
      <c r="S170">
        <f>G170*BS!$B$9</f>
        <v/>
      </c>
      <c r="T170">
        <f>H170*BS!$B$9</f>
        <v/>
      </c>
    </row>
    <row r="171" customFormat="1" s="79">
      <c r="B171" t="inlineStr">
        <is>
          <t xml:space="preserve"> Deferred tax relates to the following: Guaranteed Maintenance</t>
        </is>
      </c>
      <c r="G171" t="n">
        <v>3774</v>
      </c>
      <c r="H171" t="n">
        <v>5781</v>
      </c>
      <c r="N171">
        <f>B171</f>
        <v/>
      </c>
      <c r="O171" t="inlineStr"/>
      <c r="P171" t="inlineStr"/>
      <c r="Q171" t="inlineStr"/>
      <c r="R171" t="inlineStr"/>
      <c r="S171">
        <f>G171*BS!$B$9</f>
        <v/>
      </c>
      <c r="T171">
        <f>H171*BS!$B$9</f>
        <v/>
      </c>
    </row>
    <row r="172" customFormat="1" s="79">
      <c r="B172" t="inlineStr">
        <is>
          <t xml:space="preserve"> Deferred tax relates to the following: Long Service Leave</t>
        </is>
      </c>
      <c r="G172" t="n">
        <v>4784</v>
      </c>
      <c r="H172" t="n">
        <v>5963</v>
      </c>
      <c r="N172">
        <f>B172</f>
        <v/>
      </c>
      <c r="O172" t="inlineStr"/>
      <c r="P172" t="inlineStr"/>
      <c r="Q172" t="inlineStr"/>
      <c r="R172" t="inlineStr"/>
      <c r="S172">
        <f>G172*BS!$B$9</f>
        <v/>
      </c>
      <c r="T172">
        <f>H172*BS!$B$9</f>
        <v/>
      </c>
    </row>
    <row r="173" customFormat="1" s="79">
      <c r="B173" t="inlineStr">
        <is>
          <t xml:space="preserve"> Deferred tax relates to the following: Deferred Revenue</t>
        </is>
      </c>
      <c r="G173" t="n">
        <v>3337</v>
      </c>
      <c r="H173" t="n">
        <v>4498</v>
      </c>
      <c r="N173">
        <f>B173</f>
        <v/>
      </c>
      <c r="O173" t="inlineStr"/>
      <c r="P173" t="inlineStr"/>
      <c r="Q173" t="inlineStr"/>
      <c r="R173" t="inlineStr"/>
      <c r="S173">
        <f>G173*BS!$B$9</f>
        <v/>
      </c>
      <c r="T173">
        <f>H173*BS!$B$9</f>
        <v/>
      </c>
    </row>
    <row r="174" customFormat="1" s="79">
      <c r="B174" t="inlineStr">
        <is>
          <t xml:space="preserve"> Deferred tax relates to the following: Fixed Asset</t>
        </is>
      </c>
      <c r="G174" t="n">
        <v>2865</v>
      </c>
      <c r="H174" t="n">
        <v>4229</v>
      </c>
      <c r="N174">
        <f>B174</f>
        <v/>
      </c>
      <c r="O174" t="inlineStr"/>
      <c r="P174" t="inlineStr"/>
      <c r="Q174" t="inlineStr"/>
      <c r="R174" t="inlineStr"/>
      <c r="S174">
        <f>G174*BS!$B$9</f>
        <v/>
      </c>
      <c r="T174">
        <f>H174*BS!$B$9</f>
        <v/>
      </c>
    </row>
    <row r="175" customFormat="1" s="79">
      <c r="B175" t="inlineStr">
        <is>
          <t xml:space="preserve"> Deferred tax relates to the following: Provision Annual Leave</t>
        </is>
      </c>
      <c r="G175" t="n">
        <v>2975</v>
      </c>
      <c r="H175" t="n">
        <v>3347</v>
      </c>
      <c r="N175">
        <f>B175</f>
        <v/>
      </c>
      <c r="O175" t="inlineStr"/>
      <c r="P175" t="inlineStr"/>
      <c r="Q175" t="inlineStr"/>
      <c r="R175" t="inlineStr"/>
      <c r="S175">
        <f>G175*BS!$B$9</f>
        <v/>
      </c>
      <c r="T175">
        <f>H175*BS!$B$9</f>
        <v/>
      </c>
    </row>
    <row r="176" customFormat="1" s="154">
      <c r="B176" t="inlineStr">
        <is>
          <t xml:space="preserve"> Deferred tax relates to the following: Warranty</t>
        </is>
      </c>
      <c r="G176" t="n">
        <v>1921</v>
      </c>
      <c r="H176" t="n">
        <v>2383</v>
      </c>
      <c r="N176">
        <f>B176</f>
        <v/>
      </c>
      <c r="O176" t="inlineStr"/>
      <c r="P176" t="inlineStr"/>
      <c r="Q176" t="inlineStr"/>
      <c r="R176" t="inlineStr"/>
      <c r="S176">
        <f>G176*BS!$B$9</f>
        <v/>
      </c>
      <c r="T176">
        <f>H176*BS!$B$9</f>
        <v/>
      </c>
    </row>
    <row r="177">
      <c r="B177" t="inlineStr">
        <is>
          <t xml:space="preserve"> Deferred tax relates to the following: Deferred Gain</t>
        </is>
      </c>
      <c r="G177" t="n">
        <v>-108</v>
      </c>
      <c r="H177" t="n">
        <v>38</v>
      </c>
      <c r="N177">
        <f>B177</f>
        <v/>
      </c>
      <c r="O177" t="inlineStr"/>
      <c r="P177" t="inlineStr"/>
      <c r="Q177" t="inlineStr"/>
      <c r="R177" t="inlineStr"/>
      <c r="S177">
        <f>G177*BS!$B$9</f>
        <v/>
      </c>
      <c r="T177">
        <f>H177*BS!$B$9</f>
        <v/>
      </c>
    </row>
    <row r="178">
      <c r="B178" t="inlineStr">
        <is>
          <t xml:space="preserve"> Deferred tax relates to the following: Others</t>
        </is>
      </c>
      <c r="G178" t="n">
        <v>5203</v>
      </c>
      <c r="H178" t="n">
        <v>7024</v>
      </c>
      <c r="N178">
        <f>B178</f>
        <v/>
      </c>
      <c r="O178" t="inlineStr"/>
      <c r="P178" t="inlineStr"/>
      <c r="Q178" t="inlineStr"/>
      <c r="R178" t="inlineStr"/>
      <c r="S178">
        <f>G178*BS!$B$9</f>
        <v/>
      </c>
      <c r="T178">
        <f>H178*BS!$B$9</f>
        <v/>
      </c>
    </row>
    <row r="179">
      <c r="B179" t="inlineStr">
        <is>
          <t xml:space="preserve"> Deferred tax relates to the following: Remanufacturing Provision</t>
        </is>
      </c>
      <c r="G179" t="n">
        <v>2656</v>
      </c>
      <c r="H179" t="n">
        <v>2296</v>
      </c>
      <c r="N179">
        <f>B179</f>
        <v/>
      </c>
      <c r="O179" t="inlineStr"/>
      <c r="P179" t="inlineStr"/>
      <c r="Q179" t="inlineStr"/>
      <c r="R179" t="inlineStr"/>
      <c r="S179">
        <f>G179*BS!$B$9</f>
        <v/>
      </c>
      <c r="T179">
        <f>H179*BS!$B$9</f>
        <v/>
      </c>
    </row>
    <row r="180">
      <c r="B180" t="inlineStr">
        <is>
          <t xml:space="preserve"> Deferred tax relates to the following: Bonus Provision</t>
        </is>
      </c>
      <c r="G180" t="n">
        <v>1438</v>
      </c>
      <c r="H180" t="n">
        <v>1724</v>
      </c>
      <c r="N180">
        <f>B180</f>
        <v/>
      </c>
      <c r="O180" t="inlineStr"/>
      <c r="P180" t="inlineStr"/>
      <c r="Q180" t="inlineStr"/>
      <c r="R180" t="inlineStr"/>
      <c r="S180">
        <f>G180*BS!$B$9</f>
        <v/>
      </c>
      <c r="T180">
        <f>H180*BS!$B$9</f>
        <v/>
      </c>
    </row>
    <row r="181">
      <c r="B181" t="inlineStr">
        <is>
          <t xml:space="preserve"> Deferred tax relates to the following: Deemed Sale of Rental Equipment</t>
        </is>
      </c>
      <c r="G181" t="n">
        <v>0</v>
      </c>
      <c r="H181" t="n">
        <v>937</v>
      </c>
      <c r="N181">
        <f>B181</f>
        <v/>
      </c>
      <c r="O181" t="inlineStr"/>
      <c r="P181" t="inlineStr"/>
      <c r="Q181" t="inlineStr"/>
      <c r="R181" t="inlineStr"/>
      <c r="S181">
        <f>G181*BS!$B$9</f>
        <v/>
      </c>
      <c r="T181">
        <f>H181*BS!$B$9</f>
        <v/>
      </c>
    </row>
    <row r="182">
      <c r="B182" t="inlineStr">
        <is>
          <t xml:space="preserve"> Deferred tax relates to the following: Acquired in Business Combinations</t>
        </is>
      </c>
      <c r="G182" t="n">
        <v>-2454</v>
      </c>
      <c r="H182" t="n">
        <v>-568</v>
      </c>
      <c r="N182">
        <f>B182</f>
        <v/>
      </c>
      <c r="O182" t="inlineStr"/>
      <c r="P182" t="inlineStr"/>
      <c r="Q182" t="inlineStr"/>
      <c r="R182" t="inlineStr"/>
      <c r="S182">
        <f>G182*BS!$B$9</f>
        <v/>
      </c>
      <c r="T182">
        <f>H182*BS!$B$9</f>
        <v/>
      </c>
    </row>
    <row r="183">
      <c r="B183" t="inlineStr">
        <is>
          <t xml:space="preserve"> Deferred tax relates to the following: Tax losses carried forward</t>
        </is>
      </c>
      <c r="G183" t="n">
        <v>4071</v>
      </c>
      <c r="H183" t="n">
        <v>2094</v>
      </c>
      <c r="N183">
        <f>B183</f>
        <v/>
      </c>
      <c r="O183" t="inlineStr"/>
      <c r="P183" t="inlineStr"/>
      <c r="Q183" t="inlineStr"/>
      <c r="R183" t="inlineStr"/>
      <c r="S183">
        <f>G183*BS!$B$9</f>
        <v/>
      </c>
      <c r="T183">
        <f>H183*BS!$B$9</f>
        <v/>
      </c>
    </row>
    <row r="184">
      <c r="B184" t="inlineStr">
        <is>
          <t xml:space="preserve"> Deferred tax relates to the following: Distribution Centres' Costs</t>
        </is>
      </c>
      <c r="G184" t="n">
        <v>-1206</v>
      </c>
      <c r="H184" t="n">
        <v>-565</v>
      </c>
      <c r="N184">
        <f>B184</f>
        <v/>
      </c>
      <c r="O184" t="inlineStr"/>
      <c r="P184" t="inlineStr"/>
      <c r="Q184" t="inlineStr"/>
      <c r="R184" t="inlineStr"/>
      <c r="S184">
        <f>G184*BS!$B$9</f>
        <v/>
      </c>
      <c r="T184">
        <f>H184*BS!$B$9</f>
        <v/>
      </c>
    </row>
    <row r="185">
      <c r="B185" t="inlineStr">
        <is>
          <t xml:space="preserve"> Deferred tax relates to the following: Unrealised Gain / (Loss)</t>
        </is>
      </c>
      <c r="G185" t="n">
        <v>529</v>
      </c>
      <c r="H185" t="n">
        <v>1920</v>
      </c>
      <c r="N185">
        <f>B185</f>
        <v/>
      </c>
      <c r="O185" t="inlineStr"/>
      <c r="P185" t="inlineStr"/>
      <c r="Q185" t="inlineStr"/>
      <c r="R185" t="inlineStr"/>
      <c r="S185">
        <f>G185*BS!$B$9</f>
        <v/>
      </c>
      <c r="T185">
        <f>H185*BS!$B$9</f>
        <v/>
      </c>
    </row>
    <row r="186">
      <c r="B186" t="inlineStr">
        <is>
          <t xml:space="preserve"> Deferred tax relates to the following: Prepaid expenses</t>
        </is>
      </c>
      <c r="G186" t="n">
        <v>-1037</v>
      </c>
      <c r="H186" t="n">
        <v>-1442</v>
      </c>
      <c r="N186">
        <f>B186</f>
        <v/>
      </c>
      <c r="O186" t="inlineStr"/>
      <c r="P186" t="inlineStr"/>
      <c r="Q186" t="inlineStr"/>
      <c r="R186" t="inlineStr"/>
      <c r="S186">
        <f>G186*BS!$B$9</f>
        <v/>
      </c>
      <c r="T186">
        <f>H186*BS!$B$9</f>
        <v/>
      </c>
    </row>
    <row r="187">
      <c r="B187" t="inlineStr">
        <is>
          <t xml:space="preserve"> Deferred tax relates to the following: Net de ferred tax assets</t>
        </is>
      </c>
      <c r="G187" t="n">
        <v>28748</v>
      </c>
      <c r="H187" t="n">
        <v>39659</v>
      </c>
      <c r="N187">
        <f>B187</f>
        <v/>
      </c>
      <c r="O187" t="inlineStr"/>
      <c r="P187" t="inlineStr"/>
      <c r="Q187" t="inlineStr"/>
      <c r="R187" t="inlineStr"/>
      <c r="S187">
        <f>G187*BS!$B$9</f>
        <v/>
      </c>
      <c r="T187">
        <f>H187*BS!$B$9</f>
        <v/>
      </c>
    </row>
    <row r="188">
      <c r="A188" s="618" t="n"/>
      <c r="B188" s="102" t="n"/>
      <c r="C188" s="103" t="n"/>
      <c r="D188" s="103" t="n"/>
      <c r="E188" s="103" t="n"/>
      <c r="F188" s="103" t="n"/>
      <c r="G188" s="103" t="n"/>
      <c r="H188" s="103" t="n"/>
      <c r="I188" s="934" t="n"/>
      <c r="J188" s="85" t="n"/>
      <c r="K188" s="85" t="n"/>
      <c r="L188" s="85" t="n"/>
      <c r="M188" s="85" t="n"/>
      <c r="N188" s="114" t="inlineStr"/>
      <c r="O188" s="115" t="inlineStr"/>
      <c r="P188" s="115" t="inlineStr"/>
      <c r="Q188" s="115" t="inlineStr"/>
      <c r="R188" s="115" t="inlineStr"/>
      <c r="S188" s="115" t="inlineStr"/>
      <c r="T188" s="115" t="inlineStr"/>
      <c r="U188" s="123" t="n"/>
      <c r="V188" s="941" t="n"/>
      <c r="W188" s="941" t="n"/>
      <c r="X188" s="85" t="n"/>
      <c r="Y188" s="85" t="n"/>
      <c r="Z188" s="85" t="n"/>
      <c r="AA188" s="85" t="n"/>
      <c r="AB188" s="85" t="n"/>
      <c r="AC188" s="85" t="n"/>
      <c r="AD188" s="85" t="n"/>
      <c r="AE188" s="85" t="n"/>
      <c r="AF188" s="85" t="n"/>
      <c r="AG188" s="85" t="n"/>
      <c r="AH188" s="85" t="n"/>
      <c r="AI188" s="85" t="n"/>
      <c r="AJ188" s="85" t="n"/>
      <c r="AK188" s="85" t="n"/>
      <c r="AL188" s="85" t="n"/>
      <c r="AM188" s="85" t="n"/>
      <c r="AN188" s="85" t="n"/>
      <c r="AO188" s="85" t="n"/>
      <c r="AP188" s="85" t="n"/>
      <c r="AQ188" s="85" t="n"/>
      <c r="AR188" s="85" t="n"/>
      <c r="AS188" s="85" t="n"/>
      <c r="AT188" s="85" t="n"/>
      <c r="AU188" s="85" t="n"/>
      <c r="AV188" s="85" t="n"/>
      <c r="AW188" s="85" t="n"/>
      <c r="AX188" s="85" t="n"/>
      <c r="AY188" s="85" t="n"/>
      <c r="AZ188" s="85" t="n"/>
      <c r="BA188" s="85" t="n"/>
      <c r="BB188" s="85" t="n"/>
      <c r="BC188" s="85" t="n"/>
      <c r="BD188" s="85" t="n"/>
      <c r="BE188" s="85" t="n"/>
      <c r="BF188" s="85" t="n"/>
      <c r="BG188" s="85" t="n"/>
      <c r="BH188" s="85" t="n"/>
      <c r="BI188" s="85" t="n"/>
      <c r="BJ188" s="85" t="n"/>
      <c r="BK188" s="85" t="n"/>
      <c r="BL188" s="85" t="n"/>
      <c r="BM188" s="85" t="n"/>
      <c r="BN188" s="85" t="n"/>
      <c r="BO188" s="85" t="n"/>
      <c r="BP188" s="85" t="n"/>
      <c r="BQ188" s="85" t="n"/>
      <c r="BR188" s="85" t="n"/>
      <c r="BS188" s="85" t="n"/>
      <c r="BT188" s="85" t="n"/>
      <c r="BU188" s="85" t="n"/>
      <c r="BV188" s="85" t="n"/>
      <c r="BW188" s="85" t="n"/>
      <c r="BX188" s="85" t="n"/>
      <c r="BY188" s="85" t="n"/>
      <c r="BZ188" s="85" t="n"/>
      <c r="CA188" s="85" t="n"/>
      <c r="CB188" s="85" t="n"/>
      <c r="CC188" s="85" t="n"/>
      <c r="CD188" s="85" t="n"/>
      <c r="CE188" s="85" t="n"/>
      <c r="CF188" s="85" t="n"/>
      <c r="CG188" s="85" t="n"/>
      <c r="CH188" s="85" t="n"/>
      <c r="CI188" s="85" t="n"/>
      <c r="CJ188" s="85" t="n"/>
      <c r="CK188" s="85" t="n"/>
      <c r="CL188" s="85" t="n"/>
      <c r="CM188" s="85" t="n"/>
      <c r="CN188" s="85" t="n"/>
      <c r="CO188" s="85" t="n"/>
      <c r="CP188" s="85" t="n"/>
      <c r="CQ188" s="85" t="n"/>
      <c r="CR188" s="85" t="n"/>
      <c r="CS188" s="85" t="n"/>
      <c r="CT188" s="85" t="n"/>
      <c r="CU188" s="85" t="n"/>
      <c r="CV188" s="85" t="n"/>
      <c r="CW188" s="85" t="n"/>
      <c r="CX188" s="85" t="n"/>
      <c r="CY188" s="85" t="n"/>
      <c r="CZ188" s="85" t="n"/>
      <c r="DA188" s="85" t="n"/>
      <c r="DB188" s="85" t="n"/>
      <c r="DC188" s="85" t="n"/>
      <c r="DD188" s="85" t="n"/>
      <c r="DE188" s="85" t="n"/>
      <c r="DF188" s="85" t="n"/>
      <c r="DG188" s="85" t="n"/>
      <c r="DH188" s="85" t="n"/>
      <c r="DI188" s="85" t="n"/>
      <c r="DJ188" s="85" t="n"/>
      <c r="DK188" s="85" t="n"/>
      <c r="DL188" s="85" t="n"/>
      <c r="DM188" s="85" t="n"/>
      <c r="DN188" s="85" t="n"/>
      <c r="DO188" s="85" t="n"/>
      <c r="DP188" s="85" t="n"/>
      <c r="DQ188" s="85" t="n"/>
      <c r="DR188" s="85" t="n"/>
      <c r="DS188" s="85" t="n"/>
      <c r="DT188" s="85" t="n"/>
      <c r="DU188" s="85" t="n"/>
      <c r="DV188" s="85" t="n"/>
      <c r="DW188" s="85" t="n"/>
      <c r="DX188" s="85" t="n"/>
      <c r="DY188" s="85" t="n"/>
      <c r="DZ188" s="85" t="n"/>
      <c r="EA188" s="85" t="n"/>
      <c r="EB188" s="85" t="n"/>
      <c r="EC188" s="85" t="n"/>
      <c r="ED188" s="85" t="n"/>
      <c r="EE188" s="85" t="n"/>
      <c r="EF188" s="85" t="n"/>
      <c r="EG188" s="85" t="n"/>
      <c r="EH188" s="85" t="n"/>
      <c r="EI188" s="85" t="n"/>
      <c r="EJ188" s="85" t="n"/>
      <c r="EK188" s="85" t="n"/>
      <c r="EL188" s="85" t="n"/>
      <c r="EM188" s="85" t="n"/>
      <c r="EN188" s="85" t="n"/>
      <c r="EO188" s="85" t="n"/>
      <c r="EP188" s="85" t="n"/>
      <c r="EQ188" s="85" t="n"/>
      <c r="ER188" s="85" t="n"/>
      <c r="ES188" s="85" t="n"/>
      <c r="ET188" s="85" t="n"/>
      <c r="EU188" s="85" t="n"/>
      <c r="EV188" s="85" t="n"/>
      <c r="EW188" s="85" t="n"/>
      <c r="EX188" s="85" t="n"/>
      <c r="EY188" s="85" t="n"/>
      <c r="EZ188" s="85" t="n"/>
      <c r="FA188" s="85" t="n"/>
      <c r="FB188" s="85" t="n"/>
      <c r="FC188" s="85" t="n"/>
      <c r="FD188" s="85" t="n"/>
      <c r="FE188" s="85" t="n"/>
      <c r="FF188" s="85" t="n"/>
      <c r="FG188" s="85" t="n"/>
      <c r="FH188" s="85" t="n"/>
      <c r="FI188" s="85" t="n"/>
      <c r="FJ188" s="85" t="n"/>
      <c r="FK188" s="85" t="n"/>
      <c r="FL188" s="85" t="n"/>
      <c r="FM188" s="85" t="n"/>
      <c r="FN188" s="85" t="n"/>
      <c r="FO188" s="85" t="n"/>
      <c r="FP188" s="85" t="n"/>
      <c r="FQ188" s="85" t="n"/>
      <c r="FR188" s="85" t="n"/>
      <c r="FS188" s="85" t="n"/>
      <c r="FT188" s="85" t="n"/>
      <c r="FU188" s="85" t="n"/>
      <c r="FV188" s="85" t="n"/>
      <c r="FW188" s="85" t="n"/>
      <c r="FX188" s="85" t="n"/>
      <c r="FY188" s="85" t="n"/>
      <c r="FZ188" s="85" t="n"/>
      <c r="GA188" s="85" t="n"/>
      <c r="GB188" s="85" t="n"/>
      <c r="GC188" s="85" t="n"/>
      <c r="GD188" s="85" t="n"/>
      <c r="GE188" s="85" t="n"/>
      <c r="GF188" s="85" t="n"/>
      <c r="GG188" s="85" t="n"/>
      <c r="GH188" s="85" t="n"/>
      <c r="GI188" s="85" t="n"/>
      <c r="GJ188" s="85" t="n"/>
      <c r="GK188" s="85" t="n"/>
      <c r="GL188" s="85" t="n"/>
      <c r="GM188" s="85" t="n"/>
      <c r="GN188" s="85" t="n"/>
      <c r="GO188" s="85" t="n"/>
      <c r="GP188" s="85" t="n"/>
      <c r="GQ188" s="85" t="n"/>
      <c r="GR188" s="85" t="n"/>
      <c r="GS188" s="85" t="n"/>
      <c r="GT188" s="85" t="n"/>
      <c r="GU188" s="85" t="n"/>
      <c r="GV188" s="85" t="n"/>
      <c r="GW188" s="85" t="n"/>
      <c r="GX188" s="85" t="n"/>
      <c r="GY188" s="85" t="n"/>
      <c r="GZ188" s="85" t="n"/>
      <c r="HA188" s="85" t="n"/>
      <c r="HB188" s="85" t="n"/>
      <c r="HC188" s="85" t="n"/>
      <c r="HD188" s="85" t="n"/>
      <c r="HE188" s="85" t="n"/>
      <c r="HF188" s="85" t="n"/>
      <c r="HG188" s="85" t="n"/>
      <c r="HH188" s="85" t="n"/>
      <c r="HI188" s="85" t="n"/>
      <c r="HJ188" s="85" t="n"/>
      <c r="HK188" s="85" t="n"/>
      <c r="HL188" s="85" t="n"/>
      <c r="HM188" s="85" t="n"/>
      <c r="HN188" s="85" t="n"/>
      <c r="HO188" s="85" t="n"/>
      <c r="HP188" s="85" t="n"/>
      <c r="HQ188" s="85" t="n"/>
      <c r="HR188" s="85" t="n"/>
      <c r="HS188" s="85" t="n"/>
      <c r="HT188" s="85" t="n"/>
      <c r="HU188" s="85" t="n"/>
      <c r="HV188" s="85" t="n"/>
      <c r="HW188" s="85" t="n"/>
      <c r="HX188" s="85" t="n"/>
      <c r="HY188" s="85" t="n"/>
      <c r="HZ188" s="85" t="n"/>
      <c r="IA188" s="85" t="n"/>
      <c r="IB188" s="85" t="n"/>
      <c r="IC188" s="85" t="n"/>
      <c r="ID188" s="85" t="n"/>
      <c r="IE188" s="85" t="n"/>
      <c r="IF188" s="85" t="n"/>
      <c r="IG188" s="85" t="n"/>
      <c r="IH188" s="85" t="n"/>
      <c r="II188" s="85" t="n"/>
      <c r="IJ188" s="85" t="n"/>
      <c r="IK188" s="85" t="n"/>
      <c r="IL188" s="85" t="n"/>
      <c r="IM188" s="85" t="n"/>
      <c r="IN188" s="85" t="n"/>
      <c r="IO188" s="85" t="n"/>
      <c r="IP188" s="85" t="n"/>
      <c r="IQ188" s="85" t="n"/>
      <c r="IR188" s="85" t="n"/>
      <c r="IS188" s="85" t="n"/>
      <c r="IT188" s="85" t="n"/>
      <c r="IU188" s="85" t="n"/>
      <c r="IV188" s="85" t="n"/>
      <c r="IW188" s="85" t="n"/>
      <c r="IX188" s="85" t="n"/>
      <c r="IY188" s="85" t="n"/>
      <c r="IZ188" s="85" t="n"/>
      <c r="JA188" s="85" t="n"/>
      <c r="JB188" s="85" t="n"/>
      <c r="JC188" s="85" t="n"/>
      <c r="JD188" s="85" t="n"/>
      <c r="JE188" s="85" t="n"/>
      <c r="JF188" s="85" t="n"/>
      <c r="JG188" s="85" t="n"/>
      <c r="JH188" s="85" t="n"/>
      <c r="JI188" s="85" t="n"/>
      <c r="JJ188" s="85" t="n"/>
      <c r="JK188" s="85" t="n"/>
      <c r="JL188" s="85" t="n"/>
      <c r="JM188" s="85" t="n"/>
      <c r="JN188" s="85" t="n"/>
      <c r="JO188" s="85" t="n"/>
      <c r="JP188" s="85" t="n"/>
      <c r="JQ188" s="85" t="n"/>
      <c r="JR188" s="85" t="n"/>
      <c r="JS188" s="85" t="n"/>
      <c r="JT188" s="85" t="n"/>
      <c r="JU188" s="85" t="n"/>
      <c r="JV188" s="85" t="n"/>
      <c r="JW188" s="85" t="n"/>
      <c r="JX188" s="85" t="n"/>
      <c r="JY188" s="85" t="n"/>
      <c r="JZ188" s="85" t="n"/>
      <c r="KA188" s="85" t="n"/>
      <c r="KB188" s="85" t="n"/>
      <c r="KC188" s="85" t="n"/>
      <c r="KD188" s="85" t="n"/>
      <c r="KE188" s="85" t="n"/>
      <c r="KF188" s="85" t="n"/>
      <c r="KG188" s="85" t="n"/>
      <c r="KH188" s="85" t="n"/>
      <c r="KI188" s="85" t="n"/>
      <c r="KJ188" s="85" t="n"/>
      <c r="KK188" s="85" t="n"/>
      <c r="KL188" s="85" t="n"/>
      <c r="KM188" s="85" t="n"/>
      <c r="KN188" s="85" t="n"/>
      <c r="KO188" s="85" t="n"/>
      <c r="KP188" s="85" t="n"/>
      <c r="KQ188" s="85" t="n"/>
      <c r="KR188" s="85" t="n"/>
      <c r="KS188" s="85" t="n"/>
      <c r="KT188" s="85" t="n"/>
      <c r="KU188" s="85" t="n"/>
      <c r="KV188" s="85" t="n"/>
      <c r="KW188" s="85" t="n"/>
      <c r="KX188" s="85" t="n"/>
      <c r="KY188" s="85" t="n"/>
      <c r="KZ188" s="85" t="n"/>
      <c r="LA188" s="85" t="n"/>
      <c r="LB188" s="85" t="n"/>
      <c r="LC188" s="85" t="n"/>
      <c r="LD188" s="85" t="n"/>
      <c r="LE188" s="85" t="n"/>
      <c r="LF188" s="85" t="n"/>
      <c r="LG188" s="85" t="n"/>
      <c r="LH188" s="85" t="n"/>
      <c r="LI188" s="85" t="n"/>
      <c r="LJ188" s="85" t="n"/>
      <c r="LK188" s="85" t="n"/>
      <c r="LL188" s="85" t="n"/>
      <c r="LM188" s="85" t="n"/>
      <c r="LN188" s="85" t="n"/>
      <c r="LO188" s="85" t="n"/>
      <c r="LP188" s="85" t="n"/>
      <c r="LQ188" s="85" t="n"/>
      <c r="LR188" s="85" t="n"/>
      <c r="LS188" s="85" t="n"/>
    </row>
    <row r="189">
      <c r="A189" s="618" t="n"/>
      <c r="B189" s="102" t="n"/>
      <c r="C189" s="939" t="n"/>
      <c r="D189" s="939" t="n"/>
      <c r="E189" s="939" t="n"/>
      <c r="F189" s="939" t="n"/>
      <c r="G189" s="939" t="n"/>
      <c r="H189" s="939" t="n"/>
      <c r="I189" s="928" t="n"/>
      <c r="N189" s="105" t="inlineStr"/>
      <c r="O189" s="106" t="inlineStr"/>
      <c r="P189" s="106" t="inlineStr"/>
      <c r="Q189" s="106" t="inlineStr"/>
      <c r="R189" s="106" t="inlineStr"/>
      <c r="S189" s="106" t="inlineStr"/>
      <c r="T189" s="106" t="inlineStr"/>
      <c r="U189" s="107" t="n"/>
      <c r="V189" s="927" t="n"/>
      <c r="W189" s="927" t="n"/>
    </row>
    <row r="190">
      <c r="A190" s="618" t="inlineStr">
        <is>
          <t>K25</t>
        </is>
      </c>
      <c r="B190" s="96" t="inlineStr">
        <is>
          <t>Total</t>
        </is>
      </c>
      <c r="C190" s="940">
        <f>SUM(INDIRECT(ADDRESS(MATCH("K24",$A:$A,0)+1,COLUMN(C$12),4)&amp;":"&amp;ADDRESS(MATCH("K25",$A:$A,0)-1,COLUMN(C$12),4)))</f>
        <v/>
      </c>
      <c r="D190" s="940">
        <f>SUM(INDIRECT(ADDRESS(MATCH("K24",$A:$A,0)+1,COLUMN(D$12),4)&amp;":"&amp;ADDRESS(MATCH("K25",$A:$A,0)-1,COLUMN(D$12),4)))</f>
        <v/>
      </c>
      <c r="E190" s="940">
        <f>SUM(INDIRECT(ADDRESS(MATCH("K24",$A:$A,0)+1,COLUMN(E$12),4)&amp;":"&amp;ADDRESS(MATCH("K25",$A:$A,0)-1,COLUMN(E$12),4)))</f>
        <v/>
      </c>
      <c r="F190" s="940">
        <f>SUM(INDIRECT(ADDRESS(MATCH("K24",$A:$A,0)+1,COLUMN(F$12),4)&amp;":"&amp;ADDRESS(MATCH("K25",$A:$A,0)-1,COLUMN(F$12),4)))</f>
        <v/>
      </c>
      <c r="G190" s="940">
        <f>SUM(INDIRECT(ADDRESS(MATCH("K24",$A:$A,0)+1,COLUMN(G$12),4)&amp;":"&amp;ADDRESS(MATCH("K25",$A:$A,0)-1,COLUMN(G$12),4)))</f>
        <v/>
      </c>
      <c r="H190" s="940">
        <f>SUM(INDIRECT(ADDRESS(MATCH("K24",$A:$A,0)+1,COLUMN(H$12),4)&amp;":"&amp;ADDRESS(MATCH("K25",$A:$A,0)-1,COLUMN(H$12),4)))</f>
        <v/>
      </c>
      <c r="I190" s="928" t="n"/>
      <c r="N190" s="105">
        <f>B190</f>
        <v/>
      </c>
      <c r="O190" s="106">
        <f>C190*BS!$B$9</f>
        <v/>
      </c>
      <c r="P190" s="106">
        <f>D190*BS!$B$9</f>
        <v/>
      </c>
      <c r="Q190" s="106">
        <f>E190*BS!$B$9</f>
        <v/>
      </c>
      <c r="R190" s="106">
        <f>F190*BS!$B$9</f>
        <v/>
      </c>
      <c r="S190" s="106">
        <f>G190*BS!$B$9</f>
        <v/>
      </c>
      <c r="T190" s="106">
        <f>H190*BS!$B$9</f>
        <v/>
      </c>
      <c r="U190" s="107" t="n"/>
      <c r="V190" s="927" t="n"/>
      <c r="W190" s="927" t="n"/>
    </row>
    <row r="191">
      <c r="A191" s="618" t="inlineStr">
        <is>
          <t>K26</t>
        </is>
      </c>
      <c r="B191" s="96" t="inlineStr">
        <is>
          <t>Other Non-Current Assets</t>
        </is>
      </c>
      <c r="C191" s="954" t="n"/>
      <c r="D191" s="954" t="n"/>
      <c r="E191" s="954" t="n"/>
      <c r="F191" s="954" t="n"/>
      <c r="G191" s="954" t="n"/>
      <c r="H191" s="954" t="n"/>
      <c r="I191" s="934" t="n"/>
      <c r="J191" s="85" t="n"/>
      <c r="K191" s="950" t="n"/>
      <c r="L191" s="950" t="n"/>
      <c r="M191" s="85" t="n"/>
      <c r="N191" s="114">
        <f>B191</f>
        <v/>
      </c>
      <c r="O191" s="115" t="inlineStr"/>
      <c r="P191" s="115" t="inlineStr"/>
      <c r="Q191" s="115" t="inlineStr"/>
      <c r="R191" s="115" t="inlineStr"/>
      <c r="S191" s="115" t="inlineStr"/>
      <c r="T191" s="115" t="inlineStr"/>
      <c r="U191" s="935">
        <f>I164</f>
        <v/>
      </c>
      <c r="V191" s="941" t="n"/>
      <c r="W191" s="941" t="n"/>
      <c r="X191" s="85" t="n"/>
      <c r="Y191" s="85" t="n"/>
      <c r="Z191" s="85" t="n"/>
      <c r="AA191" s="85" t="n"/>
      <c r="AB191" s="85" t="n"/>
      <c r="AC191" s="85" t="n"/>
      <c r="AD191" s="85" t="n"/>
      <c r="AE191" s="85" t="n"/>
      <c r="AF191" s="85" t="n"/>
      <c r="AG191" s="85" t="n"/>
      <c r="AH191" s="85" t="n"/>
      <c r="AI191" s="85" t="n"/>
      <c r="AJ191" s="85" t="n"/>
      <c r="AK191" s="85" t="n"/>
      <c r="AL191" s="85" t="n"/>
      <c r="AM191" s="85" t="n"/>
      <c r="AN191" s="85" t="n"/>
      <c r="AO191" s="85" t="n"/>
      <c r="AP191" s="85" t="n"/>
      <c r="AQ191" s="85" t="n"/>
      <c r="AR191" s="85" t="n"/>
      <c r="AS191" s="85" t="n"/>
      <c r="AT191" s="85" t="n"/>
      <c r="AU191" s="85" t="n"/>
      <c r="AV191" s="85" t="n"/>
      <c r="AW191" s="85" t="n"/>
      <c r="AX191" s="85" t="n"/>
      <c r="AY191" s="85" t="n"/>
      <c r="AZ191" s="85" t="n"/>
      <c r="BA191" s="85" t="n"/>
      <c r="BB191" s="85" t="n"/>
      <c r="BC191" s="85" t="n"/>
      <c r="BD191" s="85" t="n"/>
      <c r="BE191" s="85" t="n"/>
      <c r="BF191" s="85" t="n"/>
      <c r="BG191" s="85" t="n"/>
      <c r="BH191" s="85" t="n"/>
      <c r="BI191" s="85" t="n"/>
      <c r="BJ191" s="85" t="n"/>
      <c r="BK191" s="85" t="n"/>
      <c r="BL191" s="85" t="n"/>
      <c r="BM191" s="85" t="n"/>
      <c r="BN191" s="85" t="n"/>
      <c r="BO191" s="85" t="n"/>
      <c r="BP191" s="85" t="n"/>
      <c r="BQ191" s="85" t="n"/>
      <c r="BR191" s="85" t="n"/>
      <c r="BS191" s="85" t="n"/>
      <c r="BT191" s="85" t="n"/>
      <c r="BU191" s="85" t="n"/>
      <c r="BV191" s="85" t="n"/>
      <c r="BW191" s="85" t="n"/>
      <c r="BX191" s="85" t="n"/>
      <c r="BY191" s="85" t="n"/>
      <c r="BZ191" s="85" t="n"/>
      <c r="CA191" s="85" t="n"/>
      <c r="CB191" s="85" t="n"/>
      <c r="CC191" s="85" t="n"/>
      <c r="CD191" s="85" t="n"/>
      <c r="CE191" s="85" t="n"/>
      <c r="CF191" s="85" t="n"/>
      <c r="CG191" s="85" t="n"/>
      <c r="CH191" s="85" t="n"/>
      <c r="CI191" s="85" t="n"/>
      <c r="CJ191" s="85" t="n"/>
      <c r="CK191" s="85" t="n"/>
      <c r="CL191" s="85" t="n"/>
      <c r="CM191" s="85" t="n"/>
      <c r="CN191" s="85" t="n"/>
      <c r="CO191" s="85" t="n"/>
      <c r="CP191" s="85" t="n"/>
      <c r="CQ191" s="85" t="n"/>
      <c r="CR191" s="85" t="n"/>
      <c r="CS191" s="85" t="n"/>
      <c r="CT191" s="85" t="n"/>
      <c r="CU191" s="85" t="n"/>
      <c r="CV191" s="85" t="n"/>
      <c r="CW191" s="85" t="n"/>
      <c r="CX191" s="85" t="n"/>
      <c r="CY191" s="85" t="n"/>
      <c r="CZ191" s="85" t="n"/>
      <c r="DA191" s="85" t="n"/>
      <c r="DB191" s="85" t="n"/>
      <c r="DC191" s="85" t="n"/>
      <c r="DD191" s="85" t="n"/>
      <c r="DE191" s="85" t="n"/>
      <c r="DF191" s="85" t="n"/>
      <c r="DG191" s="85" t="n"/>
      <c r="DH191" s="85" t="n"/>
      <c r="DI191" s="85" t="n"/>
      <c r="DJ191" s="85" t="n"/>
      <c r="DK191" s="85" t="n"/>
      <c r="DL191" s="85" t="n"/>
      <c r="DM191" s="85" t="n"/>
      <c r="DN191" s="85" t="n"/>
      <c r="DO191" s="85" t="n"/>
      <c r="DP191" s="85" t="n"/>
      <c r="DQ191" s="85" t="n"/>
      <c r="DR191" s="85" t="n"/>
      <c r="DS191" s="85" t="n"/>
      <c r="DT191" s="85" t="n"/>
      <c r="DU191" s="85" t="n"/>
      <c r="DV191" s="85" t="n"/>
      <c r="DW191" s="85" t="n"/>
      <c r="DX191" s="85" t="n"/>
      <c r="DY191" s="85" t="n"/>
      <c r="DZ191" s="85" t="n"/>
      <c r="EA191" s="85" t="n"/>
      <c r="EB191" s="85" t="n"/>
      <c r="EC191" s="85" t="n"/>
      <c r="ED191" s="85" t="n"/>
      <c r="EE191" s="85" t="n"/>
      <c r="EF191" s="85" t="n"/>
      <c r="EG191" s="85" t="n"/>
      <c r="EH191" s="85" t="n"/>
      <c r="EI191" s="85" t="n"/>
      <c r="EJ191" s="85" t="n"/>
      <c r="EK191" s="85" t="n"/>
      <c r="EL191" s="85" t="n"/>
      <c r="EM191" s="85" t="n"/>
      <c r="EN191" s="85" t="n"/>
      <c r="EO191" s="85" t="n"/>
      <c r="EP191" s="85" t="n"/>
      <c r="EQ191" s="85" t="n"/>
      <c r="ER191" s="85" t="n"/>
      <c r="ES191" s="85" t="n"/>
      <c r="ET191" s="85" t="n"/>
      <c r="EU191" s="85" t="n"/>
      <c r="EV191" s="85" t="n"/>
      <c r="EW191" s="85" t="n"/>
      <c r="EX191" s="85" t="n"/>
      <c r="EY191" s="85" t="n"/>
      <c r="EZ191" s="85" t="n"/>
      <c r="FA191" s="85" t="n"/>
      <c r="FB191" s="85" t="n"/>
      <c r="FC191" s="85" t="n"/>
      <c r="FD191" s="85" t="n"/>
      <c r="FE191" s="85" t="n"/>
      <c r="FF191" s="85" t="n"/>
      <c r="FG191" s="85" t="n"/>
      <c r="FH191" s="85" t="n"/>
      <c r="FI191" s="85" t="n"/>
      <c r="FJ191" s="85" t="n"/>
      <c r="FK191" s="85" t="n"/>
      <c r="FL191" s="85" t="n"/>
      <c r="FM191" s="85" t="n"/>
      <c r="FN191" s="85" t="n"/>
      <c r="FO191" s="85" t="n"/>
      <c r="FP191" s="85" t="n"/>
      <c r="FQ191" s="85" t="n"/>
      <c r="FR191" s="85" t="n"/>
      <c r="FS191" s="85" t="n"/>
      <c r="FT191" s="85" t="n"/>
      <c r="FU191" s="85" t="n"/>
      <c r="FV191" s="85" t="n"/>
      <c r="FW191" s="85" t="n"/>
      <c r="FX191" s="85" t="n"/>
      <c r="FY191" s="85" t="n"/>
      <c r="FZ191" s="85" t="n"/>
      <c r="GA191" s="85" t="n"/>
      <c r="GB191" s="85" t="n"/>
      <c r="GC191" s="85" t="n"/>
      <c r="GD191" s="85" t="n"/>
      <c r="GE191" s="85" t="n"/>
      <c r="GF191" s="85" t="n"/>
      <c r="GG191" s="85" t="n"/>
      <c r="GH191" s="85" t="n"/>
      <c r="GI191" s="85" t="n"/>
      <c r="GJ191" s="85" t="n"/>
      <c r="GK191" s="85" t="n"/>
      <c r="GL191" s="85" t="n"/>
      <c r="GM191" s="85" t="n"/>
      <c r="GN191" s="85" t="n"/>
      <c r="GO191" s="85" t="n"/>
      <c r="GP191" s="85" t="n"/>
      <c r="GQ191" s="85" t="n"/>
      <c r="GR191" s="85" t="n"/>
      <c r="GS191" s="85" t="n"/>
      <c r="GT191" s="85" t="n"/>
      <c r="GU191" s="85" t="n"/>
      <c r="GV191" s="85" t="n"/>
      <c r="GW191" s="85" t="n"/>
      <c r="GX191" s="85" t="n"/>
      <c r="GY191" s="85" t="n"/>
      <c r="GZ191" s="85" t="n"/>
      <c r="HA191" s="85" t="n"/>
      <c r="HB191" s="85" t="n"/>
      <c r="HC191" s="85" t="n"/>
      <c r="HD191" s="85" t="n"/>
      <c r="HE191" s="85" t="n"/>
      <c r="HF191" s="85" t="n"/>
      <c r="HG191" s="85" t="n"/>
      <c r="HH191" s="85" t="n"/>
      <c r="HI191" s="85" t="n"/>
      <c r="HJ191" s="85" t="n"/>
      <c r="HK191" s="85" t="n"/>
      <c r="HL191" s="85" t="n"/>
      <c r="HM191" s="85" t="n"/>
      <c r="HN191" s="85" t="n"/>
      <c r="HO191" s="85" t="n"/>
      <c r="HP191" s="85" t="n"/>
      <c r="HQ191" s="85" t="n"/>
      <c r="HR191" s="85" t="n"/>
      <c r="HS191" s="85" t="n"/>
      <c r="HT191" s="85" t="n"/>
      <c r="HU191" s="85" t="n"/>
      <c r="HV191" s="85" t="n"/>
      <c r="HW191" s="85" t="n"/>
      <c r="HX191" s="85" t="n"/>
      <c r="HY191" s="85" t="n"/>
      <c r="HZ191" s="85" t="n"/>
      <c r="IA191" s="85" t="n"/>
      <c r="IB191" s="85" t="n"/>
      <c r="IC191" s="85" t="n"/>
      <c r="ID191" s="85" t="n"/>
      <c r="IE191" s="85" t="n"/>
      <c r="IF191" s="85" t="n"/>
      <c r="IG191" s="85" t="n"/>
      <c r="IH191" s="85" t="n"/>
      <c r="II191" s="85" t="n"/>
      <c r="IJ191" s="85" t="n"/>
      <c r="IK191" s="85" t="n"/>
      <c r="IL191" s="85" t="n"/>
      <c r="IM191" s="85" t="n"/>
      <c r="IN191" s="85" t="n"/>
      <c r="IO191" s="85" t="n"/>
      <c r="IP191" s="85" t="n"/>
      <c r="IQ191" s="85" t="n"/>
      <c r="IR191" s="85" t="n"/>
      <c r="IS191" s="85" t="n"/>
      <c r="IT191" s="85" t="n"/>
      <c r="IU191" s="85" t="n"/>
      <c r="IV191" s="85" t="n"/>
      <c r="IW191" s="85" t="n"/>
      <c r="IX191" s="85" t="n"/>
      <c r="IY191" s="85" t="n"/>
      <c r="IZ191" s="85" t="n"/>
      <c r="JA191" s="85" t="n"/>
      <c r="JB191" s="85" t="n"/>
      <c r="JC191" s="85" t="n"/>
      <c r="JD191" s="85" t="n"/>
      <c r="JE191" s="85" t="n"/>
      <c r="JF191" s="85" t="n"/>
      <c r="JG191" s="85" t="n"/>
      <c r="JH191" s="85" t="n"/>
      <c r="JI191" s="85" t="n"/>
      <c r="JJ191" s="85" t="n"/>
      <c r="JK191" s="85" t="n"/>
      <c r="JL191" s="85" t="n"/>
      <c r="JM191" s="85" t="n"/>
      <c r="JN191" s="85" t="n"/>
      <c r="JO191" s="85" t="n"/>
      <c r="JP191" s="85" t="n"/>
      <c r="JQ191" s="85" t="n"/>
      <c r="JR191" s="85" t="n"/>
      <c r="JS191" s="85" t="n"/>
      <c r="JT191" s="85" t="n"/>
      <c r="JU191" s="85" t="n"/>
      <c r="JV191" s="85" t="n"/>
      <c r="JW191" s="85" t="n"/>
      <c r="JX191" s="85" t="n"/>
      <c r="JY191" s="85" t="n"/>
      <c r="JZ191" s="85" t="n"/>
      <c r="KA191" s="85" t="n"/>
      <c r="KB191" s="85" t="n"/>
      <c r="KC191" s="85" t="n"/>
      <c r="KD191" s="85" t="n"/>
      <c r="KE191" s="85" t="n"/>
      <c r="KF191" s="85" t="n"/>
      <c r="KG191" s="85" t="n"/>
      <c r="KH191" s="85" t="n"/>
      <c r="KI191" s="85" t="n"/>
      <c r="KJ191" s="85" t="n"/>
      <c r="KK191" s="85" t="n"/>
      <c r="KL191" s="85" t="n"/>
      <c r="KM191" s="85" t="n"/>
      <c r="KN191" s="85" t="n"/>
      <c r="KO191" s="85" t="n"/>
      <c r="KP191" s="85" t="n"/>
      <c r="KQ191" s="85" t="n"/>
      <c r="KR191" s="85" t="n"/>
      <c r="KS191" s="85" t="n"/>
      <c r="KT191" s="85" t="n"/>
      <c r="KU191" s="85" t="n"/>
      <c r="KV191" s="85" t="n"/>
      <c r="KW191" s="85" t="n"/>
      <c r="KX191" s="85" t="n"/>
      <c r="KY191" s="85" t="n"/>
      <c r="KZ191" s="85" t="n"/>
      <c r="LA191" s="85" t="n"/>
      <c r="LB191" s="85" t="n"/>
      <c r="LC191" s="85" t="n"/>
      <c r="LD191" s="85" t="n"/>
      <c r="LE191" s="85" t="n"/>
      <c r="LF191" s="85" t="n"/>
      <c r="LG191" s="85" t="n"/>
      <c r="LH191" s="85" t="n"/>
      <c r="LI191" s="85" t="n"/>
      <c r="LJ191" s="85" t="n"/>
      <c r="LK191" s="85" t="n"/>
      <c r="LL191" s="85" t="n"/>
      <c r="LM191" s="85" t="n"/>
      <c r="LN191" s="85" t="n"/>
      <c r="LO191" s="85" t="n"/>
      <c r="LP191" s="85" t="n"/>
      <c r="LQ191" s="85" t="n"/>
      <c r="LR191" s="85" t="n"/>
      <c r="LS191" s="85" t="n"/>
    </row>
    <row r="192">
      <c r="A192" s="618" t="n"/>
      <c r="B192" s="102" t="inlineStr">
        <is>
          <t>Other non-current asset *</t>
        </is>
      </c>
      <c r="C192" s="939" t="n"/>
      <c r="D192" s="939" t="n"/>
      <c r="E192" s="939" t="n"/>
      <c r="F192" s="939" t="n"/>
      <c r="G192" s="939" t="n">
        <v>956570</v>
      </c>
      <c r="H192" s="939" t="n">
        <v>963065</v>
      </c>
      <c r="I192" s="928" t="n"/>
      <c r="K192" s="932" t="n"/>
      <c r="L192" s="932" t="n"/>
      <c r="N192" s="105">
        <f>B192</f>
        <v/>
      </c>
      <c r="O192" s="106" t="inlineStr"/>
      <c r="P192" s="106" t="inlineStr"/>
      <c r="Q192" s="106" t="inlineStr"/>
      <c r="R192" s="106" t="inlineStr"/>
      <c r="S192" s="106">
        <f>G192*BS!$B$9</f>
        <v/>
      </c>
      <c r="T192" s="106">
        <f>H192*BS!$B$9</f>
        <v/>
      </c>
      <c r="U192" s="929">
        <f>I165</f>
        <v/>
      </c>
      <c r="V192" s="927" t="n"/>
      <c r="W192" s="927" t="n"/>
    </row>
    <row r="193">
      <c r="A193" s="618" t="n"/>
      <c r="B193" s="102" t="n"/>
      <c r="C193" s="939" t="n"/>
      <c r="D193" s="939" t="n"/>
      <c r="E193" s="939" t="n"/>
      <c r="F193" s="939" t="n"/>
      <c r="G193" s="939" t="n"/>
      <c r="H193" s="939" t="n"/>
      <c r="I193" s="928" t="n"/>
      <c r="K193" s="932" t="n"/>
      <c r="N193" s="105" t="inlineStr"/>
      <c r="O193" s="106" t="inlineStr"/>
      <c r="P193" s="106" t="inlineStr"/>
      <c r="Q193" s="106" t="inlineStr"/>
      <c r="R193" s="106" t="inlineStr"/>
      <c r="S193" s="106" t="inlineStr"/>
      <c r="T193" s="106" t="inlineStr"/>
      <c r="U193" s="107">
        <f>I166</f>
        <v/>
      </c>
      <c r="V193" s="927" t="n"/>
      <c r="W193" s="927" t="n"/>
    </row>
    <row r="194">
      <c r="A194" s="618" t="n"/>
      <c r="B194" s="102" t="n"/>
      <c r="C194" s="939" t="n"/>
      <c r="D194" s="939" t="n"/>
      <c r="E194" s="939" t="n"/>
      <c r="F194" s="939" t="n"/>
      <c r="G194" s="939" t="n"/>
      <c r="H194" s="939" t="n"/>
      <c r="I194" s="930" t="n"/>
      <c r="K194" s="932" t="n"/>
      <c r="N194" s="105" t="inlineStr"/>
      <c r="O194" s="106" t="inlineStr"/>
      <c r="P194" s="106" t="inlineStr"/>
      <c r="Q194" s="106" t="inlineStr"/>
      <c r="R194" s="106" t="inlineStr"/>
      <c r="S194" s="106" t="inlineStr"/>
      <c r="T194" s="106" t="inlineStr"/>
      <c r="U194" s="107">
        <f>I167</f>
        <v/>
      </c>
      <c r="V194" s="932" t="n"/>
      <c r="W194" s="932" t="n"/>
    </row>
    <row r="195">
      <c r="A195" s="618" t="n"/>
      <c r="B195" s="102" t="n"/>
      <c r="C195" s="939" t="n"/>
      <c r="D195" s="939" t="n"/>
      <c r="E195" s="939" t="n"/>
      <c r="F195" s="939" t="n"/>
      <c r="G195" s="939" t="n"/>
      <c r="H195" s="939" t="n"/>
      <c r="I195" s="930" t="n"/>
      <c r="K195" s="932" t="n"/>
      <c r="N195" s="105" t="inlineStr"/>
      <c r="O195" s="106" t="inlineStr"/>
      <c r="P195" s="106" t="inlineStr"/>
      <c r="Q195" s="106" t="inlineStr"/>
      <c r="R195" s="106" t="inlineStr"/>
      <c r="S195" s="106" t="inlineStr"/>
      <c r="T195" s="106" t="inlineStr"/>
      <c r="U195" s="107">
        <f>I168</f>
        <v/>
      </c>
      <c r="V195" s="932" t="n"/>
      <c r="W195" s="932" t="n"/>
    </row>
    <row r="196">
      <c r="A196" s="618" t="n"/>
      <c r="B196" s="102" t="n"/>
      <c r="C196" s="103" t="n"/>
      <c r="D196" s="103" t="n"/>
      <c r="E196" s="103" t="n"/>
      <c r="F196" s="103" t="n"/>
      <c r="G196" s="103" t="n"/>
      <c r="H196" s="103" t="n"/>
      <c r="I196" s="930" t="n"/>
      <c r="K196" s="932" t="n"/>
      <c r="N196" s="105" t="inlineStr"/>
      <c r="O196" s="106" t="inlineStr"/>
      <c r="P196" s="106" t="inlineStr"/>
      <c r="Q196" s="106" t="inlineStr"/>
      <c r="R196" s="106" t="inlineStr"/>
      <c r="S196" s="106" t="inlineStr"/>
      <c r="T196" s="106" t="inlineStr"/>
      <c r="U196" s="107">
        <f>I169</f>
        <v/>
      </c>
      <c r="V196" s="932" t="n"/>
      <c r="W196" s="932" t="n"/>
    </row>
    <row r="197">
      <c r="A197" s="618" t="n"/>
      <c r="B197" s="956" t="n"/>
      <c r="C197" s="939" t="n"/>
      <c r="D197" s="939" t="n"/>
      <c r="E197" s="939" t="n"/>
      <c r="F197" s="939" t="n"/>
      <c r="G197" s="939" t="n"/>
      <c r="H197" s="939" t="n"/>
      <c r="I197" s="957" t="n"/>
      <c r="K197" s="932" t="n"/>
      <c r="N197" s="958" t="inlineStr"/>
      <c r="O197" s="106" t="inlineStr"/>
      <c r="P197" s="106" t="inlineStr"/>
      <c r="Q197" s="106" t="inlineStr"/>
      <c r="R197" s="106" t="inlineStr"/>
      <c r="S197" s="106" t="inlineStr"/>
      <c r="T197" s="106" t="inlineStr"/>
      <c r="U197" s="107">
        <f>I170</f>
        <v/>
      </c>
      <c r="V197" s="932" t="n"/>
      <c r="W197" s="932" t="n"/>
    </row>
    <row r="198">
      <c r="A198" s="618" t="n"/>
      <c r="B198" s="956" t="n"/>
      <c r="C198" s="939" t="n"/>
      <c r="D198" s="939" t="n"/>
      <c r="E198" s="939" t="n"/>
      <c r="F198" s="939" t="n"/>
      <c r="G198" s="939" t="n"/>
      <c r="H198" s="939" t="n"/>
      <c r="I198" s="957" t="n"/>
      <c r="K198" s="932" t="n"/>
      <c r="N198" s="105" t="inlineStr"/>
      <c r="O198" s="106" t="inlineStr"/>
      <c r="P198" s="106" t="inlineStr"/>
      <c r="Q198" s="106" t="inlineStr"/>
      <c r="R198" s="106" t="inlineStr"/>
      <c r="S198" s="106" t="inlineStr"/>
      <c r="T198" s="106" t="inlineStr"/>
      <c r="U198" s="107">
        <f>I171</f>
        <v/>
      </c>
      <c r="V198" s="932" t="n"/>
      <c r="W198" s="932" t="n"/>
    </row>
    <row r="199">
      <c r="A199" s="618" t="n"/>
      <c r="B199" s="956" t="n"/>
      <c r="C199" s="939" t="n"/>
      <c r="D199" s="939" t="n"/>
      <c r="E199" s="939" t="n"/>
      <c r="F199" s="939" t="n"/>
      <c r="G199" s="939" t="n"/>
      <c r="H199" s="939" t="n"/>
      <c r="I199" s="957" t="n"/>
      <c r="K199" s="932" t="n"/>
      <c r="N199" s="105" t="inlineStr"/>
      <c r="O199" s="106" t="inlineStr"/>
      <c r="P199" s="106" t="inlineStr"/>
      <c r="Q199" s="106" t="inlineStr"/>
      <c r="R199" s="106" t="inlineStr"/>
      <c r="S199" s="106" t="inlineStr"/>
      <c r="T199" s="106" t="inlineStr"/>
      <c r="U199" s="107">
        <f>I172</f>
        <v/>
      </c>
      <c r="V199" s="932" t="n"/>
      <c r="W199" s="932" t="n"/>
    </row>
    <row r="200">
      <c r="A200" s="618" t="n"/>
      <c r="B200" s="956" t="n"/>
      <c r="C200" s="939" t="n"/>
      <c r="D200" s="939" t="n"/>
      <c r="E200" s="939" t="n"/>
      <c r="F200" s="939" t="n"/>
      <c r="G200" s="939" t="n"/>
      <c r="H200" s="939" t="n"/>
      <c r="I200" s="957" t="n"/>
      <c r="K200" s="932" t="n"/>
      <c r="N200" s="105" t="inlineStr"/>
      <c r="O200" s="106" t="inlineStr"/>
      <c r="P200" s="106" t="inlineStr"/>
      <c r="Q200" s="106" t="inlineStr"/>
      <c r="R200" s="106" t="inlineStr"/>
      <c r="S200" s="106" t="inlineStr"/>
      <c r="T200" s="106" t="inlineStr"/>
      <c r="U200" s="107">
        <f>I173</f>
        <v/>
      </c>
      <c r="V200" s="932" t="n"/>
      <c r="W200" s="932" t="n"/>
    </row>
    <row r="201">
      <c r="A201" s="618" t="n"/>
      <c r="B201" s="956" t="n"/>
      <c r="C201" s="939" t="n"/>
      <c r="D201" s="939" t="n"/>
      <c r="E201" s="939" t="n"/>
      <c r="F201" s="939" t="n"/>
      <c r="G201" s="939" t="n"/>
      <c r="H201" s="939" t="n"/>
      <c r="I201" s="957" t="n"/>
      <c r="K201" s="932" t="n"/>
      <c r="N201" s="105" t="inlineStr"/>
      <c r="O201" s="106" t="inlineStr"/>
      <c r="P201" s="106" t="inlineStr"/>
      <c r="Q201" s="106" t="inlineStr"/>
      <c r="R201" s="106" t="inlineStr"/>
      <c r="S201" s="106" t="inlineStr"/>
      <c r="T201" s="106" t="inlineStr"/>
      <c r="U201" s="107">
        <f>I174</f>
        <v/>
      </c>
      <c r="V201" s="932" t="n"/>
      <c r="W201" s="932" t="n"/>
    </row>
    <row r="202">
      <c r="A202" s="618" t="n"/>
      <c r="B202" s="102" t="n"/>
      <c r="C202" s="939" t="n"/>
      <c r="D202" s="939" t="n"/>
      <c r="E202" s="939" t="n"/>
      <c r="F202" s="939" t="n"/>
      <c r="G202" s="939" t="n"/>
      <c r="H202" s="939" t="n"/>
      <c r="I202" s="957" t="n"/>
      <c r="K202" s="932" t="n"/>
      <c r="N202" s="105" t="inlineStr"/>
      <c r="O202" s="106" t="inlineStr"/>
      <c r="P202" s="106" t="inlineStr"/>
      <c r="Q202" s="106" t="inlineStr"/>
      <c r="R202" s="106" t="inlineStr"/>
      <c r="S202" s="106" t="inlineStr"/>
      <c r="T202" s="106" t="inlineStr"/>
      <c r="U202" s="107">
        <f>I175</f>
        <v/>
      </c>
      <c r="V202" s="932" t="n"/>
      <c r="W202" s="932" t="n"/>
    </row>
    <row r="203">
      <c r="A203" s="618" t="inlineStr">
        <is>
          <t>K27</t>
        </is>
      </c>
      <c r="B203" s="959" t="inlineStr">
        <is>
          <t>Total</t>
        </is>
      </c>
      <c r="C203" s="960">
        <f>SUM(INDIRECT(ADDRESS(MATCH("K26",$A:$A,0)+1,COLUMN(C$12),4)&amp;":"&amp;ADDRESS(MATCH("K27",$A:$A,0)-1,COLUMN(C$12),4)))</f>
        <v/>
      </c>
      <c r="D203" s="960">
        <f>SUM(INDIRECT(ADDRESS(MATCH("K26",$A:$A,0)+1,COLUMN(D$12),4)&amp;":"&amp;ADDRESS(MATCH("K27",$A:$A,0)-1,COLUMN(D$12),4)))</f>
        <v/>
      </c>
      <c r="E203" s="960">
        <f>SUM(INDIRECT(ADDRESS(MATCH("K26",$A:$A,0)+1,COLUMN(E$12),4)&amp;":"&amp;ADDRESS(MATCH("K27",$A:$A,0)-1,COLUMN(E$12),4)))</f>
        <v/>
      </c>
      <c r="F203" s="960">
        <f>SUM(INDIRECT(ADDRESS(MATCH("K26",$A:$A,0)+1,COLUMN(F$12),4)&amp;":"&amp;ADDRESS(MATCH("K27",$A:$A,0)-1,COLUMN(F$12),4)))</f>
        <v/>
      </c>
      <c r="G203" s="960">
        <f>SUM(INDIRECT(ADDRESS(MATCH("K26",$A:$A,0)+1,COLUMN(G$12),4)&amp;":"&amp;ADDRESS(MATCH("K27",$A:$A,0)-1,COLUMN(G$12),4)))</f>
        <v/>
      </c>
      <c r="H203" s="960">
        <f>SUM(INDIRECT(ADDRESS(MATCH("K26",$A:$A,0)+1,COLUMN(H$12),4)&amp;":"&amp;ADDRESS(MATCH("K27",$A:$A,0)-1,COLUMN(H$12),4)))</f>
        <v/>
      </c>
      <c r="I203" s="961" t="n"/>
      <c r="J203" s="79" t="n"/>
      <c r="K203" s="932" t="n"/>
      <c r="L203" s="79" t="n"/>
      <c r="M203" s="79" t="n"/>
      <c r="N203" s="166">
        <f>B203</f>
        <v/>
      </c>
      <c r="O203" s="167">
        <f>C203*BS!$B$9</f>
        <v/>
      </c>
      <c r="P203" s="167">
        <f>D203*BS!$B$9</f>
        <v/>
      </c>
      <c r="Q203" s="167">
        <f>E203*BS!$B$9</f>
        <v/>
      </c>
      <c r="R203" s="167">
        <f>F203*BS!$B$9</f>
        <v/>
      </c>
      <c r="S203" s="167">
        <f>G203*BS!$B$9</f>
        <v/>
      </c>
      <c r="T203" s="167">
        <f>H203*BS!$B$9</f>
        <v/>
      </c>
      <c r="U203" s="168">
        <f>I176</f>
        <v/>
      </c>
      <c r="V203" s="962" t="n"/>
      <c r="W203" s="962" t="n"/>
      <c r="X203" s="79" t="n"/>
      <c r="Y203" s="79" t="n"/>
      <c r="Z203" s="79" t="n"/>
      <c r="AA203" s="79" t="n"/>
      <c r="AB203" s="79" t="n"/>
      <c r="AC203" s="79" t="n"/>
      <c r="AD203" s="79" t="n"/>
      <c r="AE203" s="79" t="n"/>
      <c r="AF203" s="79" t="n"/>
      <c r="AG203" s="79" t="n"/>
      <c r="AH203" s="79" t="n"/>
      <c r="AI203" s="79" t="n"/>
      <c r="AJ203" s="79" t="n"/>
      <c r="AK203" s="79" t="n"/>
      <c r="AL203" s="79" t="n"/>
      <c r="AM203" s="79" t="n"/>
      <c r="AN203" s="79" t="n"/>
      <c r="AO203" s="79" t="n"/>
      <c r="AP203" s="79" t="n"/>
      <c r="AQ203" s="79" t="n"/>
      <c r="AR203" s="79" t="n"/>
      <c r="AS203" s="79" t="n"/>
      <c r="AT203" s="79" t="n"/>
      <c r="AU203" s="79" t="n"/>
      <c r="AV203" s="79" t="n"/>
      <c r="AW203" s="79" t="n"/>
      <c r="AX203" s="79" t="n"/>
      <c r="AY203" s="79" t="n"/>
      <c r="AZ203" s="79" t="n"/>
      <c r="BA203" s="79" t="n"/>
      <c r="BB203" s="79" t="n"/>
      <c r="BC203" s="79" t="n"/>
      <c r="BD203" s="79" t="n"/>
      <c r="BE203" s="79" t="n"/>
      <c r="BF203" s="79" t="n"/>
      <c r="BG203" s="79" t="n"/>
      <c r="BH203" s="79" t="n"/>
      <c r="BI203" s="79" t="n"/>
      <c r="BJ203" s="79" t="n"/>
      <c r="BK203" s="79" t="n"/>
      <c r="BL203" s="79" t="n"/>
      <c r="BM203" s="79" t="n"/>
      <c r="BN203" s="79" t="n"/>
      <c r="BO203" s="79" t="n"/>
      <c r="BP203" s="79" t="n"/>
      <c r="BQ203" s="79" t="n"/>
      <c r="BR203" s="79" t="n"/>
      <c r="BS203" s="79" t="n"/>
      <c r="BT203" s="79" t="n"/>
      <c r="BU203" s="79" t="n"/>
      <c r="BV203" s="79" t="n"/>
      <c r="BW203" s="79" t="n"/>
      <c r="BX203" s="79" t="n"/>
      <c r="BY203" s="79" t="n"/>
      <c r="BZ203" s="79" t="n"/>
      <c r="CA203" s="79" t="n"/>
      <c r="CB203" s="79" t="n"/>
      <c r="CC203" s="79" t="n"/>
      <c r="CD203" s="79" t="n"/>
      <c r="CE203" s="79" t="n"/>
      <c r="CF203" s="79" t="n"/>
      <c r="CG203" s="79" t="n"/>
      <c r="CH203" s="79" t="n"/>
      <c r="CI203" s="79" t="n"/>
      <c r="CJ203" s="79" t="n"/>
      <c r="CK203" s="79" t="n"/>
      <c r="CL203" s="79" t="n"/>
      <c r="CM203" s="79" t="n"/>
      <c r="CN203" s="79" t="n"/>
      <c r="CO203" s="79" t="n"/>
      <c r="CP203" s="79" t="n"/>
      <c r="CQ203" s="79" t="n"/>
      <c r="CR203" s="79" t="n"/>
      <c r="CS203" s="79" t="n"/>
      <c r="CT203" s="79" t="n"/>
      <c r="CU203" s="79" t="n"/>
      <c r="CV203" s="79" t="n"/>
      <c r="CW203" s="79" t="n"/>
      <c r="CX203" s="79" t="n"/>
      <c r="CY203" s="79" t="n"/>
      <c r="CZ203" s="79" t="n"/>
      <c r="DA203" s="79" t="n"/>
      <c r="DB203" s="79" t="n"/>
      <c r="DC203" s="79" t="n"/>
      <c r="DD203" s="79" t="n"/>
      <c r="DE203" s="79" t="n"/>
      <c r="DF203" s="79" t="n"/>
      <c r="DG203" s="79" t="n"/>
      <c r="DH203" s="79" t="n"/>
      <c r="DI203" s="79" t="n"/>
      <c r="DJ203" s="79" t="n"/>
      <c r="DK203" s="79" t="n"/>
      <c r="DL203" s="79" t="n"/>
      <c r="DM203" s="79" t="n"/>
      <c r="DN203" s="79" t="n"/>
      <c r="DO203" s="79" t="n"/>
      <c r="DP203" s="79" t="n"/>
      <c r="DQ203" s="79" t="n"/>
      <c r="DR203" s="79" t="n"/>
      <c r="DS203" s="79" t="n"/>
      <c r="DT203" s="79" t="n"/>
      <c r="DU203" s="79" t="n"/>
      <c r="DV203" s="79" t="n"/>
      <c r="DW203" s="79" t="n"/>
      <c r="DX203" s="79" t="n"/>
      <c r="DY203" s="79" t="n"/>
      <c r="DZ203" s="79" t="n"/>
      <c r="EA203" s="79" t="n"/>
      <c r="EB203" s="79" t="n"/>
      <c r="EC203" s="79" t="n"/>
      <c r="ED203" s="79" t="n"/>
      <c r="EE203" s="79" t="n"/>
      <c r="EF203" s="79" t="n"/>
      <c r="EG203" s="79" t="n"/>
      <c r="EH203" s="79" t="n"/>
      <c r="EI203" s="79" t="n"/>
      <c r="EJ203" s="79" t="n"/>
      <c r="EK203" s="79" t="n"/>
      <c r="EL203" s="79" t="n"/>
      <c r="EM203" s="79" t="n"/>
      <c r="EN203" s="79" t="n"/>
      <c r="EO203" s="79" t="n"/>
      <c r="EP203" s="79" t="n"/>
      <c r="EQ203" s="79" t="n"/>
      <c r="ER203" s="79" t="n"/>
      <c r="ES203" s="79" t="n"/>
      <c r="ET203" s="79" t="n"/>
      <c r="EU203" s="79" t="n"/>
      <c r="EV203" s="79" t="n"/>
      <c r="EW203" s="79" t="n"/>
      <c r="EX203" s="79" t="n"/>
      <c r="EY203" s="79" t="n"/>
      <c r="EZ203" s="79" t="n"/>
      <c r="FA203" s="79" t="n"/>
      <c r="FB203" s="79" t="n"/>
      <c r="FC203" s="79" t="n"/>
      <c r="FD203" s="79" t="n"/>
      <c r="FE203" s="79" t="n"/>
      <c r="FF203" s="79" t="n"/>
      <c r="FG203" s="79" t="n"/>
      <c r="FH203" s="79" t="n"/>
      <c r="FI203" s="79" t="n"/>
      <c r="FJ203" s="79" t="n"/>
      <c r="FK203" s="79" t="n"/>
      <c r="FL203" s="79" t="n"/>
      <c r="FM203" s="79" t="n"/>
      <c r="FN203" s="79" t="n"/>
      <c r="FO203" s="79" t="n"/>
      <c r="FP203" s="79" t="n"/>
      <c r="FQ203" s="79" t="n"/>
      <c r="FR203" s="79" t="n"/>
      <c r="FS203" s="79" t="n"/>
      <c r="FT203" s="79" t="n"/>
      <c r="FU203" s="79" t="n"/>
      <c r="FV203" s="79" t="n"/>
      <c r="FW203" s="79" t="n"/>
      <c r="FX203" s="79" t="n"/>
      <c r="FY203" s="79" t="n"/>
      <c r="FZ203" s="79" t="n"/>
      <c r="GA203" s="79" t="n"/>
      <c r="GB203" s="79" t="n"/>
      <c r="GC203" s="79" t="n"/>
      <c r="GD203" s="79" t="n"/>
      <c r="GE203" s="79" t="n"/>
      <c r="GF203" s="79" t="n"/>
      <c r="GG203" s="79" t="n"/>
      <c r="GH203" s="79" t="n"/>
      <c r="GI203" s="79" t="n"/>
      <c r="GJ203" s="79" t="n"/>
      <c r="GK203" s="79" t="n"/>
      <c r="GL203" s="79" t="n"/>
      <c r="GM203" s="79" t="n"/>
      <c r="GN203" s="79" t="n"/>
      <c r="GO203" s="79" t="n"/>
      <c r="GP203" s="79" t="n"/>
      <c r="GQ203" s="79" t="n"/>
      <c r="GR203" s="79" t="n"/>
      <c r="GS203" s="79" t="n"/>
      <c r="GT203" s="79" t="n"/>
      <c r="GU203" s="79" t="n"/>
      <c r="GV203" s="79" t="n"/>
      <c r="GW203" s="79" t="n"/>
      <c r="GX203" s="79" t="n"/>
      <c r="GY203" s="79" t="n"/>
      <c r="GZ203" s="79" t="n"/>
      <c r="HA203" s="79" t="n"/>
      <c r="HB203" s="79" t="n"/>
      <c r="HC203" s="79" t="n"/>
      <c r="HD203" s="79" t="n"/>
      <c r="HE203" s="79" t="n"/>
      <c r="HF203" s="79" t="n"/>
      <c r="HG203" s="79" t="n"/>
      <c r="HH203" s="79" t="n"/>
      <c r="HI203" s="79" t="n"/>
      <c r="HJ203" s="79" t="n"/>
      <c r="HK203" s="79" t="n"/>
      <c r="HL203" s="79" t="n"/>
      <c r="HM203" s="79" t="n"/>
      <c r="HN203" s="79" t="n"/>
      <c r="HO203" s="79" t="n"/>
      <c r="HP203" s="79" t="n"/>
      <c r="HQ203" s="79" t="n"/>
      <c r="HR203" s="79" t="n"/>
      <c r="HS203" s="79" t="n"/>
      <c r="HT203" s="79" t="n"/>
      <c r="HU203" s="79" t="n"/>
      <c r="HV203" s="79" t="n"/>
      <c r="HW203" s="79" t="n"/>
      <c r="HX203" s="79" t="n"/>
      <c r="HY203" s="79" t="n"/>
      <c r="HZ203" s="79" t="n"/>
      <c r="IA203" s="79" t="n"/>
      <c r="IB203" s="79" t="n"/>
      <c r="IC203" s="79" t="n"/>
      <c r="ID203" s="79" t="n"/>
      <c r="IE203" s="79" t="n"/>
      <c r="IF203" s="79" t="n"/>
      <c r="IG203" s="79" t="n"/>
      <c r="IH203" s="79" t="n"/>
      <c r="II203" s="79" t="n"/>
      <c r="IJ203" s="79" t="n"/>
      <c r="IK203" s="79" t="n"/>
      <c r="IL203" s="79" t="n"/>
      <c r="IM203" s="79" t="n"/>
      <c r="IN203" s="79" t="n"/>
      <c r="IO203" s="79" t="n"/>
      <c r="IP203" s="79" t="n"/>
      <c r="IQ203" s="79" t="n"/>
      <c r="IR203" s="79" t="n"/>
      <c r="IS203" s="79" t="n"/>
      <c r="IT203" s="79" t="n"/>
      <c r="IU203" s="79" t="n"/>
      <c r="IV203" s="79" t="n"/>
      <c r="IW203" s="79" t="n"/>
      <c r="IX203" s="79" t="n"/>
      <c r="IY203" s="79" t="n"/>
      <c r="IZ203" s="79" t="n"/>
      <c r="JA203" s="79" t="n"/>
      <c r="JB203" s="79" t="n"/>
      <c r="JC203" s="79" t="n"/>
      <c r="JD203" s="79" t="n"/>
      <c r="JE203" s="79" t="n"/>
      <c r="JF203" s="79" t="n"/>
      <c r="JG203" s="79" t="n"/>
      <c r="JH203" s="79" t="n"/>
      <c r="JI203" s="79" t="n"/>
      <c r="JJ203" s="79" t="n"/>
      <c r="JK203" s="79" t="n"/>
      <c r="JL203" s="79" t="n"/>
      <c r="JM203" s="79" t="n"/>
      <c r="JN203" s="79" t="n"/>
      <c r="JO203" s="79" t="n"/>
      <c r="JP203" s="79" t="n"/>
      <c r="JQ203" s="79" t="n"/>
      <c r="JR203" s="79" t="n"/>
      <c r="JS203" s="79" t="n"/>
      <c r="JT203" s="79" t="n"/>
      <c r="JU203" s="79" t="n"/>
      <c r="JV203" s="79" t="n"/>
      <c r="JW203" s="79" t="n"/>
      <c r="JX203" s="79" t="n"/>
      <c r="JY203" s="79" t="n"/>
      <c r="JZ203" s="79" t="n"/>
      <c r="KA203" s="79" t="n"/>
      <c r="KB203" s="79" t="n"/>
      <c r="KC203" s="79" t="n"/>
      <c r="KD203" s="79" t="n"/>
      <c r="KE203" s="79" t="n"/>
      <c r="KF203" s="79" t="n"/>
      <c r="KG203" s="79" t="n"/>
      <c r="KH203" s="79" t="n"/>
      <c r="KI203" s="79" t="n"/>
      <c r="KJ203" s="79" t="n"/>
      <c r="KK203" s="79" t="n"/>
      <c r="KL203" s="79" t="n"/>
      <c r="KM203" s="79" t="n"/>
      <c r="KN203" s="79" t="n"/>
      <c r="KO203" s="79" t="n"/>
      <c r="KP203" s="79" t="n"/>
      <c r="KQ203" s="79" t="n"/>
      <c r="KR203" s="79" t="n"/>
      <c r="KS203" s="79" t="n"/>
      <c r="KT203" s="79" t="n"/>
      <c r="KU203" s="79" t="n"/>
      <c r="KV203" s="79" t="n"/>
      <c r="KW203" s="79" t="n"/>
      <c r="KX203" s="79" t="n"/>
      <c r="KY203" s="79" t="n"/>
      <c r="KZ203" s="79" t="n"/>
      <c r="LA203" s="79" t="n"/>
      <c r="LB203" s="79" t="n"/>
      <c r="LC203" s="79" t="n"/>
      <c r="LD203" s="79" t="n"/>
      <c r="LE203" s="79" t="n"/>
      <c r="LF203" s="79" t="n"/>
      <c r="LG203" s="79" t="n"/>
      <c r="LH203" s="79" t="n"/>
      <c r="LI203" s="79" t="n"/>
      <c r="LJ203" s="79" t="n"/>
      <c r="LK203" s="79" t="n"/>
      <c r="LL203" s="79" t="n"/>
      <c r="LM203" s="79" t="n"/>
      <c r="LN203" s="79" t="n"/>
      <c r="LO203" s="79" t="n"/>
      <c r="LP203" s="79" t="n"/>
      <c r="LQ203" s="79" t="n"/>
      <c r="LR203" s="79" t="n"/>
      <c r="LS203" s="79" t="n"/>
    </row>
    <row r="204">
      <c r="N204" t="inlineStr"/>
      <c r="O204" t="inlineStr"/>
      <c r="P204" t="inlineStr"/>
      <c r="Q204" t="inlineStr"/>
      <c r="R204" t="inlineStr"/>
      <c r="S204" t="inlineStr"/>
      <c r="T204" t="inlineStr"/>
    </row>
    <row r="205">
      <c r="N205" t="inlineStr"/>
      <c r="O205" t="inlineStr"/>
      <c r="P205" t="inlineStr"/>
      <c r="Q205" t="inlineStr"/>
      <c r="R205" t="inlineStr"/>
      <c r="S205" t="inlineStr"/>
      <c r="T205" t="inlineStr"/>
    </row>
    <row r="206">
      <c r="N206" t="inlineStr"/>
      <c r="O206" t="inlineStr"/>
      <c r="P206" t="inlineStr"/>
      <c r="Q206" t="inlineStr"/>
      <c r="R206" t="inlineStr"/>
      <c r="S206" t="inlineStr"/>
      <c r="T206" t="inlineStr"/>
    </row>
    <row r="207">
      <c r="N207" t="inlineStr"/>
      <c r="O207" t="inlineStr"/>
      <c r="P207" t="inlineStr"/>
      <c r="Q207" t="inlineStr"/>
      <c r="R207" t="inlineStr"/>
      <c r="S207" t="inlineStr"/>
      <c r="T207" t="inlineStr"/>
    </row>
    <row r="208">
      <c r="N208" t="inlineStr"/>
      <c r="O208" t="inlineStr"/>
      <c r="P208" t="inlineStr"/>
      <c r="Q208" t="inlineStr"/>
      <c r="R208" t="inlineStr"/>
      <c r="S208" t="inlineStr"/>
      <c r="T208" t="inlineStr"/>
    </row>
    <row r="209">
      <c r="N209" t="inlineStr"/>
      <c r="O209" t="inlineStr"/>
      <c r="P209" t="inlineStr"/>
      <c r="Q209" t="inlineStr"/>
      <c r="R209" t="inlineStr"/>
      <c r="S209" t="inlineStr"/>
      <c r="T209" t="inlineStr"/>
    </row>
    <row r="210">
      <c r="N210" t="inlineStr"/>
      <c r="O210" t="inlineStr"/>
      <c r="P210" t="inlineStr"/>
      <c r="Q210" t="inlineStr"/>
      <c r="R210" t="inlineStr"/>
      <c r="S210" t="inlineStr"/>
      <c r="T210" t="inlineStr"/>
    </row>
    <row r="211">
      <c r="N211" t="inlineStr"/>
      <c r="O211" t="inlineStr"/>
      <c r="P211" t="inlineStr"/>
      <c r="Q211" t="inlineStr"/>
      <c r="R211" t="inlineStr"/>
      <c r="S211" t="inlineStr"/>
      <c r="T211" t="inlineStr"/>
    </row>
    <row r="212">
      <c r="N212" t="inlineStr"/>
      <c r="O212" t="inlineStr"/>
      <c r="P212" t="inlineStr"/>
      <c r="Q212" t="inlineStr"/>
      <c r="R212" t="inlineStr"/>
      <c r="S212" t="inlineStr"/>
      <c r="T212" t="inlineStr"/>
    </row>
    <row r="213">
      <c r="G213" s="170" t="n"/>
      <c r="N213" t="inlineStr"/>
      <c r="O213" t="inlineStr"/>
      <c r="P213" t="inlineStr"/>
      <c r="Q213" t="inlineStr"/>
      <c r="R213" t="inlineStr"/>
      <c r="S213" t="inlineStr"/>
      <c r="T213" t="inlineStr"/>
    </row>
    <row r="214">
      <c r="N214" t="inlineStr"/>
      <c r="O214" t="inlineStr"/>
      <c r="P214" t="inlineStr"/>
      <c r="Q214" t="inlineStr"/>
      <c r="R214" t="inlineStr"/>
      <c r="S214" t="inlineStr"/>
      <c r="T214" t="inlineStr"/>
    </row>
    <row r="215">
      <c r="N215" t="inlineStr"/>
      <c r="O215" t="inlineStr"/>
      <c r="P215" t="inlineStr"/>
      <c r="Q215" t="inlineStr"/>
      <c r="R215" t="inlineStr"/>
      <c r="S215" t="inlineStr"/>
      <c r="T215" t="inlineStr"/>
    </row>
    <row r="216">
      <c r="G216" s="170" t="n"/>
      <c r="N216" t="inlineStr"/>
      <c r="O216" t="inlineStr"/>
      <c r="P216" t="inlineStr"/>
      <c r="Q216" t="inlineStr"/>
      <c r="R216" t="inlineStr"/>
      <c r="S216" t="inlineStr"/>
      <c r="T216"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7"/>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v>0</v>
      </c>
      <c r="H26" s="939" t="n">
        <v>0</v>
      </c>
      <c r="I26" s="928" t="n"/>
      <c r="J26" s="180" t="n"/>
      <c r="N26" s="969" t="inlineStr"/>
      <c r="O26" s="192" t="inlineStr"/>
      <c r="P26" s="192" t="inlineStr"/>
      <c r="Q26" s="192" t="inlineStr"/>
      <c r="R26" s="192" t="inlineStr"/>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 nt Trade creditors (i</t>
        </is>
      </c>
      <c r="C58" s="939" t="n"/>
      <c r="D58" s="939" t="n"/>
      <c r="E58" s="939" t="n"/>
      <c r="F58" s="939" t="n"/>
      <c r="G58" s="939" t="n">
        <v>167234</v>
      </c>
      <c r="H58" s="939" t="n">
        <v>38338</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 nt Trade payables to related parties (ii)</t>
        </is>
      </c>
      <c r="C59" s="939" t="n"/>
      <c r="D59" s="939" t="n"/>
      <c r="E59" s="939" t="n"/>
      <c r="F59" s="939" t="n"/>
      <c r="G59" s="939" t="n">
        <v>160156</v>
      </c>
      <c r="H59" s="939" t="n">
        <v>294449</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 nt Other creditors and accruals</t>
        </is>
      </c>
      <c r="C70" s="939" t="n"/>
      <c r="D70" s="939" t="n"/>
      <c r="E70" s="939" t="n"/>
      <c r="F70" s="939" t="n"/>
      <c r="G70" s="939" t="n">
        <v>104628</v>
      </c>
      <c r="H70" s="939" t="n">
        <v>122106</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Current tax liabilities</t>
        </is>
      </c>
      <c r="G84" t="n">
        <v>21958</v>
      </c>
      <c r="H84" t="n">
        <v>27910</v>
      </c>
      <c r="N84">
        <f>B84</f>
        <v/>
      </c>
      <c r="O84" t="inlineStr"/>
      <c r="P84" t="inlineStr"/>
      <c r="Q84" t="inlineStr"/>
      <c r="R84" t="inlineStr"/>
      <c r="S84">
        <f>G84*BS!$B$9</f>
        <v/>
      </c>
      <c r="T84">
        <f>H84*BS!$B$9</f>
        <v/>
      </c>
    </row>
    <row r="85" customFormat="1" s="194">
      <c r="B85" t="inlineStr">
        <is>
          <t>Provisions</t>
        </is>
      </c>
      <c r="G85" t="n">
        <v>36729</v>
      </c>
      <c r="H85" t="n">
        <v>42866</v>
      </c>
      <c r="N85">
        <f>B85</f>
        <v/>
      </c>
      <c r="O85" t="inlineStr"/>
      <c r="P85" t="inlineStr"/>
      <c r="Q85" t="inlineStr"/>
      <c r="R85" t="inlineStr"/>
      <c r="S85">
        <f>G85*BS!$B$9</f>
        <v/>
      </c>
      <c r="T85">
        <f>H85*BS!$B$9</f>
        <v/>
      </c>
    </row>
    <row r="86">
      <c r="B86" t="inlineStr">
        <is>
          <t>Current tax liabilities</t>
        </is>
      </c>
      <c r="G86" t="n">
        <v>21958</v>
      </c>
      <c r="H86" t="n">
        <v>27910</v>
      </c>
      <c r="N86">
        <f>B86</f>
        <v/>
      </c>
      <c r="O86" t="inlineStr"/>
      <c r="P86" t="inlineStr"/>
      <c r="Q86" t="inlineStr"/>
      <c r="R86" t="inlineStr"/>
      <c r="S86">
        <f>G86*BS!$B$9</f>
        <v/>
      </c>
      <c r="T86">
        <f>H86*BS!$B$9</f>
        <v/>
      </c>
    </row>
    <row r="87">
      <c r="B87" t="inlineStr">
        <is>
          <t>Provisions</t>
        </is>
      </c>
      <c r="G87" t="n">
        <v>36729</v>
      </c>
      <c r="H87" t="n">
        <v>42866</v>
      </c>
      <c r="N87">
        <f>B87</f>
        <v/>
      </c>
      <c r="O87" t="inlineStr"/>
      <c r="P87" t="inlineStr"/>
      <c r="Q87" t="inlineStr"/>
      <c r="R87" t="inlineStr"/>
      <c r="S87">
        <f>G87*BS!$B$9</f>
        <v/>
      </c>
      <c r="T87">
        <f>H87*BS!$B$9</f>
        <v/>
      </c>
    </row>
    <row r="88">
      <c r="B88" s="102" t="n"/>
      <c r="C88" s="103" t="n"/>
      <c r="D88" s="103" t="n"/>
      <c r="E88" s="103" t="n"/>
      <c r="F88" s="103" t="n"/>
      <c r="G88" s="103" t="n"/>
      <c r="H88" s="103"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B89" s="102" t="n"/>
      <c r="C89" s="939" t="n"/>
      <c r="D89" s="939" t="n"/>
      <c r="E89" s="939" t="n"/>
      <c r="F89" s="939" t="n"/>
      <c r="G89" s="939" t="n"/>
      <c r="H89" s="939" t="n"/>
      <c r="I89" s="978" t="n"/>
      <c r="J89" s="196" t="n"/>
      <c r="K89" s="197" t="n"/>
      <c r="L89" s="197" t="n"/>
      <c r="M89" s="197" t="n"/>
      <c r="N89" s="966" t="inlineStr"/>
      <c r="O89" s="198" t="inlineStr"/>
      <c r="P89" s="198" t="inlineStr"/>
      <c r="Q89" s="198" t="inlineStr"/>
      <c r="R89" s="198" t="inlineStr"/>
      <c r="S89" s="198" t="inlineStr"/>
      <c r="T89" s="198" t="inlineStr"/>
      <c r="U89" s="193" t="n"/>
      <c r="V89" s="197" t="n"/>
      <c r="W89" s="197" t="n"/>
      <c r="X89" s="197" t="n"/>
      <c r="Y89" s="197" t="n"/>
      <c r="Z89" s="197" t="n"/>
      <c r="AA89" s="197" t="n"/>
      <c r="AB89" s="197" t="n"/>
      <c r="AC89" s="197" t="n"/>
      <c r="AD89" s="197" t="n"/>
      <c r="AE89" s="197" t="n"/>
      <c r="AF89" s="197" t="n"/>
      <c r="AG89" s="197" t="n"/>
      <c r="AH89" s="197" t="n"/>
      <c r="AI89" s="197" t="n"/>
      <c r="AJ89" s="197" t="n"/>
      <c r="AK89" s="197" t="n"/>
      <c r="AL89" s="197" t="n"/>
      <c r="AM89" s="197" t="n"/>
      <c r="AN89" s="197" t="n"/>
      <c r="AO89" s="197" t="n"/>
      <c r="AP89" s="197" t="n"/>
      <c r="AQ89" s="197" t="n"/>
      <c r="AR89" s="197" t="n"/>
      <c r="AS89" s="197" t="n"/>
      <c r="AT89" s="197" t="n"/>
      <c r="AU89" s="197" t="n"/>
      <c r="AV89" s="197" t="n"/>
      <c r="AW89" s="197" t="n"/>
      <c r="AX89" s="197" t="n"/>
      <c r="AY89" s="197" t="n"/>
      <c r="AZ89" s="197" t="n"/>
      <c r="BA89" s="197" t="n"/>
      <c r="BB89" s="197" t="n"/>
      <c r="BC89" s="197" t="n"/>
      <c r="BD89" s="197" t="n"/>
      <c r="BE89" s="197" t="n"/>
      <c r="BF89" s="197" t="n"/>
      <c r="BG89" s="197" t="n"/>
      <c r="BH89" s="197" t="n"/>
      <c r="BI89" s="197" t="n"/>
      <c r="BJ89" s="197" t="n"/>
      <c r="BK89" s="197" t="n"/>
      <c r="BL89" s="197" t="n"/>
      <c r="BM89" s="197" t="n"/>
      <c r="BN89" s="197" t="n"/>
      <c r="BO89" s="197" t="n"/>
      <c r="BP89" s="197" t="n"/>
      <c r="BQ89" s="197" t="n"/>
      <c r="BR89" s="197" t="n"/>
      <c r="BS89" s="197" t="n"/>
      <c r="BT89" s="197" t="n"/>
      <c r="BU89" s="197" t="n"/>
      <c r="BV89" s="197" t="n"/>
      <c r="BW89" s="197" t="n"/>
      <c r="BX89" s="197" t="n"/>
      <c r="BY89" s="197" t="n"/>
      <c r="BZ89" s="197" t="n"/>
      <c r="CA89" s="197" t="n"/>
      <c r="CB89" s="197" t="n"/>
      <c r="CC89" s="197" t="n"/>
      <c r="CD89" s="197" t="n"/>
      <c r="CE89" s="197" t="n"/>
      <c r="CF89" s="197" t="n"/>
      <c r="CG89" s="197" t="n"/>
      <c r="CH89" s="197" t="n"/>
      <c r="CI89" s="197" t="n"/>
      <c r="CJ89" s="197" t="n"/>
      <c r="CK89" s="197" t="n"/>
      <c r="CL89" s="197" t="n"/>
      <c r="CM89" s="197" t="n"/>
      <c r="CN89" s="197" t="n"/>
      <c r="CO89" s="197" t="n"/>
      <c r="CP89" s="197" t="n"/>
      <c r="CQ89" s="197" t="n"/>
      <c r="CR89" s="197" t="n"/>
      <c r="CS89" s="197" t="n"/>
      <c r="CT89" s="197" t="n"/>
      <c r="CU89" s="197" t="n"/>
      <c r="CV89" s="197" t="n"/>
      <c r="CW89" s="197" t="n"/>
      <c r="CX89" s="197" t="n"/>
      <c r="CY89" s="197" t="n"/>
      <c r="CZ89" s="197" t="n"/>
      <c r="DA89" s="197" t="n"/>
      <c r="DB89" s="197" t="n"/>
      <c r="DC89" s="197" t="n"/>
      <c r="DD89" s="197" t="n"/>
      <c r="DE89" s="197" t="n"/>
      <c r="DF89" s="197" t="n"/>
      <c r="DG89" s="197" t="n"/>
      <c r="DH89" s="197" t="n"/>
      <c r="DI89" s="197" t="n"/>
      <c r="DJ89" s="197" t="n"/>
      <c r="DK89" s="197" t="n"/>
      <c r="DL89" s="197" t="n"/>
      <c r="DM89" s="197" t="n"/>
      <c r="DN89" s="197" t="n"/>
      <c r="DO89" s="197" t="n"/>
      <c r="DP89" s="197" t="n"/>
      <c r="DQ89" s="197" t="n"/>
      <c r="DR89" s="197" t="n"/>
      <c r="DS89" s="197" t="n"/>
      <c r="DT89" s="197" t="n"/>
      <c r="DU89" s="197" t="n"/>
      <c r="DV89" s="197" t="n"/>
      <c r="DW89" s="197" t="n"/>
      <c r="DX89" s="197" t="n"/>
      <c r="DY89" s="197" t="n"/>
      <c r="DZ89" s="197" t="n"/>
      <c r="EA89" s="197" t="n"/>
      <c r="EB89" s="197" t="n"/>
      <c r="EC89" s="197" t="n"/>
      <c r="ED89" s="197" t="n"/>
      <c r="EE89" s="197" t="n"/>
      <c r="EF89" s="197" t="n"/>
      <c r="EG89" s="197" t="n"/>
      <c r="EH89" s="197" t="n"/>
      <c r="EI89" s="197" t="n"/>
      <c r="EJ89" s="197" t="n"/>
    </row>
    <row r="90">
      <c r="A90" s="171" t="inlineStr">
        <is>
          <t>K12</t>
        </is>
      </c>
      <c r="B90" s="96" t="inlineStr">
        <is>
          <t xml:space="preserve">Total </t>
        </is>
      </c>
      <c r="C90" s="954">
        <f>SUM(INDIRECT(ADDRESS(MATCH("K11",$A:$A,0)+1,COLUMN(C$13),4)&amp;":"&amp;ADDRESS(MATCH("K12",$A:$A,0)-1,COLUMN(C$13),4)))</f>
        <v/>
      </c>
      <c r="D90" s="954">
        <f>SUM(INDIRECT(ADDRESS(MATCH("K11",$A:$A,0)+1,COLUMN(D$13),4)&amp;":"&amp;ADDRESS(MATCH("K12",$A:$A,0)-1,COLUMN(D$13),4)))</f>
        <v/>
      </c>
      <c r="E90" s="954">
        <f>SUM(INDIRECT(ADDRESS(MATCH("K11",$A:$A,0)+1,COLUMN(E$13),4)&amp;":"&amp;ADDRESS(MATCH("K12",$A:$A,0)-1,COLUMN(E$13),4)))</f>
        <v/>
      </c>
      <c r="F90" s="954">
        <f>SUM(INDIRECT(ADDRESS(MATCH("K11",$A:$A,0)+1,COLUMN(F$13),4)&amp;":"&amp;ADDRESS(MATCH("K12",$A:$A,0)-1,COLUMN(F$13),4)))</f>
        <v/>
      </c>
      <c r="G90" s="954">
        <f>SUM(INDIRECT(ADDRESS(MATCH("K11",$A:$A,0)+1,COLUMN(G$13),4)&amp;":"&amp;ADDRESS(MATCH("K12",$A:$A,0)-1,COLUMN(G$13),4)))</f>
        <v/>
      </c>
      <c r="H90" s="954">
        <f>SUM(INDIRECT(ADDRESS(MATCH("K11",$A:$A,0)+1,COLUMN(H$13),4)&amp;":"&amp;ADDRESS(MATCH("K12",$A:$A,0)-1,COLUMN(H$13),4)))</f>
        <v/>
      </c>
      <c r="I90" s="210" t="n"/>
      <c r="J90" s="180" t="n"/>
      <c r="N90" s="976">
        <f>B90</f>
        <v/>
      </c>
      <c r="O90" s="192">
        <f>C90*BS!$B$9</f>
        <v/>
      </c>
      <c r="P90" s="192">
        <f>D90*BS!$B$9</f>
        <v/>
      </c>
      <c r="Q90" s="192">
        <f>E90*BS!$B$9</f>
        <v/>
      </c>
      <c r="R90" s="192">
        <f>F90*BS!$B$9</f>
        <v/>
      </c>
      <c r="S90" s="192">
        <f>G90*BS!$B$9</f>
        <v/>
      </c>
      <c r="T90" s="192">
        <f>H90*BS!$B$9</f>
        <v/>
      </c>
      <c r="U90" s="193" t="n"/>
    </row>
    <row r="91">
      <c r="A91" s="171" t="inlineStr">
        <is>
          <t>K13</t>
        </is>
      </c>
      <c r="B91" s="96" t="inlineStr">
        <is>
          <t xml:space="preserve">Other Current Liabilities </t>
        </is>
      </c>
      <c r="C91" s="964" t="n"/>
      <c r="D91" s="964" t="n"/>
      <c r="E91" s="964" t="n"/>
      <c r="F91" s="964" t="n"/>
      <c r="G91" s="964" t="n"/>
      <c r="H91" s="964" t="n"/>
      <c r="I91" s="975" t="n"/>
      <c r="J91" s="180" t="n"/>
      <c r="N91" s="966">
        <f>B91</f>
        <v/>
      </c>
      <c r="O91" s="204" t="inlineStr"/>
      <c r="P91" s="204" t="inlineStr"/>
      <c r="Q91" s="204" t="inlineStr"/>
      <c r="R91" s="204" t="inlineStr"/>
      <c r="S91" s="204" t="inlineStr"/>
      <c r="T91" s="204" t="inlineStr"/>
      <c r="U91" s="193" t="n"/>
    </row>
    <row r="92">
      <c r="B92" s="102" t="inlineStr">
        <is>
          <t xml:space="preserve"> Current Warranty and after sales service (a)</t>
        </is>
      </c>
      <c r="C92" s="939" t="n"/>
      <c r="D92" s="939" t="n"/>
      <c r="E92" s="939" t="n"/>
      <c r="F92" s="939" t="n"/>
      <c r="G92" s="939" t="n">
        <v>14287</v>
      </c>
      <c r="H92" s="939" t="n">
        <v>16370</v>
      </c>
      <c r="I92" s="975" t="n"/>
      <c r="J92" s="180" t="n"/>
      <c r="N92" s="976">
        <f>B92</f>
        <v/>
      </c>
      <c r="O92" s="192" t="inlineStr"/>
      <c r="P92" s="192" t="inlineStr"/>
      <c r="Q92" s="192" t="inlineStr"/>
      <c r="R92" s="192" t="inlineStr"/>
      <c r="S92" s="192">
        <f>G92*BS!$B$9</f>
        <v/>
      </c>
      <c r="T92" s="192">
        <f>H92*BS!$B$9</f>
        <v/>
      </c>
      <c r="U92" s="193">
        <f>I88</f>
        <v/>
      </c>
    </row>
    <row r="93" ht="15.75" customHeight="1" s="340">
      <c r="B93" s="102" t="inlineStr">
        <is>
          <t xml:space="preserve"> Current Employee entitlements nan</t>
        </is>
      </c>
      <c r="C93" s="939" t="n"/>
      <c r="D93" s="939" t="n"/>
      <c r="E93" s="939" t="n"/>
      <c r="F93" s="939" t="n"/>
      <c r="G93" s="939" t="n">
        <v>22270</v>
      </c>
      <c r="H93" s="939" t="n">
        <v>26361</v>
      </c>
      <c r="I93" s="975" t="n"/>
      <c r="J93" s="180" t="n"/>
      <c r="N93" s="976">
        <f>B93</f>
        <v/>
      </c>
      <c r="O93" s="192" t="inlineStr"/>
      <c r="P93" s="192" t="inlineStr"/>
      <c r="Q93" s="192" t="inlineStr"/>
      <c r="R93" s="192" t="inlineStr"/>
      <c r="S93" s="192">
        <f>G93*BS!$B$9</f>
        <v/>
      </c>
      <c r="T93" s="192">
        <f>H93*BS!$B$9</f>
        <v/>
      </c>
      <c r="U93" s="193">
        <f>I89</f>
        <v/>
      </c>
    </row>
    <row r="94">
      <c r="B94" s="211" t="inlineStr">
        <is>
          <t xml:space="preserve"> Current Others nan</t>
        </is>
      </c>
      <c r="C94" s="939" t="n"/>
      <c r="D94" s="939" t="n"/>
      <c r="E94" s="939" t="n"/>
      <c r="F94" s="939" t="n"/>
      <c r="G94" s="939" t="n">
        <v>42</v>
      </c>
      <c r="H94" s="939" t="n">
        <v>0</v>
      </c>
      <c r="I94" s="975" t="n"/>
      <c r="J94" s="180" t="n"/>
      <c r="N94" s="976">
        <f>B94</f>
        <v/>
      </c>
      <c r="O94" s="192" t="inlineStr"/>
      <c r="P94" s="192" t="inlineStr"/>
      <c r="Q94" s="192" t="inlineStr"/>
      <c r="R94" s="192" t="inlineStr"/>
      <c r="S94" s="192">
        <f>G94*BS!$B$9</f>
        <v/>
      </c>
      <c r="T94" s="192">
        <f>H94*BS!$B$9</f>
        <v/>
      </c>
      <c r="U94" s="193">
        <f>I90</f>
        <v/>
      </c>
    </row>
    <row r="95">
      <c r="B95" s="211" t="inlineStr">
        <is>
          <t xml:space="preserve"> Non current Make good provision (b)</t>
        </is>
      </c>
      <c r="C95" s="103" t="n"/>
      <c r="D95" s="103" t="n"/>
      <c r="E95" s="103" t="n"/>
      <c r="F95" s="103" t="n"/>
      <c r="G95" s="103" t="n">
        <v>713</v>
      </c>
      <c r="H95" s="103" t="n">
        <v>824</v>
      </c>
      <c r="I95" s="979" t="n"/>
      <c r="J95" s="180" t="n"/>
      <c r="N95" s="976">
        <f>B95</f>
        <v/>
      </c>
      <c r="O95" s="192" t="inlineStr"/>
      <c r="P95" s="192" t="inlineStr"/>
      <c r="Q95" s="192" t="inlineStr"/>
      <c r="R95" s="192" t="inlineStr"/>
      <c r="S95" s="192">
        <f>G95*BS!$B$9</f>
        <v/>
      </c>
      <c r="T95" s="192">
        <f>H95*BS!$B$9</f>
        <v/>
      </c>
      <c r="U95" s="193">
        <f>I91</f>
        <v/>
      </c>
    </row>
    <row r="96">
      <c r="B96" s="211" t="inlineStr">
        <is>
          <t>Other current liabilities *</t>
        </is>
      </c>
      <c r="C96" s="939" t="n"/>
      <c r="D96" s="939" t="n"/>
      <c r="E96" s="939" t="n"/>
      <c r="F96" s="939" t="n"/>
      <c r="G96" s="939" t="n">
        <v>797760</v>
      </c>
      <c r="H96" s="939" t="n">
        <v>746300</v>
      </c>
      <c r="I96" s="980" t="n"/>
      <c r="J96" s="180" t="n"/>
      <c r="N96" s="976">
        <f>B96</f>
        <v/>
      </c>
      <c r="O96" s="192" t="inlineStr"/>
      <c r="P96" s="192" t="inlineStr"/>
      <c r="Q96" s="192" t="inlineStr"/>
      <c r="R96" s="192" t="inlineStr"/>
      <c r="S96" s="192">
        <f>G96*BS!$B$9</f>
        <v/>
      </c>
      <c r="T96" s="192">
        <f>H96*BS!$B$9</f>
        <v/>
      </c>
      <c r="U96" s="193">
        <f>I92</f>
        <v/>
      </c>
    </row>
    <row r="97">
      <c r="B97" s="208"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I93</f>
        <v/>
      </c>
    </row>
    <row r="98">
      <c r="B98" s="211"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I94</f>
        <v/>
      </c>
    </row>
    <row r="99" customFormat="1" s="194">
      <c r="B99" s="211"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I95</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I96</f>
        <v/>
      </c>
    </row>
    <row r="101">
      <c r="B101" s="211"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I97</f>
        <v/>
      </c>
    </row>
    <row r="102">
      <c r="B102" s="102" t="n"/>
      <c r="C102" s="939" t="n"/>
      <c r="D102" s="939" t="n"/>
      <c r="E102" s="939" t="n"/>
      <c r="F102" s="939" t="n"/>
      <c r="G102" s="939" t="n"/>
      <c r="H102" s="939" t="n"/>
      <c r="I102" s="981" t="n"/>
      <c r="J102" s="180" t="n"/>
      <c r="N102" s="976" t="inlineStr"/>
      <c r="O102" s="192" t="inlineStr"/>
      <c r="P102" s="192" t="inlineStr"/>
      <c r="Q102" s="192" t="inlineStr"/>
      <c r="R102" s="192" t="inlineStr"/>
      <c r="S102" s="192" t="inlineStr"/>
      <c r="T102" s="192" t="inlineStr"/>
      <c r="U102" s="193">
        <f>I98</f>
        <v/>
      </c>
    </row>
    <row r="103">
      <c r="A103" s="194" t="inlineStr">
        <is>
          <t>K14</t>
        </is>
      </c>
      <c r="B103" s="96" t="inlineStr">
        <is>
          <t xml:space="preserve">Total </t>
        </is>
      </c>
      <c r="C103" s="954">
        <f>SUM(INDIRECT(ADDRESS(MATCH("K13",$A:$A,0)+1,COLUMN(C$13),4)&amp;":"&amp;ADDRESS(MATCH("K14",$A:$A,0)-1,COLUMN(C$13),4)))</f>
        <v/>
      </c>
      <c r="D103" s="954">
        <f>SUM(INDIRECT(ADDRESS(MATCH("K13",$A:$A,0)+1,COLUMN(D$13),4)&amp;":"&amp;ADDRESS(MATCH("K14",$A:$A,0)-1,COLUMN(D$13),4)))</f>
        <v/>
      </c>
      <c r="E103" s="954">
        <f>SUM(INDIRECT(ADDRESS(MATCH("K13",$A:$A,0)+1,COLUMN(E$13),4)&amp;":"&amp;ADDRESS(MATCH("K14",$A:$A,0)-1,COLUMN(E$13),4)))</f>
        <v/>
      </c>
      <c r="F103" s="954">
        <f>SUM(INDIRECT(ADDRESS(MATCH("K13",$A:$A,0)+1,COLUMN(F$13),4)&amp;":"&amp;ADDRESS(MATCH("K14",$A:$A,0)-1,COLUMN(F$13),4)))</f>
        <v/>
      </c>
      <c r="G103" s="954">
        <f>SUM(INDIRECT(ADDRESS(MATCH("K13",$A:$A,0)+1,COLUMN(G$13),4)&amp;":"&amp;ADDRESS(MATCH("K14",$A:$A,0)-1,COLUMN(G$13),4)))</f>
        <v/>
      </c>
      <c r="H103" s="954">
        <f>SUM(INDIRECT(ADDRESS(MATCH("K13",$A:$A,0)+1,COLUMN(H$13),4)&amp;":"&amp;ADDRESS(MATCH("K14",$A:$A,0)-1,COLUMN(H$13),4)))</f>
        <v/>
      </c>
      <c r="I103" s="981" t="n"/>
      <c r="J103" s="196" t="n"/>
      <c r="K103" s="197" t="n"/>
      <c r="L103" s="197" t="n"/>
      <c r="M103" s="197" t="n"/>
      <c r="N103" s="966">
        <f>B103</f>
        <v/>
      </c>
      <c r="O103" s="198">
        <f>C103*BS!$B$9</f>
        <v/>
      </c>
      <c r="P103" s="198">
        <f>D103*BS!$B$9</f>
        <v/>
      </c>
      <c r="Q103" s="198">
        <f>E103*BS!$B$9</f>
        <v/>
      </c>
      <c r="R103" s="198">
        <f>F103*BS!$B$9</f>
        <v/>
      </c>
      <c r="S103" s="198">
        <f>G103*BS!$B$9</f>
        <v/>
      </c>
      <c r="T103" s="198">
        <f>H103*BS!$B$9</f>
        <v/>
      </c>
      <c r="U103" s="193">
        <f>I99</f>
        <v/>
      </c>
      <c r="V103" s="197" t="n"/>
      <c r="W103" s="197" t="n"/>
      <c r="X103" s="197" t="n"/>
      <c r="Y103" s="197" t="n"/>
      <c r="Z103" s="197" t="n"/>
      <c r="AA103" s="197" t="n"/>
      <c r="AB103" s="197" t="n"/>
      <c r="AC103" s="197" t="n"/>
      <c r="AD103" s="197" t="n"/>
      <c r="AE103" s="197" t="n"/>
      <c r="AF103" s="197" t="n"/>
      <c r="AG103" s="197" t="n"/>
      <c r="AH103" s="197" t="n"/>
      <c r="AI103" s="197" t="n"/>
      <c r="AJ103" s="197" t="n"/>
      <c r="AK103" s="197" t="n"/>
      <c r="AL103" s="197" t="n"/>
      <c r="AM103" s="197" t="n"/>
      <c r="AN103" s="197" t="n"/>
      <c r="AO103" s="197" t="n"/>
      <c r="AP103" s="197" t="n"/>
      <c r="AQ103" s="197" t="n"/>
      <c r="AR103" s="197" t="n"/>
      <c r="AS103" s="197" t="n"/>
      <c r="AT103" s="197" t="n"/>
      <c r="AU103" s="197" t="n"/>
      <c r="AV103" s="197" t="n"/>
      <c r="AW103" s="197" t="n"/>
      <c r="AX103" s="197" t="n"/>
      <c r="AY103" s="197" t="n"/>
      <c r="AZ103" s="197" t="n"/>
      <c r="BA103" s="197" t="n"/>
      <c r="BB103" s="197" t="n"/>
      <c r="BC103" s="197" t="n"/>
      <c r="BD103" s="197" t="n"/>
      <c r="BE103" s="197" t="n"/>
      <c r="BF103" s="197" t="n"/>
      <c r="BG103" s="197" t="n"/>
      <c r="BH103" s="197" t="n"/>
      <c r="BI103" s="197" t="n"/>
      <c r="BJ103" s="197" t="n"/>
      <c r="BK103" s="197" t="n"/>
      <c r="BL103" s="197" t="n"/>
      <c r="BM103" s="197" t="n"/>
      <c r="BN103" s="197" t="n"/>
      <c r="BO103" s="197" t="n"/>
      <c r="BP103" s="197" t="n"/>
      <c r="BQ103" s="197" t="n"/>
      <c r="BR103" s="197" t="n"/>
      <c r="BS103" s="197" t="n"/>
      <c r="BT103" s="197" t="n"/>
      <c r="BU103" s="197" t="n"/>
      <c r="BV103" s="197" t="n"/>
      <c r="BW103" s="197" t="n"/>
      <c r="BX103" s="197" t="n"/>
      <c r="BY103" s="197" t="n"/>
      <c r="BZ103" s="197" t="n"/>
      <c r="CA103" s="197" t="n"/>
      <c r="CB103" s="197" t="n"/>
      <c r="CC103" s="197" t="n"/>
      <c r="CD103" s="197" t="n"/>
      <c r="CE103" s="197" t="n"/>
      <c r="CF103" s="197" t="n"/>
      <c r="CG103" s="197" t="n"/>
      <c r="CH103" s="197" t="n"/>
      <c r="CI103" s="197" t="n"/>
      <c r="CJ103" s="197" t="n"/>
      <c r="CK103" s="197" t="n"/>
      <c r="CL103" s="197" t="n"/>
      <c r="CM103" s="197" t="n"/>
      <c r="CN103" s="197" t="n"/>
      <c r="CO103" s="197" t="n"/>
      <c r="CP103" s="197" t="n"/>
      <c r="CQ103" s="197" t="n"/>
      <c r="CR103" s="197" t="n"/>
      <c r="CS103" s="197" t="n"/>
      <c r="CT103" s="197" t="n"/>
      <c r="CU103" s="197" t="n"/>
      <c r="CV103" s="197" t="n"/>
      <c r="CW103" s="197" t="n"/>
      <c r="CX103" s="197" t="n"/>
      <c r="CY103" s="197" t="n"/>
      <c r="CZ103" s="197" t="n"/>
      <c r="DA103" s="197" t="n"/>
      <c r="DB103" s="197" t="n"/>
      <c r="DC103" s="197" t="n"/>
      <c r="DD103" s="197" t="n"/>
      <c r="DE103" s="197" t="n"/>
      <c r="DF103" s="197" t="n"/>
      <c r="DG103" s="197" t="n"/>
      <c r="DH103" s="197" t="n"/>
      <c r="DI103" s="197" t="n"/>
      <c r="DJ103" s="197" t="n"/>
      <c r="DK103" s="197" t="n"/>
      <c r="DL103" s="197" t="n"/>
      <c r="DM103" s="197" t="n"/>
      <c r="DN103" s="197" t="n"/>
      <c r="DO103" s="197" t="n"/>
      <c r="DP103" s="197" t="n"/>
      <c r="DQ103" s="197" t="n"/>
      <c r="DR103" s="197" t="n"/>
      <c r="DS103" s="197" t="n"/>
      <c r="DT103" s="197" t="n"/>
      <c r="DU103" s="197" t="n"/>
      <c r="DV103" s="197" t="n"/>
      <c r="DW103" s="197" t="n"/>
      <c r="DX103" s="197" t="n"/>
      <c r="DY103" s="197" t="n"/>
      <c r="DZ103" s="197" t="n"/>
      <c r="EA103" s="197" t="n"/>
      <c r="EB103" s="197" t="n"/>
      <c r="EC103" s="197" t="n"/>
      <c r="ED103" s="197" t="n"/>
      <c r="EE103" s="197" t="n"/>
      <c r="EF103" s="197" t="n"/>
      <c r="EG103" s="197" t="n"/>
      <c r="EH103" s="197" t="n"/>
      <c r="EI103" s="197" t="n"/>
      <c r="EJ103" s="197" t="n"/>
    </row>
    <row r="104">
      <c r="B104" s="208" t="n"/>
      <c r="C104" s="215" t="n"/>
      <c r="D104" s="216" t="n"/>
      <c r="E104" s="982" t="n"/>
      <c r="F104" s="982" t="n"/>
      <c r="G104" s="982" t="n"/>
      <c r="H104" s="982" t="n"/>
      <c r="I104" s="981" t="n"/>
      <c r="J104" s="180" t="n"/>
      <c r="N104" s="976" t="inlineStr"/>
      <c r="O104" s="192" t="inlineStr"/>
      <c r="P104" s="192" t="inlineStr"/>
      <c r="Q104" s="192" t="inlineStr"/>
      <c r="R104" s="192" t="inlineStr"/>
      <c r="S104" s="192" t="inlineStr"/>
      <c r="T104" s="192" t="inlineStr"/>
      <c r="U104" s="193" t="n"/>
    </row>
    <row r="105">
      <c r="A105" s="171" t="inlineStr">
        <is>
          <t>K15</t>
        </is>
      </c>
      <c r="B105" s="96" t="inlineStr">
        <is>
          <t xml:space="preserve">Long Term Debt </t>
        </is>
      </c>
      <c r="C105" s="983" t="n"/>
      <c r="D105" s="983" t="n"/>
      <c r="E105" s="983" t="n"/>
      <c r="F105" s="983" t="n"/>
      <c r="G105" s="983" t="n"/>
      <c r="H105" s="983" t="n"/>
      <c r="I105" s="984" t="n"/>
      <c r="J105" s="180" t="n"/>
      <c r="N105" s="966">
        <f>B105</f>
        <v/>
      </c>
      <c r="O105" s="204" t="inlineStr"/>
      <c r="P105" s="204" t="inlineStr"/>
      <c r="Q105" s="204" t="inlineStr"/>
      <c r="R105" s="204" t="inlineStr"/>
      <c r="S105" s="204" t="inlineStr"/>
      <c r="T105" s="204" t="inlineStr"/>
      <c r="U105" s="193" t="n"/>
    </row>
    <row r="106">
      <c r="A106" s="79" t="inlineStr">
        <is>
          <t>K16</t>
        </is>
      </c>
      <c r="B106" s="621" t="inlineStr">
        <is>
          <t xml:space="preserve"> Long Term Borrowings</t>
        </is>
      </c>
      <c r="I106" s="210" t="n"/>
      <c r="J106" s="180" t="n"/>
      <c r="N106" s="985">
        <f>B106</f>
        <v/>
      </c>
      <c r="O106" t="inlineStr"/>
      <c r="P106" t="inlineStr"/>
      <c r="Q106" t="inlineStr"/>
      <c r="R106" t="inlineStr"/>
      <c r="S106" t="inlineStr"/>
      <c r="T106" t="inlineStr"/>
      <c r="U106" s="193">
        <f>I102</f>
        <v/>
      </c>
    </row>
    <row r="107">
      <c r="A107" s="79" t="n"/>
      <c r="B107" s="102" t="inlineStr">
        <is>
          <t>Interest bearing liabilities</t>
        </is>
      </c>
      <c r="C107" s="103" t="n"/>
      <c r="D107" s="103" t="n"/>
      <c r="E107" s="103" t="n"/>
      <c r="F107" s="103" t="n"/>
      <c r="G107" s="103" t="n">
        <v>40189</v>
      </c>
      <c r="H107" s="103" t="n">
        <v>42713</v>
      </c>
      <c r="I107" s="210" t="n"/>
      <c r="J107" s="180" t="n"/>
      <c r="N107" s="985">
        <f>B107</f>
        <v/>
      </c>
      <c r="O107" s="192" t="inlineStr"/>
      <c r="P107" s="192" t="inlineStr"/>
      <c r="Q107" s="192" t="inlineStr"/>
      <c r="R107" s="192" t="inlineStr"/>
      <c r="S107" s="192">
        <f>G107*BS!$B$9</f>
        <v/>
      </c>
      <c r="T107" s="192">
        <f>H107*BS!$B$9</f>
        <v/>
      </c>
      <c r="U107" s="193" t="n"/>
    </row>
    <row r="108">
      <c r="A108" s="79" t="n"/>
      <c r="B108" s="102" t="inlineStr">
        <is>
          <t>Interest bearing liabilities</t>
        </is>
      </c>
      <c r="C108" s="220" t="n"/>
      <c r="D108" s="220" t="n"/>
      <c r="E108" s="220" t="n"/>
      <c r="F108" s="220" t="n"/>
      <c r="G108" s="220" t="n">
        <v>40189</v>
      </c>
      <c r="H108" s="220" t="n">
        <v>42713</v>
      </c>
      <c r="I108" s="210" t="n"/>
      <c r="J108" s="180" t="n"/>
      <c r="N108" s="985">
        <f>B108</f>
        <v/>
      </c>
      <c r="O108" s="192" t="inlineStr"/>
      <c r="P108" s="192" t="inlineStr"/>
      <c r="Q108" s="192" t="inlineStr"/>
      <c r="R108" s="192" t="inlineStr"/>
      <c r="S108" s="192">
        <f>G108*BS!$B$9</f>
        <v/>
      </c>
      <c r="T108" s="192">
        <f>H108*BS!$B$9</f>
        <v/>
      </c>
      <c r="U108" s="193" t="n"/>
    </row>
    <row r="109">
      <c r="A109" s="79" t="inlineStr">
        <is>
          <t>K16T</t>
        </is>
      </c>
      <c r="B109" s="96" t="inlineStr">
        <is>
          <t xml:space="preserve"> Total </t>
        </is>
      </c>
      <c r="C109" s="954">
        <f>SUM(INDIRECT(ADDRESS(MATCH("K16",$A:$A,0)+1,COLUMN(C$13),4)&amp;":"&amp;ADDRESS(MATCH("K16T",$A:$A,0)-1,COLUMN(C$13),4)))</f>
        <v/>
      </c>
      <c r="D109" s="954">
        <f>SUM(INDIRECT(ADDRESS(MATCH("K16",$A:$A,0)+1,COLUMN(D$13),4)&amp;":"&amp;ADDRESS(MATCH("K16T",$A:$A,0)-1,COLUMN(D$13),4)))</f>
        <v/>
      </c>
      <c r="E109" s="954">
        <f>SUM(INDIRECT(ADDRESS(MATCH("K16",$A:$A,0)+1,COLUMN(E$13),4)&amp;":"&amp;ADDRESS(MATCH("K16T",$A:$A,0)-1,COLUMN(E$13),4)))</f>
        <v/>
      </c>
      <c r="F109" s="954">
        <f>SUM(INDIRECT(ADDRESS(MATCH("K16",$A:$A,0)+1,COLUMN(F$13),4)&amp;":"&amp;ADDRESS(MATCH("K16T",$A:$A,0)-1,COLUMN(F$13),4)))</f>
        <v/>
      </c>
      <c r="G109" s="954">
        <f>SUM(INDIRECT(ADDRESS(MATCH("K16",$A:$A,0)+1,COLUMN(G$13),4)&amp;":"&amp;ADDRESS(MATCH("K16T",$A:$A,0)-1,COLUMN(G$13),4)))</f>
        <v/>
      </c>
      <c r="H109" s="954">
        <f>SUM(INDIRECT(ADDRESS(MATCH("K16",$A:$A,0)+1,COLUMN(H$13),4)&amp;":"&amp;ADDRESS(MATCH("K16T",$A:$A,0)-1,COLUMN(H$13),4)))</f>
        <v/>
      </c>
      <c r="I109" s="210" t="n"/>
      <c r="J109" s="180" t="n"/>
      <c r="N109" s="985">
        <f>B109</f>
        <v/>
      </c>
      <c r="O109" s="192">
        <f>C109*BS!$B$9</f>
        <v/>
      </c>
      <c r="P109" s="192">
        <f>D109*BS!$B$9</f>
        <v/>
      </c>
      <c r="Q109" s="192">
        <f>E109*BS!$B$9</f>
        <v/>
      </c>
      <c r="R109" s="192">
        <f>F109*BS!$B$9</f>
        <v/>
      </c>
      <c r="S109" s="192">
        <f>G109*BS!$B$9</f>
        <v/>
      </c>
      <c r="T109" s="192">
        <f>H109*BS!$B$9</f>
        <v/>
      </c>
      <c r="U109" s="193" t="n"/>
    </row>
    <row r="110">
      <c r="A110" s="79" t="inlineStr">
        <is>
          <t>K17</t>
        </is>
      </c>
      <c r="B110" s="621" t="inlineStr">
        <is>
          <t xml:space="preserve"> Bond</t>
        </is>
      </c>
      <c r="I110" s="986" t="n"/>
      <c r="J110" s="180" t="n"/>
      <c r="N110" s="985">
        <f>B110</f>
        <v/>
      </c>
      <c r="O110" t="inlineStr"/>
      <c r="P110" t="inlineStr"/>
      <c r="Q110" t="inlineStr"/>
      <c r="R110" t="inlineStr"/>
      <c r="S110" t="inlineStr"/>
      <c r="T110" t="inlineStr"/>
      <c r="U110" s="193">
        <f>I106</f>
        <v/>
      </c>
    </row>
    <row r="111">
      <c r="A111" s="79" t="n"/>
      <c r="B111" s="102" t="n"/>
      <c r="C111" s="103" t="n"/>
      <c r="D111" s="103" t="n"/>
      <c r="E111" s="103" t="n"/>
      <c r="F111" s="103" t="n"/>
      <c r="G111" s="103" t="n"/>
      <c r="H111" s="103" t="n"/>
      <c r="I111" s="986" t="n"/>
      <c r="J111" s="180" t="n"/>
      <c r="N111" s="98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v>0</v>
      </c>
      <c r="H112" s="220" t="n">
        <v>0</v>
      </c>
      <c r="I112" s="986" t="n"/>
      <c r="J112" s="180" t="n"/>
      <c r="N112" s="985" t="inlineStr"/>
      <c r="O112" s="192" t="inlineStr"/>
      <c r="P112" s="192" t="inlineStr"/>
      <c r="Q112" s="192" t="inlineStr"/>
      <c r="R112" s="192" t="inlineStr"/>
      <c r="S112" s="192">
        <f>G112*BS!$B$9</f>
        <v/>
      </c>
      <c r="T112" s="192">
        <f>H112*BS!$B$9</f>
        <v/>
      </c>
      <c r="U112" s="193" t="n"/>
    </row>
    <row r="113">
      <c r="A113" s="79" t="inlineStr">
        <is>
          <t>K17T</t>
        </is>
      </c>
      <c r="B113" s="96" t="inlineStr">
        <is>
          <t xml:space="preserve"> Total </t>
        </is>
      </c>
      <c r="C113" s="954">
        <f>SUM(INDIRECT(ADDRESS(MATCH("K17",$A:$A,0)+1,COLUMN(C$13),4)&amp;":"&amp;ADDRESS(MATCH("K17T",$A:$A,0)-1,COLUMN(C$13),4)))</f>
        <v/>
      </c>
      <c r="D113" s="954">
        <f>SUM(INDIRECT(ADDRESS(MATCH("K17",$A:$A,0)+1,COLUMN(D$13),4)&amp;":"&amp;ADDRESS(MATCH("K17T",$A:$A,0)-1,COLUMN(D$13),4)))</f>
        <v/>
      </c>
      <c r="E113" s="954">
        <f>SUM(INDIRECT(ADDRESS(MATCH("K17",$A:$A,0)+1,COLUMN(E$13),4)&amp;":"&amp;ADDRESS(MATCH("K17T",$A:$A,0)-1,COLUMN(E$13),4)))</f>
        <v/>
      </c>
      <c r="F113" s="954">
        <f>SUM(INDIRECT(ADDRESS(MATCH("K17",$A:$A,0)+1,COLUMN(F$13),4)&amp;":"&amp;ADDRESS(MATCH("K17T",$A:$A,0)-1,COLUMN(F$13),4)))</f>
        <v/>
      </c>
      <c r="G113" s="954">
        <f>SUM(INDIRECT(ADDRESS(MATCH("K17",$A:$A,0)+1,COLUMN(G$13),4)&amp;":"&amp;ADDRESS(MATCH("K17T",$A:$A,0)-1,COLUMN(G$13),4)))</f>
        <v/>
      </c>
      <c r="H113" s="954">
        <f>SUM(INDIRECT(ADDRESS(MATCH("K17",$A:$A,0)+1,COLUMN(H$13),4)&amp;":"&amp;ADDRESS(MATCH("K17T",$A:$A,0)-1,COLUMN(H$13),4)))</f>
        <v/>
      </c>
      <c r="I113" s="986" t="n"/>
      <c r="J113" s="180" t="n"/>
      <c r="N113" s="985">
        <f>B113</f>
        <v/>
      </c>
      <c r="O113" s="192">
        <f>C113*BS!$B$9</f>
        <v/>
      </c>
      <c r="P113" s="192">
        <f>D113*BS!$B$9</f>
        <v/>
      </c>
      <c r="Q113" s="192">
        <f>E113*BS!$B$9</f>
        <v/>
      </c>
      <c r="R113" s="192">
        <f>F113*BS!$B$9</f>
        <v/>
      </c>
      <c r="S113" s="192">
        <f>G113*BS!$B$9</f>
        <v/>
      </c>
      <c r="T113" s="192">
        <f>H113*BS!$B$9</f>
        <v/>
      </c>
      <c r="U113" s="193" t="n"/>
    </row>
    <row r="114">
      <c r="A114" s="79" t="inlineStr">
        <is>
          <t>K18</t>
        </is>
      </c>
      <c r="B114" s="621" t="inlineStr">
        <is>
          <t xml:space="preserve"> Subordinate Debt</t>
        </is>
      </c>
      <c r="I114" s="975" t="n"/>
      <c r="J114" s="180" t="n"/>
      <c r="N114" s="985">
        <f>B114</f>
        <v/>
      </c>
      <c r="O114" t="inlineStr"/>
      <c r="P114" t="inlineStr"/>
      <c r="Q114" t="inlineStr"/>
      <c r="R114" t="inlineStr"/>
      <c r="S114" t="inlineStr"/>
      <c r="T114" t="inlineStr"/>
      <c r="U114" s="193">
        <f>I110</f>
        <v/>
      </c>
    </row>
    <row r="115">
      <c r="A115" s="79" t="n"/>
      <c r="B115" s="102" t="n"/>
      <c r="C115" s="103" t="n"/>
      <c r="D115" s="103" t="n"/>
      <c r="E115" s="103" t="n"/>
      <c r="F115" s="103" t="n"/>
      <c r="G115" s="103" t="n"/>
      <c r="H115" s="103" t="n"/>
      <c r="I115" s="975" t="n"/>
      <c r="J115" s="180" t="n"/>
      <c r="N115" s="976"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v>0</v>
      </c>
      <c r="H116" s="220" t="n">
        <v>0</v>
      </c>
      <c r="I116" s="975" t="n"/>
      <c r="J116" s="180" t="n"/>
      <c r="N116" s="976" t="inlineStr"/>
      <c r="O116" s="192" t="inlineStr"/>
      <c r="P116" s="192" t="inlineStr"/>
      <c r="Q116" s="192" t="inlineStr"/>
      <c r="R116" s="192" t="inlineStr"/>
      <c r="S116" s="192">
        <f>G116*BS!$B$9</f>
        <v/>
      </c>
      <c r="T116" s="192">
        <f>H116*BS!$B$9</f>
        <v/>
      </c>
      <c r="U116" s="193" t="n"/>
    </row>
    <row r="117">
      <c r="A117" s="79" t="inlineStr">
        <is>
          <t>K18T</t>
        </is>
      </c>
      <c r="B117" s="96" t="inlineStr">
        <is>
          <t xml:space="preserve"> Total </t>
        </is>
      </c>
      <c r="C117" s="954">
        <f>SUM(INDIRECT(ADDRESS(MATCH("K18",$A:$A,0)+1,COLUMN(C$13),4)&amp;":"&amp;ADDRESS(MATCH("K18T",$A:$A,0)-1,COLUMN(C$13),4)))</f>
        <v/>
      </c>
      <c r="D117" s="954">
        <f>SUM(INDIRECT(ADDRESS(MATCH("K18",$A:$A,0)+1,COLUMN(D$13),4)&amp;":"&amp;ADDRESS(MATCH("K18T",$A:$A,0)-1,COLUMN(D$13),4)))</f>
        <v/>
      </c>
      <c r="E117" s="954">
        <f>SUM(INDIRECT(ADDRESS(MATCH("K18",$A:$A,0)+1,COLUMN(E$13),4)&amp;":"&amp;ADDRESS(MATCH("K18T",$A:$A,0)-1,COLUMN(E$13),4)))</f>
        <v/>
      </c>
      <c r="F117" s="954">
        <f>SUM(INDIRECT(ADDRESS(MATCH("K18",$A:$A,0)+1,COLUMN(F$13),4)&amp;":"&amp;ADDRESS(MATCH("K18T",$A:$A,0)-1,COLUMN(F$13),4)))</f>
        <v/>
      </c>
      <c r="G117" s="954">
        <f>SUM(INDIRECT(ADDRESS(MATCH("K18",$A:$A,0)+1,COLUMN(G$13),4)&amp;":"&amp;ADDRESS(MATCH("K18T",$A:$A,0)-1,COLUMN(G$13),4)))</f>
        <v/>
      </c>
      <c r="H117" s="954">
        <f>SUM(INDIRECT(ADDRESS(MATCH("K18",$A:$A,0)+1,COLUMN(H$13),4)&amp;":"&amp;ADDRESS(MATCH("K18T",$A:$A,0)-1,COLUMN(H$13),4)))</f>
        <v/>
      </c>
      <c r="I117" s="975" t="n"/>
      <c r="J117" s="180" t="n"/>
      <c r="N117" s="976">
        <f>B117</f>
        <v/>
      </c>
      <c r="O117" s="192">
        <f>C117*BS!$B$9</f>
        <v/>
      </c>
      <c r="P117" s="192">
        <f>D117*BS!$B$9</f>
        <v/>
      </c>
      <c r="Q117" s="192">
        <f>E117*BS!$B$9</f>
        <v/>
      </c>
      <c r="R117" s="192">
        <f>F117*BS!$B$9</f>
        <v/>
      </c>
      <c r="S117" s="192">
        <f>G117*BS!$B$9</f>
        <v/>
      </c>
      <c r="T117" s="192">
        <f>H117*BS!$B$9</f>
        <v/>
      </c>
      <c r="U117" s="193" t="n"/>
    </row>
    <row r="118">
      <c r="A118" s="79" t="inlineStr">
        <is>
          <t>K19</t>
        </is>
      </c>
      <c r="B118" s="102" t="inlineStr">
        <is>
          <t xml:space="preserve"> Loan from related parties </t>
        </is>
      </c>
      <c r="C118" s="220" t="n"/>
      <c r="D118" s="220" t="n"/>
      <c r="E118" s="220" t="n"/>
      <c r="F118" s="220" t="n"/>
      <c r="G118" s="220" t="n"/>
      <c r="H118" s="220" t="n"/>
      <c r="I118" s="975" t="n"/>
      <c r="J118" s="180" t="n"/>
      <c r="N118" s="976">
        <f>B118</f>
        <v/>
      </c>
      <c r="O118" s="192" t="inlineStr"/>
      <c r="P118" s="192" t="inlineStr"/>
      <c r="Q118" s="192" t="inlineStr"/>
      <c r="R118" s="192" t="inlineStr"/>
      <c r="S118" s="192" t="inlineStr"/>
      <c r="T118" s="192" t="inlineStr"/>
      <c r="U118" s="193">
        <f>I114</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I115</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I116</f>
        <v/>
      </c>
    </row>
    <row r="121">
      <c r="A121" s="79" t="n"/>
      <c r="B121" s="102" t="n"/>
      <c r="C121" s="103" t="n"/>
      <c r="D121" s="103" t="n"/>
      <c r="E121" s="103" t="n"/>
      <c r="F121" s="103" t="n"/>
      <c r="G121" s="103" t="n"/>
      <c r="H121" s="103" t="n"/>
      <c r="I121" s="975" t="n"/>
      <c r="J121" s="180" t="n"/>
      <c r="N121" s="976" t="inlineStr"/>
      <c r="O121" s="192" t="inlineStr"/>
      <c r="P121" s="192" t="inlineStr"/>
      <c r="Q121" s="192" t="inlineStr"/>
      <c r="R121" s="192" t="inlineStr"/>
      <c r="S121" s="192" t="inlineStr"/>
      <c r="T121" s="192" t="inlineStr"/>
      <c r="U121" s="193">
        <f>I117</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I119</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I120</f>
        <v/>
      </c>
    </row>
    <row r="125" customFormat="1" s="194">
      <c r="B125" s="102" t="inlineStr">
        <is>
          <t xml:space="preserve"> Others </t>
        </is>
      </c>
      <c r="C125" s="220" t="n"/>
      <c r="D125" s="220" t="n"/>
      <c r="E125" s="220" t="n"/>
      <c r="F125" s="220" t="n"/>
      <c r="G125" s="220" t="n"/>
      <c r="H125" s="220" t="n"/>
      <c r="I125" s="980" t="n"/>
      <c r="J125" s="180" t="n"/>
      <c r="N125" s="976">
        <f>B125</f>
        <v/>
      </c>
      <c r="O125" s="192" t="inlineStr"/>
      <c r="P125" s="192" t="inlineStr"/>
      <c r="Q125" s="192" t="inlineStr"/>
      <c r="R125" s="192" t="inlineStr"/>
      <c r="S125" s="192" t="inlineStr"/>
      <c r="T125" s="192" t="inlineStr"/>
      <c r="U125" s="193">
        <f>I121</f>
        <v/>
      </c>
    </row>
    <row r="126">
      <c r="A126" s="194" t="inlineStr">
        <is>
          <t>K20</t>
        </is>
      </c>
      <c r="B126" s="96" t="inlineStr">
        <is>
          <t xml:space="preserve">Total </t>
        </is>
      </c>
      <c r="C126" s="987">
        <f>INDIRECT(ADDRESS(MATCH("K16T",$A:$A,0),COLUMN(C$13),4))+INDIRECT(ADDRESS(MATCH("K17T",$A:$A,0),COLUMN(C$13),4))+INDIRECT(ADDRESS(MATCH("K18T",$A:$A,0),COLUMN(C$13),4))+SUM(INDIRECT(ADDRESS(MATCH("K19",$A:$A,0),COLUMN(C$13),4)&amp;":"&amp;ADDRESS(MATCH("K20",$A:$A,0)-1,COLUMN(C$13),4)))</f>
        <v/>
      </c>
      <c r="D126" s="987">
        <f>INDIRECT(ADDRESS(MATCH("K16T",$A:$A,0),COLUMN(D$13),4))+INDIRECT(ADDRESS(MATCH("K17T",$A:$A,0),COLUMN(D$13),4))+INDIRECT(ADDRESS(MATCH("K18T",$A:$A,0),COLUMN(D$13),4))+SUM(INDIRECT(ADDRESS(MATCH("K19",$A:$A,0),COLUMN(D$13),4)&amp;":"&amp;ADDRESS(MATCH("K20",$A:$A,0)-1,COLUMN(D$13),4)))</f>
        <v/>
      </c>
      <c r="E126" s="987">
        <f>INDIRECT(ADDRESS(MATCH("K16T",$A:$A,0),COLUMN(E$13),4))+INDIRECT(ADDRESS(MATCH("K17T",$A:$A,0),COLUMN(E$13),4))+INDIRECT(ADDRESS(MATCH("K18T",$A:$A,0),COLUMN(E$13),4))+SUM(INDIRECT(ADDRESS(MATCH("K19",$A:$A,0),COLUMN(E$13),4)&amp;":"&amp;ADDRESS(MATCH("K20",$A:$A,0)-1,COLUMN(E$13),4)))</f>
        <v/>
      </c>
      <c r="F126" s="987">
        <f>INDIRECT(ADDRESS(MATCH("K16T",$A:$A,0),COLUMN(F$13),4))+INDIRECT(ADDRESS(MATCH("K17T",$A:$A,0),COLUMN(F$13),4))+INDIRECT(ADDRESS(MATCH("K18T",$A:$A,0),COLUMN(F$13),4))+SUM(INDIRECT(ADDRESS(MATCH("K19",$A:$A,0),COLUMN(F$13),4)&amp;":"&amp;ADDRESS(MATCH("K20",$A:$A,0)-1,COLUMN(F$13),4)))</f>
        <v/>
      </c>
      <c r="G126" s="987">
        <f>INDIRECT(ADDRESS(MATCH("K16T",$A:$A,0),COLUMN(G$13),4))+INDIRECT(ADDRESS(MATCH("K17T",$A:$A,0),COLUMN(G$13),4))+INDIRECT(ADDRESS(MATCH("K18T",$A:$A,0),COLUMN(G$13),4))+SUM(INDIRECT(ADDRESS(MATCH("K19",$A:$A,0),COLUMN(G$13),4)&amp;":"&amp;ADDRESS(MATCH("K20",$A:$A,0)-1,COLUMN(G$13),4)))</f>
        <v/>
      </c>
      <c r="H126" s="987">
        <f>INDIRECT(ADDRESS(MATCH("K16T",$A:$A,0),COLUMN(H$13),4))+INDIRECT(ADDRESS(MATCH("K17T",$A:$A,0),COLUMN(H$13),4))+INDIRECT(ADDRESS(MATCH("K18T",$A:$A,0),COLUMN(H$13),4))+SUM(INDIRECT(ADDRESS(MATCH("K19",$A:$A,0),COLUMN(H$13),4)&amp;":"&amp;ADDRESS(MATCH("K20",$A:$A,0)-1,COLUMN(H$13),4)))</f>
        <v/>
      </c>
      <c r="I126" s="988" t="n"/>
      <c r="J126" s="196" t="n"/>
      <c r="K126" s="197" t="n"/>
      <c r="L126" s="197" t="n"/>
      <c r="M126" s="197" t="n"/>
      <c r="N126" s="966">
        <f>B126</f>
        <v/>
      </c>
      <c r="O126" s="198">
        <f>C126*BS!$B$9</f>
        <v/>
      </c>
      <c r="P126" s="198">
        <f>D126*BS!$B$9</f>
        <v/>
      </c>
      <c r="Q126" s="198">
        <f>E126*BS!$B$9</f>
        <v/>
      </c>
      <c r="R126" s="198">
        <f>F126*BS!$B$9</f>
        <v/>
      </c>
      <c r="S126" s="198">
        <f>G126*BS!$B$9</f>
        <v/>
      </c>
      <c r="T126" s="198">
        <f>H126*BS!$B$9</f>
        <v/>
      </c>
      <c r="U126" s="193">
        <f>I122</f>
        <v/>
      </c>
      <c r="V126" s="197" t="n"/>
      <c r="W126" s="197" t="n"/>
      <c r="X126" s="197" t="n"/>
      <c r="Y126" s="197" t="n"/>
      <c r="Z126" s="197" t="n"/>
      <c r="AA126" s="197" t="n"/>
      <c r="AB126" s="197" t="n"/>
      <c r="AC126" s="197" t="n"/>
      <c r="AD126" s="197" t="n"/>
      <c r="AE126" s="197" t="n"/>
      <c r="AF126" s="197" t="n"/>
      <c r="AG126" s="197" t="n"/>
      <c r="AH126" s="197" t="n"/>
      <c r="AI126" s="197" t="n"/>
      <c r="AJ126" s="197" t="n"/>
      <c r="AK126" s="197" t="n"/>
      <c r="AL126" s="197" t="n"/>
      <c r="AM126" s="197" t="n"/>
      <c r="AN126" s="197" t="n"/>
      <c r="AO126" s="197" t="n"/>
      <c r="AP126" s="197" t="n"/>
      <c r="AQ126" s="197" t="n"/>
      <c r="AR126" s="197" t="n"/>
      <c r="AS126" s="197" t="n"/>
      <c r="AT126" s="197" t="n"/>
      <c r="AU126" s="197" t="n"/>
      <c r="AV126" s="197" t="n"/>
      <c r="AW126" s="197" t="n"/>
      <c r="AX126" s="197" t="n"/>
      <c r="AY126" s="197" t="n"/>
      <c r="AZ126" s="197" t="n"/>
      <c r="BA126" s="197" t="n"/>
      <c r="BB126" s="197" t="n"/>
      <c r="BC126" s="197" t="n"/>
      <c r="BD126" s="197" t="n"/>
      <c r="BE126" s="197" t="n"/>
      <c r="BF126" s="197" t="n"/>
      <c r="BG126" s="197" t="n"/>
      <c r="BH126" s="197" t="n"/>
      <c r="BI126" s="197" t="n"/>
      <c r="BJ126" s="197" t="n"/>
      <c r="BK126" s="197" t="n"/>
      <c r="BL126" s="197" t="n"/>
      <c r="BM126" s="197" t="n"/>
      <c r="BN126" s="197" t="n"/>
      <c r="BO126" s="197" t="n"/>
      <c r="BP126" s="197" t="n"/>
      <c r="BQ126" s="197" t="n"/>
      <c r="BR126" s="197" t="n"/>
      <c r="BS126" s="197" t="n"/>
      <c r="BT126" s="197" t="n"/>
      <c r="BU126" s="197" t="n"/>
      <c r="BV126" s="197" t="n"/>
      <c r="BW126" s="197" t="n"/>
      <c r="BX126" s="197" t="n"/>
      <c r="BY126" s="197" t="n"/>
      <c r="BZ126" s="197" t="n"/>
      <c r="CA126" s="197" t="n"/>
      <c r="CB126" s="197" t="n"/>
      <c r="CC126" s="197" t="n"/>
      <c r="CD126" s="197" t="n"/>
      <c r="CE126" s="197" t="n"/>
      <c r="CF126" s="197" t="n"/>
      <c r="CG126" s="197" t="n"/>
      <c r="CH126" s="197" t="n"/>
      <c r="CI126" s="197" t="n"/>
      <c r="CJ126" s="197" t="n"/>
      <c r="CK126" s="197" t="n"/>
      <c r="CL126" s="197" t="n"/>
      <c r="CM126" s="197" t="n"/>
      <c r="CN126" s="197" t="n"/>
      <c r="CO126" s="197" t="n"/>
      <c r="CP126" s="197" t="n"/>
      <c r="CQ126" s="197" t="n"/>
      <c r="CR126" s="197" t="n"/>
      <c r="CS126" s="197" t="n"/>
      <c r="CT126" s="197" t="n"/>
      <c r="CU126" s="197" t="n"/>
      <c r="CV126" s="197" t="n"/>
      <c r="CW126" s="197" t="n"/>
      <c r="CX126" s="197" t="n"/>
      <c r="CY126" s="197" t="n"/>
      <c r="CZ126" s="197" t="n"/>
      <c r="DA126" s="197" t="n"/>
      <c r="DB126" s="197" t="n"/>
      <c r="DC126" s="197" t="n"/>
      <c r="DD126" s="197" t="n"/>
      <c r="DE126" s="197" t="n"/>
      <c r="DF126" s="197" t="n"/>
      <c r="DG126" s="197" t="n"/>
      <c r="DH126" s="197" t="n"/>
      <c r="DI126" s="197" t="n"/>
      <c r="DJ126" s="197" t="n"/>
      <c r="DK126" s="197" t="n"/>
      <c r="DL126" s="197" t="n"/>
      <c r="DM126" s="197" t="n"/>
      <c r="DN126" s="197" t="n"/>
      <c r="DO126" s="197" t="n"/>
      <c r="DP126" s="197" t="n"/>
      <c r="DQ126" s="197" t="n"/>
      <c r="DR126" s="197" t="n"/>
      <c r="DS126" s="197" t="n"/>
      <c r="DT126" s="197" t="n"/>
      <c r="DU126" s="197" t="n"/>
      <c r="DV126" s="197" t="n"/>
      <c r="DW126" s="197" t="n"/>
      <c r="DX126" s="197" t="n"/>
      <c r="DY126" s="197" t="n"/>
      <c r="DZ126" s="197" t="n"/>
      <c r="EA126" s="197" t="n"/>
      <c r="EB126" s="197" t="n"/>
      <c r="EC126" s="197" t="n"/>
      <c r="ED126" s="197" t="n"/>
      <c r="EE126" s="197" t="n"/>
      <c r="EF126" s="197" t="n"/>
      <c r="EG126" s="197" t="n"/>
      <c r="EH126" s="197" t="n"/>
      <c r="EI126" s="197" t="n"/>
      <c r="EJ126" s="197" t="n"/>
    </row>
    <row r="127">
      <c r="B127" s="102" t="n"/>
      <c r="C127" s="989" t="n"/>
      <c r="D127" s="989" t="n"/>
      <c r="E127" s="989" t="n"/>
      <c r="F127" s="989" t="n"/>
      <c r="G127" s="989" t="n"/>
      <c r="H127" s="989" t="n"/>
      <c r="I127" s="980" t="n"/>
      <c r="J127" s="180" t="n"/>
      <c r="N127" s="976" t="inlineStr"/>
      <c r="O127" s="192" t="inlineStr"/>
      <c r="P127" s="192" t="inlineStr"/>
      <c r="Q127" s="192" t="inlineStr"/>
      <c r="R127" s="192" t="inlineStr"/>
      <c r="S127" s="192" t="inlineStr"/>
      <c r="T127" s="192" t="inlineStr"/>
      <c r="U127" s="193" t="n"/>
    </row>
    <row r="128" ht="18.75" customFormat="1" customHeight="1" s="194">
      <c r="A128" s="194" t="inlineStr">
        <is>
          <t>K21</t>
        </is>
      </c>
      <c r="B128" s="96" t="inlineStr">
        <is>
          <t xml:space="preserve">Deferred Taxes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f>I124</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103" t="n"/>
      <c r="D129" s="103" t="n"/>
      <c r="E129" s="103" t="n"/>
      <c r="F129" s="103" t="n"/>
      <c r="G129" s="103" t="n"/>
      <c r="H129" s="103" t="n"/>
      <c r="I129" s="988" t="n"/>
      <c r="J129" s="196" t="n"/>
      <c r="K129" s="197" t="n"/>
      <c r="L129" s="197" t="n"/>
      <c r="M129" s="197" t="n"/>
      <c r="N129" s="966" t="inlineStr"/>
      <c r="O129" s="198" t="inlineStr"/>
      <c r="P129" s="198" t="inlineStr"/>
      <c r="Q129" s="198" t="inlineStr"/>
      <c r="R129" s="198" t="inlineStr"/>
      <c r="S129" s="198" t="inlineStr"/>
      <c r="T129" s="198" t="inlineStr"/>
      <c r="U129" s="193" t="n"/>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52" t="n"/>
      <c r="D130" s="952" t="n"/>
      <c r="E130" s="952" t="n"/>
      <c r="F130" s="952" t="n"/>
      <c r="G130" s="952" t="n">
        <v>0</v>
      </c>
      <c r="H130" s="952" t="n">
        <v>0</v>
      </c>
      <c r="I130" s="980" t="n"/>
      <c r="J130" s="180" t="n"/>
      <c r="N130" s="976" t="inlineStr"/>
      <c r="O130" s="192" t="inlineStr"/>
      <c r="P130" s="192" t="inlineStr"/>
      <c r="Q130" s="192" t="inlineStr"/>
      <c r="R130" s="192" t="inlineStr"/>
      <c r="S130" s="192">
        <f>G130*BS!$B$9</f>
        <v/>
      </c>
      <c r="T130" s="192">
        <f>H130*BS!$B$9</f>
        <v/>
      </c>
      <c r="U130" s="193" t="n"/>
    </row>
    <row r="131">
      <c r="A131" s="171" t="inlineStr">
        <is>
          <t>K22</t>
        </is>
      </c>
      <c r="B131" s="96" t="inlineStr">
        <is>
          <t xml:space="preserve">Total </t>
        </is>
      </c>
      <c r="C131" s="954">
        <f>SUM(INDIRECT(ADDRESS(MATCH("K21",$A:$A,0)+1,COLUMN(C$13),4)&amp;":"&amp;ADDRESS(MATCH("K22",$A:$A,0)-1,COLUMN(C$13),4)))</f>
        <v/>
      </c>
      <c r="D131" s="954">
        <f>SUM(INDIRECT(ADDRESS(MATCH("K21",$A:$A,0)+1,COLUMN(D$13),4)&amp;":"&amp;ADDRESS(MATCH("K22",$A:$A,0)-1,COLUMN(D$13),4)))</f>
        <v/>
      </c>
      <c r="E131" s="954">
        <f>SUM(INDIRECT(ADDRESS(MATCH("K21",$A:$A,0)+1,COLUMN(E$13),4)&amp;":"&amp;ADDRESS(MATCH("K22",$A:$A,0)-1,COLUMN(E$13),4)))</f>
        <v/>
      </c>
      <c r="F131" s="954">
        <f>SUM(INDIRECT(ADDRESS(MATCH("K21",$A:$A,0)+1,COLUMN(F$13),4)&amp;":"&amp;ADDRESS(MATCH("K22",$A:$A,0)-1,COLUMN(F$13),4)))</f>
        <v/>
      </c>
      <c r="G131" s="954">
        <f>SUM(INDIRECT(ADDRESS(MATCH("K21",$A:$A,0)+1,COLUMN(G$13),4)&amp;":"&amp;ADDRESS(MATCH("K22",$A:$A,0)-1,COLUMN(G$13),4)))</f>
        <v/>
      </c>
      <c r="H131" s="954">
        <f>SUM(INDIRECT(ADDRESS(MATCH("K21",$A:$A,0)+1,COLUMN(H$13),4)&amp;":"&amp;ADDRESS(MATCH("K22",$A:$A,0)-1,COLUMN(H$13),4)))</f>
        <v/>
      </c>
      <c r="I131" s="980" t="n"/>
      <c r="J131" s="180" t="n"/>
      <c r="N131" s="976">
        <f>B131</f>
        <v/>
      </c>
      <c r="O131" s="192">
        <f>C131*BS!$B$9</f>
        <v/>
      </c>
      <c r="P131" s="192">
        <f>D131*BS!$B$9</f>
        <v/>
      </c>
      <c r="Q131" s="192">
        <f>E131*BS!$B$9</f>
        <v/>
      </c>
      <c r="R131" s="192">
        <f>F131*BS!$B$9</f>
        <v/>
      </c>
      <c r="S131" s="192">
        <f>G131*BS!$B$9</f>
        <v/>
      </c>
      <c r="T131" s="192">
        <f>H131*BS!$B$9</f>
        <v/>
      </c>
      <c r="U131" s="193" t="n"/>
    </row>
    <row r="132">
      <c r="A132" s="194" t="inlineStr">
        <is>
          <t>K23</t>
        </is>
      </c>
      <c r="B132" s="96" t="inlineStr">
        <is>
          <t xml:space="preserve">Other Long Term liabilities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A133" s="79" t="n"/>
      <c r="B133" s="102" t="inlineStr">
        <is>
          <t xml:space="preserve"> Non current Make good provision (b)</t>
        </is>
      </c>
      <c r="C133" s="991" t="n"/>
      <c r="D133" s="991" t="n"/>
      <c r="E133" s="991" t="n"/>
      <c r="F133" s="991" t="n"/>
      <c r="G133" s="991" t="n">
        <v>713</v>
      </c>
      <c r="H133" s="991" t="n">
        <v>824</v>
      </c>
      <c r="I133" s="984" t="n"/>
      <c r="J133" s="180" t="n"/>
      <c r="N133" s="976">
        <f>B133</f>
        <v/>
      </c>
      <c r="O133" s="192" t="inlineStr"/>
      <c r="P133" s="192" t="inlineStr"/>
      <c r="Q133" s="192" t="inlineStr"/>
      <c r="R133" s="192" t="inlineStr"/>
      <c r="S133" s="192">
        <f>G133*BS!$B$9</f>
        <v/>
      </c>
      <c r="T133" s="192">
        <f>H133*BS!$B$9</f>
        <v/>
      </c>
      <c r="U133" s="193">
        <f>I129</f>
        <v/>
      </c>
    </row>
    <row r="134">
      <c r="A134" s="79" t="n"/>
      <c r="B134" s="102" t="inlineStr">
        <is>
          <t>Other non-current liabilities *</t>
        </is>
      </c>
      <c r="C134" s="991" t="n"/>
      <c r="D134" s="991" t="n"/>
      <c r="E134" s="991" t="n"/>
      <c r="F134" s="991" t="n"/>
      <c r="G134" s="991" t="n">
        <v>9779</v>
      </c>
      <c r="H134" s="991" t="n">
        <v>10984</v>
      </c>
      <c r="I134" s="992" t="n"/>
      <c r="J134" s="180" t="n"/>
      <c r="N134" s="976">
        <f>B134</f>
        <v/>
      </c>
      <c r="O134" s="192" t="inlineStr"/>
      <c r="P134" s="192" t="inlineStr"/>
      <c r="Q134" s="192" t="inlineStr"/>
      <c r="R134" s="192" t="inlineStr"/>
      <c r="S134" s="192">
        <f>G134*BS!$B$9</f>
        <v/>
      </c>
      <c r="T134" s="192">
        <f>H134*BS!$B$9</f>
        <v/>
      </c>
      <c r="U134" s="193">
        <f>I130</f>
        <v/>
      </c>
    </row>
    <row r="135">
      <c r="A135" s="79" t="n"/>
      <c r="B135" s="102" t="n"/>
      <c r="C135" s="103" t="n"/>
      <c r="D135" s="103" t="n"/>
      <c r="E135" s="103" t="n"/>
      <c r="F135" s="103" t="n"/>
      <c r="G135" s="103" t="n"/>
      <c r="H135" s="103" t="n"/>
      <c r="I135" s="992" t="n"/>
      <c r="J135" s="180" t="n"/>
      <c r="N135" s="976" t="inlineStr"/>
      <c r="O135" s="192" t="inlineStr"/>
      <c r="P135" s="192" t="inlineStr"/>
      <c r="Q135" s="192" t="inlineStr"/>
      <c r="R135" s="192" t="inlineStr"/>
      <c r="S135" s="192" t="inlineStr"/>
      <c r="T135" s="192" t="inlineStr"/>
      <c r="U135" s="193">
        <f>I131</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I132</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I133</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I134</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I135</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I136</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I137</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I138</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I139</f>
        <v/>
      </c>
    </row>
    <row r="144">
      <c r="A144" s="194" t="inlineStr">
        <is>
          <t>K24</t>
        </is>
      </c>
      <c r="B144" s="96" t="inlineStr">
        <is>
          <t xml:space="preserve">Total </t>
        </is>
      </c>
      <c r="C144" s="954">
        <f>SUM(INDIRECT(ADDRESS(MATCH("K23",$A:$A,0)+1,COLUMN(C$13),4)&amp;":"&amp;ADDRESS(MATCH("K24",$A:$A,0)-1,COLUMN(C$13),4)))</f>
        <v/>
      </c>
      <c r="D144" s="954">
        <f>SUM(INDIRECT(ADDRESS(MATCH("K23",$A:$A,0)+1,COLUMN(D$13),4)&amp;":"&amp;ADDRESS(MATCH("K24",$A:$A,0)-1,COLUMN(D$13),4)))</f>
        <v/>
      </c>
      <c r="E144" s="954">
        <f>SUM(INDIRECT(ADDRESS(MATCH("K23",$A:$A,0)+1,COLUMN(E$13),4)&amp;":"&amp;ADDRESS(MATCH("K24",$A:$A,0)-1,COLUMN(E$13),4)))</f>
        <v/>
      </c>
      <c r="F144" s="954">
        <f>SUM(INDIRECT(ADDRESS(MATCH("K23",$A:$A,0)+1,COLUMN(F$13),4)&amp;":"&amp;ADDRESS(MATCH("K24",$A:$A,0)-1,COLUMN(F$13),4)))</f>
        <v/>
      </c>
      <c r="G144" s="954">
        <f>SUM(INDIRECT(ADDRESS(MATCH("K23",$A:$A,0)+1,COLUMN(G$13),4)&amp;":"&amp;ADDRESS(MATCH("K24",$A:$A,0)-1,COLUMN(G$13),4)))</f>
        <v/>
      </c>
      <c r="H144" s="954">
        <f>SUM(INDIRECT(ADDRESS(MATCH("K23",$A:$A,0)+1,COLUMN(H$13),4)&amp;":"&amp;ADDRESS(MATCH("K24",$A:$A,0)-1,COLUMN(H$13),4)))</f>
        <v/>
      </c>
      <c r="I144" s="977" t="n"/>
      <c r="J144" s="196" t="n"/>
      <c r="K144" s="197" t="n"/>
      <c r="L144" s="197" t="n"/>
      <c r="M144" s="197" t="n"/>
      <c r="N144" s="966">
        <f>B144</f>
        <v/>
      </c>
      <c r="O144" s="198">
        <f>C144*BS!$B$9</f>
        <v/>
      </c>
      <c r="P144" s="198">
        <f>D144*BS!$B$9</f>
        <v/>
      </c>
      <c r="Q144" s="198">
        <f>E144*BS!$B$9</f>
        <v/>
      </c>
      <c r="R144" s="198">
        <f>F144*BS!$B$9</f>
        <v/>
      </c>
      <c r="S144" s="198">
        <f>G144*BS!$B$9</f>
        <v/>
      </c>
      <c r="T144" s="198">
        <f>H144*BS!$B$9</f>
        <v/>
      </c>
      <c r="U144" s="193" t="n"/>
      <c r="V144" s="197" t="n"/>
      <c r="W144" s="197" t="n"/>
      <c r="X144" s="197" t="n"/>
      <c r="Y144" s="197" t="n"/>
      <c r="Z144" s="197" t="n"/>
      <c r="AA144" s="197" t="n"/>
      <c r="AB144" s="197" t="n"/>
      <c r="AC144" s="197" t="n"/>
      <c r="AD144" s="197" t="n"/>
      <c r="AE144" s="197" t="n"/>
      <c r="AF144" s="197" t="n"/>
      <c r="AG144" s="197" t="n"/>
      <c r="AH144" s="197" t="n"/>
      <c r="AI144" s="197" t="n"/>
      <c r="AJ144" s="197" t="n"/>
      <c r="AK144" s="197" t="n"/>
      <c r="AL144" s="197" t="n"/>
      <c r="AM144" s="197" t="n"/>
      <c r="AN144" s="197" t="n"/>
      <c r="AO144" s="197" t="n"/>
      <c r="AP144" s="197" t="n"/>
      <c r="AQ144" s="197" t="n"/>
      <c r="AR144" s="197" t="n"/>
      <c r="AS144" s="197" t="n"/>
      <c r="AT144" s="197" t="n"/>
      <c r="AU144" s="197" t="n"/>
      <c r="AV144" s="197" t="n"/>
      <c r="AW144" s="197" t="n"/>
      <c r="AX144" s="197" t="n"/>
      <c r="AY144" s="197" t="n"/>
      <c r="AZ144" s="197" t="n"/>
      <c r="BA144" s="197" t="n"/>
      <c r="BB144" s="197" t="n"/>
      <c r="BC144" s="197" t="n"/>
      <c r="BD144" s="197" t="n"/>
      <c r="BE144" s="197" t="n"/>
      <c r="BF144" s="197" t="n"/>
      <c r="BG144" s="197" t="n"/>
      <c r="BH144" s="197" t="n"/>
      <c r="BI144" s="197" t="n"/>
      <c r="BJ144" s="197" t="n"/>
      <c r="BK144" s="197" t="n"/>
      <c r="BL144" s="197" t="n"/>
      <c r="BM144" s="197" t="n"/>
      <c r="BN144" s="197" t="n"/>
      <c r="BO144" s="197" t="n"/>
      <c r="BP144" s="197" t="n"/>
      <c r="BQ144" s="197" t="n"/>
      <c r="BR144" s="197" t="n"/>
      <c r="BS144" s="197" t="n"/>
      <c r="BT144" s="197" t="n"/>
      <c r="BU144" s="197" t="n"/>
      <c r="BV144" s="197" t="n"/>
      <c r="BW144" s="197" t="n"/>
      <c r="BX144" s="197" t="n"/>
      <c r="BY144" s="197" t="n"/>
      <c r="BZ144" s="197" t="n"/>
      <c r="CA144" s="197" t="n"/>
      <c r="CB144" s="197" t="n"/>
      <c r="CC144" s="197" t="n"/>
      <c r="CD144" s="197" t="n"/>
      <c r="CE144" s="197" t="n"/>
      <c r="CF144" s="197" t="n"/>
      <c r="CG144" s="197" t="n"/>
      <c r="CH144" s="197" t="n"/>
      <c r="CI144" s="197" t="n"/>
      <c r="CJ144" s="197" t="n"/>
      <c r="CK144" s="197" t="n"/>
      <c r="CL144" s="197" t="n"/>
      <c r="CM144" s="197" t="n"/>
      <c r="CN144" s="197" t="n"/>
      <c r="CO144" s="197" t="n"/>
      <c r="CP144" s="197" t="n"/>
      <c r="CQ144" s="197" t="n"/>
      <c r="CR144" s="197" t="n"/>
      <c r="CS144" s="197" t="n"/>
      <c r="CT144" s="197" t="n"/>
      <c r="CU144" s="197" t="n"/>
      <c r="CV144" s="197" t="n"/>
      <c r="CW144" s="197" t="n"/>
      <c r="CX144" s="197" t="n"/>
      <c r="CY144" s="197" t="n"/>
      <c r="CZ144" s="197" t="n"/>
      <c r="DA144" s="197" t="n"/>
      <c r="DB144" s="197" t="n"/>
      <c r="DC144" s="197" t="n"/>
      <c r="DD144" s="197" t="n"/>
      <c r="DE144" s="197" t="n"/>
      <c r="DF144" s="197" t="n"/>
      <c r="DG144" s="197" t="n"/>
      <c r="DH144" s="197" t="n"/>
      <c r="DI144" s="197" t="n"/>
      <c r="DJ144" s="197" t="n"/>
      <c r="DK144" s="197" t="n"/>
      <c r="DL144" s="197" t="n"/>
      <c r="DM144" s="197" t="n"/>
      <c r="DN144" s="197" t="n"/>
      <c r="DO144" s="197" t="n"/>
      <c r="DP144" s="197" t="n"/>
      <c r="DQ144" s="197" t="n"/>
      <c r="DR144" s="197" t="n"/>
      <c r="DS144" s="197" t="n"/>
      <c r="DT144" s="197" t="n"/>
      <c r="DU144" s="197" t="n"/>
      <c r="DV144" s="197" t="n"/>
      <c r="DW144" s="197" t="n"/>
      <c r="DX144" s="197" t="n"/>
      <c r="DY144" s="197" t="n"/>
      <c r="DZ144" s="197" t="n"/>
      <c r="EA144" s="197" t="n"/>
      <c r="EB144" s="197" t="n"/>
      <c r="EC144" s="197" t="n"/>
      <c r="ED144" s="197" t="n"/>
      <c r="EE144" s="197" t="n"/>
      <c r="EF144" s="197" t="n"/>
      <c r="EG144" s="197" t="n"/>
      <c r="EH144" s="197" t="n"/>
      <c r="EI144" s="197" t="n"/>
      <c r="EJ144" s="197" t="n"/>
    </row>
    <row r="145">
      <c r="B145" s="102" t="n"/>
      <c r="C145" s="939" t="n"/>
      <c r="D145" s="939" t="n"/>
      <c r="E145" s="939" t="n"/>
      <c r="F145" s="939" t="n"/>
      <c r="G145" s="939" t="n"/>
      <c r="H145" s="939" t="n"/>
      <c r="I145" s="975" t="n"/>
      <c r="J145" s="180" t="n"/>
      <c r="N145" s="976" t="inlineStr"/>
      <c r="O145" s="192" t="inlineStr"/>
      <c r="P145" s="192" t="inlineStr"/>
      <c r="Q145" s="192" t="inlineStr"/>
      <c r="R145" s="192" t="inlineStr"/>
      <c r="S145" s="192" t="inlineStr"/>
      <c r="T145" s="192" t="inlineStr"/>
      <c r="U145" s="193" t="n"/>
    </row>
    <row r="146">
      <c r="A146" s="194" t="inlineStr">
        <is>
          <t>K25</t>
        </is>
      </c>
      <c r="B146" s="96" t="inlineStr">
        <is>
          <t xml:space="preserve">Minority Interest </t>
        </is>
      </c>
      <c r="C146" s="954" t="n"/>
      <c r="D146" s="954" t="n"/>
      <c r="E146" s="954" t="n"/>
      <c r="F146" s="954" t="n"/>
      <c r="G146" s="954" t="n"/>
      <c r="H146" s="954" t="n"/>
      <c r="I146" s="977" t="n"/>
      <c r="J146" s="196" t="n"/>
      <c r="K146" s="197" t="n"/>
      <c r="L146" s="197" t="n"/>
      <c r="M146" s="197" t="n"/>
      <c r="N146" s="966">
        <f>B146</f>
        <v/>
      </c>
      <c r="O146" s="198" t="inlineStr"/>
      <c r="P146" s="198" t="inlineStr"/>
      <c r="Q146" s="198" t="inlineStr"/>
      <c r="R146" s="198" t="inlineStr"/>
      <c r="S146" s="198" t="inlineStr"/>
      <c r="T146" s="198" t="inlineStr"/>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A147" s="79" t="n"/>
      <c r="B147" s="102" t="n"/>
      <c r="C147" s="952" t="n"/>
      <c r="D147" s="952" t="n"/>
      <c r="E147" s="952" t="n"/>
      <c r="F147" s="952" t="n"/>
      <c r="G147" s="952" t="n"/>
      <c r="H147" s="952" t="n"/>
      <c r="I147" s="979" t="n"/>
      <c r="J147" s="180" t="n"/>
      <c r="N147" s="976" t="inlineStr"/>
      <c r="O147" s="192" t="inlineStr"/>
      <c r="P147" s="192" t="inlineStr"/>
      <c r="Q147" s="192" t="inlineStr"/>
      <c r="R147" s="192" t="inlineStr"/>
      <c r="S147" s="192" t="inlineStr"/>
      <c r="T147" s="192" t="inlineStr"/>
      <c r="U147" s="193">
        <f>I143</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I144</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I145</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I146</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I147</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I148</f>
        <v/>
      </c>
    </row>
    <row r="153" customFormat="1" s="194">
      <c r="A153" s="79" t="n"/>
      <c r="B153" s="102" t="n"/>
      <c r="C153" s="103" t="n"/>
      <c r="D153" s="103" t="n"/>
      <c r="E153" s="103" t="n"/>
      <c r="F153" s="103" t="n"/>
      <c r="G153" s="103" t="n"/>
      <c r="H153" s="103" t="n"/>
      <c r="I153" s="979" t="n"/>
      <c r="J153" s="180" t="n"/>
      <c r="N153" s="976" t="inlineStr"/>
      <c r="O153" s="192" t="inlineStr"/>
      <c r="P153" s="192" t="inlineStr"/>
      <c r="Q153" s="192" t="inlineStr"/>
      <c r="R153" s="192" t="inlineStr"/>
      <c r="S153" s="192" t="inlineStr"/>
      <c r="T153" s="192" t="inlineStr"/>
      <c r="U153" s="193">
        <f>I149</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I150</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I151</f>
        <v/>
      </c>
    </row>
    <row r="156" ht="18.75" customFormat="1" customHeight="1" s="194">
      <c r="A156" s="79" t="n"/>
      <c r="B156" s="102" t="n"/>
      <c r="C156" s="989" t="n"/>
      <c r="D156" s="971" t="n"/>
      <c r="E156" s="939" t="n"/>
      <c r="F156" s="939" t="n"/>
      <c r="G156" s="939" t="n">
        <v>0</v>
      </c>
      <c r="H156" s="939" t="n">
        <v>0</v>
      </c>
      <c r="I156" s="975" t="n"/>
      <c r="J156" s="180" t="n"/>
      <c r="N156" s="976" t="inlineStr"/>
      <c r="O156" s="192" t="inlineStr"/>
      <c r="P156" s="192" t="inlineStr"/>
      <c r="Q156" s="192" t="inlineStr"/>
      <c r="R156" s="192" t="inlineStr"/>
      <c r="S156" s="192">
        <f>G156*BS!$B$9</f>
        <v/>
      </c>
      <c r="T156" s="192">
        <f>H156*BS!$B$9</f>
        <v/>
      </c>
      <c r="U156" s="193">
        <f>I152</f>
        <v/>
      </c>
    </row>
    <row r="157" ht="18.75" customFormat="1" customHeight="1" s="194">
      <c r="A157" s="194" t="inlineStr">
        <is>
          <t>K26</t>
        </is>
      </c>
      <c r="B157" s="96" t="inlineStr">
        <is>
          <t xml:space="preserve">Total </t>
        </is>
      </c>
      <c r="C157" s="954">
        <f>SUM(INDIRECT(ADDRESS(MATCH("K25",$A:$A,0)+1,COLUMN(C$13),4)&amp;":"&amp;ADDRESS(MATCH("K26",$A:$A,0)-1,COLUMN(C$13),4)))</f>
        <v/>
      </c>
      <c r="D157" s="954">
        <f>SUM(INDIRECT(ADDRESS(MATCH("K25",$A:$A,0)+1,COLUMN(D$13),4)&amp;":"&amp;ADDRESS(MATCH("K26",$A:$A,0)-1,COLUMN(D$13),4)))</f>
        <v/>
      </c>
      <c r="E157" s="954">
        <f>SUM(INDIRECT(ADDRESS(MATCH("K25",$A:$A,0)+1,COLUMN(E$13),4)&amp;":"&amp;ADDRESS(MATCH("K26",$A:$A,0)-1,COLUMN(E$13),4)))</f>
        <v/>
      </c>
      <c r="F157" s="954">
        <f>SUM(INDIRECT(ADDRESS(MATCH("K25",$A:$A,0)+1,COLUMN(F$13),4)&amp;":"&amp;ADDRESS(MATCH("K26",$A:$A,0)-1,COLUMN(F$13),4)))</f>
        <v/>
      </c>
      <c r="G157" s="954">
        <f>SUM(INDIRECT(ADDRESS(MATCH("K25",$A:$A,0)+1,COLUMN(G$13),4)&amp;":"&amp;ADDRESS(MATCH("K26",$A:$A,0)-1,COLUMN(G$13),4)))</f>
        <v/>
      </c>
      <c r="H157" s="954">
        <f>SUM(INDIRECT(ADDRESS(MATCH("K25",$A:$A,0)+1,COLUMN(H$13),4)&amp;":"&amp;ADDRESS(MATCH("K26",$A:$A,0)-1,COLUMN(H$13),4)))</f>
        <v/>
      </c>
      <c r="I157" s="988" t="n"/>
      <c r="J157" s="196" t="n"/>
      <c r="K157" s="197" t="n"/>
      <c r="L157" s="197" t="n"/>
      <c r="M157" s="197" t="n"/>
      <c r="N157" s="966">
        <f>B157</f>
        <v/>
      </c>
      <c r="O157" s="198">
        <f>C157*BS!$B$9</f>
        <v/>
      </c>
      <c r="P157" s="198">
        <f>D157*BS!$B$9</f>
        <v/>
      </c>
      <c r="Q157" s="198">
        <f>E157*BS!$B$9</f>
        <v/>
      </c>
      <c r="R157" s="198">
        <f>F157*BS!$B$9</f>
        <v/>
      </c>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102" t="n"/>
      <c r="C158" s="994" t="n"/>
      <c r="D158" s="994" t="n"/>
      <c r="E158" s="994" t="n"/>
      <c r="F158" s="994" t="n"/>
      <c r="G158" s="994" t="n"/>
      <c r="H158" s="994" t="n"/>
      <c r="I158" s="992" t="n"/>
      <c r="J158" s="180" t="n"/>
      <c r="N158" s="976" t="inlineStr"/>
      <c r="O158" s="192" t="inlineStr"/>
      <c r="P158" s="192" t="inlineStr"/>
      <c r="Q158" s="192" t="inlineStr"/>
      <c r="R158" s="192" t="inlineStr"/>
      <c r="S158" s="192" t="inlineStr"/>
      <c r="T158" s="192" t="inlineStr"/>
      <c r="U158" s="193">
        <f>I154</f>
        <v/>
      </c>
    </row>
    <row r="159" ht="18.75" customFormat="1" customHeight="1" s="194">
      <c r="A159" s="194" t="inlineStr">
        <is>
          <t>K27</t>
        </is>
      </c>
      <c r="B159" s="96" t="inlineStr">
        <is>
          <t xml:space="preserve">Common Stock </t>
        </is>
      </c>
      <c r="C159" s="942" t="n"/>
      <c r="D159" s="942" t="n"/>
      <c r="E159" s="942" t="n"/>
      <c r="F159" s="942" t="n"/>
      <c r="G159" s="942" t="n"/>
      <c r="H159" s="942" t="n"/>
      <c r="I159" s="992" t="n"/>
      <c r="J159" s="196" t="n"/>
      <c r="K159" s="197" t="n"/>
      <c r="L159" s="197" t="n"/>
      <c r="M159" s="197" t="n"/>
      <c r="N159" s="966">
        <f>B159</f>
        <v/>
      </c>
      <c r="O159" s="198" t="inlineStr"/>
      <c r="P159" s="198" t="inlineStr"/>
      <c r="Q159" s="198" t="inlineStr"/>
      <c r="R159" s="198" t="inlineStr"/>
      <c r="S159" s="198" t="inlineStr"/>
      <c r="T159" s="198" t="inlineStr"/>
      <c r="U159" s="193">
        <f>I155</f>
        <v/>
      </c>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inlineStr">
        <is>
          <t xml:space="preserve"> 29,121,791 (2022: 29,121,791) fully paid ordinary shares and authorised</t>
        </is>
      </c>
      <c r="C160" s="103" t="n"/>
      <c r="D160" s="103" t="n"/>
      <c r="E160" s="103" t="n"/>
      <c r="F160" s="103" t="n"/>
      <c r="G160" s="103" t="n">
        <v>33670</v>
      </c>
      <c r="H160" s="103" t="n">
        <v>33670</v>
      </c>
      <c r="I160" s="979" t="n"/>
      <c r="J160" s="196" t="n"/>
      <c r="K160" s="197" t="n"/>
      <c r="L160" s="197" t="n"/>
      <c r="M160" s="197" t="n"/>
      <c r="N160" s="966">
        <f>B160</f>
        <v/>
      </c>
      <c r="O160" s="198" t="inlineStr"/>
      <c r="P160" s="198" t="inlineStr"/>
      <c r="Q160" s="198" t="inlineStr"/>
      <c r="R160" s="198" t="inlineStr"/>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A163" s="194" t="inlineStr">
        <is>
          <t>K28</t>
        </is>
      </c>
      <c r="B163" s="96" t="inlineStr">
        <is>
          <t xml:space="preserve">Total </t>
        </is>
      </c>
      <c r="C163" s="954">
        <f>SUM(INDIRECT(ADDRESS(MATCH("K27",$A:$A,0)+1,COLUMN(C$13),4)&amp;":"&amp;ADDRESS(MATCH("K28",$A:$A,0)-1,COLUMN(C$13),4)))</f>
        <v/>
      </c>
      <c r="D163" s="954">
        <f>SUM(INDIRECT(ADDRESS(MATCH("K27",$A:$A,0)+1,COLUMN(D$13),4)&amp;":"&amp;ADDRESS(MATCH("K28",$A:$A,0)-1,COLUMN(D$13),4)))</f>
        <v/>
      </c>
      <c r="E163" s="954">
        <f>SUM(INDIRECT(ADDRESS(MATCH("K27",$A:$A,0)+1,COLUMN(E$13),4)&amp;":"&amp;ADDRESS(MATCH("K28",$A:$A,0)-1,COLUMN(E$13),4)))</f>
        <v/>
      </c>
      <c r="F163" s="954">
        <f>SUM(INDIRECT(ADDRESS(MATCH("K27",$A:$A,0)+1,COLUMN(F$13),4)&amp;":"&amp;ADDRESS(MATCH("K28",$A:$A,0)-1,COLUMN(F$13),4)))</f>
        <v/>
      </c>
      <c r="G163" s="954">
        <f>SUM(INDIRECT(ADDRESS(MATCH("K27",$A:$A,0)+1,COLUMN(G$13),4)&amp;":"&amp;ADDRESS(MATCH("K28",$A:$A,0)-1,COLUMN(G$13),4)))</f>
        <v/>
      </c>
      <c r="H163" s="954">
        <f>SUM(INDIRECT(ADDRESS(MATCH("K27",$A:$A,0)+1,COLUMN(H$13),4)&amp;":"&amp;ADDRESS(MATCH("K28",$A:$A,0)-1,COLUMN(H$13),4)))</f>
        <v/>
      </c>
      <c r="I163" s="995" t="n"/>
      <c r="J163" s="196" t="n"/>
      <c r="K163" s="197" t="n"/>
      <c r="L163" s="197" t="n"/>
      <c r="M163" s="197" t="n"/>
      <c r="N163" s="966">
        <f>B163</f>
        <v/>
      </c>
      <c r="O163" s="198">
        <f>C163*BS!$B$9</f>
        <v/>
      </c>
      <c r="P163" s="198">
        <f>D163*BS!$B$9</f>
        <v/>
      </c>
      <c r="Q163" s="198">
        <f>E163*BS!$B$9</f>
        <v/>
      </c>
      <c r="R163" s="198">
        <f>F163*BS!$B$9</f>
        <v/>
      </c>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A166" s="194" t="inlineStr">
        <is>
          <t>K29</t>
        </is>
      </c>
      <c r="B166" s="96" t="inlineStr">
        <is>
          <t xml:space="preserve">Additional Paid in Capital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I162</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103" t="n"/>
      <c r="D167" s="103" t="n"/>
      <c r="E167" s="103" t="n"/>
      <c r="F167" s="103" t="n"/>
      <c r="G167" s="103" t="n"/>
      <c r="H167" s="103"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229" t="n"/>
      <c r="B168" s="229" t="n"/>
      <c r="C168" s="229" t="n"/>
      <c r="D168" s="229" t="n"/>
      <c r="E168" s="229" t="n"/>
      <c r="F168" s="229" t="n"/>
      <c r="G168" s="229" t="n">
        <v>0</v>
      </c>
      <c r="H168" s="229" t="n">
        <v>0</v>
      </c>
      <c r="I168" s="984" t="n"/>
      <c r="J168" s="196" t="n"/>
      <c r="K168" s="197" t="n"/>
      <c r="L168" s="197" t="n"/>
      <c r="M168" s="197" t="n"/>
      <c r="N168" s="966" t="inlineStr"/>
      <c r="O168" s="198" t="inlineStr"/>
      <c r="P168" s="198" t="inlineStr"/>
      <c r="Q168" s="198" t="inlineStr"/>
      <c r="R168" s="198" t="inlineStr"/>
      <c r="S168" s="198">
        <f>G168*BS!$B$9</f>
        <v/>
      </c>
      <c r="T168" s="198">
        <f>H168*BS!$B$9</f>
        <v/>
      </c>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171" t="inlineStr">
        <is>
          <t>K30</t>
        </is>
      </c>
      <c r="B169" s="96" t="inlineStr">
        <is>
          <t xml:space="preserve">Total </t>
        </is>
      </c>
      <c r="C169" s="954">
        <f>SUM(INDIRECT(ADDRESS(MATCH("K29",$A:$A,0)+1,COLUMN(C$13),4)&amp;":"&amp;ADDRESS(MATCH("K30",$A:$A,0)-1,COLUMN(C$13),4)))</f>
        <v/>
      </c>
      <c r="D169" s="954">
        <f>SUM(INDIRECT(ADDRESS(MATCH("K29",$A:$A,0)+1,COLUMN(D$13),4)&amp;":"&amp;ADDRESS(MATCH("K30",$A:$A,0)-1,COLUMN(D$13),4)))</f>
        <v/>
      </c>
      <c r="E169" s="954">
        <f>SUM(INDIRECT(ADDRESS(MATCH("K29",$A:$A,0)+1,COLUMN(E$13),4)&amp;":"&amp;ADDRESS(MATCH("K30",$A:$A,0)-1,COLUMN(E$13),4)))</f>
        <v/>
      </c>
      <c r="F169" s="954">
        <f>SUM(INDIRECT(ADDRESS(MATCH("K29",$A:$A,0)+1,COLUMN(F$13),4)&amp;":"&amp;ADDRESS(MATCH("K30",$A:$A,0)-1,COLUMN(F$13),4)))</f>
        <v/>
      </c>
      <c r="G169" s="954">
        <f>SUM(INDIRECT(ADDRESS(MATCH("K29",$A:$A,0)+1,COLUMN(G$13),4)&amp;":"&amp;ADDRESS(MATCH("K30",$A:$A,0)-1,COLUMN(G$13),4)))</f>
        <v/>
      </c>
      <c r="H169" s="954">
        <f>SUM(INDIRECT(ADDRESS(MATCH("K29",$A:$A,0)+1,COLUMN(H$13),4)&amp;":"&amp;ADDRESS(MATCH("K30",$A:$A,0)-1,COLUMN(H$13),4)))</f>
        <v/>
      </c>
      <c r="I169" s="984" t="n"/>
      <c r="J169" s="180" t="n"/>
      <c r="N169" s="976">
        <f>B169</f>
        <v/>
      </c>
      <c r="O169" s="192">
        <f>C169*BS!$B$9</f>
        <v/>
      </c>
      <c r="P169" s="192">
        <f>D169*BS!$B$9</f>
        <v/>
      </c>
      <c r="Q169" s="192">
        <f>E169*BS!$B$9</f>
        <v/>
      </c>
      <c r="R169" s="192">
        <f>F169*BS!$B$9</f>
        <v/>
      </c>
      <c r="S169" s="192">
        <f>G169*BS!$B$9</f>
        <v/>
      </c>
      <c r="T169" s="192">
        <f>H169*BS!$B$9</f>
        <v/>
      </c>
      <c r="U169" s="193" t="n"/>
    </row>
    <row r="170">
      <c r="A170" s="194" t="inlineStr">
        <is>
          <t>K31</t>
        </is>
      </c>
      <c r="B170" s="96" t="inlineStr">
        <is>
          <t xml:space="preserve">Other Reserves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I166</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79" t="n"/>
      <c r="B171" s="102" t="inlineStr">
        <is>
          <t>Other Reserves *</t>
        </is>
      </c>
      <c r="C171" s="993" t="n"/>
      <c r="D171" s="993" t="n"/>
      <c r="E171" s="993" t="n"/>
      <c r="F171" s="993" t="n"/>
      <c r="G171" s="993" t="n">
        <v>33670</v>
      </c>
      <c r="H171" s="993" t="n">
        <v>33670</v>
      </c>
      <c r="I171" s="992" t="n"/>
      <c r="J171" s="180" t="n"/>
      <c r="N171" s="976">
        <f>B171</f>
        <v/>
      </c>
      <c r="O171" s="192" t="inlineStr"/>
      <c r="P171" s="192" t="inlineStr"/>
      <c r="Q171" s="192" t="inlineStr"/>
      <c r="R171" s="192" t="inlineStr"/>
      <c r="S171" s="192">
        <f>G171*BS!$B$9</f>
        <v/>
      </c>
      <c r="T171" s="192">
        <f>H171*BS!$B$9</f>
        <v/>
      </c>
      <c r="U171" s="193">
        <f>I167</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I168</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I169</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I170</f>
        <v/>
      </c>
    </row>
    <row r="175">
      <c r="A175" s="79" t="n"/>
      <c r="B175" s="102" t="n"/>
      <c r="C175" s="103" t="n"/>
      <c r="D175" s="103" t="n"/>
      <c r="E175" s="103" t="n"/>
      <c r="F175" s="103" t="n"/>
      <c r="G175" s="103" t="n"/>
      <c r="H175" s="103" t="n"/>
      <c r="I175" s="992" t="n"/>
      <c r="J175" s="180" t="n"/>
      <c r="N175" s="976" t="inlineStr"/>
      <c r="O175" s="192" t="inlineStr"/>
      <c r="P175" s="192" t="inlineStr"/>
      <c r="Q175" s="192" t="inlineStr"/>
      <c r="R175" s="192" t="inlineStr"/>
      <c r="S175" s="192" t="inlineStr"/>
      <c r="T175" s="192" t="inlineStr"/>
      <c r="U175" s="193">
        <f>I171</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I172</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I173</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I174</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I175</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I176</f>
        <v/>
      </c>
    </row>
    <row r="181" ht="23.25" customFormat="1" customHeight="1" s="234">
      <c r="B181" s="102" t="n"/>
      <c r="C181" s="952" t="n"/>
      <c r="D181" s="952" t="n"/>
      <c r="E181" s="952" t="n"/>
      <c r="F181" s="952" t="n"/>
      <c r="G181" s="952" t="n"/>
      <c r="H181" s="952" t="n"/>
      <c r="I181" s="979" t="n"/>
      <c r="J181" s="180" t="n"/>
      <c r="N181" s="976" t="inlineStr"/>
      <c r="O181" s="192" t="inlineStr"/>
      <c r="P181" s="192" t="inlineStr"/>
      <c r="Q181" s="192" t="inlineStr"/>
      <c r="R181" s="192" t="inlineStr"/>
      <c r="S181" s="192" t="inlineStr"/>
      <c r="T181" s="192" t="inlineStr"/>
      <c r="U181" s="193">
        <f>I177</f>
        <v/>
      </c>
    </row>
    <row r="182" ht="23.25" customFormat="1" customHeight="1" s="234">
      <c r="A182" s="194" t="inlineStr">
        <is>
          <t>K32</t>
        </is>
      </c>
      <c r="B182" s="96" t="inlineStr">
        <is>
          <t>Total</t>
        </is>
      </c>
      <c r="C182" s="954">
        <f>SUM(INDIRECT(ADDRESS(MATCH("K31",$A:$A,0)+1,COLUMN(C$13),4)&amp;":"&amp;ADDRESS(MATCH("K32",$A:$A,0)-1,COLUMN(C$13),4)))</f>
        <v/>
      </c>
      <c r="D182" s="954">
        <f>SUM(INDIRECT(ADDRESS(MATCH("K31",$A:$A,0)+1,COLUMN(D$13),4)&amp;":"&amp;ADDRESS(MATCH("K32",$A:$A,0)-1,COLUMN(D$13),4)))</f>
        <v/>
      </c>
      <c r="E182" s="954">
        <f>SUM(INDIRECT(ADDRESS(MATCH("K31",$A:$A,0)+1,COLUMN(E$13),4)&amp;":"&amp;ADDRESS(MATCH("K32",$A:$A,0)-1,COLUMN(E$13),4)))</f>
        <v/>
      </c>
      <c r="F182" s="954">
        <f>SUM(INDIRECT(ADDRESS(MATCH("K31",$A:$A,0)+1,COLUMN(F$13),4)&amp;":"&amp;ADDRESS(MATCH("K32",$A:$A,0)-1,COLUMN(F$13),4)))</f>
        <v/>
      </c>
      <c r="G182" s="954">
        <f>SUM(INDIRECT(ADDRESS(MATCH("K31",$A:$A,0)+1,COLUMN(G$13),4)&amp;":"&amp;ADDRESS(MATCH("K32",$A:$A,0)-1,COLUMN(G$13),4)))</f>
        <v/>
      </c>
      <c r="H182" s="954">
        <f>SUM(INDIRECT(ADDRESS(MATCH("K31",$A:$A,0)+1,COLUMN(H$13),4)&amp;":"&amp;ADDRESS(MATCH("K32",$A:$A,0)-1,COLUMN(H$13),4)))</f>
        <v/>
      </c>
      <c r="I182" s="984" t="n"/>
      <c r="J182" s="196" t="n"/>
      <c r="K182" s="197" t="n"/>
      <c r="L182" s="197" t="n"/>
      <c r="M182" s="197" t="n"/>
      <c r="N182" s="966">
        <f>B182</f>
        <v/>
      </c>
      <c r="O182" s="198">
        <f>C182*BS!$B$9</f>
        <v/>
      </c>
      <c r="P182" s="198">
        <f>D182*BS!$B$9</f>
        <v/>
      </c>
      <c r="Q182" s="198">
        <f>E182*BS!$B$9</f>
        <v/>
      </c>
      <c r="R182" s="198">
        <f>F182*BS!$B$9</f>
        <v/>
      </c>
      <c r="S182" s="198">
        <f>G182*BS!$B$9</f>
        <v/>
      </c>
      <c r="T182" s="198">
        <f>H182*BS!$B$9</f>
        <v/>
      </c>
      <c r="U182" s="193">
        <f>I178</f>
        <v/>
      </c>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B183" s="102" t="inlineStr">
        <is>
          <t>Retained profits</t>
        </is>
      </c>
      <c r="C183" s="996" t="n"/>
      <c r="D183" s="996" t="n"/>
      <c r="E183" s="996" t="n"/>
      <c r="F183" s="996" t="n"/>
      <c r="G183" s="996" t="n">
        <v>500222</v>
      </c>
      <c r="H183" s="996" t="n">
        <v>569213</v>
      </c>
      <c r="I183" s="997" t="n"/>
      <c r="J183" s="180" t="n"/>
      <c r="N183" s="976">
        <f>B183</f>
        <v/>
      </c>
      <c r="O183" s="192" t="inlineStr"/>
      <c r="P183" s="192" t="inlineStr"/>
      <c r="Q183" s="192" t="inlineStr"/>
      <c r="R183" s="192" t="inlineStr"/>
      <c r="S183" s="192">
        <f>G183*BS!$B$9</f>
        <v/>
      </c>
      <c r="T183" s="192">
        <f>H183*BS!$B$9</f>
        <v/>
      </c>
      <c r="U183" s="193" t="n"/>
    </row>
    <row r="184" ht="18.75" customHeight="1" s="340">
      <c r="A184" s="194" t="inlineStr">
        <is>
          <t>K33</t>
        </is>
      </c>
      <c r="B184" s="96" t="inlineStr">
        <is>
          <t>Retained profits</t>
        </is>
      </c>
      <c r="C184" s="983" t="n"/>
      <c r="D184" s="983" t="n"/>
      <c r="E184" s="983" t="n"/>
      <c r="F184" s="983" t="n"/>
      <c r="G184" s="983" t="n">
        <v>500222</v>
      </c>
      <c r="H184" s="983" t="n">
        <v>569213</v>
      </c>
      <c r="I184" s="998" t="n"/>
      <c r="J184" s="196" t="n"/>
      <c r="K184" s="197" t="n"/>
      <c r="L184" s="197" t="n"/>
      <c r="M184" s="197" t="n"/>
      <c r="N184" s="966">
        <f>B184</f>
        <v/>
      </c>
      <c r="O184" s="198" t="inlineStr"/>
      <c r="P184" s="198" t="inlineStr"/>
      <c r="Q184" s="198" t="inlineStr"/>
      <c r="R184" s="198" t="inlineStr"/>
      <c r="S184" s="198">
        <f>G184*BS!$B$9</f>
        <v/>
      </c>
      <c r="T184" s="198">
        <f>H184*BS!$B$9</f>
        <v/>
      </c>
      <c r="U184" s="193">
        <f>I180</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103" t="n"/>
      <c r="D185" s="103" t="n"/>
      <c r="E185" s="103" t="n"/>
      <c r="F185" s="103" t="n"/>
      <c r="G185" s="103" t="n"/>
      <c r="H185" s="10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993" t="n"/>
      <c r="D186" s="993" t="n"/>
      <c r="E186" s="993" t="n"/>
      <c r="F186" s="993" t="n"/>
      <c r="G186" s="993" t="n"/>
      <c r="H186" s="99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79" t="inlineStr">
        <is>
          <t>K34</t>
        </is>
      </c>
      <c r="B187" s="96" t="inlineStr">
        <is>
          <t>Total</t>
        </is>
      </c>
      <c r="C187" s="954">
        <f>SUM(INDIRECT(ADDRESS(MATCH("K33",$A:$A,0)+1,COLUMN(C$13),4)&amp;":"&amp;ADDRESS(MATCH("K34",$A:$A,0)-1,COLUMN(C$13),4)))</f>
        <v/>
      </c>
      <c r="D187" s="954">
        <f>SUM(INDIRECT(ADDRESS(MATCH("K33",$A:$A,0)+1,COLUMN(D$13),4)&amp;":"&amp;ADDRESS(MATCH("K34",$A:$A,0)-1,COLUMN(D$13),4)))</f>
        <v/>
      </c>
      <c r="E187" s="954">
        <f>SUM(INDIRECT(ADDRESS(MATCH("K33",$A:$A,0)+1,COLUMN(E$13),4)&amp;":"&amp;ADDRESS(MATCH("K34",$A:$A,0)-1,COLUMN(E$13),4)))</f>
        <v/>
      </c>
      <c r="F187" s="954">
        <f>SUM(INDIRECT(ADDRESS(MATCH("K33",$A:$A,0)+1,COLUMN(F$13),4)&amp;":"&amp;ADDRESS(MATCH("K34",$A:$A,0)-1,COLUMN(F$13),4)))</f>
        <v/>
      </c>
      <c r="G187" s="954">
        <f>SUM(INDIRECT(ADDRESS(MATCH("K33",$A:$A,0)+1,COLUMN(G$13),4)&amp;":"&amp;ADDRESS(MATCH("K34",$A:$A,0)-1,COLUMN(G$13),4)))</f>
        <v/>
      </c>
      <c r="H187" s="954">
        <f>SUM(INDIRECT(ADDRESS(MATCH("K33",$A:$A,0)+1,COLUMN(H$13),4)&amp;":"&amp;ADDRESS(MATCH("K34",$A:$A,0)-1,COLUMN(H$13),4)))</f>
        <v/>
      </c>
      <c r="I187" s="997" t="n"/>
      <c r="J187" s="180" t="n"/>
      <c r="N187" s="976">
        <f>B187</f>
        <v/>
      </c>
      <c r="O187" s="192">
        <f>C187*BS!$B$9</f>
        <v/>
      </c>
      <c r="P187" s="192">
        <f>D187*BS!$B$9</f>
        <v/>
      </c>
      <c r="Q187" s="192">
        <f>E187*BS!$B$9</f>
        <v/>
      </c>
      <c r="R187" s="192">
        <f>F187*BS!$B$9</f>
        <v/>
      </c>
      <c r="S187" s="192">
        <f>G187*BS!$B$9</f>
        <v/>
      </c>
      <c r="T187" s="192">
        <f>H187*BS!$B$9</f>
        <v/>
      </c>
      <c r="U187" s="193" t="n"/>
    </row>
    <row r="188" ht="18.75" customFormat="1" customHeight="1" s="171">
      <c r="A188" s="171" t="inlineStr">
        <is>
          <t>K35</t>
        </is>
      </c>
      <c r="B188" s="96" t="inlineStr">
        <is>
          <t xml:space="preserve">Others </t>
        </is>
      </c>
      <c r="C188" s="999" t="n"/>
      <c r="D188" s="999" t="n"/>
      <c r="E188" s="999" t="n"/>
      <c r="F188" s="999" t="n"/>
      <c r="G188" s="999" t="n"/>
      <c r="H188" s="999" t="n"/>
      <c r="I188" s="997" t="n"/>
      <c r="J188" s="180" t="n"/>
      <c r="N188" s="966">
        <f>B188</f>
        <v/>
      </c>
      <c r="O188" s="204" t="inlineStr"/>
      <c r="P188" s="204" t="inlineStr"/>
      <c r="Q188" s="204" t="inlineStr"/>
      <c r="R188" s="204" t="inlineStr"/>
      <c r="S188" s="204" t="inlineStr"/>
      <c r="T188" s="204" t="inlineStr"/>
      <c r="U188" s="193" t="n"/>
    </row>
    <row r="189" ht="18.75" customFormat="1" customHeight="1" s="171">
      <c r="A189" s="79" t="n"/>
      <c r="B189" s="119" t="inlineStr">
        <is>
          <t>Non-controlling interests</t>
        </is>
      </c>
      <c r="C189" s="991" t="n"/>
      <c r="D189" s="991" t="n"/>
      <c r="E189" s="991" t="n"/>
      <c r="F189" s="991" t="n"/>
      <c r="G189" s="991" t="n">
        <v>117035</v>
      </c>
      <c r="H189" s="991" t="n">
        <v>131960</v>
      </c>
      <c r="I189" s="997" t="n"/>
      <c r="J189" s="180" t="n"/>
      <c r="K189" s="172" t="n"/>
      <c r="L189" s="172" t="n"/>
      <c r="M189" s="172" t="n"/>
      <c r="N189" s="973">
        <f>B189</f>
        <v/>
      </c>
      <c r="O189" s="192" t="inlineStr"/>
      <c r="P189" s="192" t="inlineStr"/>
      <c r="Q189" s="192" t="inlineStr"/>
      <c r="R189" s="192" t="inlineStr"/>
      <c r="S189" s="192">
        <f>G189*BS!$B$9</f>
        <v/>
      </c>
      <c r="T189" s="192">
        <f>H189*BS!$B$9</f>
        <v/>
      </c>
      <c r="U189" s="193">
        <f>I185</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inlineStr">
        <is>
          <t>Non-controlling interests</t>
        </is>
      </c>
      <c r="C190" s="991" t="n"/>
      <c r="D190" s="991" t="n"/>
      <c r="E190" s="991" t="n"/>
      <c r="F190" s="991" t="n"/>
      <c r="G190" s="991" t="n">
        <v>117035</v>
      </c>
      <c r="H190" s="991" t="n">
        <v>131960</v>
      </c>
      <c r="I190" s="997" t="n"/>
      <c r="J190" s="180" t="n"/>
      <c r="K190" s="172" t="n"/>
      <c r="L190" s="172" t="n"/>
      <c r="M190" s="172" t="n"/>
      <c r="N190" s="973">
        <f>B190</f>
        <v/>
      </c>
      <c r="O190" s="192" t="inlineStr"/>
      <c r="P190" s="192" t="inlineStr"/>
      <c r="Q190" s="192" t="inlineStr"/>
      <c r="R190" s="192" t="inlineStr"/>
      <c r="S190" s="192">
        <f>G190*BS!$B$9</f>
        <v/>
      </c>
      <c r="T190" s="192">
        <f>H190*BS!$B$9</f>
        <v/>
      </c>
      <c r="U190" s="193">
        <f>I186</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103" t="n"/>
      <c r="D191" s="103" t="n"/>
      <c r="E191" s="103" t="n"/>
      <c r="F191" s="103" t="n"/>
      <c r="G191" s="103" t="n"/>
      <c r="H191" s="103" t="n"/>
      <c r="I191" s="997" t="n"/>
      <c r="J191" s="180" t="n"/>
      <c r="K191" s="172" t="n"/>
      <c r="L191" s="172" t="n"/>
      <c r="M191" s="172" t="n"/>
      <c r="N191" s="973" t="inlineStr"/>
      <c r="O191" s="192" t="inlineStr"/>
      <c r="P191" s="192" t="inlineStr"/>
      <c r="Q191" s="192" t="inlineStr"/>
      <c r="R191" s="192" t="inlineStr"/>
      <c r="S191" s="192" t="inlineStr"/>
      <c r="T191" s="192" t="inlineStr"/>
      <c r="U191" s="193">
        <f>I187</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I188</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000"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I189</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I190</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I191</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I192</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I193</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I194</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inlineStr">
        <is>
          <t>K36</t>
        </is>
      </c>
      <c r="B199" s="96" t="inlineStr">
        <is>
          <t>Total</t>
        </is>
      </c>
      <c r="C199" s="954">
        <f>SUM(INDIRECT(ADDRESS(MATCH("K35",$A:$A,0)+1,COLUMN(C$13),4)&amp;":"&amp;ADDRESS(MATCH("K36",$A:$A,0)-1,COLUMN(C$13),4)))</f>
        <v/>
      </c>
      <c r="D199" s="954">
        <f>SUM(INDIRECT(ADDRESS(MATCH("K35",$A:$A,0)+1,COLUMN(D$13),4)&amp;":"&amp;ADDRESS(MATCH("K36",$A:$A,0)-1,COLUMN(D$13),4)))</f>
        <v/>
      </c>
      <c r="E199" s="954">
        <f>SUM(INDIRECT(ADDRESS(MATCH("K35",$A:$A,0)+1,COLUMN(E$13),4)&amp;":"&amp;ADDRESS(MATCH("K36",$A:$A,0)-1,COLUMN(E$13),4)))</f>
        <v/>
      </c>
      <c r="F199" s="954">
        <f>SUM(INDIRECT(ADDRESS(MATCH("K35",$A:$A,0)+1,COLUMN(F$13),4)&amp;":"&amp;ADDRESS(MATCH("K36",$A:$A,0)-1,COLUMN(F$13),4)))</f>
        <v/>
      </c>
      <c r="G199" s="954">
        <f>SUM(INDIRECT(ADDRESS(MATCH("K35",$A:$A,0)+1,COLUMN(G$13),4)&amp;":"&amp;ADDRESS(MATCH("K36",$A:$A,0)-1,COLUMN(G$13),4)))</f>
        <v/>
      </c>
      <c r="H199" s="954">
        <f>SUM(INDIRECT(ADDRESS(MATCH("K35",$A:$A,0)+1,COLUMN(H$13),4)&amp;":"&amp;ADDRESS(MATCH("K36",$A:$A,0)-1,COLUMN(H$13),4)))</f>
        <v/>
      </c>
      <c r="I199" s="997" t="n"/>
      <c r="J199" s="180" t="n"/>
      <c r="K199" s="172" t="n"/>
      <c r="L199" s="172" t="n"/>
      <c r="M199" s="172" t="n"/>
      <c r="N199" s="966">
        <f>B199</f>
        <v/>
      </c>
      <c r="O199" s="1001">
        <f>C199*BS!$B$9</f>
        <v/>
      </c>
      <c r="P199" s="1001">
        <f>D199*BS!$B$9</f>
        <v/>
      </c>
      <c r="Q199" s="1001">
        <f>E199*BS!$B$9</f>
        <v/>
      </c>
      <c r="R199" s="1001">
        <f>F199*BS!$B$9</f>
        <v/>
      </c>
      <c r="S199" s="1001">
        <f>G199*BS!$B$9</f>
        <v/>
      </c>
      <c r="T199" s="1001">
        <f>H199*BS!$B$9</f>
        <v/>
      </c>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194" t="inlineStr">
        <is>
          <t>K37</t>
        </is>
      </c>
      <c r="B201" s="96" t="inlineStr">
        <is>
          <t xml:space="preserve">Total Shareholders Equity </t>
        </is>
      </c>
      <c r="C201" s="983" t="n"/>
      <c r="D201" s="983" t="n"/>
      <c r="E201" s="983" t="n"/>
      <c r="F201" s="983" t="n"/>
      <c r="G201" s="983" t="n"/>
      <c r="H201" s="983" t="n"/>
      <c r="I201" s="998" t="n"/>
      <c r="J201" s="196" t="n"/>
      <c r="K201" s="197" t="n"/>
      <c r="L201" s="197" t="n"/>
      <c r="M201" s="197" t="n"/>
      <c r="N201" s="966">
        <f>B201</f>
        <v/>
      </c>
      <c r="O201" s="198" t="inlineStr"/>
      <c r="P201" s="198" t="inlineStr"/>
      <c r="Q201" s="198" t="inlineStr"/>
      <c r="R201" s="198" t="inlineStr"/>
      <c r="S201" s="198" t="inlineStr"/>
      <c r="T201" s="198" t="inlineStr"/>
      <c r="U201" s="193">
        <f>I197</f>
        <v/>
      </c>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B202" s="102" t="n"/>
      <c r="C202" s="103" t="n"/>
      <c r="D202" s="103" t="n"/>
      <c r="E202" s="103" t="n"/>
      <c r="F202" s="103" t="n"/>
      <c r="G202" s="103" t="n"/>
      <c r="H202" s="103" t="n"/>
      <c r="I202" s="984" t="n"/>
      <c r="J202" s="180" t="n"/>
      <c r="N202" s="976" t="inlineStr"/>
      <c r="O202" s="192" t="inlineStr"/>
      <c r="P202" s="192" t="inlineStr"/>
      <c r="Q202" s="192" t="inlineStr"/>
      <c r="R202" s="192" t="inlineStr"/>
      <c r="S202" s="192" t="inlineStr"/>
      <c r="T202" s="192" t="inlineStr"/>
      <c r="U202" s="193">
        <f>I198</f>
        <v/>
      </c>
    </row>
    <row r="203">
      <c r="B203" s="102" t="n"/>
      <c r="C203" s="1002" t="n"/>
      <c r="D203" s="1002" t="n"/>
      <c r="E203" s="1002" t="n"/>
      <c r="F203" s="1002" t="n"/>
      <c r="G203" s="1002" t="n">
        <v>0</v>
      </c>
      <c r="H203" s="1002" t="n">
        <v>0</v>
      </c>
      <c r="I203" s="984" t="n"/>
      <c r="J203" s="180" t="n"/>
      <c r="N203" s="976" t="inlineStr"/>
      <c r="O203" s="192" t="inlineStr"/>
      <c r="P203" s="192" t="inlineStr"/>
      <c r="Q203" s="192" t="inlineStr"/>
      <c r="R203" s="192" t="inlineStr"/>
      <c r="S203" s="192">
        <f>G203*BS!$B$9</f>
        <v/>
      </c>
      <c r="T203" s="192">
        <f>H203*BS!$B$9</f>
        <v/>
      </c>
      <c r="U203" s="193" t="n"/>
    </row>
    <row r="204">
      <c r="A204" s="171" t="inlineStr">
        <is>
          <t>K38</t>
        </is>
      </c>
      <c r="B204" s="96" t="inlineStr">
        <is>
          <t>Total</t>
        </is>
      </c>
      <c r="C204" s="954">
        <f>SUM(INDIRECT(ADDRESS(MATCH("K37",$A:$A,0)+1,COLUMN(C$13),4)&amp;":"&amp;ADDRESS(MATCH("K38",$A:$A,0)-1,COLUMN(C$13),4)))</f>
        <v/>
      </c>
      <c r="D204" s="954">
        <f>SUM(INDIRECT(ADDRESS(MATCH("K37",$A:$A,0)+1,COLUMN(D$13),4)&amp;":"&amp;ADDRESS(MATCH("K38",$A:$A,0)-1,COLUMN(D$13),4)))</f>
        <v/>
      </c>
      <c r="E204" s="954">
        <f>SUM(INDIRECT(ADDRESS(MATCH("K37",$A:$A,0)+1,COLUMN(E$13),4)&amp;":"&amp;ADDRESS(MATCH("K38",$A:$A,0)-1,COLUMN(E$13),4)))</f>
        <v/>
      </c>
      <c r="F204" s="954">
        <f>SUM(INDIRECT(ADDRESS(MATCH("K37",$A:$A,0)+1,COLUMN(F$13),4)&amp;":"&amp;ADDRESS(MATCH("K38",$A:$A,0)-1,COLUMN(F$13),4)))</f>
        <v/>
      </c>
      <c r="G204" s="954">
        <f>SUM(INDIRECT(ADDRESS(MATCH("K37",$A:$A,0)+1,COLUMN(G$13),4)&amp;":"&amp;ADDRESS(MATCH("K38",$A:$A,0)-1,COLUMN(G$13),4)))</f>
        <v/>
      </c>
      <c r="H204" s="954">
        <f>SUM(INDIRECT(ADDRESS(MATCH("K37",$A:$A,0)+1,COLUMN(H$13),4)&amp;":"&amp;ADDRESS(MATCH("K38",$A:$A,0)-1,COLUMN(H$13),4)))</f>
        <v/>
      </c>
      <c r="I204" s="984" t="n"/>
      <c r="J204" s="180" t="n"/>
      <c r="N204" s="976">
        <f>B204</f>
        <v/>
      </c>
      <c r="O204" s="192">
        <f>C204*BS!$B$9</f>
        <v/>
      </c>
      <c r="P204" s="192">
        <f>D204*BS!$B$9</f>
        <v/>
      </c>
      <c r="Q204" s="192">
        <f>E204*BS!$B$9</f>
        <v/>
      </c>
      <c r="R204" s="192">
        <f>F204*BS!$B$9</f>
        <v/>
      </c>
      <c r="S204" s="192">
        <f>G204*BS!$B$9</f>
        <v/>
      </c>
      <c r="T204" s="192">
        <f>H204*BS!$B$9</f>
        <v/>
      </c>
      <c r="U204" s="193" t="n"/>
    </row>
    <row r="205">
      <c r="A205" s="171" t="inlineStr">
        <is>
          <t>K39</t>
        </is>
      </c>
      <c r="B205" s="96" t="inlineStr">
        <is>
          <t xml:space="preserve">Off Balance Liabilities </t>
        </is>
      </c>
      <c r="C205" s="1003" t="n"/>
      <c r="D205" s="1003" t="n"/>
      <c r="E205" s="1003" t="n"/>
      <c r="F205" s="1003" t="n"/>
      <c r="G205" s="1003" t="n"/>
      <c r="H205" s="1003" t="n"/>
      <c r="I205" s="997" t="n"/>
      <c r="J205" s="180" t="n"/>
      <c r="N205" s="966">
        <f>B205</f>
        <v/>
      </c>
      <c r="O205" s="204" t="inlineStr"/>
      <c r="P205" s="204" t="inlineStr"/>
      <c r="Q205" s="204" t="inlineStr"/>
      <c r="R205" s="204" t="inlineStr"/>
      <c r="S205" s="204" t="inlineStr"/>
      <c r="T205" s="204" t="inlineStr"/>
      <c r="U205" s="193" t="n"/>
    </row>
    <row r="206">
      <c r="B206" s="102" t="inlineStr">
        <is>
          <t>- LC</t>
        </is>
      </c>
      <c r="C206" s="991" t="n"/>
      <c r="D206" s="991" t="n"/>
      <c r="E206" s="991" t="n"/>
      <c r="F206" s="991" t="n"/>
      <c r="G206" s="991" t="n"/>
      <c r="H206" s="991" t="n"/>
      <c r="I206" s="977" t="n"/>
      <c r="J206" s="180" t="n"/>
      <c r="N206" s="976">
        <f>B206</f>
        <v/>
      </c>
      <c r="O206" s="192" t="inlineStr"/>
      <c r="P206" s="192" t="inlineStr"/>
      <c r="Q206" s="192" t="inlineStr"/>
      <c r="R206" s="192" t="inlineStr"/>
      <c r="S206" s="192" t="inlineStr"/>
      <c r="T206" s="192" t="inlineStr"/>
      <c r="U206" s="193">
        <f>I202</f>
        <v/>
      </c>
    </row>
    <row r="207">
      <c r="B207" s="102" t="inlineStr">
        <is>
          <t>- BG</t>
        </is>
      </c>
      <c r="C207" s="991" t="n"/>
      <c r="D207" s="991" t="n"/>
      <c r="E207" s="991" t="n"/>
      <c r="F207" s="991" t="n"/>
      <c r="G207" s="991" t="n"/>
      <c r="H207" s="991" t="n"/>
      <c r="I207" s="239" t="n"/>
      <c r="J207" s="180" t="n"/>
      <c r="N207" s="976">
        <f>B207</f>
        <v/>
      </c>
      <c r="O207" s="192" t="inlineStr"/>
      <c r="P207" s="192" t="inlineStr"/>
      <c r="Q207" s="192" t="inlineStr"/>
      <c r="R207" s="192" t="inlineStr"/>
      <c r="S207" s="192" t="inlineStr"/>
      <c r="T207" s="192" t="inlineStr"/>
      <c r="U207" s="193">
        <f>I203</f>
        <v/>
      </c>
    </row>
    <row r="208">
      <c r="B208" s="102" t="inlineStr">
        <is>
          <t>- BD</t>
        </is>
      </c>
      <c r="C208" s="103" t="n"/>
      <c r="D208" s="103" t="n"/>
      <c r="E208" s="103" t="n"/>
      <c r="F208" s="103" t="n"/>
      <c r="G208" s="103" t="n"/>
      <c r="H208" s="103" t="n"/>
      <c r="I208" s="240" t="n"/>
      <c r="J208" s="180" t="n"/>
      <c r="N208" s="976">
        <f>B208</f>
        <v/>
      </c>
      <c r="O208" s="192" t="inlineStr"/>
      <c r="P208" s="192" t="inlineStr"/>
      <c r="Q208" s="192" t="inlineStr"/>
      <c r="R208" s="192" t="inlineStr"/>
      <c r="S208" s="192" t="inlineStr"/>
      <c r="T208" s="192" t="inlineStr"/>
      <c r="U208" s="193">
        <f>I204</f>
        <v/>
      </c>
    </row>
    <row r="209">
      <c r="B209" s="102" t="inlineStr">
        <is>
          <t>- CG</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I205</f>
        <v/>
      </c>
    </row>
    <row r="210">
      <c r="B210" s="102" t="inlineStr">
        <is>
          <t>- Commitments</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I206</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I207</f>
        <v/>
      </c>
    </row>
    <row r="212">
      <c r="B212" s="102" t="inlineStr">
        <is>
          <t>- Others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I208</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I209</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I210</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I211</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I212</f>
        <v/>
      </c>
    </row>
    <row r="217">
      <c r="A217" s="194" t="inlineStr">
        <is>
          <t>K40</t>
        </is>
      </c>
      <c r="B217" s="243" t="inlineStr">
        <is>
          <t xml:space="preserve">Total </t>
        </is>
      </c>
      <c r="C217" s="1004">
        <f>SUM(INDIRECT(ADDRESS(MATCH("K39",$A:$A,0)+1,COLUMN(C$13),4)&amp;":"&amp;ADDRESS(MATCH("K40",$A:$A,0)-1,COLUMN(C$13),4)))</f>
        <v/>
      </c>
      <c r="D217" s="1004">
        <f>SUM(INDIRECT(ADDRESS(MATCH("K39",$A:$A,0)+1,COLUMN(D$13),4)&amp;":"&amp;ADDRESS(MATCH("K40",$A:$A,0)-1,COLUMN(D$13),4)))</f>
        <v/>
      </c>
      <c r="E217" s="1004">
        <f>SUM(INDIRECT(ADDRESS(MATCH("K39",$A:$A,0)+1,COLUMN(E$13),4)&amp;":"&amp;ADDRESS(MATCH("K40",$A:$A,0)-1,COLUMN(E$13),4)))</f>
        <v/>
      </c>
      <c r="F217" s="1004">
        <f>SUM(INDIRECT(ADDRESS(MATCH("K39",$A:$A,0)+1,COLUMN(F$13),4)&amp;":"&amp;ADDRESS(MATCH("K40",$A:$A,0)-1,COLUMN(F$13),4)))</f>
        <v/>
      </c>
      <c r="G217" s="1004">
        <f>SUM(INDIRECT(ADDRESS(MATCH("K39",$A:$A,0)+1,COLUMN(G$13),4)&amp;":"&amp;ADDRESS(MATCH("K40",$A:$A,0)-1,COLUMN(G$13),4)))</f>
        <v/>
      </c>
      <c r="H217" s="1004">
        <f>SUM(INDIRECT(ADDRESS(MATCH("K39",$A:$A,0)+1,COLUMN(H$13),4)&amp;":"&amp;ADDRESS(MATCH("K40",$A:$A,0)-1,COLUMN(H$13),4)))</f>
        <v/>
      </c>
      <c r="I217" s="245" t="n"/>
      <c r="J217" s="196" t="n"/>
      <c r="K217" s="197" t="n"/>
      <c r="L217" s="197" t="n"/>
      <c r="M217" s="197" t="n"/>
      <c r="N217" s="966">
        <f>B217</f>
        <v/>
      </c>
      <c r="O217" s="246">
        <f>C217*BS!$B$9</f>
        <v/>
      </c>
      <c r="P217" s="246">
        <f>D217*BS!$B$9</f>
        <v/>
      </c>
      <c r="Q217" s="246">
        <f>E217*BS!$B$9</f>
        <v/>
      </c>
      <c r="R217" s="246">
        <f>F217*BS!$B$9</f>
        <v/>
      </c>
      <c r="S217" s="246">
        <f>G217*BS!$B$9</f>
        <v/>
      </c>
      <c r="T217" s="246">
        <f>H217*BS!$B$9</f>
        <v/>
      </c>
      <c r="U217" s="247">
        <f>I213</f>
        <v/>
      </c>
      <c r="V217" s="197" t="n"/>
      <c r="W217" s="197" t="n"/>
      <c r="X217" s="197" t="n"/>
      <c r="Y217" s="197" t="n"/>
      <c r="Z217" s="197" t="n"/>
      <c r="AA217" s="197" t="n"/>
      <c r="AB217" s="197" t="n"/>
      <c r="AC217" s="197" t="n"/>
      <c r="AD217" s="197" t="n"/>
      <c r="AE217" s="197" t="n"/>
      <c r="AF217" s="197" t="n"/>
      <c r="AG217" s="197" t="n"/>
      <c r="AH217" s="197" t="n"/>
      <c r="AI217" s="197" t="n"/>
      <c r="AJ217" s="197" t="n"/>
      <c r="AK217" s="197" t="n"/>
      <c r="AL217" s="197" t="n"/>
      <c r="AM217" s="197" t="n"/>
      <c r="AN217" s="197" t="n"/>
      <c r="AO217" s="197" t="n"/>
      <c r="AP217" s="197" t="n"/>
      <c r="AQ217" s="197" t="n"/>
      <c r="AR217" s="197" t="n"/>
      <c r="AS217" s="197" t="n"/>
      <c r="AT217" s="197" t="n"/>
      <c r="AU217" s="197" t="n"/>
      <c r="AV217" s="197" t="n"/>
      <c r="AW217" s="197" t="n"/>
      <c r="AX217" s="197" t="n"/>
      <c r="AY217" s="197" t="n"/>
      <c r="AZ217" s="197" t="n"/>
      <c r="BA217" s="197" t="n"/>
      <c r="BB217" s="197" t="n"/>
      <c r="BC217" s="197" t="n"/>
      <c r="BD217" s="197" t="n"/>
      <c r="BE217" s="197" t="n"/>
      <c r="BF217" s="197" t="n"/>
      <c r="BG217" s="197" t="n"/>
      <c r="BH217" s="197" t="n"/>
      <c r="BI217" s="197" t="n"/>
      <c r="BJ217" s="197" t="n"/>
      <c r="BK217" s="197" t="n"/>
      <c r="BL217" s="197" t="n"/>
      <c r="BM217" s="197" t="n"/>
      <c r="BN217" s="197" t="n"/>
      <c r="BO217" s="197" t="n"/>
      <c r="BP217" s="197" t="n"/>
      <c r="BQ217" s="197" t="n"/>
      <c r="BR217" s="197" t="n"/>
      <c r="BS217" s="197" t="n"/>
      <c r="BT217" s="197" t="n"/>
      <c r="BU217" s="197" t="n"/>
      <c r="BV217" s="197" t="n"/>
      <c r="BW217" s="197" t="n"/>
      <c r="BX217" s="197" t="n"/>
      <c r="BY217" s="197" t="n"/>
      <c r="BZ217" s="197" t="n"/>
      <c r="CA217" s="197" t="n"/>
      <c r="CB217" s="197" t="n"/>
      <c r="CC217" s="197" t="n"/>
      <c r="CD217" s="197" t="n"/>
      <c r="CE217" s="197" t="n"/>
      <c r="CF217" s="197" t="n"/>
      <c r="CG217" s="197" t="n"/>
      <c r="CH217" s="197" t="n"/>
      <c r="CI217" s="197" t="n"/>
      <c r="CJ217" s="197" t="n"/>
      <c r="CK217" s="197" t="n"/>
      <c r="CL217" s="197" t="n"/>
      <c r="CM217" s="197" t="n"/>
      <c r="CN217" s="197" t="n"/>
      <c r="CO217" s="197" t="n"/>
      <c r="CP217" s="197" t="n"/>
      <c r="CQ217" s="197" t="n"/>
      <c r="CR217" s="197" t="n"/>
      <c r="CS217" s="197" t="n"/>
      <c r="CT217" s="197" t="n"/>
      <c r="CU217" s="197" t="n"/>
      <c r="CV217" s="197" t="n"/>
      <c r="CW217" s="197" t="n"/>
      <c r="CX217" s="197" t="n"/>
      <c r="CY217" s="197" t="n"/>
      <c r="CZ217" s="197" t="n"/>
      <c r="DA217" s="197" t="n"/>
      <c r="DB217" s="197" t="n"/>
      <c r="DC217" s="197" t="n"/>
      <c r="DD217" s="197" t="n"/>
      <c r="DE217" s="197" t="n"/>
      <c r="DF217" s="197" t="n"/>
      <c r="DG217" s="197" t="n"/>
      <c r="DH217" s="197" t="n"/>
      <c r="DI217" s="197" t="n"/>
      <c r="DJ217" s="197" t="n"/>
      <c r="DK217" s="197" t="n"/>
      <c r="DL217" s="197" t="n"/>
      <c r="DM217" s="197" t="n"/>
      <c r="DN217" s="197" t="n"/>
      <c r="DO217" s="197" t="n"/>
      <c r="DP217" s="197" t="n"/>
      <c r="DQ217" s="197" t="n"/>
      <c r="DR217" s="197" t="n"/>
      <c r="DS217" s="197" t="n"/>
      <c r="DT217" s="197" t="n"/>
      <c r="DU217" s="197" t="n"/>
      <c r="DV217" s="197" t="n"/>
      <c r="DW217" s="197" t="n"/>
      <c r="DX217" s="197" t="n"/>
      <c r="DY217" s="197" t="n"/>
      <c r="DZ217" s="197" t="n"/>
      <c r="EA217" s="197" t="n"/>
      <c r="EB217" s="197" t="n"/>
      <c r="EC217" s="197" t="n"/>
      <c r="ED217" s="197" t="n"/>
      <c r="EE217" s="197" t="n"/>
      <c r="EF217" s="197" t="n"/>
      <c r="EG217" s="197" t="n"/>
      <c r="EH217" s="197" t="n"/>
      <c r="EI217" s="197" t="n"/>
      <c r="EJ217" s="197" t="n"/>
    </row>
    <row r="218">
      <c r="B218" s="248" t="n"/>
      <c r="C218" s="242" t="n"/>
      <c r="D218" s="242" t="n"/>
      <c r="E218" s="242" t="n"/>
      <c r="F218" s="242" t="n"/>
      <c r="G218" s="242" t="n"/>
      <c r="H218" s="242" t="n"/>
      <c r="I218" s="242" t="n"/>
      <c r="J218" s="180" t="n"/>
      <c r="N218" t="inlineStr"/>
      <c r="O218" s="249" t="inlineStr"/>
      <c r="P218" s="249" t="inlineStr"/>
      <c r="Q218" s="249" t="inlineStr"/>
      <c r="R218" s="249" t="inlineStr"/>
      <c r="S218" s="249" t="inlineStr"/>
      <c r="T218" s="249" t="inlineStr"/>
      <c r="U218" s="249" t="n"/>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0</v>
      </c>
      <c r="H15" s="939" t="n">
        <v>0</v>
      </c>
      <c r="I15" s="289" t="n"/>
      <c r="N15" s="293" t="inlineStr"/>
      <c r="O15" s="192" t="inlineStr"/>
      <c r="P15" s="192" t="inlineStr"/>
      <c r="Q15" s="192" t="inlineStr"/>
      <c r="R15" s="192" t="inlineStr"/>
      <c r="S15" s="192" t="inlineStr"/>
      <c r="T15" s="192" t="inlineStr"/>
      <c r="U15" s="1016">
        <f>I15</f>
        <v/>
      </c>
    </row>
    <row r="16" customFormat="1" s="118">
      <c r="B16" s="102" t="inlineStr">
        <is>
          <t>Sales revenue</t>
        </is>
      </c>
      <c r="C16" s="939" t="n"/>
      <c r="D16" s="939" t="n"/>
      <c r="E16" s="939" t="n"/>
      <c r="F16" s="939" t="n"/>
      <c r="G16" s="939" t="n">
        <v>1321840</v>
      </c>
      <c r="H16" s="939" t="n">
        <v>1614846</v>
      </c>
      <c r="I16" s="289" t="n"/>
      <c r="N16" s="293" t="inlineStr"/>
      <c r="O16" s="192" t="inlineStr"/>
      <c r="P16" s="192" t="inlineStr"/>
      <c r="Q16" s="192" t="inlineStr"/>
      <c r="R16" s="192" t="inlineStr"/>
      <c r="S16" s="192" t="inlineStr"/>
      <c r="T16" s="192" t="inlineStr"/>
      <c r="U16" s="1016">
        <f>I16</f>
        <v/>
      </c>
    </row>
    <row r="17" customFormat="1" s="118">
      <c r="B17" s="102" t="inlineStr">
        <is>
          <t>Revenue</t>
        </is>
      </c>
      <c r="C17" s="939" t="n"/>
      <c r="D17" s="939" t="n"/>
      <c r="E17" s="939" t="n"/>
      <c r="F17" s="939" t="n"/>
      <c r="G17" s="939" t="n">
        <v>0</v>
      </c>
      <c r="H17" s="939" t="n">
        <v>0</v>
      </c>
      <c r="I17" s="289" t="n"/>
      <c r="N17" s="293" t="inlineStr"/>
      <c r="O17" s="192" t="inlineStr"/>
      <c r="P17" s="192" t="inlineStr"/>
      <c r="Q17" s="192" t="inlineStr"/>
      <c r="R17" s="192" t="inlineStr"/>
      <c r="S17" s="192" t="inlineStr"/>
      <c r="T17" s="192" t="inlineStr"/>
      <c r="U17" s="1016">
        <f>I17</f>
        <v/>
      </c>
    </row>
    <row r="18" customFormat="1" s="118">
      <c r="B18" s="102" t="inlineStr">
        <is>
          <t>Sales revenue</t>
        </is>
      </c>
      <c r="C18" s="939" t="n"/>
      <c r="D18" s="939" t="n"/>
      <c r="E18" s="939" t="n"/>
      <c r="F18" s="939" t="n"/>
      <c r="G18" s="939" t="n">
        <v>1321840</v>
      </c>
      <c r="H18" s="939" t="n">
        <v>1614846</v>
      </c>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goods sold</t>
        </is>
      </c>
      <c r="C29" s="939" t="n"/>
      <c r="D29" s="939" t="n"/>
      <c r="E29" s="939" t="n"/>
      <c r="F29" s="939" t="n"/>
      <c r="G29" s="939" t="n">
        <v>981076</v>
      </c>
      <c r="H29" s="939" t="n">
        <v>1173658</v>
      </c>
      <c r="I29" s="1017" t="n"/>
      <c r="N29" s="293" t="inlineStr"/>
      <c r="O29" s="192" t="inlineStr"/>
      <c r="P29" s="192" t="inlineStr"/>
      <c r="Q29" s="192" t="inlineStr"/>
      <c r="R29" s="192" t="inlineStr"/>
      <c r="S29" s="192" t="inlineStr"/>
      <c r="T29" s="192" t="inlineStr"/>
      <c r="U29" s="1016">
        <f>I29</f>
        <v/>
      </c>
    </row>
    <row r="30" customFormat="1" s="279">
      <c r="A30" s="118" t="n"/>
      <c r="B30" s="102" t="inlineStr">
        <is>
          <t>Cost of goods sold</t>
        </is>
      </c>
      <c r="C30" s="939" t="n"/>
      <c r="D30" s="939" t="n"/>
      <c r="E30" s="939" t="n"/>
      <c r="F30" s="939" t="n"/>
      <c r="G30" s="939" t="n">
        <v>981076</v>
      </c>
      <c r="H30" s="939" t="n">
        <v>1173658</v>
      </c>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General and administrative expenses</t>
        </is>
      </c>
      <c r="C56" s="939" t="n"/>
      <c r="D56" s="939" t="n"/>
      <c r="E56" s="939" t="n"/>
      <c r="F56" s="939" t="n"/>
      <c r="G56" s="939" t="n">
        <v>64119</v>
      </c>
      <c r="H56" s="939" t="n">
        <v>80535</v>
      </c>
      <c r="I56" s="1017" t="n"/>
      <c r="N56" s="293" t="inlineStr"/>
      <c r="O56" s="192" t="inlineStr"/>
      <c r="P56" s="192" t="inlineStr"/>
      <c r="Q56" s="192" t="inlineStr"/>
      <c r="R56" s="192" t="inlineStr"/>
      <c r="S56" s="192" t="inlineStr"/>
      <c r="T56" s="192" t="inlineStr"/>
      <c r="U56" s="1016">
        <f>I56</f>
        <v/>
      </c>
    </row>
    <row r="57" customFormat="1" s="279">
      <c r="A57" s="118" t="n"/>
      <c r="B57" s="102" t="inlineStr">
        <is>
          <t>General and administrative expenses</t>
        </is>
      </c>
      <c r="C57" s="939" t="n"/>
      <c r="D57" s="939" t="n"/>
      <c r="E57" s="939" t="n"/>
      <c r="F57" s="939" t="n"/>
      <c r="G57" s="939" t="n">
        <v>64119</v>
      </c>
      <c r="H57" s="939" t="n">
        <v>80535</v>
      </c>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v>0</v>
      </c>
      <c r="H81" s="939" t="n">
        <v>0</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revenue</t>
        </is>
      </c>
      <c r="C84" s="991" t="n"/>
      <c r="D84" s="991" t="n"/>
      <c r="E84" s="991" t="n"/>
      <c r="F84" s="991" t="n"/>
      <c r="G84" s="991" t="n">
        <v>21</v>
      </c>
      <c r="H84" s="991" t="n">
        <v>1213</v>
      </c>
      <c r="I84" s="1018" t="n"/>
      <c r="L84" s="279" t="n"/>
      <c r="M84" s="279" t="n"/>
      <c r="N84" s="301" t="inlineStr"/>
      <c r="O84" s="192" t="inlineStr"/>
      <c r="P84" s="192" t="inlineStr"/>
      <c r="Q84" s="192" t="inlineStr"/>
      <c r="R84" s="192" t="inlineStr"/>
      <c r="S84" s="192" t="inlineStr"/>
      <c r="T84" s="192" t="inlineStr"/>
      <c r="U84" s="1016">
        <f>I84</f>
        <v/>
      </c>
    </row>
    <row r="85" customFormat="1" s="118">
      <c r="B85" s="102" t="inlineStr">
        <is>
          <t>Other income / (cost)</t>
        </is>
      </c>
      <c r="C85" s="991" t="n"/>
      <c r="D85" s="991" t="n"/>
      <c r="E85" s="991" t="n"/>
      <c r="F85" s="991" t="n"/>
      <c r="G85" s="991" t="n">
        <v>8676</v>
      </c>
      <c r="H85" s="991" t="n">
        <v>3682</v>
      </c>
      <c r="I85" s="1018" t="n"/>
      <c r="L85" s="279" t="n"/>
      <c r="M85" s="279" t="n"/>
      <c r="N85" s="301" t="inlineStr"/>
      <c r="O85" s="192" t="inlineStr"/>
      <c r="P85" s="192" t="inlineStr"/>
      <c r="Q85" s="192" t="inlineStr"/>
      <c r="R85" s="192" t="inlineStr"/>
      <c r="S85" s="192" t="inlineStr"/>
      <c r="T85" s="192" t="inlineStr"/>
      <c r="U85" s="1016">
        <f>I85</f>
        <v/>
      </c>
    </row>
    <row r="86" customFormat="1" s="118">
      <c r="B86" s="102" t="inlineStr">
        <is>
          <t>Other revenue</t>
        </is>
      </c>
      <c r="C86" s="991" t="n"/>
      <c r="D86" s="991" t="n"/>
      <c r="E86" s="991" t="n"/>
      <c r="F86" s="991" t="n"/>
      <c r="G86" s="991" t="n">
        <v>21</v>
      </c>
      <c r="H86" s="991" t="n">
        <v>1213</v>
      </c>
      <c r="I86" s="1018" t="n"/>
      <c r="L86" s="279" t="n"/>
      <c r="M86" s="279" t="n"/>
      <c r="N86" s="301" t="inlineStr"/>
      <c r="O86" s="192" t="inlineStr"/>
      <c r="P86" s="192" t="inlineStr"/>
      <c r="Q86" s="192" t="inlineStr"/>
      <c r="R86" s="192" t="inlineStr"/>
      <c r="S86" s="192" t="inlineStr"/>
      <c r="T86" s="192" t="inlineStr"/>
      <c r="U86" s="1016">
        <f>I86</f>
        <v/>
      </c>
    </row>
    <row r="87" customFormat="1" s="118">
      <c r="B87" s="102" t="inlineStr">
        <is>
          <t>Other income / (cost)</t>
        </is>
      </c>
      <c r="C87" s="991" t="n"/>
      <c r="D87" s="991" t="n"/>
      <c r="E87" s="991" t="n"/>
      <c r="F87" s="991" t="n"/>
      <c r="G87" s="991" t="n">
        <v>8676</v>
      </c>
      <c r="H87" s="991" t="n">
        <v>3682</v>
      </c>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 / (cost)</t>
        </is>
      </c>
      <c r="C98" s="939" t="n"/>
      <c r="D98" s="939" t="n"/>
      <c r="E98" s="939" t="n"/>
      <c r="F98" s="939" t="n"/>
      <c r="G98" s="939" t="n">
        <v>8676</v>
      </c>
      <c r="H98" s="939" t="n">
        <v>3682</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Other income / (cost)</t>
        </is>
      </c>
      <c r="C99" s="939" t="n"/>
      <c r="D99" s="939" t="n"/>
      <c r="E99" s="939" t="n"/>
      <c r="F99" s="939" t="n"/>
      <c r="G99" s="939" t="n">
        <v>8676</v>
      </c>
      <c r="H99" s="939" t="n">
        <v>3682</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v>0</v>
      </c>
      <c r="H120" s="939" t="n">
        <v>0</v>
      </c>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Other income / (cost)</t>
        </is>
      </c>
      <c r="C124" s="952" t="n"/>
      <c r="D124" s="952" t="n"/>
      <c r="E124" s="952" t="n"/>
      <c r="F124" s="952" t="n"/>
      <c r="G124" s="952" t="n">
        <v>-8676</v>
      </c>
      <c r="H124" s="952" t="n">
        <v>3682</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Other income / (cost)</t>
        </is>
      </c>
      <c r="C125" s="991" t="n"/>
      <c r="D125" s="991" t="n"/>
      <c r="E125" s="991" t="n"/>
      <c r="F125" s="991" t="n"/>
      <c r="G125" s="991" t="n">
        <v>-8676</v>
      </c>
      <c r="H125" s="991" t="n">
        <v>3682</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67952</v>
      </c>
      <c r="H138" s="939" t="n">
        <v>101692</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inlineStr">
        <is>
          <t>Income tax expense</t>
        </is>
      </c>
      <c r="C139" s="939" t="n"/>
      <c r="D139" s="939" t="n"/>
      <c r="E139" s="939" t="n"/>
      <c r="F139" s="939" t="n"/>
      <c r="G139" s="939" t="n">
        <v>67952</v>
      </c>
      <c r="H139" s="939" t="n">
        <v>101692</v>
      </c>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G144" t="n">
        <v>0</v>
      </c>
      <c r="H144" t="n">
        <v>0</v>
      </c>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G158" t="n">
        <v>0</v>
      </c>
      <c r="H158" t="n">
        <v>0</v>
      </c>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v>0</v>
      </c>
      <c r="H172" s="939" t="n">
        <v>0</v>
      </c>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127411</v>
      </c>
      <c r="G12" s="1029" t="n">
        <v>188587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-22787</v>
      </c>
      <c r="G13" s="1028" t="n">
        <v>-49179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-26213</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3562</v>
      </c>
      <c r="G16" s="1028" t="n">
        <v>21601</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-45438</v>
      </c>
      <c r="G18" s="1029" t="n">
        <v>-27578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-95761</v>
      </c>
      <c r="G21" s="1028" t="n">
        <v>-140039</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481723</v>
      </c>
      <c r="G22" s="1028" t="n">
        <v>406533</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-443129</v>
      </c>
      <c r="G23" s="1028" t="n">
        <v>-421824</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-57167</v>
      </c>
      <c r="G25" s="1029" t="n">
        <v>-155331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