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CITIZEN WATCHES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08"/>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6875765</v>
      </c>
      <c r="H15" s="103" t="n">
        <v>8689562</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t>
        </is>
      </c>
      <c r="C29" s="103" t="n"/>
      <c r="D29" s="103" t="n"/>
      <c r="E29" s="103" t="n"/>
      <c r="F29" s="103" t="n"/>
      <c r="G29" s="103" t="n">
        <v>2417278</v>
      </c>
      <c r="H29" s="103" t="n">
        <v>2626075</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Finished goods at cost</t>
        </is>
      </c>
      <c r="C43" s="103" t="n"/>
      <c r="D43" s="103" t="n"/>
      <c r="E43" s="103" t="n"/>
      <c r="F43" s="103" t="n"/>
      <c r="G43" s="103" t="n">
        <v>4331629</v>
      </c>
      <c r="H43" s="103" t="n">
        <v>3795639</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None Spare parts at cost</t>
        </is>
      </c>
      <c r="C44" s="103" t="n"/>
      <c r="D44" s="103" t="n"/>
      <c r="E44" s="103" t="n"/>
      <c r="F44" s="103" t="n"/>
      <c r="G44" s="103" t="n">
        <v>86745</v>
      </c>
      <c r="H44" s="103" t="n">
        <v>118858</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None Stock in transit at cost</t>
        </is>
      </c>
      <c r="C45" s="103" t="n"/>
      <c r="D45" s="103" t="n"/>
      <c r="E45" s="103" t="n"/>
      <c r="F45" s="103" t="n"/>
      <c r="G45" s="103" t="n">
        <v>42528</v>
      </c>
      <c r="H45" s="103" t="n">
        <v>45041</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Trade and Other Receivables</t>
        </is>
      </c>
      <c r="C57" s="939" t="n"/>
      <c r="D57" s="939" t="n"/>
      <c r="E57" s="939" t="n"/>
      <c r="F57" s="939" t="n"/>
      <c r="G57" s="939" t="n">
        <v>2417278</v>
      </c>
      <c r="H57" s="939" t="n">
        <v>2626075</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Prepayments</t>
        </is>
      </c>
      <c r="C58" s="939" t="n"/>
      <c r="D58" s="939" t="n"/>
      <c r="E58" s="939" t="n"/>
      <c r="F58" s="939" t="n"/>
      <c r="G58" s="939" t="n">
        <v>114787</v>
      </c>
      <c r="H58" s="939" t="n">
        <v>183646</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-2522963</v>
      </c>
      <c r="H70" s="939" t="n">
        <v>-2838190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Equipment Furniture and fittings Equipment Furniture and fittings Equipment Furniture and fittings COST Balance at 31 March 2022</t>
        </is>
      </c>
      <c r="C86" s="939" t="n"/>
      <c r="D86" s="939" t="n"/>
      <c r="E86" s="939" t="n"/>
      <c r="F86" s="939" t="n"/>
      <c r="G86" s="939" t="n">
        <v>0</v>
      </c>
      <c r="H86" s="939" t="n">
        <v>878962</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Equipment Furniture and fittings Equipment Furniture and fittings Equipment Furniture and fittings COST Balance at 31 March 2023</t>
        </is>
      </c>
      <c r="C87" s="939" t="n"/>
      <c r="D87" s="939" t="n"/>
      <c r="E87" s="939" t="n"/>
      <c r="F87" s="939" t="n"/>
      <c r="G87" s="939" t="n">
        <v>0</v>
      </c>
      <c r="H87" s="939" t="n">
        <v>791518</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Equipment Furniture and fittings Office equipment Office equipment COST Balance at 31 March 2022</t>
        </is>
      </c>
      <c r="C88" s="939" t="n"/>
      <c r="D88" s="939" t="n"/>
      <c r="E88" s="939" t="n"/>
      <c r="F88" s="939" t="n"/>
      <c r="G88" s="939" t="n">
        <v>0</v>
      </c>
      <c r="H88" s="939" t="n">
        <v>680225</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Equipment Furniture and fittings Office equipment Office equipment COST Balance at 31 March 2023</t>
        </is>
      </c>
      <c r="C89" s="103" t="n"/>
      <c r="D89" s="103" t="n"/>
      <c r="E89" s="103" t="n"/>
      <c r="F89" s="103" t="n"/>
      <c r="G89" s="103" t="n">
        <v>0</v>
      </c>
      <c r="H89" s="103" t="n">
        <v>736294</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Equipment Furniture and fittings Equipment Furniture and fittings Equipment Furniture and fittings ACCUMULATED DEPRECIATION Balance at 31 March 2022</t>
        </is>
      </c>
      <c r="C100" s="952" t="n"/>
      <c r="D100" s="952" t="n"/>
      <c r="E100" s="952" t="n"/>
      <c r="F100" s="952" t="n"/>
      <c r="G100" s="952" t="n">
        <v>0</v>
      </c>
      <c r="H100" s="952" t="n">
        <v>-779853</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Equipment Furniture and fittings Equipment Furniture and fittings Equipment Furniture and fittings ACCUMULATED DEPRECIATION Balance at 31 March 2023</t>
        </is>
      </c>
      <c r="C101" s="952" t="n"/>
      <c r="D101" s="939" t="n"/>
      <c r="E101" s="939" t="n"/>
      <c r="F101" s="939" t="n"/>
      <c r="G101" s="939" t="n">
        <v>0</v>
      </c>
      <c r="H101" s="939" t="n">
        <v>-683456</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Equipment Furniture and fittings Office equipment Office equipment ACCUMULATED DEPRECIATION Balance at 31 March 2022</t>
        </is>
      </c>
      <c r="C102" s="952" t="n"/>
      <c r="D102" s="939" t="n"/>
      <c r="E102" s="939" t="n"/>
      <c r="F102" s="939" t="n"/>
      <c r="G102" s="939" t="n">
        <v>0</v>
      </c>
      <c r="H102" s="939" t="n">
        <v>-369882</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inlineStr">
        <is>
          <t>Equipment Furniture and fittings Office equipment Office equipment ACCUMULATED DEPRECIATION Balance at 31 March 2023</t>
        </is>
      </c>
      <c r="C103" s="103" t="n"/>
      <c r="D103" s="103" t="n"/>
      <c r="E103" s="103" t="n"/>
      <c r="F103" s="103" t="n"/>
      <c r="G103" s="103" t="n">
        <v>0</v>
      </c>
      <c r="H103" s="103" t="n">
        <v>-426115</v>
      </c>
      <c r="I103" s="947" t="n"/>
      <c r="K103" s="948" t="n"/>
      <c r="N103" s="105">
        <f>B103</f>
        <v/>
      </c>
      <c r="O103" s="106" t="inlineStr"/>
      <c r="P103" s="106" t="inlineStr"/>
      <c r="Q103" s="106" t="inlineStr"/>
      <c r="R103" s="106" t="inlineStr"/>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Property, Plant and Equipment</t>
        </is>
      </c>
      <c r="C114" s="939" t="n"/>
      <c r="D114" s="939" t="n"/>
      <c r="E114" s="939" t="n"/>
      <c r="F114" s="939" t="n"/>
      <c r="G114" s="939" t="n">
        <v>456920</v>
      </c>
      <c r="H114" s="939" t="n">
        <v>456761</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Intangible Assets</t>
        </is>
      </c>
      <c r="C129" s="103" t="n"/>
      <c r="D129" s="103" t="n"/>
      <c r="E129" s="103" t="n"/>
      <c r="F129" s="103" t="n"/>
      <c r="G129" s="103" t="n">
        <v>195195</v>
      </c>
      <c r="H129" s="103" t="n">
        <v>110456</v>
      </c>
      <c r="I129" s="934" t="n"/>
      <c r="J129" s="85" t="n"/>
      <c r="K129" s="85" t="n"/>
      <c r="L129" s="85" t="n"/>
      <c r="M129" s="85" t="n"/>
      <c r="N129" s="114">
        <f>B129</f>
        <v/>
      </c>
      <c r="O129" s="115" t="inlineStr"/>
      <c r="P129" s="115" t="inlineStr"/>
      <c r="Q129" s="115" t="inlineStr"/>
      <c r="R129" s="115" t="inlineStr"/>
      <c r="S129" s="115">
        <f>G129*BS!$B$9</f>
        <v/>
      </c>
      <c r="T129" s="115">
        <f>H129*BS!$B$9</f>
        <v/>
      </c>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Software COST Balance at 1 April 2021</t>
        </is>
      </c>
      <c r="G133" t="n">
        <v>0</v>
      </c>
      <c r="H133" t="n">
        <v>644026</v>
      </c>
      <c r="N133">
        <f>B133</f>
        <v/>
      </c>
      <c r="O133" t="inlineStr"/>
      <c r="P133" t="inlineStr"/>
      <c r="Q133" t="inlineStr"/>
      <c r="R133" t="inlineStr"/>
      <c r="S133">
        <f>G133*BS!$B$9</f>
        <v/>
      </c>
      <c r="T133">
        <f>H133*BS!$B$9</f>
        <v/>
      </c>
    </row>
    <row r="134" customFormat="1" s="79">
      <c r="B134" t="inlineStr">
        <is>
          <t>Software COST Addition</t>
        </is>
      </c>
      <c r="G134" t="n">
        <v>0</v>
      </c>
      <c r="H134" t="n">
        <v>41620</v>
      </c>
      <c r="N134">
        <f>B134</f>
        <v/>
      </c>
      <c r="O134" t="inlineStr"/>
      <c r="P134" t="inlineStr"/>
      <c r="Q134" t="inlineStr"/>
      <c r="R134" t="inlineStr"/>
      <c r="S134">
        <f>G134*BS!$B$9</f>
        <v/>
      </c>
      <c r="T134">
        <f>H134*BS!$B$9</f>
        <v/>
      </c>
    </row>
    <row r="135" customFormat="1" s="79">
      <c r="B135" t="inlineStr">
        <is>
          <t>Software COST Disposals</t>
        </is>
      </c>
      <c r="G135" t="n">
        <v>0</v>
      </c>
      <c r="H135" t="n">
        <v>-231190</v>
      </c>
      <c r="N135">
        <f>B135</f>
        <v/>
      </c>
      <c r="O135" t="inlineStr"/>
      <c r="P135" t="inlineStr"/>
      <c r="Q135" t="inlineStr"/>
      <c r="R135" t="inlineStr"/>
      <c r="S135">
        <f>G135*BS!$B$9</f>
        <v/>
      </c>
      <c r="T135">
        <f>H135*BS!$B$9</f>
        <v/>
      </c>
    </row>
    <row r="136" customFormat="1" s="79">
      <c r="B136" t="inlineStr">
        <is>
          <t>Software COST Balance at 31 March 2022</t>
        </is>
      </c>
      <c r="G136" t="n">
        <v>454456</v>
      </c>
      <c r="H136" t="n">
        <v>0</v>
      </c>
      <c r="N136">
        <f>B136</f>
        <v/>
      </c>
      <c r="O136" t="inlineStr"/>
      <c r="P136" t="inlineStr"/>
      <c r="Q136" t="inlineStr"/>
      <c r="R136" t="inlineStr"/>
      <c r="S136">
        <f>G136*BS!$B$9</f>
        <v/>
      </c>
      <c r="T136">
        <f>H136*BS!$B$9</f>
        <v/>
      </c>
    </row>
    <row r="137" customFormat="1" s="79">
      <c r="B137" t="inlineStr">
        <is>
          <t>Software COST Balance at 1 April 2022</t>
        </is>
      </c>
      <c r="G137" t="n">
        <v>454456</v>
      </c>
      <c r="H137" t="n">
        <v>0</v>
      </c>
      <c r="N137">
        <f>B137</f>
        <v/>
      </c>
      <c r="O137" t="inlineStr"/>
      <c r="P137" t="inlineStr"/>
      <c r="Q137" t="inlineStr"/>
      <c r="R137" t="inlineStr"/>
      <c r="S137">
        <f>G137*BS!$B$9</f>
        <v/>
      </c>
      <c r="T137">
        <f>H137*BS!$B$9</f>
        <v/>
      </c>
    </row>
    <row r="138" customFormat="1" s="79">
      <c r="A138" s="618" t="n"/>
      <c r="B138" s="102" t="inlineStr">
        <is>
          <t>Software COST Balance at 31 March 2023</t>
        </is>
      </c>
      <c r="C138" s="939" t="n"/>
      <c r="D138" s="939" t="n"/>
      <c r="E138" s="939" t="n"/>
      <c r="F138" s="939" t="n"/>
      <c r="G138" s="939" t="n">
        <v>0</v>
      </c>
      <c r="H138" s="939" t="n">
        <v>454456</v>
      </c>
      <c r="I138" s="928" t="n"/>
      <c r="N138" s="105">
        <f>B138</f>
        <v/>
      </c>
      <c r="O138" s="106" t="inlineStr"/>
      <c r="P138" s="106" t="inlineStr"/>
      <c r="Q138" s="106" t="inlineStr"/>
      <c r="R138" s="106" t="inlineStr"/>
      <c r="S138" s="106">
        <f>G138*BS!$B$9</f>
        <v/>
      </c>
      <c r="T138" s="106">
        <f>H138*BS!$B$9</f>
        <v/>
      </c>
      <c r="U138" s="929">
        <f>I133</f>
        <v/>
      </c>
      <c r="V138" s="927" t="n"/>
      <c r="W138" s="927" t="n"/>
    </row>
    <row r="139" customFormat="1" s="79">
      <c r="A139" s="618" t="n"/>
      <c r="B139" s="102" t="inlineStr">
        <is>
          <t>Software ACCUMULATED AMORTISATION AND IMPAIRMENT LOSSES Balance at 1 April 2021</t>
        </is>
      </c>
      <c r="C139" s="939" t="n"/>
      <c r="D139" s="939" t="n"/>
      <c r="E139" s="939" t="n"/>
      <c r="F139" s="939" t="n"/>
      <c r="G139" s="939" t="n">
        <v>0</v>
      </c>
      <c r="H139" s="939" t="n">
        <v>-406236</v>
      </c>
      <c r="I139" s="928" t="n"/>
      <c r="N139" s="105">
        <f>B139</f>
        <v/>
      </c>
      <c r="O139" s="106" t="inlineStr"/>
      <c r="P139" s="106" t="inlineStr"/>
      <c r="Q139" s="106" t="inlineStr"/>
      <c r="R139" s="106" t="inlineStr"/>
      <c r="S139" s="106">
        <f>G139*BS!$B$9</f>
        <v/>
      </c>
      <c r="T139" s="106">
        <f>H139*BS!$B$9</f>
        <v/>
      </c>
      <c r="U139" s="107">
        <f>I134</f>
        <v/>
      </c>
      <c r="V139" s="927" t="n"/>
      <c r="W139" s="927" t="n"/>
    </row>
    <row r="140" customFormat="1" s="79">
      <c r="A140" s="618" t="n"/>
      <c r="B140" s="102" t="inlineStr">
        <is>
          <t>Software ACCUMULATED AMORTISATION AND IMPAIRMENT LOSSES Amortisation</t>
        </is>
      </c>
      <c r="C140" s="939" t="n"/>
      <c r="D140" s="939" t="n"/>
      <c r="E140" s="939" t="n"/>
      <c r="F140" s="939" t="n"/>
      <c r="G140" s="939" t="n">
        <v>0</v>
      </c>
      <c r="H140" s="939" t="n">
        <v>-84739</v>
      </c>
      <c r="I140" s="928" t="n"/>
      <c r="N140" s="105">
        <f>B140</f>
        <v/>
      </c>
      <c r="O140" s="106" t="inlineStr"/>
      <c r="P140" s="106" t="inlineStr"/>
      <c r="Q140" s="106" t="inlineStr"/>
      <c r="R140" s="106" t="inlineStr"/>
      <c r="S140" s="106">
        <f>G140*BS!$B$9</f>
        <v/>
      </c>
      <c r="T140" s="106">
        <f>H140*BS!$B$9</f>
        <v/>
      </c>
      <c r="U140" s="107">
        <f>I135</f>
        <v/>
      </c>
      <c r="V140" s="927" t="n"/>
      <c r="W140" s="927" t="n"/>
    </row>
    <row r="141" customFormat="1" s="79">
      <c r="A141" s="618" t="n"/>
      <c r="B141" s="102" t="inlineStr">
        <is>
          <t>Software ACCUMULATED AMORTISATION AND IMPAIRMENT LOSSES Disposals</t>
        </is>
      </c>
      <c r="C141" s="939" t="n"/>
      <c r="D141" s="939" t="n"/>
      <c r="E141" s="939" t="n"/>
      <c r="F141" s="939" t="n"/>
      <c r="G141" s="939" t="n">
        <v>0</v>
      </c>
      <c r="H141" s="939" t="n">
        <v>231190</v>
      </c>
      <c r="I141" s="928" t="n"/>
      <c r="N141" s="105">
        <f>B141</f>
        <v/>
      </c>
      <c r="O141" s="106" t="inlineStr"/>
      <c r="P141" s="106" t="inlineStr"/>
      <c r="Q141" s="106" t="inlineStr"/>
      <c r="R141" s="106" t="inlineStr"/>
      <c r="S141" s="106">
        <f>G141*BS!$B$9</f>
        <v/>
      </c>
      <c r="T141" s="106">
        <f>H141*BS!$B$9</f>
        <v/>
      </c>
      <c r="U141" s="107">
        <f>I136</f>
        <v/>
      </c>
      <c r="V141" s="927" t="n"/>
      <c r="W141" s="927" t="n"/>
    </row>
    <row r="142" customFormat="1" s="79">
      <c r="A142" s="618" t="n"/>
      <c r="B142" s="102" t="inlineStr">
        <is>
          <t>Software ACCUMULATED AMORTISATION AND IMPAIRMENT LOSSES Balance at 31 March 2022</t>
        </is>
      </c>
      <c r="C142" s="939" t="n"/>
      <c r="D142" s="939" t="n"/>
      <c r="E142" s="939" t="n"/>
      <c r="F142" s="939" t="n"/>
      <c r="G142" s="939" t="n">
        <v>-259261</v>
      </c>
      <c r="H142" s="939" t="n">
        <v>0</v>
      </c>
      <c r="I142" s="928" t="n"/>
      <c r="N142" s="105">
        <f>B142</f>
        <v/>
      </c>
      <c r="O142" s="106" t="inlineStr"/>
      <c r="P142" s="106" t="inlineStr"/>
      <c r="Q142" s="106" t="inlineStr"/>
      <c r="R142" s="106" t="inlineStr"/>
      <c r="S142" s="106">
        <f>G142*BS!$B$9</f>
        <v/>
      </c>
      <c r="T142" s="106">
        <f>H142*BS!$B$9</f>
        <v/>
      </c>
      <c r="U142" s="107">
        <f>I137</f>
        <v/>
      </c>
      <c r="V142" s="927" t="n"/>
      <c r="W142" s="927" t="n"/>
    </row>
    <row r="143" customFormat="1" s="79">
      <c r="A143" s="618" t="n"/>
      <c r="B143" s="102" t="inlineStr">
        <is>
          <t>Software ACCUMULATED AMORTISATION AND IMPAIRMENT LOSSES Balance at 1 April 2022</t>
        </is>
      </c>
      <c r="C143" s="103" t="n"/>
      <c r="D143" s="103" t="n"/>
      <c r="E143" s="103" t="n"/>
      <c r="F143" s="103" t="n"/>
      <c r="G143" s="103" t="n">
        <v>-259261</v>
      </c>
      <c r="H143" s="103" t="n">
        <v>0</v>
      </c>
      <c r="I143" s="928" t="n"/>
      <c r="N143" s="105">
        <f>B143</f>
        <v/>
      </c>
      <c r="O143" s="106" t="inlineStr"/>
      <c r="P143" s="106" t="inlineStr"/>
      <c r="Q143" s="106" t="inlineStr"/>
      <c r="R143" s="106" t="inlineStr"/>
      <c r="S143" s="106">
        <f>G143*BS!$B$9</f>
        <v/>
      </c>
      <c r="T143" s="106">
        <f>H143*BS!$B$9</f>
        <v/>
      </c>
      <c r="U143" s="107">
        <f>I138</f>
        <v/>
      </c>
      <c r="V143" s="927" t="n"/>
      <c r="W143" s="927" t="n"/>
    </row>
    <row r="144" customFormat="1" s="117">
      <c r="A144" s="618" t="n"/>
      <c r="B144" s="102" t="inlineStr">
        <is>
          <t>Software ACCUMULATED AMORTISATION AND IMPAIRMENT LOSSES Balance at 31 March 2023</t>
        </is>
      </c>
      <c r="C144" s="939" t="n"/>
      <c r="D144" s="939" t="n"/>
      <c r="E144" s="939" t="n"/>
      <c r="F144" s="939" t="n"/>
      <c r="G144" s="939" t="n">
        <v>0</v>
      </c>
      <c r="H144" s="939" t="n">
        <v>-344000</v>
      </c>
      <c r="I144" s="928" t="n"/>
      <c r="N144" s="105">
        <f>B144</f>
        <v/>
      </c>
      <c r="O144" s="106" t="inlineStr"/>
      <c r="P144" s="106" t="inlineStr"/>
      <c r="Q144" s="106" t="inlineStr"/>
      <c r="R144" s="106" t="inlineStr"/>
      <c r="S144" s="106">
        <f>G144*BS!$B$9</f>
        <v/>
      </c>
      <c r="T144" s="106">
        <f>H144*BS!$B$9</f>
        <v/>
      </c>
      <c r="U144" s="107">
        <f>I139</f>
        <v/>
      </c>
      <c r="V144" s="927" t="n"/>
      <c r="W144" s="927" t="n"/>
    </row>
    <row r="145" customFormat="1" s="79">
      <c r="A145" s="618" t="n"/>
      <c r="B145" s="102" t="inlineStr">
        <is>
          <t>Software CARRYING AMOUNTS Balance at 1 April 2022</t>
        </is>
      </c>
      <c r="C145" s="939" t="n"/>
      <c r="D145" s="939" t="n"/>
      <c r="E145" s="939" t="n"/>
      <c r="F145" s="939" t="n"/>
      <c r="G145" s="939" t="n">
        <v>195195</v>
      </c>
      <c r="H145" s="939" t="n">
        <v>0</v>
      </c>
      <c r="I145" s="928" t="n"/>
      <c r="N145" s="105">
        <f>B145</f>
        <v/>
      </c>
      <c r="O145" s="106" t="inlineStr"/>
      <c r="P145" s="106" t="inlineStr"/>
      <c r="Q145" s="106" t="inlineStr"/>
      <c r="R145" s="106" t="inlineStr"/>
      <c r="S145" s="106">
        <f>G145*BS!$B$9</f>
        <v/>
      </c>
      <c r="T145" s="106">
        <f>H145*BS!$B$9</f>
        <v/>
      </c>
      <c r="U145" s="107" t="n"/>
      <c r="V145" s="927" t="n"/>
      <c r="W145" s="927" t="n"/>
    </row>
    <row r="146" customFormat="1" s="117">
      <c r="A146" s="618" t="n"/>
      <c r="B146" s="102" t="inlineStr">
        <is>
          <t>Software CARRYING AMOUNTS Balance at 31 March 2023</t>
        </is>
      </c>
      <c r="C146" s="939" t="n"/>
      <c r="D146" s="939" t="n"/>
      <c r="E146" s="939" t="n"/>
      <c r="F146" s="939" t="n"/>
      <c r="G146" s="939" t="n">
        <v>0</v>
      </c>
      <c r="H146" s="939" t="n">
        <v>110456</v>
      </c>
      <c r="I146" s="928" t="n"/>
      <c r="N146" s="105">
        <f>B146</f>
        <v/>
      </c>
      <c r="O146" s="106" t="inlineStr"/>
      <c r="P146" s="106" t="inlineStr"/>
      <c r="Q146" s="106" t="inlineStr"/>
      <c r="R146" s="106" t="inlineStr"/>
      <c r="S146" s="106">
        <f>G146*BS!$B$9</f>
        <v/>
      </c>
      <c r="T146" s="106">
        <f>H146*BS!$B$9</f>
        <v/>
      </c>
      <c r="U146" s="107">
        <f>I141</f>
        <v/>
      </c>
      <c r="V146" s="927" t="n"/>
      <c r="W146" s="927"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107">
        <f>I142</f>
        <v/>
      </c>
      <c r="V147" s="927" t="n"/>
      <c r="W147" s="927" t="n"/>
    </row>
    <row r="148" customFormat="1" s="79">
      <c r="A148" s="618" t="n"/>
      <c r="B148" s="102"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107">
        <f>I143</f>
        <v/>
      </c>
      <c r="V148" s="927" t="n"/>
      <c r="W148" s="927" t="n"/>
    </row>
    <row r="149" customFormat="1" s="79">
      <c r="A149" s="618" t="inlineStr">
        <is>
          <t>K21</t>
        </is>
      </c>
      <c r="B149" s="96" t="inlineStr">
        <is>
          <t xml:space="preserve">Total </t>
        </is>
      </c>
      <c r="C149" s="940">
        <f>SUM(INDIRECT(ADDRESS(MATCH("K20",$A:$A,0)+1,COLUMN(C$12),4)&amp;":"&amp;ADDRESS(MATCH("K21",$A:$A,0)-1,COLUMN(C$12),4)))</f>
        <v/>
      </c>
      <c r="D149" s="940">
        <f>SUM(INDIRECT(ADDRESS(MATCH("K20",$A:$A,0)+1,COLUMN(D$12),4)&amp;":"&amp;ADDRESS(MATCH("K21",$A:$A,0)-1,COLUMN(D$12),4)))</f>
        <v/>
      </c>
      <c r="E149" s="940">
        <f>SUM(INDIRECT(ADDRESS(MATCH("K20",$A:$A,0)+1,COLUMN(E$12),4)&amp;":"&amp;ADDRESS(MATCH("K21",$A:$A,0)-1,COLUMN(E$12),4)))</f>
        <v/>
      </c>
      <c r="F149" s="940">
        <f>SUM(INDIRECT(ADDRESS(MATCH("K20",$A:$A,0)+1,COLUMN(F$12),4)&amp;":"&amp;ADDRESS(MATCH("K21",$A:$A,0)-1,COLUMN(F$12),4)))</f>
        <v/>
      </c>
      <c r="G149" s="940">
        <f>SUM(INDIRECT(ADDRESS(MATCH("K20",$A:$A,0)+1,COLUMN(G$12),4)&amp;":"&amp;ADDRESS(MATCH("K21",$A:$A,0)-1,COLUMN(G$12),4)))</f>
        <v/>
      </c>
      <c r="H149" s="940">
        <f>SUM(INDIRECT(ADDRESS(MATCH("K20",$A:$A,0)+1,COLUMN(H$12),4)&amp;":"&amp;ADDRESS(MATCH("K21",$A:$A,0)-1,COLUMN(H$12),4)))</f>
        <v/>
      </c>
      <c r="I149" s="934" t="n"/>
      <c r="J149" s="85" t="n"/>
      <c r="K149" s="85" t="n"/>
      <c r="L149" s="85" t="n"/>
      <c r="M149" s="85" t="n"/>
      <c r="N149" s="114">
        <f>B149</f>
        <v/>
      </c>
      <c r="O149" s="156">
        <f>C149*BS!$B$9</f>
        <v/>
      </c>
      <c r="P149" s="156">
        <f>D149*BS!$B$9</f>
        <v/>
      </c>
      <c r="Q149" s="156">
        <f>E149*BS!$B$9</f>
        <v/>
      </c>
      <c r="R149" s="156">
        <f>F149*BS!$B$9</f>
        <v/>
      </c>
      <c r="S149" s="156">
        <f>G149*BS!$B$9</f>
        <v/>
      </c>
      <c r="T149" s="156">
        <f>H149*BS!$B$9</f>
        <v/>
      </c>
      <c r="U149" s="157">
        <f>I144</f>
        <v/>
      </c>
      <c r="V149" s="941" t="n"/>
      <c r="W149" s="941" t="n"/>
      <c r="X149" s="85" t="n"/>
      <c r="Y149" s="85" t="n"/>
      <c r="Z149" s="85" t="n"/>
      <c r="AA149" s="85" t="n"/>
      <c r="AB149" s="85" t="n"/>
      <c r="AC149" s="85" t="n"/>
      <c r="AD149" s="85" t="n"/>
      <c r="AE149" s="85" t="n"/>
      <c r="AF149" s="85" t="n"/>
      <c r="AG149" s="85" t="n"/>
      <c r="AH149" s="85" t="n"/>
      <c r="AI149" s="85" t="n"/>
      <c r="AJ149" s="85" t="n"/>
      <c r="AK149" s="85" t="n"/>
      <c r="AL149" s="85" t="n"/>
      <c r="AM149" s="85" t="n"/>
      <c r="AN149" s="85" t="n"/>
      <c r="AO149" s="85" t="n"/>
      <c r="AP149" s="85" t="n"/>
      <c r="AQ149" s="85" t="n"/>
      <c r="AR149" s="85" t="n"/>
      <c r="AS149" s="85" t="n"/>
      <c r="AT149" s="85" t="n"/>
      <c r="AU149" s="85" t="n"/>
      <c r="AV149" s="85" t="n"/>
      <c r="AW149" s="85" t="n"/>
      <c r="AX149" s="85" t="n"/>
      <c r="AY149" s="85" t="n"/>
      <c r="AZ149" s="85" t="n"/>
      <c r="BA149" s="85" t="n"/>
      <c r="BB149" s="85" t="n"/>
      <c r="BC149" s="85" t="n"/>
      <c r="BD149" s="85" t="n"/>
      <c r="BE149" s="85" t="n"/>
      <c r="BF149" s="85" t="n"/>
      <c r="BG149" s="85" t="n"/>
      <c r="BH149" s="85" t="n"/>
      <c r="BI149" s="85" t="n"/>
      <c r="BJ149" s="85" t="n"/>
      <c r="BK149" s="85" t="n"/>
      <c r="BL149" s="85" t="n"/>
      <c r="BM149" s="85" t="n"/>
      <c r="BN149" s="85" t="n"/>
      <c r="BO149" s="85" t="n"/>
      <c r="BP149" s="85" t="n"/>
      <c r="BQ149" s="85" t="n"/>
      <c r="BR149" s="85" t="n"/>
      <c r="BS149" s="85" t="n"/>
      <c r="BT149" s="85" t="n"/>
      <c r="BU149" s="85" t="n"/>
      <c r="BV149" s="85" t="n"/>
      <c r="BW149" s="85" t="n"/>
      <c r="BX149" s="85" t="n"/>
      <c r="BY149" s="85" t="n"/>
      <c r="BZ149" s="85" t="n"/>
      <c r="CA149" s="85" t="n"/>
      <c r="CB149" s="85" t="n"/>
      <c r="CC149" s="85" t="n"/>
      <c r="CD149" s="85" t="n"/>
      <c r="CE149" s="85" t="n"/>
      <c r="CF149" s="85" t="n"/>
      <c r="CG149" s="85" t="n"/>
      <c r="CH149" s="85" t="n"/>
      <c r="CI149" s="85" t="n"/>
      <c r="CJ149" s="85" t="n"/>
      <c r="CK149" s="85" t="n"/>
      <c r="CL149" s="85" t="n"/>
      <c r="CM149" s="85" t="n"/>
      <c r="CN149" s="85" t="n"/>
      <c r="CO149" s="85" t="n"/>
      <c r="CP149" s="85" t="n"/>
      <c r="CQ149" s="85" t="n"/>
      <c r="CR149" s="85" t="n"/>
      <c r="CS149" s="85" t="n"/>
      <c r="CT149" s="85" t="n"/>
      <c r="CU149" s="85" t="n"/>
      <c r="CV149" s="85" t="n"/>
      <c r="CW149" s="85" t="n"/>
      <c r="CX149" s="85" t="n"/>
      <c r="CY149" s="85" t="n"/>
      <c r="CZ149" s="85" t="n"/>
      <c r="DA149" s="85" t="n"/>
      <c r="DB149" s="85" t="n"/>
      <c r="DC149" s="85" t="n"/>
      <c r="DD149" s="85" t="n"/>
      <c r="DE149" s="85" t="n"/>
      <c r="DF149" s="85" t="n"/>
      <c r="DG149" s="85" t="n"/>
      <c r="DH149" s="85" t="n"/>
      <c r="DI149" s="85" t="n"/>
      <c r="DJ149" s="85" t="n"/>
      <c r="DK149" s="85" t="n"/>
      <c r="DL149" s="85" t="n"/>
      <c r="DM149" s="85" t="n"/>
      <c r="DN149" s="85" t="n"/>
      <c r="DO149" s="85" t="n"/>
      <c r="DP149" s="85" t="n"/>
      <c r="DQ149" s="85" t="n"/>
      <c r="DR149" s="85" t="n"/>
      <c r="DS149" s="85" t="n"/>
      <c r="DT149" s="85" t="n"/>
      <c r="DU149" s="85" t="n"/>
      <c r="DV149" s="85" t="n"/>
      <c r="DW149" s="85" t="n"/>
      <c r="DX149" s="85" t="n"/>
      <c r="DY149" s="85" t="n"/>
      <c r="DZ149" s="85" t="n"/>
      <c r="EA149" s="85" t="n"/>
      <c r="EB149" s="85" t="n"/>
      <c r="EC149" s="85" t="n"/>
      <c r="ED149" s="85" t="n"/>
      <c r="EE149" s="85" t="n"/>
      <c r="EF149" s="85" t="n"/>
      <c r="EG149" s="85" t="n"/>
      <c r="EH149" s="85" t="n"/>
      <c r="EI149" s="85" t="n"/>
      <c r="EJ149" s="85" t="n"/>
      <c r="EK149" s="85" t="n"/>
      <c r="EL149" s="85" t="n"/>
      <c r="EM149" s="85" t="n"/>
      <c r="EN149" s="85" t="n"/>
      <c r="EO149" s="85" t="n"/>
      <c r="EP149" s="85" t="n"/>
      <c r="EQ149" s="85" t="n"/>
      <c r="ER149" s="85" t="n"/>
      <c r="ES149" s="85" t="n"/>
      <c r="ET149" s="85" t="n"/>
      <c r="EU149" s="85" t="n"/>
      <c r="EV149" s="85" t="n"/>
      <c r="EW149" s="85" t="n"/>
      <c r="EX149" s="85" t="n"/>
      <c r="EY149" s="85" t="n"/>
      <c r="EZ149" s="85" t="n"/>
      <c r="FA149" s="85" t="n"/>
      <c r="FB149" s="85" t="n"/>
      <c r="FC149" s="85" t="n"/>
      <c r="FD149" s="85" t="n"/>
      <c r="FE149" s="85" t="n"/>
      <c r="FF149" s="85" t="n"/>
      <c r="FG149" s="85" t="n"/>
      <c r="FH149" s="85" t="n"/>
      <c r="FI149" s="85" t="n"/>
      <c r="FJ149" s="85" t="n"/>
      <c r="FK149" s="85" t="n"/>
      <c r="FL149" s="85" t="n"/>
      <c r="FM149" s="85" t="n"/>
      <c r="FN149" s="85" t="n"/>
      <c r="FO149" s="85" t="n"/>
      <c r="FP149" s="85" t="n"/>
      <c r="FQ149" s="85" t="n"/>
      <c r="FR149" s="85" t="n"/>
      <c r="FS149" s="85" t="n"/>
      <c r="FT149" s="85" t="n"/>
      <c r="FU149" s="85" t="n"/>
      <c r="FV149" s="85" t="n"/>
      <c r="FW149" s="85" t="n"/>
      <c r="FX149" s="85" t="n"/>
      <c r="FY149" s="85" t="n"/>
      <c r="FZ149" s="85" t="n"/>
      <c r="GA149" s="85" t="n"/>
      <c r="GB149" s="85" t="n"/>
      <c r="GC149" s="85" t="n"/>
      <c r="GD149" s="85" t="n"/>
      <c r="GE149" s="85" t="n"/>
      <c r="GF149" s="85" t="n"/>
      <c r="GG149" s="85" t="n"/>
      <c r="GH149" s="85" t="n"/>
      <c r="GI149" s="85" t="n"/>
      <c r="GJ149" s="85" t="n"/>
      <c r="GK149" s="85" t="n"/>
      <c r="GL149" s="85" t="n"/>
      <c r="GM149" s="85" t="n"/>
      <c r="GN149" s="85" t="n"/>
      <c r="GO149" s="85" t="n"/>
      <c r="GP149" s="85" t="n"/>
      <c r="GQ149" s="85" t="n"/>
      <c r="GR149" s="85" t="n"/>
      <c r="GS149" s="85" t="n"/>
      <c r="GT149" s="85" t="n"/>
      <c r="GU149" s="85" t="n"/>
      <c r="GV149" s="85" t="n"/>
      <c r="GW149" s="85" t="n"/>
      <c r="GX149" s="85" t="n"/>
      <c r="GY149" s="85" t="n"/>
      <c r="GZ149" s="85" t="n"/>
      <c r="HA149" s="85" t="n"/>
      <c r="HB149" s="85" t="n"/>
      <c r="HC149" s="85" t="n"/>
      <c r="HD149" s="85" t="n"/>
      <c r="HE149" s="85" t="n"/>
      <c r="HF149" s="85" t="n"/>
      <c r="HG149" s="85" t="n"/>
      <c r="HH149" s="85" t="n"/>
      <c r="HI149" s="85" t="n"/>
      <c r="HJ149" s="85" t="n"/>
      <c r="HK149" s="85" t="n"/>
      <c r="HL149" s="85" t="n"/>
      <c r="HM149" s="85" t="n"/>
      <c r="HN149" s="85" t="n"/>
      <c r="HO149" s="85" t="n"/>
      <c r="HP149" s="85" t="n"/>
      <c r="HQ149" s="85" t="n"/>
      <c r="HR149" s="85" t="n"/>
      <c r="HS149" s="85" t="n"/>
      <c r="HT149" s="85" t="n"/>
      <c r="HU149" s="85" t="n"/>
      <c r="HV149" s="85" t="n"/>
      <c r="HW149" s="85" t="n"/>
      <c r="HX149" s="85" t="n"/>
      <c r="HY149" s="85" t="n"/>
      <c r="HZ149" s="85" t="n"/>
      <c r="IA149" s="85" t="n"/>
      <c r="IB149" s="85" t="n"/>
      <c r="IC149" s="85" t="n"/>
      <c r="ID149" s="85" t="n"/>
      <c r="IE149" s="85" t="n"/>
      <c r="IF149" s="85" t="n"/>
      <c r="IG149" s="85" t="n"/>
      <c r="IH149" s="85" t="n"/>
      <c r="II149" s="85" t="n"/>
      <c r="IJ149" s="85" t="n"/>
      <c r="IK149" s="85" t="n"/>
      <c r="IL149" s="85" t="n"/>
      <c r="IM149" s="85" t="n"/>
      <c r="IN149" s="85" t="n"/>
      <c r="IO149" s="85" t="n"/>
      <c r="IP149" s="85" t="n"/>
      <c r="IQ149" s="85" t="n"/>
      <c r="IR149" s="85" t="n"/>
      <c r="IS149" s="85" t="n"/>
      <c r="IT149" s="85" t="n"/>
      <c r="IU149" s="85" t="n"/>
      <c r="IV149" s="85" t="n"/>
      <c r="IW149" s="85" t="n"/>
      <c r="IX149" s="85" t="n"/>
      <c r="IY149" s="85" t="n"/>
      <c r="IZ149" s="85" t="n"/>
      <c r="JA149" s="85" t="n"/>
      <c r="JB149" s="85" t="n"/>
      <c r="JC149" s="85" t="n"/>
      <c r="JD149" s="85" t="n"/>
      <c r="JE149" s="85" t="n"/>
      <c r="JF149" s="85" t="n"/>
      <c r="JG149" s="85" t="n"/>
      <c r="JH149" s="85" t="n"/>
      <c r="JI149" s="85" t="n"/>
      <c r="JJ149" s="85" t="n"/>
      <c r="JK149" s="85" t="n"/>
      <c r="JL149" s="85" t="n"/>
      <c r="JM149" s="85" t="n"/>
      <c r="JN149" s="85" t="n"/>
      <c r="JO149" s="85" t="n"/>
      <c r="JP149" s="85" t="n"/>
      <c r="JQ149" s="85" t="n"/>
      <c r="JR149" s="85" t="n"/>
      <c r="JS149" s="85" t="n"/>
      <c r="JT149" s="85" t="n"/>
      <c r="JU149" s="85" t="n"/>
      <c r="JV149" s="85" t="n"/>
      <c r="JW149" s="85" t="n"/>
      <c r="JX149" s="85" t="n"/>
      <c r="JY149" s="85" t="n"/>
      <c r="JZ149" s="85" t="n"/>
      <c r="KA149" s="85" t="n"/>
      <c r="KB149" s="85" t="n"/>
      <c r="KC149" s="85" t="n"/>
      <c r="KD149" s="85" t="n"/>
      <c r="KE149" s="85" t="n"/>
      <c r="KF149" s="85" t="n"/>
      <c r="KG149" s="85" t="n"/>
      <c r="KH149" s="85" t="n"/>
      <c r="KI149" s="85" t="n"/>
      <c r="KJ149" s="85" t="n"/>
      <c r="KK149" s="85" t="n"/>
      <c r="KL149" s="85" t="n"/>
      <c r="KM149" s="85" t="n"/>
      <c r="KN149" s="85" t="n"/>
      <c r="KO149" s="85" t="n"/>
      <c r="KP149" s="85" t="n"/>
      <c r="KQ149" s="85" t="n"/>
      <c r="KR149" s="85" t="n"/>
      <c r="KS149" s="85" t="n"/>
      <c r="KT149" s="85" t="n"/>
      <c r="KU149" s="85" t="n"/>
      <c r="KV149" s="85" t="n"/>
      <c r="KW149" s="85" t="n"/>
      <c r="KX149" s="85" t="n"/>
      <c r="KY149" s="85" t="n"/>
      <c r="KZ149" s="85" t="n"/>
      <c r="LA149" s="85" t="n"/>
      <c r="LB149" s="85" t="n"/>
      <c r="LC149" s="85" t="n"/>
      <c r="LD149" s="85" t="n"/>
      <c r="LE149" s="85" t="n"/>
      <c r="LF149" s="85" t="n"/>
      <c r="LG149" s="85" t="n"/>
      <c r="LH149" s="85" t="n"/>
      <c r="LI149" s="85" t="n"/>
      <c r="LJ149" s="85" t="n"/>
      <c r="LK149" s="85" t="n"/>
      <c r="LL149" s="85" t="n"/>
      <c r="LM149" s="85" t="n"/>
      <c r="LN149" s="85" t="n"/>
      <c r="LO149" s="85" t="n"/>
      <c r="LP149" s="85" t="n"/>
      <c r="LQ149" s="85" t="n"/>
      <c r="LR149" s="85" t="n"/>
      <c r="LS149" s="85"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t="n"/>
      <c r="V150" s="927" t="n"/>
      <c r="W150" s="927" t="n"/>
    </row>
    <row r="151" customFormat="1" s="79">
      <c r="A151" s="618" t="inlineStr">
        <is>
          <t>K22</t>
        </is>
      </c>
      <c r="B151" s="96" t="inlineStr">
        <is>
          <t>Investments</t>
        </is>
      </c>
      <c r="C151" s="158" t="n"/>
      <c r="D151" s="158" t="n"/>
      <c r="E151" s="158" t="n"/>
      <c r="F151" s="158" t="n"/>
      <c r="G151" s="158" t="n"/>
      <c r="H151" s="158" t="n"/>
      <c r="I151" s="955" t="n"/>
      <c r="J151" s="85" t="n"/>
      <c r="K151" s="85" t="n"/>
      <c r="L151" s="85" t="n"/>
      <c r="M151" s="85" t="n"/>
      <c r="N151" s="114">
        <f>B151</f>
        <v/>
      </c>
      <c r="O151" s="115" t="inlineStr"/>
      <c r="P151" s="115" t="inlineStr"/>
      <c r="Q151" s="115" t="inlineStr"/>
      <c r="R151" s="115" t="inlineStr"/>
      <c r="S151" s="115" t="inlineStr"/>
      <c r="T151" s="115" t="inlineStr"/>
      <c r="U151" s="123" t="n"/>
      <c r="V151" s="936" t="n"/>
      <c r="W151" s="936" t="n"/>
      <c r="X151" s="85" t="n"/>
      <c r="Y151" s="85" t="n"/>
      <c r="Z151" s="85" t="n"/>
      <c r="AA151" s="85" t="n"/>
      <c r="AB151" s="85" t="n"/>
      <c r="AC151" s="85" t="n"/>
      <c r="AD151" s="85" t="n"/>
      <c r="AE151" s="85" t="n"/>
      <c r="AF151" s="85" t="n"/>
      <c r="AG151" s="85" t="n"/>
      <c r="AH151" s="85" t="n"/>
      <c r="AI151" s="85" t="n"/>
      <c r="AJ151" s="85" t="n"/>
      <c r="AK151" s="85" t="n"/>
      <c r="AL151" s="85" t="n"/>
      <c r="AM151" s="85" t="n"/>
      <c r="AN151" s="85" t="n"/>
      <c r="AO151" s="85" t="n"/>
      <c r="AP151" s="85" t="n"/>
      <c r="AQ151" s="85" t="n"/>
      <c r="AR151" s="85" t="n"/>
      <c r="AS151" s="85" t="n"/>
      <c r="AT151" s="85" t="n"/>
      <c r="AU151" s="85" t="n"/>
      <c r="AV151" s="85" t="n"/>
      <c r="AW151" s="85" t="n"/>
      <c r="AX151" s="85" t="n"/>
      <c r="AY151" s="85" t="n"/>
      <c r="AZ151" s="85" t="n"/>
      <c r="BA151" s="85" t="n"/>
      <c r="BB151" s="85" t="n"/>
      <c r="BC151" s="85" t="n"/>
      <c r="BD151" s="85" t="n"/>
      <c r="BE151" s="85" t="n"/>
      <c r="BF151" s="85" t="n"/>
      <c r="BG151" s="85" t="n"/>
      <c r="BH151" s="85" t="n"/>
      <c r="BI151" s="85" t="n"/>
      <c r="BJ151" s="85" t="n"/>
      <c r="BK151" s="85" t="n"/>
      <c r="BL151" s="85" t="n"/>
      <c r="BM151" s="85" t="n"/>
      <c r="BN151" s="85" t="n"/>
      <c r="BO151" s="85" t="n"/>
      <c r="BP151" s="85" t="n"/>
      <c r="BQ151" s="85" t="n"/>
      <c r="BR151" s="85" t="n"/>
      <c r="BS151" s="85" t="n"/>
      <c r="BT151" s="85" t="n"/>
      <c r="BU151" s="85" t="n"/>
      <c r="BV151" s="85" t="n"/>
      <c r="BW151" s="85" t="n"/>
      <c r="BX151" s="85" t="n"/>
      <c r="BY151" s="85" t="n"/>
      <c r="BZ151" s="85" t="n"/>
      <c r="CA151" s="85" t="n"/>
      <c r="CB151" s="85" t="n"/>
      <c r="CC151" s="85" t="n"/>
      <c r="CD151" s="85" t="n"/>
      <c r="CE151" s="85" t="n"/>
      <c r="CF151" s="85" t="n"/>
      <c r="CG151" s="85" t="n"/>
      <c r="CH151" s="85" t="n"/>
      <c r="CI151" s="85" t="n"/>
      <c r="CJ151" s="85" t="n"/>
      <c r="CK151" s="85" t="n"/>
      <c r="CL151" s="85" t="n"/>
      <c r="CM151" s="85" t="n"/>
      <c r="CN151" s="85" t="n"/>
      <c r="CO151" s="85" t="n"/>
      <c r="CP151" s="85" t="n"/>
      <c r="CQ151" s="85" t="n"/>
      <c r="CR151" s="85" t="n"/>
      <c r="CS151" s="85" t="n"/>
      <c r="CT151" s="85" t="n"/>
      <c r="CU151" s="85" t="n"/>
      <c r="CV151" s="85" t="n"/>
      <c r="CW151" s="85" t="n"/>
      <c r="CX151" s="85" t="n"/>
      <c r="CY151" s="85" t="n"/>
      <c r="CZ151" s="85" t="n"/>
      <c r="DA151" s="85" t="n"/>
      <c r="DB151" s="85" t="n"/>
      <c r="DC151" s="85" t="n"/>
      <c r="DD151" s="85" t="n"/>
      <c r="DE151" s="85" t="n"/>
      <c r="DF151" s="85" t="n"/>
      <c r="DG151" s="85" t="n"/>
      <c r="DH151" s="85" t="n"/>
      <c r="DI151" s="85" t="n"/>
      <c r="DJ151" s="85" t="n"/>
      <c r="DK151" s="85" t="n"/>
      <c r="DL151" s="85" t="n"/>
      <c r="DM151" s="85" t="n"/>
      <c r="DN151" s="85" t="n"/>
      <c r="DO151" s="85" t="n"/>
      <c r="DP151" s="85" t="n"/>
      <c r="DQ151" s="85" t="n"/>
      <c r="DR151" s="85" t="n"/>
      <c r="DS151" s="85" t="n"/>
      <c r="DT151" s="85" t="n"/>
      <c r="DU151" s="85" t="n"/>
      <c r="DV151" s="85" t="n"/>
      <c r="DW151" s="85" t="n"/>
      <c r="DX151" s="85" t="n"/>
      <c r="DY151" s="85" t="n"/>
      <c r="DZ151" s="85" t="n"/>
      <c r="EA151" s="85" t="n"/>
      <c r="EB151" s="85" t="n"/>
      <c r="EC151" s="85" t="n"/>
      <c r="ED151" s="85" t="n"/>
      <c r="EE151" s="85" t="n"/>
      <c r="EF151" s="85" t="n"/>
      <c r="EG151" s="85" t="n"/>
      <c r="EH151" s="85" t="n"/>
      <c r="EI151" s="85" t="n"/>
      <c r="EJ151" s="85" t="n"/>
      <c r="EK151" s="85" t="n"/>
      <c r="EL151" s="85" t="n"/>
      <c r="EM151" s="85" t="n"/>
      <c r="EN151" s="85" t="n"/>
      <c r="EO151" s="85" t="n"/>
      <c r="EP151" s="85" t="n"/>
      <c r="EQ151" s="85" t="n"/>
      <c r="ER151" s="85" t="n"/>
      <c r="ES151" s="85" t="n"/>
      <c r="ET151" s="85" t="n"/>
      <c r="EU151" s="85" t="n"/>
      <c r="EV151" s="85" t="n"/>
      <c r="EW151" s="85" t="n"/>
      <c r="EX151" s="85" t="n"/>
      <c r="EY151" s="85" t="n"/>
      <c r="EZ151" s="85" t="n"/>
      <c r="FA151" s="85" t="n"/>
      <c r="FB151" s="85" t="n"/>
      <c r="FC151" s="85" t="n"/>
      <c r="FD151" s="85" t="n"/>
      <c r="FE151" s="85" t="n"/>
      <c r="FF151" s="85" t="n"/>
      <c r="FG151" s="85" t="n"/>
      <c r="FH151" s="85" t="n"/>
      <c r="FI151" s="85" t="n"/>
      <c r="FJ151" s="85" t="n"/>
      <c r="FK151" s="85" t="n"/>
      <c r="FL151" s="85" t="n"/>
      <c r="FM151" s="85" t="n"/>
      <c r="FN151" s="85" t="n"/>
      <c r="FO151" s="85" t="n"/>
      <c r="FP151" s="85" t="n"/>
      <c r="FQ151" s="85" t="n"/>
      <c r="FR151" s="85" t="n"/>
      <c r="FS151" s="85" t="n"/>
      <c r="FT151" s="85" t="n"/>
      <c r="FU151" s="85" t="n"/>
      <c r="FV151" s="85" t="n"/>
      <c r="FW151" s="85" t="n"/>
      <c r="FX151" s="85" t="n"/>
      <c r="FY151" s="85" t="n"/>
      <c r="FZ151" s="85" t="n"/>
      <c r="GA151" s="85" t="n"/>
      <c r="GB151" s="85" t="n"/>
      <c r="GC151" s="85" t="n"/>
      <c r="GD151" s="85" t="n"/>
      <c r="GE151" s="85" t="n"/>
      <c r="GF151" s="85" t="n"/>
      <c r="GG151" s="85" t="n"/>
      <c r="GH151" s="85" t="n"/>
      <c r="GI151" s="85" t="n"/>
      <c r="GJ151" s="85" t="n"/>
      <c r="GK151" s="85" t="n"/>
      <c r="GL151" s="85" t="n"/>
      <c r="GM151" s="85" t="n"/>
      <c r="GN151" s="85" t="n"/>
      <c r="GO151" s="85" t="n"/>
      <c r="GP151" s="85" t="n"/>
      <c r="GQ151" s="85" t="n"/>
      <c r="GR151" s="85" t="n"/>
      <c r="GS151" s="85" t="n"/>
      <c r="GT151" s="85" t="n"/>
      <c r="GU151" s="85" t="n"/>
      <c r="GV151" s="85" t="n"/>
      <c r="GW151" s="85" t="n"/>
      <c r="GX151" s="85" t="n"/>
      <c r="GY151" s="85" t="n"/>
      <c r="GZ151" s="85" t="n"/>
      <c r="HA151" s="85" t="n"/>
      <c r="HB151" s="85" t="n"/>
      <c r="HC151" s="85" t="n"/>
      <c r="HD151" s="85" t="n"/>
      <c r="HE151" s="85" t="n"/>
      <c r="HF151" s="85" t="n"/>
      <c r="HG151" s="85" t="n"/>
      <c r="HH151" s="85" t="n"/>
      <c r="HI151" s="85" t="n"/>
      <c r="HJ151" s="85" t="n"/>
      <c r="HK151" s="85" t="n"/>
      <c r="HL151" s="85" t="n"/>
      <c r="HM151" s="85" t="n"/>
      <c r="HN151" s="85" t="n"/>
      <c r="HO151" s="85" t="n"/>
      <c r="HP151" s="85" t="n"/>
      <c r="HQ151" s="85" t="n"/>
      <c r="HR151" s="85" t="n"/>
      <c r="HS151" s="85" t="n"/>
      <c r="HT151" s="85" t="n"/>
      <c r="HU151" s="85" t="n"/>
      <c r="HV151" s="85" t="n"/>
      <c r="HW151" s="85" t="n"/>
      <c r="HX151" s="85" t="n"/>
      <c r="HY151" s="85" t="n"/>
      <c r="HZ151" s="85" t="n"/>
      <c r="IA151" s="85" t="n"/>
      <c r="IB151" s="85" t="n"/>
      <c r="IC151" s="85" t="n"/>
      <c r="ID151" s="85" t="n"/>
      <c r="IE151" s="85" t="n"/>
      <c r="IF151" s="85" t="n"/>
      <c r="IG151" s="85" t="n"/>
      <c r="IH151" s="85" t="n"/>
      <c r="II151" s="85" t="n"/>
      <c r="IJ151" s="85" t="n"/>
      <c r="IK151" s="85" t="n"/>
      <c r="IL151" s="85" t="n"/>
      <c r="IM151" s="85" t="n"/>
      <c r="IN151" s="85" t="n"/>
      <c r="IO151" s="85" t="n"/>
      <c r="IP151" s="85" t="n"/>
      <c r="IQ151" s="85" t="n"/>
      <c r="IR151" s="85" t="n"/>
      <c r="IS151" s="85" t="n"/>
      <c r="IT151" s="85" t="n"/>
      <c r="IU151" s="85" t="n"/>
      <c r="IV151" s="85" t="n"/>
      <c r="IW151" s="85" t="n"/>
      <c r="IX151" s="85" t="n"/>
      <c r="IY151" s="85" t="n"/>
      <c r="IZ151" s="85" t="n"/>
      <c r="JA151" s="85" t="n"/>
      <c r="JB151" s="85" t="n"/>
      <c r="JC151" s="85" t="n"/>
      <c r="JD151" s="85" t="n"/>
      <c r="JE151" s="85" t="n"/>
      <c r="JF151" s="85" t="n"/>
      <c r="JG151" s="85" t="n"/>
      <c r="JH151" s="85" t="n"/>
      <c r="JI151" s="85" t="n"/>
      <c r="JJ151" s="85" t="n"/>
      <c r="JK151" s="85" t="n"/>
      <c r="JL151" s="85" t="n"/>
      <c r="JM151" s="85" t="n"/>
      <c r="JN151" s="85" t="n"/>
      <c r="JO151" s="85" t="n"/>
      <c r="JP151" s="85" t="n"/>
      <c r="JQ151" s="85" t="n"/>
      <c r="JR151" s="85" t="n"/>
      <c r="JS151" s="85" t="n"/>
      <c r="JT151" s="85" t="n"/>
      <c r="JU151" s="85" t="n"/>
      <c r="JV151" s="85" t="n"/>
      <c r="JW151" s="85" t="n"/>
      <c r="JX151" s="85" t="n"/>
      <c r="JY151" s="85" t="n"/>
      <c r="JZ151" s="85" t="n"/>
      <c r="KA151" s="85" t="n"/>
      <c r="KB151" s="85" t="n"/>
      <c r="KC151" s="85" t="n"/>
      <c r="KD151" s="85" t="n"/>
      <c r="KE151" s="85" t="n"/>
      <c r="KF151" s="85" t="n"/>
      <c r="KG151" s="85" t="n"/>
      <c r="KH151" s="85" t="n"/>
      <c r="KI151" s="85" t="n"/>
      <c r="KJ151" s="85" t="n"/>
      <c r="KK151" s="85" t="n"/>
      <c r="KL151" s="85" t="n"/>
      <c r="KM151" s="85" t="n"/>
      <c r="KN151" s="85" t="n"/>
      <c r="KO151" s="85" t="n"/>
      <c r="KP151" s="85" t="n"/>
      <c r="KQ151" s="85" t="n"/>
      <c r="KR151" s="85" t="n"/>
      <c r="KS151" s="85" t="n"/>
      <c r="KT151" s="85" t="n"/>
      <c r="KU151" s="85" t="n"/>
      <c r="KV151" s="85" t="n"/>
      <c r="KW151" s="85" t="n"/>
      <c r="KX151" s="85" t="n"/>
      <c r="KY151" s="85" t="n"/>
      <c r="KZ151" s="85" t="n"/>
      <c r="LA151" s="85" t="n"/>
      <c r="LB151" s="85" t="n"/>
      <c r="LC151" s="85" t="n"/>
      <c r="LD151" s="85" t="n"/>
      <c r="LE151" s="85" t="n"/>
      <c r="LF151" s="85" t="n"/>
      <c r="LG151" s="85" t="n"/>
      <c r="LH151" s="85" t="n"/>
      <c r="LI151" s="85" t="n"/>
      <c r="LJ151" s="85" t="n"/>
      <c r="LK151" s="85" t="n"/>
      <c r="LL151" s="85" t="n"/>
      <c r="LM151" s="85" t="n"/>
      <c r="LN151" s="85" t="n"/>
      <c r="LO151" s="85" t="n"/>
      <c r="LP151" s="85" t="n"/>
      <c r="LQ151" s="85" t="n"/>
      <c r="LR151" s="85" t="n"/>
      <c r="LS151" s="85"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929">
        <f>I147</f>
        <v/>
      </c>
      <c r="V152" s="927" t="n"/>
      <c r="W152" s="927" t="n"/>
    </row>
    <row r="153" customFormat="1" s="79">
      <c r="A153" s="618" t="n"/>
      <c r="B153" s="140"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929">
        <f>I148</f>
        <v/>
      </c>
      <c r="V153" s="927" t="n"/>
      <c r="W153" s="927" t="n"/>
    </row>
    <row r="154" customFormat="1" s="79">
      <c r="A154" s="618" t="n"/>
      <c r="B154" s="102" t="n"/>
      <c r="C154" s="103" t="n"/>
      <c r="D154" s="103" t="n"/>
      <c r="E154" s="103" t="n"/>
      <c r="F154" s="103" t="n"/>
      <c r="G154" s="103" t="n"/>
      <c r="H154" s="103" t="n"/>
      <c r="I154" s="928" t="n"/>
      <c r="N154" s="105" t="inlineStr"/>
      <c r="O154" s="106" t="inlineStr"/>
      <c r="P154" s="106" t="inlineStr"/>
      <c r="Q154" s="106" t="inlineStr"/>
      <c r="R154" s="106" t="inlineStr"/>
      <c r="S154" s="106" t="inlineStr"/>
      <c r="T154" s="106" t="inlineStr"/>
      <c r="U154" s="107">
        <f>I149</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f>I150</f>
        <v/>
      </c>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I151</f>
        <v/>
      </c>
      <c r="V156" s="927" t="n"/>
      <c r="W156" s="927"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f>I152</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f>I153</f>
        <v/>
      </c>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I154</f>
        <v/>
      </c>
      <c r="V159" s="927" t="n"/>
      <c r="W159" s="927"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t="n"/>
      <c r="V160" s="927" t="n"/>
      <c r="W160" s="927"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107">
        <f>I156</f>
        <v/>
      </c>
      <c r="V161" s="927" t="n"/>
      <c r="W161" s="927" t="n"/>
    </row>
    <row r="162" customFormat="1" s="79">
      <c r="A162" s="618" t="n"/>
      <c r="B162" s="102" t="n"/>
      <c r="C162" s="939" t="n"/>
      <c r="D162" s="939" t="n"/>
      <c r="E162" s="939" t="n"/>
      <c r="F162" s="939" t="n"/>
      <c r="G162" s="939" t="n">
        <v>0</v>
      </c>
      <c r="H162" s="939" t="n">
        <v>0</v>
      </c>
      <c r="I162" s="943" t="n"/>
      <c r="N162" s="105" t="inlineStr"/>
      <c r="O162" s="106" t="inlineStr"/>
      <c r="P162" s="106" t="inlineStr"/>
      <c r="Q162" s="106" t="inlineStr"/>
      <c r="R162" s="106" t="inlineStr"/>
      <c r="S162" s="106">
        <f>G162*BS!$B$9</f>
        <v/>
      </c>
      <c r="T162" s="106">
        <f>H162*BS!$B$9</f>
        <v/>
      </c>
      <c r="U162" s="107">
        <f>I157</f>
        <v/>
      </c>
      <c r="V162" s="936" t="n"/>
      <c r="W162" s="936" t="n"/>
    </row>
    <row r="163" customFormat="1" s="79">
      <c r="A163" s="618" t="inlineStr">
        <is>
          <t>K23</t>
        </is>
      </c>
      <c r="B163" s="96" t="inlineStr">
        <is>
          <t>Total</t>
        </is>
      </c>
      <c r="C163" s="940">
        <f>SUM(INDIRECT(ADDRESS(MATCH("K22",$A:$A,0)+1,COLUMN(C$12),4)&amp;":"&amp;ADDRESS(MATCH("K23",$A:$A,0)-1,COLUMN(C$12),4)))</f>
        <v/>
      </c>
      <c r="D163" s="940">
        <f>SUM(INDIRECT(ADDRESS(MATCH("K22",$A:$A,0)+1,COLUMN(D$12),4)&amp;":"&amp;ADDRESS(MATCH("K23",$A:$A,0)-1,COLUMN(D$12),4)))</f>
        <v/>
      </c>
      <c r="E163" s="940">
        <f>SUM(INDIRECT(ADDRESS(MATCH("K22",$A:$A,0)+1,COLUMN(E$12),4)&amp;":"&amp;ADDRESS(MATCH("K23",$A:$A,0)-1,COLUMN(E$12),4)))</f>
        <v/>
      </c>
      <c r="F163" s="940">
        <f>SUM(INDIRECT(ADDRESS(MATCH("K22",$A:$A,0)+1,COLUMN(F$12),4)&amp;":"&amp;ADDRESS(MATCH("K23",$A:$A,0)-1,COLUMN(F$12),4)))</f>
        <v/>
      </c>
      <c r="G163" s="940">
        <f>SUM(INDIRECT(ADDRESS(MATCH("K22",$A:$A,0)+1,COLUMN(G$12),4)&amp;":"&amp;ADDRESS(MATCH("K23",$A:$A,0)-1,COLUMN(G$12),4)))</f>
        <v/>
      </c>
      <c r="H163" s="940">
        <f>SUM(INDIRECT(ADDRESS(MATCH("K22",$A:$A,0)+1,COLUMN(H$12),4)&amp;":"&amp;ADDRESS(MATCH("K23",$A:$A,0)-1,COLUMN(H$12),4)))</f>
        <v/>
      </c>
      <c r="I163" s="955" t="n"/>
      <c r="J163" s="85" t="n"/>
      <c r="K163" s="85" t="n"/>
      <c r="L163" s="85" t="n"/>
      <c r="M163" s="85" t="n"/>
      <c r="N163" s="114">
        <f>B163</f>
        <v/>
      </c>
      <c r="O163" s="115">
        <f>C163*BS!$B$9</f>
        <v/>
      </c>
      <c r="P163" s="115">
        <f>D163*BS!$B$9</f>
        <v/>
      </c>
      <c r="Q163" s="115">
        <f>E163*BS!$B$9</f>
        <v/>
      </c>
      <c r="R163" s="115">
        <f>F163*BS!$B$9</f>
        <v/>
      </c>
      <c r="S163" s="115">
        <f>G163*BS!$B$9</f>
        <v/>
      </c>
      <c r="T163" s="115">
        <f>H163*BS!$B$9</f>
        <v/>
      </c>
      <c r="U163" s="123">
        <f>I158</f>
        <v/>
      </c>
      <c r="V163" s="936" t="n"/>
      <c r="W163" s="936" t="n"/>
      <c r="X163" s="85" t="n"/>
      <c r="Y163" s="85" t="n"/>
      <c r="Z163" s="85" t="n"/>
      <c r="AA163" s="85" t="n"/>
      <c r="AB163" s="85" t="n"/>
      <c r="AC163" s="85" t="n"/>
      <c r="AD163" s="85" t="n"/>
      <c r="AE163" s="85" t="n"/>
      <c r="AF163" s="85" t="n"/>
      <c r="AG163" s="85" t="n"/>
      <c r="AH163" s="85" t="n"/>
      <c r="AI163" s="85" t="n"/>
      <c r="AJ163" s="85" t="n"/>
      <c r="AK163" s="85" t="n"/>
      <c r="AL163" s="85" t="n"/>
      <c r="AM163" s="85" t="n"/>
      <c r="AN163" s="85" t="n"/>
      <c r="AO163" s="85" t="n"/>
      <c r="AP163" s="85" t="n"/>
      <c r="AQ163" s="85" t="n"/>
      <c r="AR163" s="85" t="n"/>
      <c r="AS163" s="85" t="n"/>
      <c r="AT163" s="85" t="n"/>
      <c r="AU163" s="85" t="n"/>
      <c r="AV163" s="85" t="n"/>
      <c r="AW163" s="85" t="n"/>
      <c r="AX163" s="85" t="n"/>
      <c r="AY163" s="85" t="n"/>
      <c r="AZ163" s="85" t="n"/>
      <c r="BA163" s="85" t="n"/>
      <c r="BB163" s="85" t="n"/>
      <c r="BC163" s="85" t="n"/>
      <c r="BD163" s="85" t="n"/>
      <c r="BE163" s="85" t="n"/>
      <c r="BF163" s="85" t="n"/>
      <c r="BG163" s="85" t="n"/>
      <c r="BH163" s="85" t="n"/>
      <c r="BI163" s="85" t="n"/>
      <c r="BJ163" s="85" t="n"/>
      <c r="BK163" s="85" t="n"/>
      <c r="BL163" s="85" t="n"/>
      <c r="BM163" s="85" t="n"/>
      <c r="BN163" s="85" t="n"/>
      <c r="BO163" s="85" t="n"/>
      <c r="BP163" s="85" t="n"/>
      <c r="BQ163" s="85" t="n"/>
      <c r="BR163" s="85" t="n"/>
      <c r="BS163" s="85" t="n"/>
      <c r="BT163" s="85" t="n"/>
      <c r="BU163" s="85" t="n"/>
      <c r="BV163" s="85" t="n"/>
      <c r="BW163" s="85" t="n"/>
      <c r="BX163" s="85" t="n"/>
      <c r="BY163" s="85" t="n"/>
      <c r="BZ163" s="85" t="n"/>
      <c r="CA163" s="85" t="n"/>
      <c r="CB163" s="85" t="n"/>
      <c r="CC163" s="85" t="n"/>
      <c r="CD163" s="85" t="n"/>
      <c r="CE163" s="85" t="n"/>
      <c r="CF163" s="85" t="n"/>
      <c r="CG163" s="85" t="n"/>
      <c r="CH163" s="85" t="n"/>
      <c r="CI163" s="85" t="n"/>
      <c r="CJ163" s="85" t="n"/>
      <c r="CK163" s="85" t="n"/>
      <c r="CL163" s="85" t="n"/>
      <c r="CM163" s="85" t="n"/>
      <c r="CN163" s="85" t="n"/>
      <c r="CO163" s="85" t="n"/>
      <c r="CP163" s="85" t="n"/>
      <c r="CQ163" s="85" t="n"/>
      <c r="CR163" s="85" t="n"/>
      <c r="CS163" s="85" t="n"/>
      <c r="CT163" s="85" t="n"/>
      <c r="CU163" s="85" t="n"/>
      <c r="CV163" s="85" t="n"/>
      <c r="CW163" s="85" t="n"/>
      <c r="CX163" s="85" t="n"/>
      <c r="CY163" s="85" t="n"/>
      <c r="CZ163" s="85" t="n"/>
      <c r="DA163" s="85" t="n"/>
      <c r="DB163" s="85" t="n"/>
      <c r="DC163" s="85" t="n"/>
      <c r="DD163" s="85" t="n"/>
      <c r="DE163" s="85" t="n"/>
      <c r="DF163" s="85" t="n"/>
      <c r="DG163" s="85" t="n"/>
      <c r="DH163" s="85" t="n"/>
      <c r="DI163" s="85" t="n"/>
      <c r="DJ163" s="85" t="n"/>
      <c r="DK163" s="85" t="n"/>
      <c r="DL163" s="85" t="n"/>
      <c r="DM163" s="85" t="n"/>
      <c r="DN163" s="85" t="n"/>
      <c r="DO163" s="85" t="n"/>
      <c r="DP163" s="85" t="n"/>
      <c r="DQ163" s="85" t="n"/>
      <c r="DR163" s="85" t="n"/>
      <c r="DS163" s="85" t="n"/>
      <c r="DT163" s="85" t="n"/>
      <c r="DU163" s="85" t="n"/>
      <c r="DV163" s="85" t="n"/>
      <c r="DW163" s="85" t="n"/>
      <c r="DX163" s="85" t="n"/>
      <c r="DY163" s="85" t="n"/>
      <c r="DZ163" s="85" t="n"/>
      <c r="EA163" s="85" t="n"/>
      <c r="EB163" s="85" t="n"/>
      <c r="EC163" s="85" t="n"/>
      <c r="ED163" s="85" t="n"/>
      <c r="EE163" s="85" t="n"/>
      <c r="EF163" s="85" t="n"/>
      <c r="EG163" s="85" t="n"/>
      <c r="EH163" s="85" t="n"/>
      <c r="EI163" s="85" t="n"/>
      <c r="EJ163" s="85" t="n"/>
      <c r="EK163" s="85" t="n"/>
      <c r="EL163" s="85" t="n"/>
      <c r="EM163" s="85" t="n"/>
      <c r="EN163" s="85" t="n"/>
      <c r="EO163" s="85" t="n"/>
      <c r="EP163" s="85" t="n"/>
      <c r="EQ163" s="85" t="n"/>
      <c r="ER163" s="85" t="n"/>
      <c r="ES163" s="85" t="n"/>
      <c r="ET163" s="85" t="n"/>
      <c r="EU163" s="85" t="n"/>
      <c r="EV163" s="85" t="n"/>
      <c r="EW163" s="85" t="n"/>
      <c r="EX163" s="85" t="n"/>
      <c r="EY163" s="85" t="n"/>
      <c r="EZ163" s="85" t="n"/>
      <c r="FA163" s="85" t="n"/>
      <c r="FB163" s="85" t="n"/>
      <c r="FC163" s="85" t="n"/>
      <c r="FD163" s="85" t="n"/>
      <c r="FE163" s="85" t="n"/>
      <c r="FF163" s="85" t="n"/>
      <c r="FG163" s="85" t="n"/>
      <c r="FH163" s="85" t="n"/>
      <c r="FI163" s="85" t="n"/>
      <c r="FJ163" s="85" t="n"/>
      <c r="FK163" s="85" t="n"/>
      <c r="FL163" s="85" t="n"/>
      <c r="FM163" s="85" t="n"/>
      <c r="FN163" s="85" t="n"/>
      <c r="FO163" s="85" t="n"/>
      <c r="FP163" s="85" t="n"/>
      <c r="FQ163" s="85" t="n"/>
      <c r="FR163" s="85" t="n"/>
      <c r="FS163" s="85" t="n"/>
      <c r="FT163" s="85" t="n"/>
      <c r="FU163" s="85" t="n"/>
      <c r="FV163" s="85" t="n"/>
      <c r="FW163" s="85" t="n"/>
      <c r="FX163" s="85" t="n"/>
      <c r="FY163" s="85" t="n"/>
      <c r="FZ163" s="85" t="n"/>
      <c r="GA163" s="85" t="n"/>
      <c r="GB163" s="85" t="n"/>
      <c r="GC163" s="85" t="n"/>
      <c r="GD163" s="85" t="n"/>
      <c r="GE163" s="85" t="n"/>
      <c r="GF163" s="85" t="n"/>
      <c r="GG163" s="85" t="n"/>
      <c r="GH163" s="85" t="n"/>
      <c r="GI163" s="85" t="n"/>
      <c r="GJ163" s="85" t="n"/>
      <c r="GK163" s="85" t="n"/>
      <c r="GL163" s="85" t="n"/>
      <c r="GM163" s="85" t="n"/>
      <c r="GN163" s="85" t="n"/>
      <c r="GO163" s="85" t="n"/>
      <c r="GP163" s="85" t="n"/>
      <c r="GQ163" s="85" t="n"/>
      <c r="GR163" s="85" t="n"/>
      <c r="GS163" s="85" t="n"/>
      <c r="GT163" s="85" t="n"/>
      <c r="GU163" s="85" t="n"/>
      <c r="GV163" s="85" t="n"/>
      <c r="GW163" s="85" t="n"/>
      <c r="GX163" s="85" t="n"/>
      <c r="GY163" s="85" t="n"/>
      <c r="GZ163" s="85" t="n"/>
      <c r="HA163" s="85" t="n"/>
      <c r="HB163" s="85" t="n"/>
      <c r="HC163" s="85" t="n"/>
      <c r="HD163" s="85" t="n"/>
      <c r="HE163" s="85" t="n"/>
      <c r="HF163" s="85" t="n"/>
      <c r="HG163" s="85" t="n"/>
      <c r="HH163" s="85" t="n"/>
      <c r="HI163" s="85" t="n"/>
      <c r="HJ163" s="85" t="n"/>
      <c r="HK163" s="85" t="n"/>
      <c r="HL163" s="85" t="n"/>
      <c r="HM163" s="85" t="n"/>
      <c r="HN163" s="85" t="n"/>
      <c r="HO163" s="85" t="n"/>
      <c r="HP163" s="85" t="n"/>
      <c r="HQ163" s="85" t="n"/>
      <c r="HR163" s="85" t="n"/>
      <c r="HS163" s="85" t="n"/>
      <c r="HT163" s="85" t="n"/>
      <c r="HU163" s="85" t="n"/>
      <c r="HV163" s="85" t="n"/>
      <c r="HW163" s="85" t="n"/>
      <c r="HX163" s="85" t="n"/>
      <c r="HY163" s="85" t="n"/>
      <c r="HZ163" s="85" t="n"/>
      <c r="IA163" s="85" t="n"/>
      <c r="IB163" s="85" t="n"/>
      <c r="IC163" s="85" t="n"/>
      <c r="ID163" s="85" t="n"/>
      <c r="IE163" s="85" t="n"/>
      <c r="IF163" s="85" t="n"/>
      <c r="IG163" s="85" t="n"/>
      <c r="IH163" s="85" t="n"/>
      <c r="II163" s="85" t="n"/>
      <c r="IJ163" s="85" t="n"/>
      <c r="IK163" s="85" t="n"/>
      <c r="IL163" s="85" t="n"/>
      <c r="IM163" s="85" t="n"/>
      <c r="IN163" s="85" t="n"/>
      <c r="IO163" s="85" t="n"/>
      <c r="IP163" s="85" t="n"/>
      <c r="IQ163" s="85" t="n"/>
      <c r="IR163" s="85" t="n"/>
      <c r="IS163" s="85" t="n"/>
      <c r="IT163" s="85" t="n"/>
      <c r="IU163" s="85" t="n"/>
      <c r="IV163" s="85" t="n"/>
      <c r="IW163" s="85" t="n"/>
      <c r="IX163" s="85" t="n"/>
      <c r="IY163" s="85" t="n"/>
      <c r="IZ163" s="85" t="n"/>
      <c r="JA163" s="85" t="n"/>
      <c r="JB163" s="85" t="n"/>
      <c r="JC163" s="85" t="n"/>
      <c r="JD163" s="85" t="n"/>
      <c r="JE163" s="85" t="n"/>
      <c r="JF163" s="85" t="n"/>
      <c r="JG163" s="85" t="n"/>
      <c r="JH163" s="85" t="n"/>
      <c r="JI163" s="85" t="n"/>
      <c r="JJ163" s="85" t="n"/>
      <c r="JK163" s="85" t="n"/>
      <c r="JL163" s="85" t="n"/>
      <c r="JM163" s="85" t="n"/>
      <c r="JN163" s="85" t="n"/>
      <c r="JO163" s="85" t="n"/>
      <c r="JP163" s="85" t="n"/>
      <c r="JQ163" s="85" t="n"/>
      <c r="JR163" s="85" t="n"/>
      <c r="JS163" s="85" t="n"/>
      <c r="JT163" s="85" t="n"/>
      <c r="JU163" s="85" t="n"/>
      <c r="JV163" s="85" t="n"/>
      <c r="JW163" s="85" t="n"/>
      <c r="JX163" s="85" t="n"/>
      <c r="JY163" s="85" t="n"/>
      <c r="JZ163" s="85" t="n"/>
      <c r="KA163" s="85" t="n"/>
      <c r="KB163" s="85" t="n"/>
      <c r="KC163" s="85" t="n"/>
      <c r="KD163" s="85" t="n"/>
      <c r="KE163" s="85" t="n"/>
      <c r="KF163" s="85" t="n"/>
      <c r="KG163" s="85" t="n"/>
      <c r="KH163" s="85" t="n"/>
      <c r="KI163" s="85" t="n"/>
      <c r="KJ163" s="85" t="n"/>
      <c r="KK163" s="85" t="n"/>
      <c r="KL163" s="85" t="n"/>
      <c r="KM163" s="85" t="n"/>
      <c r="KN163" s="85" t="n"/>
      <c r="KO163" s="85" t="n"/>
      <c r="KP163" s="85" t="n"/>
      <c r="KQ163" s="85" t="n"/>
      <c r="KR163" s="85" t="n"/>
      <c r="KS163" s="85" t="n"/>
      <c r="KT163" s="85" t="n"/>
      <c r="KU163" s="85" t="n"/>
      <c r="KV163" s="85" t="n"/>
      <c r="KW163" s="85" t="n"/>
      <c r="KX163" s="85" t="n"/>
      <c r="KY163" s="85" t="n"/>
      <c r="KZ163" s="85" t="n"/>
      <c r="LA163" s="85" t="n"/>
      <c r="LB163" s="85" t="n"/>
      <c r="LC163" s="85" t="n"/>
      <c r="LD163" s="85" t="n"/>
      <c r="LE163" s="85" t="n"/>
      <c r="LF163" s="85" t="n"/>
      <c r="LG163" s="85" t="n"/>
      <c r="LH163" s="85" t="n"/>
      <c r="LI163" s="85" t="n"/>
      <c r="LJ163" s="85" t="n"/>
      <c r="LK163" s="85" t="n"/>
      <c r="LL163" s="85" t="n"/>
      <c r="LM163" s="85" t="n"/>
      <c r="LN163" s="85" t="n"/>
      <c r="LO163" s="85" t="n"/>
      <c r="LP163" s="85" t="n"/>
      <c r="LQ163" s="85" t="n"/>
      <c r="LR163" s="85" t="n"/>
      <c r="LS163" s="85"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t="n"/>
      <c r="V164" s="927" t="n"/>
      <c r="W164" s="927" t="n"/>
    </row>
    <row r="165" customFormat="1" s="79">
      <c r="A165" s="618" t="inlineStr">
        <is>
          <t>K24</t>
        </is>
      </c>
      <c r="B165" s="96" t="inlineStr">
        <is>
          <t xml:space="preserve">Deferred charges </t>
        </is>
      </c>
      <c r="C165" s="954" t="n"/>
      <c r="D165" s="954" t="n"/>
      <c r="E165" s="954" t="n"/>
      <c r="F165" s="954" t="n"/>
      <c r="G165" s="954" t="n"/>
      <c r="H165" s="954" t="n"/>
      <c r="I165" s="934" t="n"/>
      <c r="J165" s="85" t="n"/>
      <c r="K165" s="85" t="n"/>
      <c r="L165" s="85" t="n"/>
      <c r="M165" s="85" t="n"/>
      <c r="N165" s="114">
        <f>B165</f>
        <v/>
      </c>
      <c r="O165" s="115" t="inlineStr"/>
      <c r="P165" s="115" t="inlineStr"/>
      <c r="Q165" s="115" t="inlineStr"/>
      <c r="R165" s="115" t="inlineStr"/>
      <c r="S165" s="115" t="inlineStr"/>
      <c r="T165" s="115" t="inlineStr"/>
      <c r="U165" s="935">
        <f>I160</f>
        <v/>
      </c>
      <c r="V165" s="941" t="n"/>
      <c r="W165" s="941" t="n"/>
      <c r="X165" s="85" t="n"/>
      <c r="Y165" s="85" t="n"/>
      <c r="Z165" s="85" t="n"/>
      <c r="AA165" s="85" t="n"/>
      <c r="AB165" s="85" t="n"/>
      <c r="AC165" s="85" t="n"/>
      <c r="AD165" s="85" t="n"/>
      <c r="AE165" s="85" t="n"/>
      <c r="AF165" s="85" t="n"/>
      <c r="AG165" s="85" t="n"/>
      <c r="AH165" s="85" t="n"/>
      <c r="AI165" s="85" t="n"/>
      <c r="AJ165" s="85" t="n"/>
      <c r="AK165" s="85" t="n"/>
      <c r="AL165" s="85" t="n"/>
      <c r="AM165" s="85" t="n"/>
      <c r="AN165" s="85" t="n"/>
      <c r="AO165" s="85" t="n"/>
      <c r="AP165" s="85" t="n"/>
      <c r="AQ165" s="85" t="n"/>
      <c r="AR165" s="85" t="n"/>
      <c r="AS165" s="85" t="n"/>
      <c r="AT165" s="85" t="n"/>
      <c r="AU165" s="85" t="n"/>
      <c r="AV165" s="85" t="n"/>
      <c r="AW165" s="85" t="n"/>
      <c r="AX165" s="85" t="n"/>
      <c r="AY165" s="85" t="n"/>
      <c r="AZ165" s="85" t="n"/>
      <c r="BA165" s="85" t="n"/>
      <c r="BB165" s="85" t="n"/>
      <c r="BC165" s="85" t="n"/>
      <c r="BD165" s="85" t="n"/>
      <c r="BE165" s="85" t="n"/>
      <c r="BF165" s="85" t="n"/>
      <c r="BG165" s="85" t="n"/>
      <c r="BH165" s="85" t="n"/>
      <c r="BI165" s="85" t="n"/>
      <c r="BJ165" s="85" t="n"/>
      <c r="BK165" s="85" t="n"/>
      <c r="BL165" s="85" t="n"/>
      <c r="BM165" s="85" t="n"/>
      <c r="BN165" s="85" t="n"/>
      <c r="BO165" s="85" t="n"/>
      <c r="BP165" s="85" t="n"/>
      <c r="BQ165" s="85" t="n"/>
      <c r="BR165" s="85" t="n"/>
      <c r="BS165" s="85" t="n"/>
      <c r="BT165" s="85" t="n"/>
      <c r="BU165" s="85" t="n"/>
      <c r="BV165" s="85" t="n"/>
      <c r="BW165" s="85" t="n"/>
      <c r="BX165" s="85" t="n"/>
      <c r="BY165" s="85" t="n"/>
      <c r="BZ165" s="85" t="n"/>
      <c r="CA165" s="85" t="n"/>
      <c r="CB165" s="85" t="n"/>
      <c r="CC165" s="85" t="n"/>
      <c r="CD165" s="85" t="n"/>
      <c r="CE165" s="85" t="n"/>
      <c r="CF165" s="85" t="n"/>
      <c r="CG165" s="85" t="n"/>
      <c r="CH165" s="85" t="n"/>
      <c r="CI165" s="85" t="n"/>
      <c r="CJ165" s="85" t="n"/>
      <c r="CK165" s="85" t="n"/>
      <c r="CL165" s="85" t="n"/>
      <c r="CM165" s="85" t="n"/>
      <c r="CN165" s="85" t="n"/>
      <c r="CO165" s="85" t="n"/>
      <c r="CP165" s="85" t="n"/>
      <c r="CQ165" s="85" t="n"/>
      <c r="CR165" s="85" t="n"/>
      <c r="CS165" s="85" t="n"/>
      <c r="CT165" s="85" t="n"/>
      <c r="CU165" s="85" t="n"/>
      <c r="CV165" s="85" t="n"/>
      <c r="CW165" s="85" t="n"/>
      <c r="CX165" s="85" t="n"/>
      <c r="CY165" s="85" t="n"/>
      <c r="CZ165" s="85" t="n"/>
      <c r="DA165" s="85" t="n"/>
      <c r="DB165" s="85" t="n"/>
      <c r="DC165" s="85" t="n"/>
      <c r="DD165" s="85" t="n"/>
      <c r="DE165" s="85" t="n"/>
      <c r="DF165" s="85" t="n"/>
      <c r="DG165" s="85" t="n"/>
      <c r="DH165" s="85" t="n"/>
      <c r="DI165" s="85" t="n"/>
      <c r="DJ165" s="85" t="n"/>
      <c r="DK165" s="85" t="n"/>
      <c r="DL165" s="85" t="n"/>
      <c r="DM165" s="85" t="n"/>
      <c r="DN165" s="85" t="n"/>
      <c r="DO165" s="85" t="n"/>
      <c r="DP165" s="85" t="n"/>
      <c r="DQ165" s="85" t="n"/>
      <c r="DR165" s="85" t="n"/>
      <c r="DS165" s="85" t="n"/>
      <c r="DT165" s="85" t="n"/>
      <c r="DU165" s="85" t="n"/>
      <c r="DV165" s="85" t="n"/>
      <c r="DW165" s="85" t="n"/>
      <c r="DX165" s="85" t="n"/>
      <c r="DY165" s="85" t="n"/>
      <c r="DZ165" s="85" t="n"/>
      <c r="EA165" s="85" t="n"/>
      <c r="EB165" s="85" t="n"/>
      <c r="EC165" s="85" t="n"/>
      <c r="ED165" s="85" t="n"/>
      <c r="EE165" s="85" t="n"/>
      <c r="EF165" s="85" t="n"/>
      <c r="EG165" s="85" t="n"/>
      <c r="EH165" s="85" t="n"/>
      <c r="EI165" s="85" t="n"/>
      <c r="EJ165" s="85" t="n"/>
      <c r="EK165" s="85" t="n"/>
      <c r="EL165" s="85" t="n"/>
      <c r="EM165" s="85" t="n"/>
      <c r="EN165" s="85" t="n"/>
      <c r="EO165" s="85" t="n"/>
      <c r="EP165" s="85" t="n"/>
      <c r="EQ165" s="85" t="n"/>
      <c r="ER165" s="85" t="n"/>
      <c r="ES165" s="85" t="n"/>
      <c r="ET165" s="85" t="n"/>
      <c r="EU165" s="85" t="n"/>
      <c r="EV165" s="85" t="n"/>
      <c r="EW165" s="85" t="n"/>
      <c r="EX165" s="85" t="n"/>
      <c r="EY165" s="85" t="n"/>
      <c r="EZ165" s="85" t="n"/>
      <c r="FA165" s="85" t="n"/>
      <c r="FB165" s="85" t="n"/>
      <c r="FC165" s="85" t="n"/>
      <c r="FD165" s="85" t="n"/>
      <c r="FE165" s="85" t="n"/>
      <c r="FF165" s="85" t="n"/>
      <c r="FG165" s="85" t="n"/>
      <c r="FH165" s="85" t="n"/>
      <c r="FI165" s="85" t="n"/>
      <c r="FJ165" s="85" t="n"/>
      <c r="FK165" s="85" t="n"/>
      <c r="FL165" s="85" t="n"/>
      <c r="FM165" s="85" t="n"/>
      <c r="FN165" s="85" t="n"/>
      <c r="FO165" s="85" t="n"/>
      <c r="FP165" s="85" t="n"/>
      <c r="FQ165" s="85" t="n"/>
      <c r="FR165" s="85" t="n"/>
      <c r="FS165" s="85" t="n"/>
      <c r="FT165" s="85" t="n"/>
      <c r="FU165" s="85" t="n"/>
      <c r="FV165" s="85" t="n"/>
      <c r="FW165" s="85" t="n"/>
      <c r="FX165" s="85" t="n"/>
      <c r="FY165" s="85" t="n"/>
      <c r="FZ165" s="85" t="n"/>
      <c r="GA165" s="85" t="n"/>
      <c r="GB165" s="85" t="n"/>
      <c r="GC165" s="85" t="n"/>
      <c r="GD165" s="85" t="n"/>
      <c r="GE165" s="85" t="n"/>
      <c r="GF165" s="85" t="n"/>
      <c r="GG165" s="85" t="n"/>
      <c r="GH165" s="85" t="n"/>
      <c r="GI165" s="85" t="n"/>
      <c r="GJ165" s="85" t="n"/>
      <c r="GK165" s="85" t="n"/>
      <c r="GL165" s="85" t="n"/>
      <c r="GM165" s="85" t="n"/>
      <c r="GN165" s="85" t="n"/>
      <c r="GO165" s="85" t="n"/>
      <c r="GP165" s="85" t="n"/>
      <c r="GQ165" s="85" t="n"/>
      <c r="GR165" s="85" t="n"/>
      <c r="GS165" s="85" t="n"/>
      <c r="GT165" s="85" t="n"/>
      <c r="GU165" s="85" t="n"/>
      <c r="GV165" s="85" t="n"/>
      <c r="GW165" s="85" t="n"/>
      <c r="GX165" s="85" t="n"/>
      <c r="GY165" s="85" t="n"/>
      <c r="GZ165" s="85" t="n"/>
      <c r="HA165" s="85" t="n"/>
      <c r="HB165" s="85" t="n"/>
      <c r="HC165" s="85" t="n"/>
      <c r="HD165" s="85" t="n"/>
      <c r="HE165" s="85" t="n"/>
      <c r="HF165" s="85" t="n"/>
      <c r="HG165" s="85" t="n"/>
      <c r="HH165" s="85" t="n"/>
      <c r="HI165" s="85" t="n"/>
      <c r="HJ165" s="85" t="n"/>
      <c r="HK165" s="85" t="n"/>
      <c r="HL165" s="85" t="n"/>
      <c r="HM165" s="85" t="n"/>
      <c r="HN165" s="85" t="n"/>
      <c r="HO165" s="85" t="n"/>
      <c r="HP165" s="85" t="n"/>
      <c r="HQ165" s="85" t="n"/>
      <c r="HR165" s="85" t="n"/>
      <c r="HS165" s="85" t="n"/>
      <c r="HT165" s="85" t="n"/>
      <c r="HU165" s="85" t="n"/>
      <c r="HV165" s="85" t="n"/>
      <c r="HW165" s="85" t="n"/>
      <c r="HX165" s="85" t="n"/>
      <c r="HY165" s="85" t="n"/>
      <c r="HZ165" s="85" t="n"/>
      <c r="IA165" s="85" t="n"/>
      <c r="IB165" s="85" t="n"/>
      <c r="IC165" s="85" t="n"/>
      <c r="ID165" s="85" t="n"/>
      <c r="IE165" s="85" t="n"/>
      <c r="IF165" s="85" t="n"/>
      <c r="IG165" s="85" t="n"/>
      <c r="IH165" s="85" t="n"/>
      <c r="II165" s="85" t="n"/>
      <c r="IJ165" s="85" t="n"/>
      <c r="IK165" s="85" t="n"/>
      <c r="IL165" s="85" t="n"/>
      <c r="IM165" s="85" t="n"/>
      <c r="IN165" s="85" t="n"/>
      <c r="IO165" s="85" t="n"/>
      <c r="IP165" s="85" t="n"/>
      <c r="IQ165" s="85" t="n"/>
      <c r="IR165" s="85" t="n"/>
      <c r="IS165" s="85" t="n"/>
      <c r="IT165" s="85" t="n"/>
      <c r="IU165" s="85" t="n"/>
      <c r="IV165" s="85" t="n"/>
      <c r="IW165" s="85" t="n"/>
      <c r="IX165" s="85" t="n"/>
      <c r="IY165" s="85" t="n"/>
      <c r="IZ165" s="85" t="n"/>
      <c r="JA165" s="85" t="n"/>
      <c r="JB165" s="85" t="n"/>
      <c r="JC165" s="85" t="n"/>
      <c r="JD165" s="85" t="n"/>
      <c r="JE165" s="85" t="n"/>
      <c r="JF165" s="85" t="n"/>
      <c r="JG165" s="85" t="n"/>
      <c r="JH165" s="85" t="n"/>
      <c r="JI165" s="85" t="n"/>
      <c r="JJ165" s="85" t="n"/>
      <c r="JK165" s="85" t="n"/>
      <c r="JL165" s="85" t="n"/>
      <c r="JM165" s="85" t="n"/>
      <c r="JN165" s="85" t="n"/>
      <c r="JO165" s="85" t="n"/>
      <c r="JP165" s="85" t="n"/>
      <c r="JQ165" s="85" t="n"/>
      <c r="JR165" s="85" t="n"/>
      <c r="JS165" s="85" t="n"/>
      <c r="JT165" s="85" t="n"/>
      <c r="JU165" s="85" t="n"/>
      <c r="JV165" s="85" t="n"/>
      <c r="JW165" s="85" t="n"/>
      <c r="JX165" s="85" t="n"/>
      <c r="JY165" s="85" t="n"/>
      <c r="JZ165" s="85" t="n"/>
      <c r="KA165" s="85" t="n"/>
      <c r="KB165" s="85" t="n"/>
      <c r="KC165" s="85" t="n"/>
      <c r="KD165" s="85" t="n"/>
      <c r="KE165" s="85" t="n"/>
      <c r="KF165" s="85" t="n"/>
      <c r="KG165" s="85" t="n"/>
      <c r="KH165" s="85" t="n"/>
      <c r="KI165" s="85" t="n"/>
      <c r="KJ165" s="85" t="n"/>
      <c r="KK165" s="85" t="n"/>
      <c r="KL165" s="85" t="n"/>
      <c r="KM165" s="85" t="n"/>
      <c r="KN165" s="85" t="n"/>
      <c r="KO165" s="85" t="n"/>
      <c r="KP165" s="85" t="n"/>
      <c r="KQ165" s="85" t="n"/>
      <c r="KR165" s="85" t="n"/>
      <c r="KS165" s="85" t="n"/>
      <c r="KT165" s="85" t="n"/>
      <c r="KU165" s="85" t="n"/>
      <c r="KV165" s="85" t="n"/>
      <c r="KW165" s="85" t="n"/>
      <c r="KX165" s="85" t="n"/>
      <c r="KY165" s="85" t="n"/>
      <c r="KZ165" s="85" t="n"/>
      <c r="LA165" s="85" t="n"/>
      <c r="LB165" s="85" t="n"/>
      <c r="LC165" s="85" t="n"/>
      <c r="LD165" s="85" t="n"/>
      <c r="LE165" s="85" t="n"/>
      <c r="LF165" s="85" t="n"/>
      <c r="LG165" s="85" t="n"/>
      <c r="LH165" s="85" t="n"/>
      <c r="LI165" s="85" t="n"/>
      <c r="LJ165" s="85" t="n"/>
      <c r="LK165" s="85" t="n"/>
      <c r="LL165" s="85" t="n"/>
      <c r="LM165" s="85" t="n"/>
      <c r="LN165" s="85" t="n"/>
      <c r="LO165" s="85" t="n"/>
      <c r="LP165" s="85" t="n"/>
      <c r="LQ165" s="85" t="n"/>
      <c r="LR165" s="85" t="n"/>
      <c r="LS165" s="85" t="n"/>
    </row>
    <row r="166" customFormat="1" s="79">
      <c r="B166" t="inlineStr">
        <is>
          <t>Net deferred tax assets at31 March 2022  None Property, plant and equipment</t>
        </is>
      </c>
      <c r="G166" t="n">
        <v>-8624</v>
      </c>
      <c r="H166" t="n">
        <v>0</v>
      </c>
      <c r="N166">
        <f>B166</f>
        <v/>
      </c>
      <c r="O166" t="inlineStr"/>
      <c r="P166" t="inlineStr"/>
      <c r="Q166" t="inlineStr"/>
      <c r="R166" t="inlineStr"/>
      <c r="S166">
        <f>G166*BS!$B$9</f>
        <v/>
      </c>
      <c r="T166">
        <f>H166*BS!$B$9</f>
        <v/>
      </c>
    </row>
    <row r="167" customFormat="1" s="79">
      <c r="B167" t="inlineStr">
        <is>
          <t>Net deferred tax assets at31 March 2022  None Allowance for stock obsolescence</t>
        </is>
      </c>
      <c r="G167" t="n">
        <v>31706</v>
      </c>
      <c r="H167" t="n">
        <v>0</v>
      </c>
      <c r="N167">
        <f>B167</f>
        <v/>
      </c>
      <c r="O167" t="inlineStr"/>
      <c r="P167" t="inlineStr"/>
      <c r="Q167" t="inlineStr"/>
      <c r="R167" t="inlineStr"/>
      <c r="S167">
        <f>G167*BS!$B$9</f>
        <v/>
      </c>
      <c r="T167">
        <f>H167*BS!$B$9</f>
        <v/>
      </c>
    </row>
    <row r="168" customFormat="1" s="79">
      <c r="B168" t="inlineStr">
        <is>
          <t>Net deferred tax assets at31 March 2022  None Employee benefits</t>
        </is>
      </c>
      <c r="G168" t="n">
        <v>113244</v>
      </c>
      <c r="H168" t="n">
        <v>0</v>
      </c>
      <c r="N168">
        <f>B168</f>
        <v/>
      </c>
      <c r="O168" t="inlineStr"/>
      <c r="P168" t="inlineStr"/>
      <c r="Q168" t="inlineStr"/>
      <c r="R168" t="inlineStr"/>
      <c r="S168">
        <f>G168*BS!$B$9</f>
        <v/>
      </c>
      <c r="T168">
        <f>H168*BS!$B$9</f>
        <v/>
      </c>
    </row>
    <row r="169" customFormat="1" s="79">
      <c r="B169" t="inlineStr">
        <is>
          <t>Net deferred tax assets at31 March 2022  None Accrued expenses</t>
        </is>
      </c>
      <c r="G169" t="n">
        <v>81824</v>
      </c>
      <c r="H169" t="n">
        <v>0</v>
      </c>
      <c r="N169">
        <f>B169</f>
        <v/>
      </c>
      <c r="O169" t="inlineStr"/>
      <c r="P169" t="inlineStr"/>
      <c r="Q169" t="inlineStr"/>
      <c r="R169" t="inlineStr"/>
      <c r="S169">
        <f>G169*BS!$B$9</f>
        <v/>
      </c>
      <c r="T169">
        <f>H169*BS!$B$9</f>
        <v/>
      </c>
    </row>
    <row r="170" customFormat="1" s="79">
      <c r="B170" t="inlineStr">
        <is>
          <t>Net deferred tax assets at31 March 2022  None Other items</t>
        </is>
      </c>
      <c r="G170" t="n">
        <v>87573</v>
      </c>
      <c r="H170" t="n">
        <v>0</v>
      </c>
      <c r="N170">
        <f>B170</f>
        <v/>
      </c>
      <c r="O170" t="inlineStr"/>
      <c r="P170" t="inlineStr"/>
      <c r="Q170" t="inlineStr"/>
      <c r="R170" t="inlineStr"/>
      <c r="S170">
        <f>G170*BS!$B$9</f>
        <v/>
      </c>
      <c r="T170">
        <f>H170*BS!$B$9</f>
        <v/>
      </c>
    </row>
    <row r="171" customFormat="1" s="79">
      <c r="B171" t="inlineStr">
        <is>
          <t>Net deferred tax assets at31 March 2022  None 2022 Tax assets</t>
        </is>
      </c>
      <c r="G171" t="n">
        <v>427472</v>
      </c>
      <c r="H171" t="n">
        <v>0</v>
      </c>
      <c r="N171">
        <f>B171</f>
        <v/>
      </c>
      <c r="O171" t="inlineStr"/>
      <c r="P171" t="inlineStr"/>
      <c r="Q171" t="inlineStr"/>
      <c r="R171" t="inlineStr"/>
      <c r="S171">
        <f>G171*BS!$B$9</f>
        <v/>
      </c>
      <c r="T171">
        <f>H171*BS!$B$9</f>
        <v/>
      </c>
    </row>
    <row r="172" customFormat="1" s="79">
      <c r="B172" t="inlineStr">
        <is>
          <t>Net deferred tax assets at31 March 2023  None Property, plant and equipment</t>
        </is>
      </c>
      <c r="G172" t="n">
        <v>6402</v>
      </c>
      <c r="H172" t="n">
        <v>0</v>
      </c>
      <c r="N172">
        <f>B172</f>
        <v/>
      </c>
      <c r="O172" t="inlineStr"/>
      <c r="P172" t="inlineStr"/>
      <c r="Q172" t="inlineStr"/>
      <c r="R172" t="inlineStr"/>
      <c r="S172">
        <f>G172*BS!$B$9</f>
        <v/>
      </c>
      <c r="T172">
        <f>H172*BS!$B$9</f>
        <v/>
      </c>
    </row>
    <row r="173" customFormat="1" s="79">
      <c r="B173" t="inlineStr">
        <is>
          <t>Net deferred tax assets at31 March 2023  None Allowance for stock obsolescence</t>
        </is>
      </c>
      <c r="G173" t="n">
        <v>63634</v>
      </c>
      <c r="H173" t="n">
        <v>0</v>
      </c>
      <c r="N173">
        <f>B173</f>
        <v/>
      </c>
      <c r="O173" t="inlineStr"/>
      <c r="P173" t="inlineStr"/>
      <c r="Q173" t="inlineStr"/>
      <c r="R173" t="inlineStr"/>
      <c r="S173">
        <f>G173*BS!$B$9</f>
        <v/>
      </c>
      <c r="T173">
        <f>H173*BS!$B$9</f>
        <v/>
      </c>
    </row>
    <row r="174" customFormat="1" s="79">
      <c r="B174" t="inlineStr">
        <is>
          <t>Net deferred tax assets at31 March 2023  None Employee benefits</t>
        </is>
      </c>
      <c r="G174" t="n">
        <v>113145</v>
      </c>
      <c r="H174" t="n">
        <v>0</v>
      </c>
      <c r="N174">
        <f>B174</f>
        <v/>
      </c>
      <c r="O174" t="inlineStr"/>
      <c r="P174" t="inlineStr"/>
      <c r="Q174" t="inlineStr"/>
      <c r="R174" t="inlineStr"/>
      <c r="S174">
        <f>G174*BS!$B$9</f>
        <v/>
      </c>
      <c r="T174">
        <f>H174*BS!$B$9</f>
        <v/>
      </c>
    </row>
    <row r="175" customFormat="1" s="79">
      <c r="B175" t="inlineStr">
        <is>
          <t>Net deferred tax assets at31 March 2023  None Accrued expenses</t>
        </is>
      </c>
      <c r="G175" t="n">
        <v>99487</v>
      </c>
      <c r="H175" t="n">
        <v>0</v>
      </c>
      <c r="N175">
        <f>B175</f>
        <v/>
      </c>
      <c r="O175" t="inlineStr"/>
      <c r="P175" t="inlineStr"/>
      <c r="Q175" t="inlineStr"/>
      <c r="R175" t="inlineStr"/>
      <c r="S175">
        <f>G175*BS!$B$9</f>
        <v/>
      </c>
      <c r="T175">
        <f>H175*BS!$B$9</f>
        <v/>
      </c>
    </row>
    <row r="176" customFormat="1" s="154">
      <c r="B176" t="inlineStr">
        <is>
          <t>Net deferred tax assets at31 March 2023  None Other items</t>
        </is>
      </c>
      <c r="G176" t="n">
        <v>15321</v>
      </c>
      <c r="H176" t="n">
        <v>0</v>
      </c>
      <c r="N176">
        <f>B176</f>
        <v/>
      </c>
      <c r="O176" t="inlineStr"/>
      <c r="P176" t="inlineStr"/>
      <c r="Q176" t="inlineStr"/>
      <c r="R176" t="inlineStr"/>
      <c r="S176">
        <f>G176*BS!$B$9</f>
        <v/>
      </c>
      <c r="T176">
        <f>H176*BS!$B$9</f>
        <v/>
      </c>
    </row>
    <row r="177">
      <c r="B177" t="inlineStr">
        <is>
          <t>Net deferred tax assets at31 March 2023  None Tax assets</t>
        </is>
      </c>
      <c r="G177" t="n">
        <v>297989</v>
      </c>
      <c r="H177" t="n">
        <v>0</v>
      </c>
      <c r="N177">
        <f>B177</f>
        <v/>
      </c>
      <c r="O177" t="inlineStr"/>
      <c r="P177" t="inlineStr"/>
      <c r="Q177" t="inlineStr"/>
      <c r="R177" t="inlineStr"/>
      <c r="S177">
        <f>G177*BS!$B$9</f>
        <v/>
      </c>
      <c r="T177">
        <f>H177*BS!$B$9</f>
        <v/>
      </c>
    </row>
    <row r="178">
      <c r="B178" t="inlineStr">
        <is>
          <t xml:space="preserve"> DEFERRED TAX EXPENSE Temporary differences resulting in deferred tax assets</t>
        </is>
      </c>
      <c r="G178" t="n">
        <v>305723</v>
      </c>
      <c r="H178" t="n">
        <v>0</v>
      </c>
      <c r="N178">
        <f>B178</f>
        <v/>
      </c>
      <c r="O178" t="inlineStr"/>
      <c r="P178" t="inlineStr"/>
      <c r="Q178" t="inlineStr"/>
      <c r="R178" t="inlineStr"/>
      <c r="S178">
        <f>G178*BS!$B$9</f>
        <v/>
      </c>
      <c r="T178">
        <f>H178*BS!$B$9</f>
        <v/>
      </c>
    </row>
    <row r="179">
      <c r="B179" t="inlineStr">
        <is>
          <t xml:space="preserve"> DEFERRED TAX EXPENSE Deferred tax assets resulting from tax losses</t>
        </is>
      </c>
      <c r="G179" t="n">
        <v>121749</v>
      </c>
      <c r="H179" t="n">
        <v>0</v>
      </c>
      <c r="N179">
        <f>B179</f>
        <v/>
      </c>
      <c r="O179" t="inlineStr"/>
      <c r="P179" t="inlineStr"/>
      <c r="Q179" t="inlineStr"/>
      <c r="R179" t="inlineStr"/>
      <c r="S179">
        <f>G179*BS!$B$9</f>
        <v/>
      </c>
      <c r="T179">
        <f>H179*BS!$B$9</f>
        <v/>
      </c>
    </row>
    <row r="180">
      <c r="A180" s="618" t="n"/>
      <c r="B180" s="102" t="n"/>
      <c r="C180" s="103" t="n"/>
      <c r="D180" s="103" t="n"/>
      <c r="E180" s="103" t="n"/>
      <c r="F180" s="103" t="n"/>
      <c r="G180" s="103" t="n"/>
      <c r="H180" s="103" t="n"/>
      <c r="I180" s="934" t="n"/>
      <c r="J180" s="85" t="n"/>
      <c r="K180" s="85" t="n"/>
      <c r="L180" s="85" t="n"/>
      <c r="M180" s="85" t="n"/>
      <c r="N180" s="114" t="inlineStr"/>
      <c r="O180" s="115" t="inlineStr"/>
      <c r="P180" s="115" t="inlineStr"/>
      <c r="Q180" s="115" t="inlineStr"/>
      <c r="R180" s="115" t="inlineStr"/>
      <c r="S180" s="115" t="inlineStr"/>
      <c r="T180" s="115" t="inlineStr"/>
      <c r="U180" s="123" t="n"/>
      <c r="V180" s="941" t="n"/>
      <c r="W180" s="941" t="n"/>
      <c r="X180" s="85" t="n"/>
      <c r="Y180" s="85" t="n"/>
      <c r="Z180" s="85" t="n"/>
      <c r="AA180" s="85" t="n"/>
      <c r="AB180" s="85" t="n"/>
      <c r="AC180" s="85" t="n"/>
      <c r="AD180" s="85" t="n"/>
      <c r="AE180" s="85" t="n"/>
      <c r="AF180" s="85" t="n"/>
      <c r="AG180" s="85" t="n"/>
      <c r="AH180" s="85" t="n"/>
      <c r="AI180" s="85" t="n"/>
      <c r="AJ180" s="85" t="n"/>
      <c r="AK180" s="85" t="n"/>
      <c r="AL180" s="85" t="n"/>
      <c r="AM180" s="85" t="n"/>
      <c r="AN180" s="85" t="n"/>
      <c r="AO180" s="85" t="n"/>
      <c r="AP180" s="85" t="n"/>
      <c r="AQ180" s="85" t="n"/>
      <c r="AR180" s="85" t="n"/>
      <c r="AS180" s="85" t="n"/>
      <c r="AT180" s="85" t="n"/>
      <c r="AU180" s="85" t="n"/>
      <c r="AV180" s="85" t="n"/>
      <c r="AW180" s="85" t="n"/>
      <c r="AX180" s="85" t="n"/>
      <c r="AY180" s="85" t="n"/>
      <c r="AZ180" s="85" t="n"/>
      <c r="BA180" s="85" t="n"/>
      <c r="BB180" s="85" t="n"/>
      <c r="BC180" s="85" t="n"/>
      <c r="BD180" s="85" t="n"/>
      <c r="BE180" s="85" t="n"/>
      <c r="BF180" s="85" t="n"/>
      <c r="BG180" s="85" t="n"/>
      <c r="BH180" s="85" t="n"/>
      <c r="BI180" s="85" t="n"/>
      <c r="BJ180" s="85" t="n"/>
      <c r="BK180" s="85" t="n"/>
      <c r="BL180" s="85" t="n"/>
      <c r="BM180" s="85" t="n"/>
      <c r="BN180" s="85" t="n"/>
      <c r="BO180" s="85" t="n"/>
      <c r="BP180" s="85" t="n"/>
      <c r="BQ180" s="85" t="n"/>
      <c r="BR180" s="85" t="n"/>
      <c r="BS180" s="85" t="n"/>
      <c r="BT180" s="85" t="n"/>
      <c r="BU180" s="85" t="n"/>
      <c r="BV180" s="85" t="n"/>
      <c r="BW180" s="85" t="n"/>
      <c r="BX180" s="85" t="n"/>
      <c r="BY180" s="85" t="n"/>
      <c r="BZ180" s="85" t="n"/>
      <c r="CA180" s="85" t="n"/>
      <c r="CB180" s="85" t="n"/>
      <c r="CC180" s="85" t="n"/>
      <c r="CD180" s="85" t="n"/>
      <c r="CE180" s="85" t="n"/>
      <c r="CF180" s="85" t="n"/>
      <c r="CG180" s="85" t="n"/>
      <c r="CH180" s="85" t="n"/>
      <c r="CI180" s="85" t="n"/>
      <c r="CJ180" s="85" t="n"/>
      <c r="CK180" s="85" t="n"/>
      <c r="CL180" s="85" t="n"/>
      <c r="CM180" s="85" t="n"/>
      <c r="CN180" s="85" t="n"/>
      <c r="CO180" s="85" t="n"/>
      <c r="CP180" s="85" t="n"/>
      <c r="CQ180" s="85" t="n"/>
      <c r="CR180" s="85" t="n"/>
      <c r="CS180" s="85" t="n"/>
      <c r="CT180" s="85" t="n"/>
      <c r="CU180" s="85" t="n"/>
      <c r="CV180" s="85" t="n"/>
      <c r="CW180" s="85" t="n"/>
      <c r="CX180" s="85" t="n"/>
      <c r="CY180" s="85" t="n"/>
      <c r="CZ180" s="85" t="n"/>
      <c r="DA180" s="85" t="n"/>
      <c r="DB180" s="85" t="n"/>
      <c r="DC180" s="85" t="n"/>
      <c r="DD180" s="85" t="n"/>
      <c r="DE180" s="85" t="n"/>
      <c r="DF180" s="85" t="n"/>
      <c r="DG180" s="85" t="n"/>
      <c r="DH180" s="85" t="n"/>
      <c r="DI180" s="85" t="n"/>
      <c r="DJ180" s="85" t="n"/>
      <c r="DK180" s="85" t="n"/>
      <c r="DL180" s="85" t="n"/>
      <c r="DM180" s="85" t="n"/>
      <c r="DN180" s="85" t="n"/>
      <c r="DO180" s="85" t="n"/>
      <c r="DP180" s="85" t="n"/>
      <c r="DQ180" s="85" t="n"/>
      <c r="DR180" s="85" t="n"/>
      <c r="DS180" s="85" t="n"/>
      <c r="DT180" s="85" t="n"/>
      <c r="DU180" s="85" t="n"/>
      <c r="DV180" s="85" t="n"/>
      <c r="DW180" s="85" t="n"/>
      <c r="DX180" s="85" t="n"/>
      <c r="DY180" s="85" t="n"/>
      <c r="DZ180" s="85" t="n"/>
      <c r="EA180" s="85" t="n"/>
      <c r="EB180" s="85" t="n"/>
      <c r="EC180" s="85" t="n"/>
      <c r="ED180" s="85" t="n"/>
      <c r="EE180" s="85" t="n"/>
      <c r="EF180" s="85" t="n"/>
      <c r="EG180" s="85" t="n"/>
      <c r="EH180" s="85" t="n"/>
      <c r="EI180" s="85" t="n"/>
      <c r="EJ180" s="85" t="n"/>
      <c r="EK180" s="85" t="n"/>
      <c r="EL180" s="85" t="n"/>
      <c r="EM180" s="85" t="n"/>
      <c r="EN180" s="85" t="n"/>
      <c r="EO180" s="85" t="n"/>
      <c r="EP180" s="85" t="n"/>
      <c r="EQ180" s="85" t="n"/>
      <c r="ER180" s="85" t="n"/>
      <c r="ES180" s="85" t="n"/>
      <c r="ET180" s="85" t="n"/>
      <c r="EU180" s="85" t="n"/>
      <c r="EV180" s="85" t="n"/>
      <c r="EW180" s="85" t="n"/>
      <c r="EX180" s="85" t="n"/>
      <c r="EY180" s="85" t="n"/>
      <c r="EZ180" s="85" t="n"/>
      <c r="FA180" s="85" t="n"/>
      <c r="FB180" s="85" t="n"/>
      <c r="FC180" s="85" t="n"/>
      <c r="FD180" s="85" t="n"/>
      <c r="FE180" s="85" t="n"/>
      <c r="FF180" s="85" t="n"/>
      <c r="FG180" s="85" t="n"/>
      <c r="FH180" s="85" t="n"/>
      <c r="FI180" s="85" t="n"/>
      <c r="FJ180" s="85" t="n"/>
      <c r="FK180" s="85" t="n"/>
      <c r="FL180" s="85" t="n"/>
      <c r="FM180" s="85" t="n"/>
      <c r="FN180" s="85" t="n"/>
      <c r="FO180" s="85" t="n"/>
      <c r="FP180" s="85" t="n"/>
      <c r="FQ180" s="85" t="n"/>
      <c r="FR180" s="85" t="n"/>
      <c r="FS180" s="85" t="n"/>
      <c r="FT180" s="85" t="n"/>
      <c r="FU180" s="85" t="n"/>
      <c r="FV180" s="85" t="n"/>
      <c r="FW180" s="85" t="n"/>
      <c r="FX180" s="85" t="n"/>
      <c r="FY180" s="85" t="n"/>
      <c r="FZ180" s="85" t="n"/>
      <c r="GA180" s="85" t="n"/>
      <c r="GB180" s="85" t="n"/>
      <c r="GC180" s="85" t="n"/>
      <c r="GD180" s="85" t="n"/>
      <c r="GE180" s="85" t="n"/>
      <c r="GF180" s="85" t="n"/>
      <c r="GG180" s="85" t="n"/>
      <c r="GH180" s="85" t="n"/>
      <c r="GI180" s="85" t="n"/>
      <c r="GJ180" s="85" t="n"/>
      <c r="GK180" s="85" t="n"/>
      <c r="GL180" s="85" t="n"/>
      <c r="GM180" s="85" t="n"/>
      <c r="GN180" s="85" t="n"/>
      <c r="GO180" s="85" t="n"/>
      <c r="GP180" s="85" t="n"/>
      <c r="GQ180" s="85" t="n"/>
      <c r="GR180" s="85" t="n"/>
      <c r="GS180" s="85" t="n"/>
      <c r="GT180" s="85" t="n"/>
      <c r="GU180" s="85" t="n"/>
      <c r="GV180" s="85" t="n"/>
      <c r="GW180" s="85" t="n"/>
      <c r="GX180" s="85" t="n"/>
      <c r="GY180" s="85" t="n"/>
      <c r="GZ180" s="85" t="n"/>
      <c r="HA180" s="85" t="n"/>
      <c r="HB180" s="85" t="n"/>
      <c r="HC180" s="85" t="n"/>
      <c r="HD180" s="85" t="n"/>
      <c r="HE180" s="85" t="n"/>
      <c r="HF180" s="85" t="n"/>
      <c r="HG180" s="85" t="n"/>
      <c r="HH180" s="85" t="n"/>
      <c r="HI180" s="85" t="n"/>
      <c r="HJ180" s="85" t="n"/>
      <c r="HK180" s="85" t="n"/>
      <c r="HL180" s="85" t="n"/>
      <c r="HM180" s="85" t="n"/>
      <c r="HN180" s="85" t="n"/>
      <c r="HO180" s="85" t="n"/>
      <c r="HP180" s="85" t="n"/>
      <c r="HQ180" s="85" t="n"/>
      <c r="HR180" s="85" t="n"/>
      <c r="HS180" s="85" t="n"/>
      <c r="HT180" s="85" t="n"/>
      <c r="HU180" s="85" t="n"/>
      <c r="HV180" s="85" t="n"/>
      <c r="HW180" s="85" t="n"/>
      <c r="HX180" s="85" t="n"/>
      <c r="HY180" s="85" t="n"/>
      <c r="HZ180" s="85" t="n"/>
      <c r="IA180" s="85" t="n"/>
      <c r="IB180" s="85" t="n"/>
      <c r="IC180" s="85" t="n"/>
      <c r="ID180" s="85" t="n"/>
      <c r="IE180" s="85" t="n"/>
      <c r="IF180" s="85" t="n"/>
      <c r="IG180" s="85" t="n"/>
      <c r="IH180" s="85" t="n"/>
      <c r="II180" s="85" t="n"/>
      <c r="IJ180" s="85" t="n"/>
      <c r="IK180" s="85" t="n"/>
      <c r="IL180" s="85" t="n"/>
      <c r="IM180" s="85" t="n"/>
      <c r="IN180" s="85" t="n"/>
      <c r="IO180" s="85" t="n"/>
      <c r="IP180" s="85" t="n"/>
      <c r="IQ180" s="85" t="n"/>
      <c r="IR180" s="85" t="n"/>
      <c r="IS180" s="85" t="n"/>
      <c r="IT180" s="85" t="n"/>
      <c r="IU180" s="85" t="n"/>
      <c r="IV180" s="85" t="n"/>
      <c r="IW180" s="85" t="n"/>
      <c r="IX180" s="85" t="n"/>
      <c r="IY180" s="85" t="n"/>
      <c r="IZ180" s="85" t="n"/>
      <c r="JA180" s="85" t="n"/>
      <c r="JB180" s="85" t="n"/>
      <c r="JC180" s="85" t="n"/>
      <c r="JD180" s="85" t="n"/>
      <c r="JE180" s="85" t="n"/>
      <c r="JF180" s="85" t="n"/>
      <c r="JG180" s="85" t="n"/>
      <c r="JH180" s="85" t="n"/>
      <c r="JI180" s="85" t="n"/>
      <c r="JJ180" s="85" t="n"/>
      <c r="JK180" s="85" t="n"/>
      <c r="JL180" s="85" t="n"/>
      <c r="JM180" s="85" t="n"/>
      <c r="JN180" s="85" t="n"/>
      <c r="JO180" s="85" t="n"/>
      <c r="JP180" s="85" t="n"/>
      <c r="JQ180" s="85" t="n"/>
      <c r="JR180" s="85" t="n"/>
      <c r="JS180" s="85" t="n"/>
      <c r="JT180" s="85" t="n"/>
      <c r="JU180" s="85" t="n"/>
      <c r="JV180" s="85" t="n"/>
      <c r="JW180" s="85" t="n"/>
      <c r="JX180" s="85" t="n"/>
      <c r="JY180" s="85" t="n"/>
      <c r="JZ180" s="85" t="n"/>
      <c r="KA180" s="85" t="n"/>
      <c r="KB180" s="85" t="n"/>
      <c r="KC180" s="85" t="n"/>
      <c r="KD180" s="85" t="n"/>
      <c r="KE180" s="85" t="n"/>
      <c r="KF180" s="85" t="n"/>
      <c r="KG180" s="85" t="n"/>
      <c r="KH180" s="85" t="n"/>
      <c r="KI180" s="85" t="n"/>
      <c r="KJ180" s="85" t="n"/>
      <c r="KK180" s="85" t="n"/>
      <c r="KL180" s="85" t="n"/>
      <c r="KM180" s="85" t="n"/>
      <c r="KN180" s="85" t="n"/>
      <c r="KO180" s="85" t="n"/>
      <c r="KP180" s="85" t="n"/>
      <c r="KQ180" s="85" t="n"/>
      <c r="KR180" s="85" t="n"/>
      <c r="KS180" s="85" t="n"/>
      <c r="KT180" s="85" t="n"/>
      <c r="KU180" s="85" t="n"/>
      <c r="KV180" s="85" t="n"/>
      <c r="KW180" s="85" t="n"/>
      <c r="KX180" s="85" t="n"/>
      <c r="KY180" s="85" t="n"/>
      <c r="KZ180" s="85" t="n"/>
      <c r="LA180" s="85" t="n"/>
      <c r="LB180" s="85" t="n"/>
      <c r="LC180" s="85" t="n"/>
      <c r="LD180" s="85" t="n"/>
      <c r="LE180" s="85" t="n"/>
      <c r="LF180" s="85" t="n"/>
      <c r="LG180" s="85" t="n"/>
      <c r="LH180" s="85" t="n"/>
      <c r="LI180" s="85" t="n"/>
      <c r="LJ180" s="85" t="n"/>
      <c r="LK180" s="85" t="n"/>
      <c r="LL180" s="85" t="n"/>
      <c r="LM180" s="85" t="n"/>
      <c r="LN180" s="85" t="n"/>
      <c r="LO180" s="85" t="n"/>
      <c r="LP180" s="85" t="n"/>
      <c r="LQ180" s="85" t="n"/>
      <c r="LR180" s="85" t="n"/>
      <c r="LS180" s="85" t="n"/>
    </row>
    <row r="181">
      <c r="A181" s="618" t="n"/>
      <c r="B181" s="102" t="n"/>
      <c r="C181" s="939" t="n"/>
      <c r="D181" s="939" t="n"/>
      <c r="E181" s="939" t="n"/>
      <c r="F181" s="939" t="n"/>
      <c r="G181" s="939" t="n"/>
      <c r="H181" s="939" t="n"/>
      <c r="I181" s="928" t="n"/>
      <c r="N181" s="105" t="inlineStr"/>
      <c r="O181" s="106" t="inlineStr"/>
      <c r="P181" s="106" t="inlineStr"/>
      <c r="Q181" s="106" t="inlineStr"/>
      <c r="R181" s="106" t="inlineStr"/>
      <c r="S181" s="106" t="inlineStr"/>
      <c r="T181" s="106" t="inlineStr"/>
      <c r="U181" s="107" t="n"/>
      <c r="V181" s="927" t="n"/>
      <c r="W181" s="927" t="n"/>
    </row>
    <row r="182">
      <c r="A182" s="618" t="inlineStr">
        <is>
          <t>K25</t>
        </is>
      </c>
      <c r="B182" s="96" t="inlineStr">
        <is>
          <t>Total</t>
        </is>
      </c>
      <c r="C182" s="940">
        <f>SUM(INDIRECT(ADDRESS(MATCH("K24",$A:$A,0)+1,COLUMN(C$12),4)&amp;":"&amp;ADDRESS(MATCH("K25",$A:$A,0)-1,COLUMN(C$12),4)))</f>
        <v/>
      </c>
      <c r="D182" s="940">
        <f>SUM(INDIRECT(ADDRESS(MATCH("K24",$A:$A,0)+1,COLUMN(D$12),4)&amp;":"&amp;ADDRESS(MATCH("K25",$A:$A,0)-1,COLUMN(D$12),4)))</f>
        <v/>
      </c>
      <c r="E182" s="940">
        <f>SUM(INDIRECT(ADDRESS(MATCH("K24",$A:$A,0)+1,COLUMN(E$12),4)&amp;":"&amp;ADDRESS(MATCH("K25",$A:$A,0)-1,COLUMN(E$12),4)))</f>
        <v/>
      </c>
      <c r="F182" s="940">
        <f>SUM(INDIRECT(ADDRESS(MATCH("K24",$A:$A,0)+1,COLUMN(F$12),4)&amp;":"&amp;ADDRESS(MATCH("K25",$A:$A,0)-1,COLUMN(F$12),4)))</f>
        <v/>
      </c>
      <c r="G182" s="940">
        <f>SUM(INDIRECT(ADDRESS(MATCH("K24",$A:$A,0)+1,COLUMN(G$12),4)&amp;":"&amp;ADDRESS(MATCH("K25",$A:$A,0)-1,COLUMN(G$12),4)))</f>
        <v/>
      </c>
      <c r="H182" s="940">
        <f>SUM(INDIRECT(ADDRESS(MATCH("K24",$A:$A,0)+1,COLUMN(H$12),4)&amp;":"&amp;ADDRESS(MATCH("K25",$A:$A,0)-1,COLUMN(H$12),4)))</f>
        <v/>
      </c>
      <c r="I182" s="928" t="n"/>
      <c r="N182" s="105">
        <f>B182</f>
        <v/>
      </c>
      <c r="O182" s="106">
        <f>C182*BS!$B$9</f>
        <v/>
      </c>
      <c r="P182" s="106">
        <f>D182*BS!$B$9</f>
        <v/>
      </c>
      <c r="Q182" s="106">
        <f>E182*BS!$B$9</f>
        <v/>
      </c>
      <c r="R182" s="106">
        <f>F182*BS!$B$9</f>
        <v/>
      </c>
      <c r="S182" s="106">
        <f>G182*BS!$B$9</f>
        <v/>
      </c>
      <c r="T182" s="106">
        <f>H182*BS!$B$9</f>
        <v/>
      </c>
      <c r="U182" s="107" t="n"/>
      <c r="V182" s="927" t="n"/>
      <c r="W182" s="927" t="n"/>
    </row>
    <row r="183">
      <c r="A183" s="618" t="inlineStr">
        <is>
          <t>K26</t>
        </is>
      </c>
      <c r="B183" s="96" t="inlineStr">
        <is>
          <t>Other Non-Current Assets</t>
        </is>
      </c>
      <c r="C183" s="954" t="n"/>
      <c r="D183" s="954" t="n"/>
      <c r="E183" s="954" t="n"/>
      <c r="F183" s="954" t="n"/>
      <c r="G183" s="954" t="n"/>
      <c r="H183" s="954" t="n"/>
      <c r="I183" s="934" t="n"/>
      <c r="J183" s="85" t="n"/>
      <c r="K183" s="950" t="n"/>
      <c r="L183" s="950" t="n"/>
      <c r="M183" s="85" t="n"/>
      <c r="N183" s="114">
        <f>B183</f>
        <v/>
      </c>
      <c r="O183" s="115" t="inlineStr"/>
      <c r="P183" s="115" t="inlineStr"/>
      <c r="Q183" s="115" t="inlineStr"/>
      <c r="R183" s="115" t="inlineStr"/>
      <c r="S183" s="115" t="inlineStr"/>
      <c r="T183" s="115" t="inlineStr"/>
      <c r="U183" s="935">
        <f>I164</f>
        <v/>
      </c>
      <c r="V183" s="941" t="n"/>
      <c r="W183" s="941" t="n"/>
      <c r="X183" s="85" t="n"/>
      <c r="Y183" s="85" t="n"/>
      <c r="Z183" s="85" t="n"/>
      <c r="AA183" s="85" t="n"/>
      <c r="AB183" s="85" t="n"/>
      <c r="AC183" s="85" t="n"/>
      <c r="AD183" s="85" t="n"/>
      <c r="AE183" s="85" t="n"/>
      <c r="AF183" s="85" t="n"/>
      <c r="AG183" s="85" t="n"/>
      <c r="AH183" s="85" t="n"/>
      <c r="AI183" s="85" t="n"/>
      <c r="AJ183" s="85" t="n"/>
      <c r="AK183" s="85" t="n"/>
      <c r="AL183" s="85" t="n"/>
      <c r="AM183" s="85" t="n"/>
      <c r="AN183" s="85" t="n"/>
      <c r="AO183" s="85" t="n"/>
      <c r="AP183" s="85" t="n"/>
      <c r="AQ183" s="85" t="n"/>
      <c r="AR183" s="85" t="n"/>
      <c r="AS183" s="85" t="n"/>
      <c r="AT183" s="85" t="n"/>
      <c r="AU183" s="85" t="n"/>
      <c r="AV183" s="85" t="n"/>
      <c r="AW183" s="85" t="n"/>
      <c r="AX183" s="85" t="n"/>
      <c r="AY183" s="85" t="n"/>
      <c r="AZ183" s="85" t="n"/>
      <c r="BA183" s="85" t="n"/>
      <c r="BB183" s="85" t="n"/>
      <c r="BC183" s="85" t="n"/>
      <c r="BD183" s="85" t="n"/>
      <c r="BE183" s="85" t="n"/>
      <c r="BF183" s="85" t="n"/>
      <c r="BG183" s="85" t="n"/>
      <c r="BH183" s="85" t="n"/>
      <c r="BI183" s="85" t="n"/>
      <c r="BJ183" s="85" t="n"/>
      <c r="BK183" s="85" t="n"/>
      <c r="BL183" s="85" t="n"/>
      <c r="BM183" s="85" t="n"/>
      <c r="BN183" s="85" t="n"/>
      <c r="BO183" s="85" t="n"/>
      <c r="BP183" s="85" t="n"/>
      <c r="BQ183" s="85" t="n"/>
      <c r="BR183" s="85" t="n"/>
      <c r="BS183" s="85" t="n"/>
      <c r="BT183" s="85" t="n"/>
      <c r="BU183" s="85" t="n"/>
      <c r="BV183" s="85" t="n"/>
      <c r="BW183" s="85" t="n"/>
      <c r="BX183" s="85" t="n"/>
      <c r="BY183" s="85" t="n"/>
      <c r="BZ183" s="85" t="n"/>
      <c r="CA183" s="85" t="n"/>
      <c r="CB183" s="85" t="n"/>
      <c r="CC183" s="85" t="n"/>
      <c r="CD183" s="85" t="n"/>
      <c r="CE183" s="85" t="n"/>
      <c r="CF183" s="85" t="n"/>
      <c r="CG183" s="85" t="n"/>
      <c r="CH183" s="85" t="n"/>
      <c r="CI183" s="85" t="n"/>
      <c r="CJ183" s="85" t="n"/>
      <c r="CK183" s="85" t="n"/>
      <c r="CL183" s="85" t="n"/>
      <c r="CM183" s="85" t="n"/>
      <c r="CN183" s="85" t="n"/>
      <c r="CO183" s="85" t="n"/>
      <c r="CP183" s="85" t="n"/>
      <c r="CQ183" s="85" t="n"/>
      <c r="CR183" s="85" t="n"/>
      <c r="CS183" s="85" t="n"/>
      <c r="CT183" s="85" t="n"/>
      <c r="CU183" s="85" t="n"/>
      <c r="CV183" s="85" t="n"/>
      <c r="CW183" s="85" t="n"/>
      <c r="CX183" s="85" t="n"/>
      <c r="CY183" s="85" t="n"/>
      <c r="CZ183" s="85" t="n"/>
      <c r="DA183" s="85" t="n"/>
      <c r="DB183" s="85" t="n"/>
      <c r="DC183" s="85" t="n"/>
      <c r="DD183" s="85" t="n"/>
      <c r="DE183" s="85" t="n"/>
      <c r="DF183" s="85" t="n"/>
      <c r="DG183" s="85" t="n"/>
      <c r="DH183" s="85" t="n"/>
      <c r="DI183" s="85" t="n"/>
      <c r="DJ183" s="85" t="n"/>
      <c r="DK183" s="85" t="n"/>
      <c r="DL183" s="85" t="n"/>
      <c r="DM183" s="85" t="n"/>
      <c r="DN183" s="85" t="n"/>
      <c r="DO183" s="85" t="n"/>
      <c r="DP183" s="85" t="n"/>
      <c r="DQ183" s="85" t="n"/>
      <c r="DR183" s="85" t="n"/>
      <c r="DS183" s="85" t="n"/>
      <c r="DT183" s="85" t="n"/>
      <c r="DU183" s="85" t="n"/>
      <c r="DV183" s="85" t="n"/>
      <c r="DW183" s="85" t="n"/>
      <c r="DX183" s="85" t="n"/>
      <c r="DY183" s="85" t="n"/>
      <c r="DZ183" s="85" t="n"/>
      <c r="EA183" s="85" t="n"/>
      <c r="EB183" s="85" t="n"/>
      <c r="EC183" s="85" t="n"/>
      <c r="ED183" s="85" t="n"/>
      <c r="EE183" s="85" t="n"/>
      <c r="EF183" s="85" t="n"/>
      <c r="EG183" s="85" t="n"/>
      <c r="EH183" s="85" t="n"/>
      <c r="EI183" s="85" t="n"/>
      <c r="EJ183" s="85" t="n"/>
      <c r="EK183" s="85" t="n"/>
      <c r="EL183" s="85" t="n"/>
      <c r="EM183" s="85" t="n"/>
      <c r="EN183" s="85" t="n"/>
      <c r="EO183" s="85" t="n"/>
      <c r="EP183" s="85" t="n"/>
      <c r="EQ183" s="85" t="n"/>
      <c r="ER183" s="85" t="n"/>
      <c r="ES183" s="85" t="n"/>
      <c r="ET183" s="85" t="n"/>
      <c r="EU183" s="85" t="n"/>
      <c r="EV183" s="85" t="n"/>
      <c r="EW183" s="85" t="n"/>
      <c r="EX183" s="85" t="n"/>
      <c r="EY183" s="85" t="n"/>
      <c r="EZ183" s="85" t="n"/>
      <c r="FA183" s="85" t="n"/>
      <c r="FB183" s="85" t="n"/>
      <c r="FC183" s="85" t="n"/>
      <c r="FD183" s="85" t="n"/>
      <c r="FE183" s="85" t="n"/>
      <c r="FF183" s="85" t="n"/>
      <c r="FG183" s="85" t="n"/>
      <c r="FH183" s="85" t="n"/>
      <c r="FI183" s="85" t="n"/>
      <c r="FJ183" s="85" t="n"/>
      <c r="FK183" s="85" t="n"/>
      <c r="FL183" s="85" t="n"/>
      <c r="FM183" s="85" t="n"/>
      <c r="FN183" s="85" t="n"/>
      <c r="FO183" s="85" t="n"/>
      <c r="FP183" s="85" t="n"/>
      <c r="FQ183" s="85" t="n"/>
      <c r="FR183" s="85" t="n"/>
      <c r="FS183" s="85" t="n"/>
      <c r="FT183" s="85" t="n"/>
      <c r="FU183" s="85" t="n"/>
      <c r="FV183" s="85" t="n"/>
      <c r="FW183" s="85" t="n"/>
      <c r="FX183" s="85" t="n"/>
      <c r="FY183" s="85" t="n"/>
      <c r="FZ183" s="85" t="n"/>
      <c r="GA183" s="85" t="n"/>
      <c r="GB183" s="85" t="n"/>
      <c r="GC183" s="85" t="n"/>
      <c r="GD183" s="85" t="n"/>
      <c r="GE183" s="85" t="n"/>
      <c r="GF183" s="85" t="n"/>
      <c r="GG183" s="85" t="n"/>
      <c r="GH183" s="85" t="n"/>
      <c r="GI183" s="85" t="n"/>
      <c r="GJ183" s="85" t="n"/>
      <c r="GK183" s="85" t="n"/>
      <c r="GL183" s="85" t="n"/>
      <c r="GM183" s="85" t="n"/>
      <c r="GN183" s="85" t="n"/>
      <c r="GO183" s="85" t="n"/>
      <c r="GP183" s="85" t="n"/>
      <c r="GQ183" s="85" t="n"/>
      <c r="GR183" s="85" t="n"/>
      <c r="GS183" s="85" t="n"/>
      <c r="GT183" s="85" t="n"/>
      <c r="GU183" s="85" t="n"/>
      <c r="GV183" s="85" t="n"/>
      <c r="GW183" s="85" t="n"/>
      <c r="GX183" s="85" t="n"/>
      <c r="GY183" s="85" t="n"/>
      <c r="GZ183" s="85" t="n"/>
      <c r="HA183" s="85" t="n"/>
      <c r="HB183" s="85" t="n"/>
      <c r="HC183" s="85" t="n"/>
      <c r="HD183" s="85" t="n"/>
      <c r="HE183" s="85" t="n"/>
      <c r="HF183" s="85" t="n"/>
      <c r="HG183" s="85" t="n"/>
      <c r="HH183" s="85" t="n"/>
      <c r="HI183" s="85" t="n"/>
      <c r="HJ183" s="85" t="n"/>
      <c r="HK183" s="85" t="n"/>
      <c r="HL183" s="85" t="n"/>
      <c r="HM183" s="85" t="n"/>
      <c r="HN183" s="85" t="n"/>
      <c r="HO183" s="85" t="n"/>
      <c r="HP183" s="85" t="n"/>
      <c r="HQ183" s="85" t="n"/>
      <c r="HR183" s="85" t="n"/>
      <c r="HS183" s="85" t="n"/>
      <c r="HT183" s="85" t="n"/>
      <c r="HU183" s="85" t="n"/>
      <c r="HV183" s="85" t="n"/>
      <c r="HW183" s="85" t="n"/>
      <c r="HX183" s="85" t="n"/>
      <c r="HY183" s="85" t="n"/>
      <c r="HZ183" s="85" t="n"/>
      <c r="IA183" s="85" t="n"/>
      <c r="IB183" s="85" t="n"/>
      <c r="IC183" s="85" t="n"/>
      <c r="ID183" s="85" t="n"/>
      <c r="IE183" s="85" t="n"/>
      <c r="IF183" s="85" t="n"/>
      <c r="IG183" s="85" t="n"/>
      <c r="IH183" s="85" t="n"/>
      <c r="II183" s="85" t="n"/>
      <c r="IJ183" s="85" t="n"/>
      <c r="IK183" s="85" t="n"/>
      <c r="IL183" s="85" t="n"/>
      <c r="IM183" s="85" t="n"/>
      <c r="IN183" s="85" t="n"/>
      <c r="IO183" s="85" t="n"/>
      <c r="IP183" s="85" t="n"/>
      <c r="IQ183" s="85" t="n"/>
      <c r="IR183" s="85" t="n"/>
      <c r="IS183" s="85" t="n"/>
      <c r="IT183" s="85" t="n"/>
      <c r="IU183" s="85" t="n"/>
      <c r="IV183" s="85" t="n"/>
      <c r="IW183" s="85" t="n"/>
      <c r="IX183" s="85" t="n"/>
      <c r="IY183" s="85" t="n"/>
      <c r="IZ183" s="85" t="n"/>
      <c r="JA183" s="85" t="n"/>
      <c r="JB183" s="85" t="n"/>
      <c r="JC183" s="85" t="n"/>
      <c r="JD183" s="85" t="n"/>
      <c r="JE183" s="85" t="n"/>
      <c r="JF183" s="85" t="n"/>
      <c r="JG183" s="85" t="n"/>
      <c r="JH183" s="85" t="n"/>
      <c r="JI183" s="85" t="n"/>
      <c r="JJ183" s="85" t="n"/>
      <c r="JK183" s="85" t="n"/>
      <c r="JL183" s="85" t="n"/>
      <c r="JM183" s="85" t="n"/>
      <c r="JN183" s="85" t="n"/>
      <c r="JO183" s="85" t="n"/>
      <c r="JP183" s="85" t="n"/>
      <c r="JQ183" s="85" t="n"/>
      <c r="JR183" s="85" t="n"/>
      <c r="JS183" s="85" t="n"/>
      <c r="JT183" s="85" t="n"/>
      <c r="JU183" s="85" t="n"/>
      <c r="JV183" s="85" t="n"/>
      <c r="JW183" s="85" t="n"/>
      <c r="JX183" s="85" t="n"/>
      <c r="JY183" s="85" t="n"/>
      <c r="JZ183" s="85" t="n"/>
      <c r="KA183" s="85" t="n"/>
      <c r="KB183" s="85" t="n"/>
      <c r="KC183" s="85" t="n"/>
      <c r="KD183" s="85" t="n"/>
      <c r="KE183" s="85" t="n"/>
      <c r="KF183" s="85" t="n"/>
      <c r="KG183" s="85" t="n"/>
      <c r="KH183" s="85" t="n"/>
      <c r="KI183" s="85" t="n"/>
      <c r="KJ183" s="85" t="n"/>
      <c r="KK183" s="85" t="n"/>
      <c r="KL183" s="85" t="n"/>
      <c r="KM183" s="85" t="n"/>
      <c r="KN183" s="85" t="n"/>
      <c r="KO183" s="85" t="n"/>
      <c r="KP183" s="85" t="n"/>
      <c r="KQ183" s="85" t="n"/>
      <c r="KR183" s="85" t="n"/>
      <c r="KS183" s="85" t="n"/>
      <c r="KT183" s="85" t="n"/>
      <c r="KU183" s="85" t="n"/>
      <c r="KV183" s="85" t="n"/>
      <c r="KW183" s="85" t="n"/>
      <c r="KX183" s="85" t="n"/>
      <c r="KY183" s="85" t="n"/>
      <c r="KZ183" s="85" t="n"/>
      <c r="LA183" s="85" t="n"/>
      <c r="LB183" s="85" t="n"/>
      <c r="LC183" s="85" t="n"/>
      <c r="LD183" s="85" t="n"/>
      <c r="LE183" s="85" t="n"/>
      <c r="LF183" s="85" t="n"/>
      <c r="LG183" s="85" t="n"/>
      <c r="LH183" s="85" t="n"/>
      <c r="LI183" s="85" t="n"/>
      <c r="LJ183" s="85" t="n"/>
      <c r="LK183" s="85" t="n"/>
      <c r="LL183" s="85" t="n"/>
      <c r="LM183" s="85" t="n"/>
      <c r="LN183" s="85" t="n"/>
      <c r="LO183" s="85" t="n"/>
      <c r="LP183" s="85" t="n"/>
      <c r="LQ183" s="85" t="n"/>
      <c r="LR183" s="85" t="n"/>
      <c r="LS183" s="85" t="n"/>
    </row>
    <row r="184">
      <c r="A184" s="618" t="n"/>
      <c r="B184" s="102" t="inlineStr">
        <is>
          <t>Other non-current asset *</t>
        </is>
      </c>
      <c r="C184" s="939" t="n"/>
      <c r="D184" s="939" t="n"/>
      <c r="E184" s="939" t="n"/>
      <c r="F184" s="939" t="n"/>
      <c r="G184" s="939" t="n">
        <v>586286</v>
      </c>
      <c r="H184" s="939" t="n">
        <v>3685655</v>
      </c>
      <c r="I184" s="928" t="n"/>
      <c r="K184" s="932" t="n"/>
      <c r="L184" s="932" t="n"/>
      <c r="N184" s="105">
        <f>B184</f>
        <v/>
      </c>
      <c r="O184" s="106" t="inlineStr"/>
      <c r="P184" s="106" t="inlineStr"/>
      <c r="Q184" s="106" t="inlineStr"/>
      <c r="R184" s="106" t="inlineStr"/>
      <c r="S184" s="106">
        <f>G184*BS!$B$9</f>
        <v/>
      </c>
      <c r="T184" s="106">
        <f>H184*BS!$B$9</f>
        <v/>
      </c>
      <c r="U184" s="929">
        <f>I165</f>
        <v/>
      </c>
      <c r="V184" s="927" t="n"/>
      <c r="W184" s="927" t="n"/>
    </row>
    <row r="185">
      <c r="A185" s="618" t="n"/>
      <c r="B185" s="102" t="n"/>
      <c r="C185" s="939" t="n"/>
      <c r="D185" s="939" t="n"/>
      <c r="E185" s="939" t="n"/>
      <c r="F185" s="939" t="n"/>
      <c r="G185" s="939" t="n"/>
      <c r="H185" s="939" t="n"/>
      <c r="I185" s="928" t="n"/>
      <c r="K185" s="932" t="n"/>
      <c r="N185" s="105" t="inlineStr"/>
      <c r="O185" s="106" t="inlineStr"/>
      <c r="P185" s="106" t="inlineStr"/>
      <c r="Q185" s="106" t="inlineStr"/>
      <c r="R185" s="106" t="inlineStr"/>
      <c r="S185" s="106" t="inlineStr"/>
      <c r="T185" s="106" t="inlineStr"/>
      <c r="U185" s="107">
        <f>I166</f>
        <v/>
      </c>
      <c r="V185" s="927" t="n"/>
      <c r="W185" s="927" t="n"/>
    </row>
    <row r="186">
      <c r="A186" s="618" t="n"/>
      <c r="B186" s="102" t="n"/>
      <c r="C186" s="939" t="n"/>
      <c r="D186" s="939" t="n"/>
      <c r="E186" s="939" t="n"/>
      <c r="F186" s="939" t="n"/>
      <c r="G186" s="939" t="n"/>
      <c r="H186" s="939" t="n"/>
      <c r="I186" s="930" t="n"/>
      <c r="K186" s="932" t="n"/>
      <c r="N186" s="105" t="inlineStr"/>
      <c r="O186" s="106" t="inlineStr"/>
      <c r="P186" s="106" t="inlineStr"/>
      <c r="Q186" s="106" t="inlineStr"/>
      <c r="R186" s="106" t="inlineStr"/>
      <c r="S186" s="106" t="inlineStr"/>
      <c r="T186" s="106" t="inlineStr"/>
      <c r="U186" s="107">
        <f>I167</f>
        <v/>
      </c>
      <c r="V186" s="932" t="n"/>
      <c r="W186" s="932" t="n"/>
    </row>
    <row r="187">
      <c r="A187" s="618" t="n"/>
      <c r="B187" s="102" t="n"/>
      <c r="C187" s="939" t="n"/>
      <c r="D187" s="939" t="n"/>
      <c r="E187" s="939" t="n"/>
      <c r="F187" s="939" t="n"/>
      <c r="G187" s="939" t="n"/>
      <c r="H187" s="939" t="n"/>
      <c r="I187" s="930" t="n"/>
      <c r="K187" s="932" t="n"/>
      <c r="N187" s="105" t="inlineStr"/>
      <c r="O187" s="106" t="inlineStr"/>
      <c r="P187" s="106" t="inlineStr"/>
      <c r="Q187" s="106" t="inlineStr"/>
      <c r="R187" s="106" t="inlineStr"/>
      <c r="S187" s="106" t="inlineStr"/>
      <c r="T187" s="106" t="inlineStr"/>
      <c r="U187" s="107">
        <f>I168</f>
        <v/>
      </c>
      <c r="V187" s="932" t="n"/>
      <c r="W187" s="932" t="n"/>
    </row>
    <row r="188">
      <c r="A188" s="618" t="n"/>
      <c r="B188" s="102" t="n"/>
      <c r="C188" s="103" t="n"/>
      <c r="D188" s="103" t="n"/>
      <c r="E188" s="103" t="n"/>
      <c r="F188" s="103" t="n"/>
      <c r="G188" s="103" t="n"/>
      <c r="H188" s="103" t="n"/>
      <c r="I188" s="930" t="n"/>
      <c r="K188" s="932" t="n"/>
      <c r="N188" s="105" t="inlineStr"/>
      <c r="O188" s="106" t="inlineStr"/>
      <c r="P188" s="106" t="inlineStr"/>
      <c r="Q188" s="106" t="inlineStr"/>
      <c r="R188" s="106" t="inlineStr"/>
      <c r="S188" s="106" t="inlineStr"/>
      <c r="T188" s="106" t="inlineStr"/>
      <c r="U188" s="107">
        <f>I169</f>
        <v/>
      </c>
      <c r="V188" s="932" t="n"/>
      <c r="W188" s="932" t="n"/>
    </row>
    <row r="189">
      <c r="A189" s="618" t="n"/>
      <c r="B189" s="956" t="n"/>
      <c r="C189" s="939" t="n"/>
      <c r="D189" s="939" t="n"/>
      <c r="E189" s="939" t="n"/>
      <c r="F189" s="939" t="n"/>
      <c r="G189" s="939" t="n"/>
      <c r="H189" s="939" t="n"/>
      <c r="I189" s="957" t="n"/>
      <c r="K189" s="932" t="n"/>
      <c r="N189" s="958" t="inlineStr"/>
      <c r="O189" s="106" t="inlineStr"/>
      <c r="P189" s="106" t="inlineStr"/>
      <c r="Q189" s="106" t="inlineStr"/>
      <c r="R189" s="106" t="inlineStr"/>
      <c r="S189" s="106" t="inlineStr"/>
      <c r="T189" s="106" t="inlineStr"/>
      <c r="U189" s="107">
        <f>I170</f>
        <v/>
      </c>
      <c r="V189" s="932" t="n"/>
      <c r="W189" s="932" t="n"/>
    </row>
    <row r="190">
      <c r="A190" s="618" t="n"/>
      <c r="B190" s="956" t="n"/>
      <c r="C190" s="939" t="n"/>
      <c r="D190" s="939" t="n"/>
      <c r="E190" s="939" t="n"/>
      <c r="F190" s="939" t="n"/>
      <c r="G190" s="939" t="n"/>
      <c r="H190" s="939" t="n"/>
      <c r="I190" s="957" t="n"/>
      <c r="K190" s="932" t="n"/>
      <c r="N190" s="105" t="inlineStr"/>
      <c r="O190" s="106" t="inlineStr"/>
      <c r="P190" s="106" t="inlineStr"/>
      <c r="Q190" s="106" t="inlineStr"/>
      <c r="R190" s="106" t="inlineStr"/>
      <c r="S190" s="106" t="inlineStr"/>
      <c r="T190" s="106" t="inlineStr"/>
      <c r="U190" s="107">
        <f>I171</f>
        <v/>
      </c>
      <c r="V190" s="932" t="n"/>
      <c r="W190" s="932" t="n"/>
    </row>
    <row r="191">
      <c r="A191" s="618" t="n"/>
      <c r="B191" s="956" t="n"/>
      <c r="C191" s="939" t="n"/>
      <c r="D191" s="939" t="n"/>
      <c r="E191" s="939" t="n"/>
      <c r="F191" s="939" t="n"/>
      <c r="G191" s="939" t="n"/>
      <c r="H191" s="939" t="n"/>
      <c r="I191" s="957" t="n"/>
      <c r="K191" s="932" t="n"/>
      <c r="N191" s="105" t="inlineStr"/>
      <c r="O191" s="106" t="inlineStr"/>
      <c r="P191" s="106" t="inlineStr"/>
      <c r="Q191" s="106" t="inlineStr"/>
      <c r="R191" s="106" t="inlineStr"/>
      <c r="S191" s="106" t="inlineStr"/>
      <c r="T191" s="106" t="inlineStr"/>
      <c r="U191" s="107">
        <f>I172</f>
        <v/>
      </c>
      <c r="V191" s="932" t="n"/>
      <c r="W191" s="932" t="n"/>
    </row>
    <row r="192">
      <c r="A192" s="618" t="n"/>
      <c r="B192" s="956" t="n"/>
      <c r="C192" s="939" t="n"/>
      <c r="D192" s="939" t="n"/>
      <c r="E192" s="939" t="n"/>
      <c r="F192" s="939" t="n"/>
      <c r="G192" s="939" t="n"/>
      <c r="H192" s="939" t="n"/>
      <c r="I192" s="957" t="n"/>
      <c r="K192" s="932" t="n"/>
      <c r="N192" s="105" t="inlineStr"/>
      <c r="O192" s="106" t="inlineStr"/>
      <c r="P192" s="106" t="inlineStr"/>
      <c r="Q192" s="106" t="inlineStr"/>
      <c r="R192" s="106" t="inlineStr"/>
      <c r="S192" s="106" t="inlineStr"/>
      <c r="T192" s="106" t="inlineStr"/>
      <c r="U192" s="107">
        <f>I173</f>
        <v/>
      </c>
      <c r="V192" s="932" t="n"/>
      <c r="W192" s="932" t="n"/>
    </row>
    <row r="193">
      <c r="A193" s="618" t="n"/>
      <c r="B193" s="956" t="n"/>
      <c r="C193" s="939" t="n"/>
      <c r="D193" s="939" t="n"/>
      <c r="E193" s="939" t="n"/>
      <c r="F193" s="939" t="n"/>
      <c r="G193" s="939" t="n"/>
      <c r="H193" s="939" t="n"/>
      <c r="I193" s="957" t="n"/>
      <c r="K193" s="932" t="n"/>
      <c r="N193" s="105" t="inlineStr"/>
      <c r="O193" s="106" t="inlineStr"/>
      <c r="P193" s="106" t="inlineStr"/>
      <c r="Q193" s="106" t="inlineStr"/>
      <c r="R193" s="106" t="inlineStr"/>
      <c r="S193" s="106" t="inlineStr"/>
      <c r="T193" s="106" t="inlineStr"/>
      <c r="U193" s="107">
        <f>I174</f>
        <v/>
      </c>
      <c r="V193" s="932" t="n"/>
      <c r="W193" s="932" t="n"/>
    </row>
    <row r="194">
      <c r="A194" s="618" t="n"/>
      <c r="B194" s="102" t="n"/>
      <c r="C194" s="939" t="n"/>
      <c r="D194" s="939" t="n"/>
      <c r="E194" s="939" t="n"/>
      <c r="F194" s="939" t="n"/>
      <c r="G194" s="939" t="n"/>
      <c r="H194" s="939" t="n"/>
      <c r="I194" s="957" t="n"/>
      <c r="K194" s="932" t="n"/>
      <c r="N194" s="105" t="inlineStr"/>
      <c r="O194" s="106" t="inlineStr"/>
      <c r="P194" s="106" t="inlineStr"/>
      <c r="Q194" s="106" t="inlineStr"/>
      <c r="R194" s="106" t="inlineStr"/>
      <c r="S194" s="106" t="inlineStr"/>
      <c r="T194" s="106" t="inlineStr"/>
      <c r="U194" s="107">
        <f>I175</f>
        <v/>
      </c>
      <c r="V194" s="932" t="n"/>
      <c r="W194" s="932" t="n"/>
    </row>
    <row r="195">
      <c r="A195" s="618" t="inlineStr">
        <is>
          <t>K27</t>
        </is>
      </c>
      <c r="B195" s="959" t="inlineStr">
        <is>
          <t>Total</t>
        </is>
      </c>
      <c r="C195" s="960">
        <f>SUM(INDIRECT(ADDRESS(MATCH("K26",$A:$A,0)+1,COLUMN(C$12),4)&amp;":"&amp;ADDRESS(MATCH("K27",$A:$A,0)-1,COLUMN(C$12),4)))</f>
        <v/>
      </c>
      <c r="D195" s="960">
        <f>SUM(INDIRECT(ADDRESS(MATCH("K26",$A:$A,0)+1,COLUMN(D$12),4)&amp;":"&amp;ADDRESS(MATCH("K27",$A:$A,0)-1,COLUMN(D$12),4)))</f>
        <v/>
      </c>
      <c r="E195" s="960">
        <f>SUM(INDIRECT(ADDRESS(MATCH("K26",$A:$A,0)+1,COLUMN(E$12),4)&amp;":"&amp;ADDRESS(MATCH("K27",$A:$A,0)-1,COLUMN(E$12),4)))</f>
        <v/>
      </c>
      <c r="F195" s="960">
        <f>SUM(INDIRECT(ADDRESS(MATCH("K26",$A:$A,0)+1,COLUMN(F$12),4)&amp;":"&amp;ADDRESS(MATCH("K27",$A:$A,0)-1,COLUMN(F$12),4)))</f>
        <v/>
      </c>
      <c r="G195" s="960">
        <f>SUM(INDIRECT(ADDRESS(MATCH("K26",$A:$A,0)+1,COLUMN(G$12),4)&amp;":"&amp;ADDRESS(MATCH("K27",$A:$A,0)-1,COLUMN(G$12),4)))</f>
        <v/>
      </c>
      <c r="H195" s="960">
        <f>SUM(INDIRECT(ADDRESS(MATCH("K26",$A:$A,0)+1,COLUMN(H$12),4)&amp;":"&amp;ADDRESS(MATCH("K27",$A:$A,0)-1,COLUMN(H$12),4)))</f>
        <v/>
      </c>
      <c r="I195" s="961" t="n"/>
      <c r="J195" s="79" t="n"/>
      <c r="K195" s="932" t="n"/>
      <c r="L195" s="79" t="n"/>
      <c r="M195" s="79" t="n"/>
      <c r="N195" s="166">
        <f>B195</f>
        <v/>
      </c>
      <c r="O195" s="167">
        <f>C195*BS!$B$9</f>
        <v/>
      </c>
      <c r="P195" s="167">
        <f>D195*BS!$B$9</f>
        <v/>
      </c>
      <c r="Q195" s="167">
        <f>E195*BS!$B$9</f>
        <v/>
      </c>
      <c r="R195" s="167">
        <f>F195*BS!$B$9</f>
        <v/>
      </c>
      <c r="S195" s="167">
        <f>G195*BS!$B$9</f>
        <v/>
      </c>
      <c r="T195" s="167">
        <f>H195*BS!$B$9</f>
        <v/>
      </c>
      <c r="U195" s="168">
        <f>I176</f>
        <v/>
      </c>
      <c r="V195" s="962" t="n"/>
      <c r="W195" s="962" t="n"/>
      <c r="X195" s="79" t="n"/>
      <c r="Y195" s="79" t="n"/>
      <c r="Z195" s="79" t="n"/>
      <c r="AA195" s="79" t="n"/>
      <c r="AB195" s="79" t="n"/>
      <c r="AC195" s="79" t="n"/>
      <c r="AD195" s="79" t="n"/>
      <c r="AE195" s="79" t="n"/>
      <c r="AF195" s="79" t="n"/>
      <c r="AG195" s="79" t="n"/>
      <c r="AH195" s="79" t="n"/>
      <c r="AI195" s="79" t="n"/>
      <c r="AJ195" s="79" t="n"/>
      <c r="AK195" s="79" t="n"/>
      <c r="AL195" s="79" t="n"/>
      <c r="AM195" s="79" t="n"/>
      <c r="AN195" s="79" t="n"/>
      <c r="AO195" s="79" t="n"/>
      <c r="AP195" s="79" t="n"/>
      <c r="AQ195" s="79" t="n"/>
      <c r="AR195" s="79" t="n"/>
      <c r="AS195" s="79" t="n"/>
      <c r="AT195" s="79" t="n"/>
      <c r="AU195" s="79" t="n"/>
      <c r="AV195" s="79" t="n"/>
      <c r="AW195" s="79" t="n"/>
      <c r="AX195" s="79" t="n"/>
      <c r="AY195" s="79" t="n"/>
      <c r="AZ195" s="79" t="n"/>
      <c r="BA195" s="79" t="n"/>
      <c r="BB195" s="79" t="n"/>
      <c r="BC195" s="79" t="n"/>
      <c r="BD195" s="79" t="n"/>
      <c r="BE195" s="79" t="n"/>
      <c r="BF195" s="79" t="n"/>
      <c r="BG195" s="79" t="n"/>
      <c r="BH195" s="79" t="n"/>
      <c r="BI195" s="79" t="n"/>
      <c r="BJ195" s="79" t="n"/>
      <c r="BK195" s="79" t="n"/>
      <c r="BL195" s="79" t="n"/>
      <c r="BM195" s="79" t="n"/>
      <c r="BN195" s="79" t="n"/>
      <c r="BO195" s="79" t="n"/>
      <c r="BP195" s="79" t="n"/>
      <c r="BQ195" s="79" t="n"/>
      <c r="BR195" s="79" t="n"/>
      <c r="BS195" s="79" t="n"/>
      <c r="BT195" s="79" t="n"/>
      <c r="BU195" s="79" t="n"/>
      <c r="BV195" s="79" t="n"/>
      <c r="BW195" s="79" t="n"/>
      <c r="BX195" s="79" t="n"/>
      <c r="BY195" s="79" t="n"/>
      <c r="BZ195" s="79" t="n"/>
      <c r="CA195" s="79" t="n"/>
      <c r="CB195" s="79" t="n"/>
      <c r="CC195" s="79" t="n"/>
      <c r="CD195" s="79" t="n"/>
      <c r="CE195" s="79" t="n"/>
      <c r="CF195" s="79" t="n"/>
      <c r="CG195" s="79" t="n"/>
      <c r="CH195" s="79" t="n"/>
      <c r="CI195" s="79" t="n"/>
      <c r="CJ195" s="79" t="n"/>
      <c r="CK195" s="79" t="n"/>
      <c r="CL195" s="79" t="n"/>
      <c r="CM195" s="79" t="n"/>
      <c r="CN195" s="79" t="n"/>
      <c r="CO195" s="79" t="n"/>
      <c r="CP195" s="79" t="n"/>
      <c r="CQ195" s="79" t="n"/>
      <c r="CR195" s="79" t="n"/>
      <c r="CS195" s="79" t="n"/>
      <c r="CT195" s="79" t="n"/>
      <c r="CU195" s="79" t="n"/>
      <c r="CV195" s="79" t="n"/>
      <c r="CW195" s="79" t="n"/>
      <c r="CX195" s="79" t="n"/>
      <c r="CY195" s="79" t="n"/>
      <c r="CZ195" s="79" t="n"/>
      <c r="DA195" s="79" t="n"/>
      <c r="DB195" s="79" t="n"/>
      <c r="DC195" s="79" t="n"/>
      <c r="DD195" s="79" t="n"/>
      <c r="DE195" s="79" t="n"/>
      <c r="DF195" s="79" t="n"/>
      <c r="DG195" s="79" t="n"/>
      <c r="DH195" s="79" t="n"/>
      <c r="DI195" s="79" t="n"/>
      <c r="DJ195" s="79" t="n"/>
      <c r="DK195" s="79" t="n"/>
      <c r="DL195" s="79" t="n"/>
      <c r="DM195" s="79" t="n"/>
      <c r="DN195" s="79" t="n"/>
      <c r="DO195" s="79" t="n"/>
      <c r="DP195" s="79" t="n"/>
      <c r="DQ195" s="79" t="n"/>
      <c r="DR195" s="79" t="n"/>
      <c r="DS195" s="79" t="n"/>
      <c r="DT195" s="79" t="n"/>
      <c r="DU195" s="79" t="n"/>
      <c r="DV195" s="79" t="n"/>
      <c r="DW195" s="79" t="n"/>
      <c r="DX195" s="79" t="n"/>
      <c r="DY195" s="79" t="n"/>
      <c r="DZ195" s="79" t="n"/>
      <c r="EA195" s="79" t="n"/>
      <c r="EB195" s="79" t="n"/>
      <c r="EC195" s="79" t="n"/>
      <c r="ED195" s="79" t="n"/>
      <c r="EE195" s="79" t="n"/>
      <c r="EF195" s="79" t="n"/>
      <c r="EG195" s="79" t="n"/>
      <c r="EH195" s="79" t="n"/>
      <c r="EI195" s="79" t="n"/>
      <c r="EJ195" s="79" t="n"/>
      <c r="EK195" s="79" t="n"/>
      <c r="EL195" s="79" t="n"/>
      <c r="EM195" s="79" t="n"/>
      <c r="EN195" s="79" t="n"/>
      <c r="EO195" s="79" t="n"/>
      <c r="EP195" s="79" t="n"/>
      <c r="EQ195" s="79" t="n"/>
      <c r="ER195" s="79" t="n"/>
      <c r="ES195" s="79" t="n"/>
      <c r="ET195" s="79" t="n"/>
      <c r="EU195" s="79" t="n"/>
      <c r="EV195" s="79" t="n"/>
      <c r="EW195" s="79" t="n"/>
      <c r="EX195" s="79" t="n"/>
      <c r="EY195" s="79" t="n"/>
      <c r="EZ195" s="79" t="n"/>
      <c r="FA195" s="79" t="n"/>
      <c r="FB195" s="79" t="n"/>
      <c r="FC195" s="79" t="n"/>
      <c r="FD195" s="79" t="n"/>
      <c r="FE195" s="79" t="n"/>
      <c r="FF195" s="79" t="n"/>
      <c r="FG195" s="79" t="n"/>
      <c r="FH195" s="79" t="n"/>
      <c r="FI195" s="79" t="n"/>
      <c r="FJ195" s="79" t="n"/>
      <c r="FK195" s="79" t="n"/>
      <c r="FL195" s="79" t="n"/>
      <c r="FM195" s="79" t="n"/>
      <c r="FN195" s="79" t="n"/>
      <c r="FO195" s="79" t="n"/>
      <c r="FP195" s="79" t="n"/>
      <c r="FQ195" s="79" t="n"/>
      <c r="FR195" s="79" t="n"/>
      <c r="FS195" s="79" t="n"/>
      <c r="FT195" s="79" t="n"/>
      <c r="FU195" s="79" t="n"/>
      <c r="FV195" s="79" t="n"/>
      <c r="FW195" s="79" t="n"/>
      <c r="FX195" s="79" t="n"/>
      <c r="FY195" s="79" t="n"/>
      <c r="FZ195" s="79" t="n"/>
      <c r="GA195" s="79" t="n"/>
      <c r="GB195" s="79" t="n"/>
      <c r="GC195" s="79" t="n"/>
      <c r="GD195" s="79" t="n"/>
      <c r="GE195" s="79" t="n"/>
      <c r="GF195" s="79" t="n"/>
      <c r="GG195" s="79" t="n"/>
      <c r="GH195" s="79" t="n"/>
      <c r="GI195" s="79" t="n"/>
      <c r="GJ195" s="79" t="n"/>
      <c r="GK195" s="79" t="n"/>
      <c r="GL195" s="79" t="n"/>
      <c r="GM195" s="79" t="n"/>
      <c r="GN195" s="79" t="n"/>
      <c r="GO195" s="79" t="n"/>
      <c r="GP195" s="79" t="n"/>
      <c r="GQ195" s="79" t="n"/>
      <c r="GR195" s="79" t="n"/>
      <c r="GS195" s="79" t="n"/>
      <c r="GT195" s="79" t="n"/>
      <c r="GU195" s="79" t="n"/>
      <c r="GV195" s="79" t="n"/>
      <c r="GW195" s="79" t="n"/>
      <c r="GX195" s="79" t="n"/>
      <c r="GY195" s="79" t="n"/>
      <c r="GZ195" s="79" t="n"/>
      <c r="HA195" s="79" t="n"/>
      <c r="HB195" s="79" t="n"/>
      <c r="HC195" s="79" t="n"/>
      <c r="HD195" s="79" t="n"/>
      <c r="HE195" s="79" t="n"/>
      <c r="HF195" s="79" t="n"/>
      <c r="HG195" s="79" t="n"/>
      <c r="HH195" s="79" t="n"/>
      <c r="HI195" s="79" t="n"/>
      <c r="HJ195" s="79" t="n"/>
      <c r="HK195" s="79" t="n"/>
      <c r="HL195" s="79" t="n"/>
      <c r="HM195" s="79" t="n"/>
      <c r="HN195" s="79" t="n"/>
      <c r="HO195" s="79" t="n"/>
      <c r="HP195" s="79" t="n"/>
      <c r="HQ195" s="79" t="n"/>
      <c r="HR195" s="79" t="n"/>
      <c r="HS195" s="79" t="n"/>
      <c r="HT195" s="79" t="n"/>
      <c r="HU195" s="79" t="n"/>
      <c r="HV195" s="79" t="n"/>
      <c r="HW195" s="79" t="n"/>
      <c r="HX195" s="79" t="n"/>
      <c r="HY195" s="79" t="n"/>
      <c r="HZ195" s="79" t="n"/>
      <c r="IA195" s="79" t="n"/>
      <c r="IB195" s="79" t="n"/>
      <c r="IC195" s="79" t="n"/>
      <c r="ID195" s="79" t="n"/>
      <c r="IE195" s="79" t="n"/>
      <c r="IF195" s="79" t="n"/>
      <c r="IG195" s="79" t="n"/>
      <c r="IH195" s="79" t="n"/>
      <c r="II195" s="79" t="n"/>
      <c r="IJ195" s="79" t="n"/>
      <c r="IK195" s="79" t="n"/>
      <c r="IL195" s="79" t="n"/>
      <c r="IM195" s="79" t="n"/>
      <c r="IN195" s="79" t="n"/>
      <c r="IO195" s="79" t="n"/>
      <c r="IP195" s="79" t="n"/>
      <c r="IQ195" s="79" t="n"/>
      <c r="IR195" s="79" t="n"/>
      <c r="IS195" s="79" t="n"/>
      <c r="IT195" s="79" t="n"/>
      <c r="IU195" s="79" t="n"/>
      <c r="IV195" s="79" t="n"/>
      <c r="IW195" s="79" t="n"/>
      <c r="IX195" s="79" t="n"/>
      <c r="IY195" s="79" t="n"/>
      <c r="IZ195" s="79" t="n"/>
      <c r="JA195" s="79" t="n"/>
      <c r="JB195" s="79" t="n"/>
      <c r="JC195" s="79" t="n"/>
      <c r="JD195" s="79" t="n"/>
      <c r="JE195" s="79" t="n"/>
      <c r="JF195" s="79" t="n"/>
      <c r="JG195" s="79" t="n"/>
      <c r="JH195" s="79" t="n"/>
      <c r="JI195" s="79" t="n"/>
      <c r="JJ195" s="79" t="n"/>
      <c r="JK195" s="79" t="n"/>
      <c r="JL195" s="79" t="n"/>
      <c r="JM195" s="79" t="n"/>
      <c r="JN195" s="79" t="n"/>
      <c r="JO195" s="79" t="n"/>
      <c r="JP195" s="79" t="n"/>
      <c r="JQ195" s="79" t="n"/>
      <c r="JR195" s="79" t="n"/>
      <c r="JS195" s="79" t="n"/>
      <c r="JT195" s="79" t="n"/>
      <c r="JU195" s="79" t="n"/>
      <c r="JV195" s="79" t="n"/>
      <c r="JW195" s="79" t="n"/>
      <c r="JX195" s="79" t="n"/>
      <c r="JY195" s="79" t="n"/>
      <c r="JZ195" s="79" t="n"/>
      <c r="KA195" s="79" t="n"/>
      <c r="KB195" s="79" t="n"/>
      <c r="KC195" s="79" t="n"/>
      <c r="KD195" s="79" t="n"/>
      <c r="KE195" s="79" t="n"/>
      <c r="KF195" s="79" t="n"/>
      <c r="KG195" s="79" t="n"/>
      <c r="KH195" s="79" t="n"/>
      <c r="KI195" s="79" t="n"/>
      <c r="KJ195" s="79" t="n"/>
      <c r="KK195" s="79" t="n"/>
      <c r="KL195" s="79" t="n"/>
      <c r="KM195" s="79" t="n"/>
      <c r="KN195" s="79" t="n"/>
      <c r="KO195" s="79" t="n"/>
      <c r="KP195" s="79" t="n"/>
      <c r="KQ195" s="79" t="n"/>
      <c r="KR195" s="79" t="n"/>
      <c r="KS195" s="79" t="n"/>
      <c r="KT195" s="79" t="n"/>
      <c r="KU195" s="79" t="n"/>
      <c r="KV195" s="79" t="n"/>
      <c r="KW195" s="79" t="n"/>
      <c r="KX195" s="79" t="n"/>
      <c r="KY195" s="79" t="n"/>
      <c r="KZ195" s="79" t="n"/>
      <c r="LA195" s="79" t="n"/>
      <c r="LB195" s="79" t="n"/>
      <c r="LC195" s="79" t="n"/>
      <c r="LD195" s="79" t="n"/>
      <c r="LE195" s="79" t="n"/>
      <c r="LF195" s="79" t="n"/>
      <c r="LG195" s="79" t="n"/>
      <c r="LH195" s="79" t="n"/>
      <c r="LI195" s="79" t="n"/>
      <c r="LJ195" s="79" t="n"/>
      <c r="LK195" s="79" t="n"/>
      <c r="LL195" s="79" t="n"/>
      <c r="LM195" s="79" t="n"/>
      <c r="LN195" s="79" t="n"/>
      <c r="LO195" s="79" t="n"/>
      <c r="LP195" s="79" t="n"/>
      <c r="LQ195" s="79" t="n"/>
      <c r="LR195" s="79" t="n"/>
      <c r="LS195" s="79" t="n"/>
    </row>
    <row r="196">
      <c r="N196" t="inlineStr"/>
      <c r="O196" t="inlineStr"/>
      <c r="P196" t="inlineStr"/>
      <c r="Q196" t="inlineStr"/>
      <c r="R196" t="inlineStr"/>
      <c r="S196" t="inlineStr"/>
      <c r="T196" t="inlineStr"/>
    </row>
    <row r="197">
      <c r="N197" t="inlineStr"/>
      <c r="O197" t="inlineStr"/>
      <c r="P197" t="inlineStr"/>
      <c r="Q197" t="inlineStr"/>
      <c r="R197" t="inlineStr"/>
      <c r="S197" t="inlineStr"/>
      <c r="T197" t="inlineStr"/>
    </row>
    <row r="198">
      <c r="N198" t="inlineStr"/>
      <c r="O198" t="inlineStr"/>
      <c r="P198" t="inlineStr"/>
      <c r="Q198" t="inlineStr"/>
      <c r="R198" t="inlineStr"/>
      <c r="S198" t="inlineStr"/>
      <c r="T198" t="inlineStr"/>
    </row>
    <row r="199">
      <c r="N199" t="inlineStr"/>
      <c r="O199" t="inlineStr"/>
      <c r="P199" t="inlineStr"/>
      <c r="Q199" t="inlineStr"/>
      <c r="R199" t="inlineStr"/>
      <c r="S199" t="inlineStr"/>
      <c r="T199" t="inlineStr"/>
    </row>
    <row r="200">
      <c r="N200" t="inlineStr"/>
      <c r="O200" t="inlineStr"/>
      <c r="P200" t="inlineStr"/>
      <c r="Q200" t="inlineStr"/>
      <c r="R200" t="inlineStr"/>
      <c r="S200" t="inlineStr"/>
      <c r="T200" t="inlineStr"/>
    </row>
    <row r="201">
      <c r="N201" t="inlineStr"/>
      <c r="O201" t="inlineStr"/>
      <c r="P201" t="inlineStr"/>
      <c r="Q201" t="inlineStr"/>
      <c r="R201" t="inlineStr"/>
      <c r="S201" t="inlineStr"/>
      <c r="T201" t="inlineStr"/>
    </row>
    <row r="202">
      <c r="N202" t="inlineStr"/>
      <c r="O202" t="inlineStr"/>
      <c r="P202" t="inlineStr"/>
      <c r="Q202" t="inlineStr"/>
      <c r="R202" t="inlineStr"/>
      <c r="S202" t="inlineStr"/>
      <c r="T202" t="inlineStr"/>
    </row>
    <row r="203">
      <c r="N203" t="inlineStr"/>
      <c r="O203" t="inlineStr"/>
      <c r="P203" t="inlineStr"/>
      <c r="Q203" t="inlineStr"/>
      <c r="R203" t="inlineStr"/>
      <c r="S203" t="inlineStr"/>
      <c r="T203" t="inlineStr"/>
    </row>
    <row r="204">
      <c r="N204" t="inlineStr"/>
      <c r="O204" t="inlineStr"/>
      <c r="P204" t="inlineStr"/>
      <c r="Q204" t="inlineStr"/>
      <c r="R204" t="inlineStr"/>
      <c r="S204" t="inlineStr"/>
      <c r="T204" t="inlineStr"/>
    </row>
    <row r="205">
      <c r="G205" s="170" t="n"/>
      <c r="N205" t="inlineStr"/>
      <c r="O205" t="inlineStr"/>
      <c r="P205" t="inlineStr"/>
      <c r="Q205" t="inlineStr"/>
      <c r="R205" t="inlineStr"/>
      <c r="S205" t="inlineStr"/>
      <c r="T205" t="inlineStr"/>
    </row>
    <row r="206">
      <c r="N206" t="inlineStr"/>
      <c r="O206" t="inlineStr"/>
      <c r="P206" t="inlineStr"/>
      <c r="Q206" t="inlineStr"/>
      <c r="R206" t="inlineStr"/>
      <c r="S206" t="inlineStr"/>
      <c r="T206" t="inlineStr"/>
    </row>
    <row r="207">
      <c r="N207" t="inlineStr"/>
      <c r="O207" t="inlineStr"/>
      <c r="P207" t="inlineStr"/>
      <c r="Q207" t="inlineStr"/>
      <c r="R207" t="inlineStr"/>
      <c r="S207" t="inlineStr"/>
      <c r="T207" t="inlineStr"/>
    </row>
    <row r="208">
      <c r="G208" s="170" t="n"/>
      <c r="N208" t="inlineStr"/>
      <c r="O208" t="inlineStr"/>
      <c r="P208" t="inlineStr"/>
      <c r="Q208" t="inlineStr"/>
      <c r="R208" t="inlineStr"/>
      <c r="S208" t="inlineStr"/>
      <c r="T208"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0"/>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None Less than one year</t>
        </is>
      </c>
      <c r="C16" s="939" t="n"/>
      <c r="D16" s="939" t="n"/>
      <c r="E16" s="939" t="n"/>
      <c r="F16" s="939" t="n"/>
      <c r="G16" s="939" t="n">
        <v>333149</v>
      </c>
      <c r="H16" s="939" t="n">
        <v>350581</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Creditors and accruals GST Payable</t>
        </is>
      </c>
      <c r="C58" s="939" t="n"/>
      <c r="D58" s="939" t="n"/>
      <c r="E58" s="939" t="n"/>
      <c r="F58" s="939" t="n"/>
      <c r="G58" s="939" t="n">
        <v>100957</v>
      </c>
      <c r="H58" s="939" t="n">
        <v>125801</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None Trade Creditors and accruals GST Payable</t>
        </is>
      </c>
      <c r="C70" s="939" t="n"/>
      <c r="D70" s="939" t="n"/>
      <c r="E70" s="939" t="n"/>
      <c r="F70" s="939" t="n"/>
      <c r="G70" s="939" t="n">
        <v>100957</v>
      </c>
      <c r="H70" s="939" t="n">
        <v>125801</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LIABILITIES</t>
        </is>
      </c>
      <c r="C84" s="103" t="n"/>
      <c r="D84" s="103" t="n"/>
      <c r="E84" s="103" t="n"/>
      <c r="F84" s="103" t="n"/>
      <c r="G84" s="103" t="n">
        <v>0</v>
      </c>
      <c r="H84" s="103" t="n">
        <v>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Current Tax Liability</t>
        </is>
      </c>
      <c r="C85" s="939" t="n"/>
      <c r="D85" s="939" t="n"/>
      <c r="E85" s="939" t="n"/>
      <c r="F85" s="939" t="n"/>
      <c r="G85" s="939" t="n">
        <v>62428</v>
      </c>
      <c r="H85" s="939" t="n">
        <v>435171</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None Trade Creditors and accruals GST Payable</t>
        </is>
      </c>
      <c r="C88" s="939" t="n"/>
      <c r="D88" s="939" t="n"/>
      <c r="E88" s="939" t="n"/>
      <c r="F88" s="939" t="n"/>
      <c r="G88" s="939" t="n">
        <v>100957</v>
      </c>
      <c r="H88" s="939" t="n">
        <v>125801</v>
      </c>
      <c r="I88" s="975" t="n"/>
      <c r="J88" s="180" t="n"/>
      <c r="N88" s="976">
        <f>B88</f>
        <v/>
      </c>
      <c r="O88" s="192" t="inlineStr"/>
      <c r="P88" s="192" t="inlineStr"/>
      <c r="Q88" s="192" t="inlineStr"/>
      <c r="R88" s="192" t="inlineStr"/>
      <c r="S88" s="192">
        <f>G88*BS!$B$9</f>
        <v/>
      </c>
      <c r="T88" s="192">
        <f>H88*BS!$B$9</f>
        <v/>
      </c>
      <c r="U88" s="193">
        <f>I88</f>
        <v/>
      </c>
    </row>
    <row r="89">
      <c r="B89" s="102" t="inlineStr">
        <is>
          <t xml:space="preserve"> None Amounts due to ultimate parent entity</t>
        </is>
      </c>
      <c r="C89" s="939" t="n"/>
      <c r="D89" s="939" t="n"/>
      <c r="E89" s="939" t="n"/>
      <c r="F89" s="939" t="n"/>
      <c r="G89" s="939" t="n">
        <v>982947</v>
      </c>
      <c r="H89" s="939" t="n">
        <v>1054069</v>
      </c>
      <c r="I89" s="975" t="n"/>
      <c r="J89" s="180" t="n"/>
      <c r="N89" s="976">
        <f>B89</f>
        <v/>
      </c>
      <c r="O89" s="192" t="inlineStr"/>
      <c r="P89" s="192" t="inlineStr"/>
      <c r="Q89" s="192" t="inlineStr"/>
      <c r="R89" s="192" t="inlineStr"/>
      <c r="S89" s="192">
        <f>G89*BS!$B$9</f>
        <v/>
      </c>
      <c r="T89" s="192">
        <f>H89*BS!$B$9</f>
        <v/>
      </c>
      <c r="U89" s="193">
        <f>I89</f>
        <v/>
      </c>
    </row>
    <row r="90">
      <c r="B90" s="211" t="inlineStr">
        <is>
          <t>Other current liabilities *</t>
        </is>
      </c>
      <c r="C90" s="939" t="n"/>
      <c r="D90" s="939" t="n"/>
      <c r="E90" s="939" t="n"/>
      <c r="F90" s="939" t="n"/>
      <c r="G90" s="939" t="n">
        <v>768118</v>
      </c>
      <c r="H90" s="939" t="n">
        <v>1035691</v>
      </c>
      <c r="I90" s="975" t="n"/>
      <c r="J90" s="180" t="n"/>
      <c r="N90" s="976">
        <f>B90</f>
        <v/>
      </c>
      <c r="O90" s="192" t="inlineStr"/>
      <c r="P90" s="192" t="inlineStr"/>
      <c r="Q90" s="192" t="inlineStr"/>
      <c r="R90" s="192" t="inlineStr"/>
      <c r="S90" s="192">
        <f>G90*BS!$B$9</f>
        <v/>
      </c>
      <c r="T90" s="192">
        <f>H90*BS!$B$9</f>
        <v/>
      </c>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Lease Liabilities</t>
        </is>
      </c>
      <c r="C103" s="103" t="n"/>
      <c r="D103" s="103" t="n"/>
      <c r="E103" s="103" t="n"/>
      <c r="F103" s="103" t="n"/>
      <c r="G103" s="103" t="n">
        <v>1126249</v>
      </c>
      <c r="H103" s="103" t="n">
        <v>955768</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v>0</v>
      </c>
      <c r="H108" s="220" t="n">
        <v>0</v>
      </c>
      <c r="I108" s="986" t="n"/>
      <c r="J108" s="180" t="n"/>
      <c r="N108" s="985" t="inlineStr"/>
      <c r="O108" s="192" t="inlineStr"/>
      <c r="P108" s="192" t="inlineStr"/>
      <c r="Q108" s="192" t="inlineStr"/>
      <c r="R108" s="192" t="inlineStr"/>
      <c r="S108" s="192">
        <f>G108*BS!$B$9</f>
        <v/>
      </c>
      <c r="T108" s="192">
        <f>H108*BS!$B$9</f>
        <v/>
      </c>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v>0</v>
      </c>
      <c r="H112" s="220" t="n">
        <v>0</v>
      </c>
      <c r="I112" s="975" t="n"/>
      <c r="J112" s="180" t="n"/>
      <c r="N112" s="976" t="inlineStr"/>
      <c r="O112" s="192" t="inlineStr"/>
      <c r="P112" s="192" t="inlineStr"/>
      <c r="Q112" s="192" t="inlineStr"/>
      <c r="R112" s="192" t="inlineStr"/>
      <c r="S112" s="192">
        <f>G112*BS!$B$9</f>
        <v/>
      </c>
      <c r="T112" s="192">
        <f>H112*BS!$B$9</f>
        <v/>
      </c>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v>0</v>
      </c>
      <c r="H126" s="952" t="n">
        <v>0</v>
      </c>
      <c r="I126" s="980" t="n"/>
      <c r="J126" s="180" t="n"/>
      <c r="N126" s="976" t="inlineStr"/>
      <c r="O126" s="192" t="inlineStr"/>
      <c r="P126" s="192" t="inlineStr"/>
      <c r="Q126" s="192" t="inlineStr"/>
      <c r="R126" s="192" t="inlineStr"/>
      <c r="S126" s="192">
        <f>G126*BS!$B$9</f>
        <v/>
      </c>
      <c r="T126" s="192">
        <f>H126*BS!$B$9</f>
        <v/>
      </c>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 non-current liabilities *</t>
        </is>
      </c>
      <c r="C129" s="991" t="n"/>
      <c r="D129" s="991" t="n"/>
      <c r="E129" s="991" t="n"/>
      <c r="F129" s="991" t="n"/>
      <c r="G129" s="991" t="n">
        <v>0</v>
      </c>
      <c r="H129" s="991" t="n">
        <v>0</v>
      </c>
      <c r="I129" s="984" t="n"/>
      <c r="J129" s="180" t="n"/>
      <c r="N129" s="976">
        <f>B129</f>
        <v/>
      </c>
      <c r="O129" s="192" t="inlineStr"/>
      <c r="P129" s="192" t="inlineStr"/>
      <c r="Q129" s="192" t="inlineStr"/>
      <c r="R129" s="192" t="inlineStr"/>
      <c r="S129" s="192">
        <f>G129*BS!$B$9</f>
        <v/>
      </c>
      <c r="T129" s="192">
        <f>H129*BS!$B$9</f>
        <v/>
      </c>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v>0</v>
      </c>
      <c r="H152" s="939" t="n">
        <v>0</v>
      </c>
      <c r="I152" s="975" t="n"/>
      <c r="J152" s="180" t="n"/>
      <c r="N152" s="976" t="inlineStr"/>
      <c r="O152" s="192" t="inlineStr"/>
      <c r="P152" s="192" t="inlineStr"/>
      <c r="Q152" s="192" t="inlineStr"/>
      <c r="R152" s="192" t="inlineStr"/>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t="inlineStr">
        <is>
          <t>Ordinary shares fully paid  Ordinary shares fully paid  Ordinary shares fully paid  None In issue at 31 March 2022</t>
        </is>
      </c>
      <c r="G156" t="n">
        <v>3000000</v>
      </c>
      <c r="H156" t="n">
        <v>0</v>
      </c>
      <c r="N156">
        <f>B156</f>
        <v/>
      </c>
      <c r="O156" t="inlineStr"/>
      <c r="P156" t="inlineStr"/>
      <c r="Q156" t="inlineStr"/>
      <c r="R156" t="inlineStr"/>
      <c r="S156">
        <f>G156*BS!$B$9</f>
        <v/>
      </c>
      <c r="T156">
        <f>H156*BS!$B$9</f>
        <v/>
      </c>
    </row>
    <row r="157" ht="18.75" customFormat="1" customHeight="1" s="194">
      <c r="B157" t="inlineStr">
        <is>
          <t>Ordinary shares fully paid  Ordinary shares fully paid  Ordinary shares fully paid  None Ini issue at 31 March 2023</t>
        </is>
      </c>
      <c r="G157" t="n">
        <v>0</v>
      </c>
      <c r="H157" t="n">
        <v>3000000</v>
      </c>
      <c r="N157">
        <f>B157</f>
        <v/>
      </c>
      <c r="O157" t="inlineStr"/>
      <c r="P157" t="inlineStr"/>
      <c r="Q157" t="inlineStr"/>
      <c r="R157" t="inlineStr"/>
      <c r="S157">
        <f>G157*BS!$B$9</f>
        <v/>
      </c>
      <c r="T157">
        <f>H157*BS!$B$9</f>
        <v/>
      </c>
    </row>
    <row r="158" ht="18.75" customFormat="1" customHeight="1" s="194">
      <c r="B158" t="inlineStr">
        <is>
          <t>Ordinary shares partly paid  Ordinary shares partly paid  Ordinary shares partly paid  None In issue at 31 March 2022</t>
        </is>
      </c>
      <c r="G158" t="n">
        <v>100335</v>
      </c>
      <c r="H158" t="n">
        <v>0</v>
      </c>
      <c r="N158">
        <f>B158</f>
        <v/>
      </c>
      <c r="O158" t="inlineStr"/>
      <c r="P158" t="inlineStr"/>
      <c r="Q158" t="inlineStr"/>
      <c r="R158" t="inlineStr"/>
      <c r="S158">
        <f>G158*BS!$B$9</f>
        <v/>
      </c>
      <c r="T158">
        <f>H158*BS!$B$9</f>
        <v/>
      </c>
    </row>
    <row r="159" ht="18.75" customFormat="1" customHeight="1" s="194">
      <c r="B159" t="inlineStr">
        <is>
          <t>Ordinary shares partly paid  Ordinary shares partly paid  Ordinary shares partly paid  None Ini issue at 31 March 2023</t>
        </is>
      </c>
      <c r="G159" t="n">
        <v>0</v>
      </c>
      <c r="H159" t="n">
        <v>100335</v>
      </c>
      <c r="N159">
        <f>B159</f>
        <v/>
      </c>
      <c r="O159" t="inlineStr"/>
      <c r="P159" t="inlineStr"/>
      <c r="Q159" t="inlineStr"/>
      <c r="R159" t="inlineStr"/>
      <c r="S159">
        <f>G159*BS!$B$9</f>
        <v/>
      </c>
      <c r="T159">
        <f>H159*BS!$B$9</f>
        <v/>
      </c>
    </row>
    <row r="160">
      <c r="B160" t="inlineStr">
        <is>
          <t>Ordinary shares fully paid No. Ordinary shares fully paid No. Ordinary shares fully paid No. None In issue at 31 March 2022</t>
        </is>
      </c>
      <c r="G160" t="n">
        <v>3000000</v>
      </c>
      <c r="H160" t="n">
        <v>0</v>
      </c>
      <c r="N160">
        <f>B160</f>
        <v/>
      </c>
      <c r="O160" t="inlineStr"/>
      <c r="P160" t="inlineStr"/>
      <c r="Q160" t="inlineStr"/>
      <c r="R160" t="inlineStr"/>
      <c r="S160">
        <f>G160*BS!$B$9</f>
        <v/>
      </c>
      <c r="T160">
        <f>H160*BS!$B$9</f>
        <v/>
      </c>
    </row>
    <row r="161">
      <c r="B161" t="inlineStr">
        <is>
          <t>Ordinary shares fully paid No. Ordinary shares fully paid No. Ordinary shares fully paid No. None Ini issue at 31 March 2023</t>
        </is>
      </c>
      <c r="G161" t="n">
        <v>0</v>
      </c>
      <c r="H161" t="n">
        <v>3000000</v>
      </c>
      <c r="N161">
        <f>B161</f>
        <v/>
      </c>
      <c r="O161" t="inlineStr"/>
      <c r="P161" t="inlineStr"/>
      <c r="Q161" t="inlineStr"/>
      <c r="R161" t="inlineStr"/>
      <c r="S161">
        <f>G161*BS!$B$9</f>
        <v/>
      </c>
      <c r="T161">
        <f>H161*BS!$B$9</f>
        <v/>
      </c>
    </row>
    <row r="162" ht="18.75" customFormat="1" customHeight="1" s="194">
      <c r="B162" t="inlineStr">
        <is>
          <t>Ordinary shares partly paid Ordinary shares partly paid No. None In issue at 31 March 2022</t>
        </is>
      </c>
      <c r="G162" t="n">
        <v>200000</v>
      </c>
      <c r="H162" t="n">
        <v>0</v>
      </c>
      <c r="N162">
        <f>B162</f>
        <v/>
      </c>
      <c r="O162" t="inlineStr"/>
      <c r="P162" t="inlineStr"/>
      <c r="Q162" t="inlineStr"/>
      <c r="R162" t="inlineStr"/>
      <c r="S162">
        <f>G162*BS!$B$9</f>
        <v/>
      </c>
      <c r="T162">
        <f>H162*BS!$B$9</f>
        <v/>
      </c>
    </row>
    <row r="163" ht="18.75" customFormat="1" customHeight="1" s="194">
      <c r="B163" s="229" t="inlineStr">
        <is>
          <t>Ordinary shares partly paid Ordinary shares partly paid No. None Ini issue at 31 March 2023</t>
        </is>
      </c>
      <c r="C163" s="103" t="n"/>
      <c r="D163" s="103" t="n"/>
      <c r="E163" s="103" t="n"/>
      <c r="F163" s="103" t="n"/>
      <c r="G163" s="103" t="n">
        <v>0</v>
      </c>
      <c r="H163" s="103" t="n">
        <v>200000</v>
      </c>
      <c r="I163" s="979" t="n"/>
      <c r="J163" s="196" t="n"/>
      <c r="K163" s="197" t="n"/>
      <c r="L163" s="197" t="n"/>
      <c r="M163" s="197" t="n"/>
      <c r="N163" s="966">
        <f>B163</f>
        <v/>
      </c>
      <c r="O163" s="198" t="inlineStr"/>
      <c r="P163" s="198" t="inlineStr"/>
      <c r="Q163" s="198" t="inlineStr"/>
      <c r="R163" s="198" t="inlineStr"/>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n"/>
      <c r="C165" s="229" t="n"/>
      <c r="D165" s="229" t="n"/>
      <c r="E165" s="229" t="n"/>
      <c r="F165" s="229" t="n"/>
      <c r="G165" s="229" t="n"/>
      <c r="H165" s="952" t="n"/>
      <c r="I165" s="979"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A166" s="194" t="inlineStr">
        <is>
          <t>K28</t>
        </is>
      </c>
      <c r="B166" s="96" t="inlineStr">
        <is>
          <t xml:space="preserve">Total </t>
        </is>
      </c>
      <c r="C166" s="954">
        <f>SUM(INDIRECT(ADDRESS(MATCH("K27",$A:$A,0)+1,COLUMN(C$13),4)&amp;":"&amp;ADDRESS(MATCH("K28",$A:$A,0)-1,COLUMN(C$13),4)))</f>
        <v/>
      </c>
      <c r="D166" s="954">
        <f>SUM(INDIRECT(ADDRESS(MATCH("K27",$A:$A,0)+1,COLUMN(D$13),4)&amp;":"&amp;ADDRESS(MATCH("K28",$A:$A,0)-1,COLUMN(D$13),4)))</f>
        <v/>
      </c>
      <c r="E166" s="954">
        <f>SUM(INDIRECT(ADDRESS(MATCH("K27",$A:$A,0)+1,COLUMN(E$13),4)&amp;":"&amp;ADDRESS(MATCH("K28",$A:$A,0)-1,COLUMN(E$13),4)))</f>
        <v/>
      </c>
      <c r="F166" s="954">
        <f>SUM(INDIRECT(ADDRESS(MATCH("K27",$A:$A,0)+1,COLUMN(F$13),4)&amp;":"&amp;ADDRESS(MATCH("K28",$A:$A,0)-1,COLUMN(F$13),4)))</f>
        <v/>
      </c>
      <c r="G166" s="954">
        <f>SUM(INDIRECT(ADDRESS(MATCH("K27",$A:$A,0)+1,COLUMN(G$13),4)&amp;":"&amp;ADDRESS(MATCH("K28",$A:$A,0)-1,COLUMN(G$13),4)))</f>
        <v/>
      </c>
      <c r="H166" s="954">
        <f>SUM(INDIRECT(ADDRESS(MATCH("K27",$A:$A,0)+1,COLUMN(H$13),4)&amp;":"&amp;ADDRESS(MATCH("K28",$A:$A,0)-1,COLUMN(H$13),4)))</f>
        <v/>
      </c>
      <c r="I166" s="995" t="n"/>
      <c r="J166" s="196" t="n"/>
      <c r="K166" s="197" t="n"/>
      <c r="L166" s="197" t="n"/>
      <c r="M166" s="197" t="n"/>
      <c r="N166" s="966">
        <f>B166</f>
        <v/>
      </c>
      <c r="O166" s="198">
        <f>C166*BS!$B$9</f>
        <v/>
      </c>
      <c r="P166" s="198">
        <f>D166*BS!$B$9</f>
        <v/>
      </c>
      <c r="Q166" s="198">
        <f>E166*BS!$B$9</f>
        <v/>
      </c>
      <c r="R166" s="198">
        <f>F166*BS!$B$9</f>
        <v/>
      </c>
      <c r="S166" s="198">
        <f>G166*BS!$B$9</f>
        <v/>
      </c>
      <c r="T166" s="198">
        <f>H166*BS!$B$9</f>
        <v/>
      </c>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B168" s="102" t="n"/>
      <c r="C168" s="994" t="n"/>
      <c r="D168" s="994" t="n"/>
      <c r="E168" s="994" t="n"/>
      <c r="F168" s="994" t="n"/>
      <c r="G168" s="994" t="n"/>
      <c r="H168" s="994" t="n"/>
      <c r="I168" s="992" t="n"/>
      <c r="J168" s="180" t="n"/>
      <c r="N168" s="976" t="inlineStr"/>
      <c r="O168" s="192" t="inlineStr"/>
      <c r="P168" s="192" t="inlineStr"/>
      <c r="Q168" s="192" t="inlineStr"/>
      <c r="R168" s="192" t="inlineStr"/>
      <c r="S168" s="192" t="inlineStr"/>
      <c r="T168" s="192" t="inlineStr"/>
      <c r="U168" s="193" t="n"/>
    </row>
    <row r="169">
      <c r="A169" s="194" t="inlineStr">
        <is>
          <t>K29</t>
        </is>
      </c>
      <c r="B169" s="96" t="inlineStr">
        <is>
          <t xml:space="preserve">Additional Paid in Capital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I162</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229" t="n"/>
      <c r="C170" s="103" t="n"/>
      <c r="D170" s="103" t="n"/>
      <c r="E170" s="103" t="n"/>
      <c r="F170" s="103" t="n"/>
      <c r="G170" s="103" t="n"/>
      <c r="H170" s="103"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229" t="n"/>
      <c r="B171" s="229" t="n"/>
      <c r="C171" s="229" t="n"/>
      <c r="D171" s="229" t="n"/>
      <c r="E171" s="229" t="n"/>
      <c r="F171" s="229" t="n"/>
      <c r="G171" s="229" t="n">
        <v>0</v>
      </c>
      <c r="H171" s="229" t="n">
        <v>0</v>
      </c>
      <c r="I171" s="984" t="n"/>
      <c r="J171" s="196" t="n"/>
      <c r="K171" s="197" t="n"/>
      <c r="L171" s="197" t="n"/>
      <c r="M171" s="197" t="n"/>
      <c r="N171" s="966" t="inlineStr"/>
      <c r="O171" s="198" t="inlineStr"/>
      <c r="P171" s="198" t="inlineStr"/>
      <c r="Q171" s="198" t="inlineStr"/>
      <c r="R171" s="198" t="inlineStr"/>
      <c r="S171" s="198">
        <f>G171*BS!$B$9</f>
        <v/>
      </c>
      <c r="T171" s="198">
        <f>H171*BS!$B$9</f>
        <v/>
      </c>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171" t="inlineStr">
        <is>
          <t>K30</t>
        </is>
      </c>
      <c r="B172" s="96" t="inlineStr">
        <is>
          <t xml:space="preserve">Total </t>
        </is>
      </c>
      <c r="C172" s="954">
        <f>SUM(INDIRECT(ADDRESS(MATCH("K29",$A:$A,0)+1,COLUMN(C$13),4)&amp;":"&amp;ADDRESS(MATCH("K30",$A:$A,0)-1,COLUMN(C$13),4)))</f>
        <v/>
      </c>
      <c r="D172" s="954">
        <f>SUM(INDIRECT(ADDRESS(MATCH("K29",$A:$A,0)+1,COLUMN(D$13),4)&amp;":"&amp;ADDRESS(MATCH("K30",$A:$A,0)-1,COLUMN(D$13),4)))</f>
        <v/>
      </c>
      <c r="E172" s="954">
        <f>SUM(INDIRECT(ADDRESS(MATCH("K29",$A:$A,0)+1,COLUMN(E$13),4)&amp;":"&amp;ADDRESS(MATCH("K30",$A:$A,0)-1,COLUMN(E$13),4)))</f>
        <v/>
      </c>
      <c r="F172" s="954">
        <f>SUM(INDIRECT(ADDRESS(MATCH("K29",$A:$A,0)+1,COLUMN(F$13),4)&amp;":"&amp;ADDRESS(MATCH("K30",$A:$A,0)-1,COLUMN(F$13),4)))</f>
        <v/>
      </c>
      <c r="G172" s="954">
        <f>SUM(INDIRECT(ADDRESS(MATCH("K29",$A:$A,0)+1,COLUMN(G$13),4)&amp;":"&amp;ADDRESS(MATCH("K30",$A:$A,0)-1,COLUMN(G$13),4)))</f>
        <v/>
      </c>
      <c r="H172" s="954">
        <f>SUM(INDIRECT(ADDRESS(MATCH("K29",$A:$A,0)+1,COLUMN(H$13),4)&amp;":"&amp;ADDRESS(MATCH("K30",$A:$A,0)-1,COLUMN(H$13),4)))</f>
        <v/>
      </c>
      <c r="I172" s="984" t="n"/>
      <c r="J172" s="180" t="n"/>
      <c r="N172" s="976">
        <f>B172</f>
        <v/>
      </c>
      <c r="O172" s="192">
        <f>C172*BS!$B$9</f>
        <v/>
      </c>
      <c r="P172" s="192">
        <f>D172*BS!$B$9</f>
        <v/>
      </c>
      <c r="Q172" s="192">
        <f>E172*BS!$B$9</f>
        <v/>
      </c>
      <c r="R172" s="192">
        <f>F172*BS!$B$9</f>
        <v/>
      </c>
      <c r="S172" s="192">
        <f>G172*BS!$B$9</f>
        <v/>
      </c>
      <c r="T172" s="192">
        <f>H172*BS!$B$9</f>
        <v/>
      </c>
      <c r="U172" s="193" t="n"/>
    </row>
    <row r="173">
      <c r="A173" s="194" t="inlineStr">
        <is>
          <t>K31</t>
        </is>
      </c>
      <c r="B173" s="96" t="inlineStr">
        <is>
          <t xml:space="preserve">Other Reserves </t>
        </is>
      </c>
      <c r="C173" s="983" t="n"/>
      <c r="D173" s="983" t="n"/>
      <c r="E173" s="983" t="n"/>
      <c r="F173" s="983" t="n"/>
      <c r="G173" s="983" t="n"/>
      <c r="H173" s="983" t="n"/>
      <c r="I173" s="984" t="n"/>
      <c r="J173" s="196" t="n"/>
      <c r="K173" s="197" t="n"/>
      <c r="L173" s="197" t="n"/>
      <c r="M173" s="197" t="n"/>
      <c r="N173" s="966">
        <f>B173</f>
        <v/>
      </c>
      <c r="O173" s="198" t="inlineStr"/>
      <c r="P173" s="198" t="inlineStr"/>
      <c r="Q173" s="198" t="inlineStr"/>
      <c r="R173" s="198" t="inlineStr"/>
      <c r="S173" s="198" t="inlineStr"/>
      <c r="T173" s="198" t="inlineStr"/>
      <c r="U173" s="193">
        <f>I166</f>
        <v/>
      </c>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79" t="n"/>
      <c r="B174" s="102" t="inlineStr">
        <is>
          <t>Other Reserves *</t>
        </is>
      </c>
      <c r="C174" s="993" t="n"/>
      <c r="D174" s="993" t="n"/>
      <c r="E174" s="993" t="n"/>
      <c r="F174" s="993" t="n"/>
      <c r="G174" s="993" t="n">
        <v>-3200000</v>
      </c>
      <c r="H174" s="993" t="n">
        <v>-3200000</v>
      </c>
      <c r="I174" s="992" t="n"/>
      <c r="J174" s="180" t="n"/>
      <c r="N174" s="976">
        <f>B174</f>
        <v/>
      </c>
      <c r="O174" s="192" t="inlineStr"/>
      <c r="P174" s="192" t="inlineStr"/>
      <c r="Q174" s="192" t="inlineStr"/>
      <c r="R174" s="192" t="inlineStr"/>
      <c r="S174" s="192">
        <f>G174*BS!$B$9</f>
        <v/>
      </c>
      <c r="T174" s="192">
        <f>H174*BS!$B$9</f>
        <v/>
      </c>
      <c r="U174" s="193">
        <f>I167</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I168</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I169</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I170</f>
        <v/>
      </c>
    </row>
    <row r="178" customFormat="1" s="194">
      <c r="A178" s="79" t="n"/>
      <c r="B178" s="102" t="n"/>
      <c r="C178" s="103" t="n"/>
      <c r="D178" s="103" t="n"/>
      <c r="E178" s="103" t="n"/>
      <c r="F178" s="103" t="n"/>
      <c r="G178" s="103" t="n"/>
      <c r="H178" s="103" t="n"/>
      <c r="I178" s="992" t="n"/>
      <c r="J178" s="180" t="n"/>
      <c r="N178" s="976" t="inlineStr"/>
      <c r="O178" s="192" t="inlineStr"/>
      <c r="P178" s="192" t="inlineStr"/>
      <c r="Q178" s="192" t="inlineStr"/>
      <c r="R178" s="192" t="inlineStr"/>
      <c r="S178" s="192" t="inlineStr"/>
      <c r="T178" s="192" t="inlineStr"/>
      <c r="U178" s="193">
        <f>I171</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I172</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I173</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I174</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I175</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I176</f>
        <v/>
      </c>
    </row>
    <row r="184" ht="18.75" customHeight="1" s="340">
      <c r="B184" s="102" t="n"/>
      <c r="C184" s="952" t="n"/>
      <c r="D184" s="952" t="n"/>
      <c r="E184" s="952" t="n"/>
      <c r="F184" s="952" t="n"/>
      <c r="G184" s="952" t="n"/>
      <c r="H184" s="952" t="n"/>
      <c r="I184" s="979" t="n"/>
      <c r="J184" s="180" t="n"/>
      <c r="N184" s="976" t="inlineStr"/>
      <c r="O184" s="192" t="inlineStr"/>
      <c r="P184" s="192" t="inlineStr"/>
      <c r="Q184" s="192" t="inlineStr"/>
      <c r="R184" s="192" t="inlineStr"/>
      <c r="S184" s="192" t="inlineStr"/>
      <c r="T184" s="192" t="inlineStr"/>
      <c r="U184" s="193">
        <f>I177</f>
        <v/>
      </c>
    </row>
    <row r="185" ht="18.75" customFormat="1" customHeight="1" s="171">
      <c r="A185" s="194" t="inlineStr">
        <is>
          <t>K32</t>
        </is>
      </c>
      <c r="B185" s="96" t="inlineStr">
        <is>
          <t>Total</t>
        </is>
      </c>
      <c r="C185" s="954">
        <f>SUM(INDIRECT(ADDRESS(MATCH("K31",$A:$A,0)+1,COLUMN(C$13),4)&amp;":"&amp;ADDRESS(MATCH("K32",$A:$A,0)-1,COLUMN(C$13),4)))</f>
        <v/>
      </c>
      <c r="D185" s="954">
        <f>SUM(INDIRECT(ADDRESS(MATCH("K31",$A:$A,0)+1,COLUMN(D$13),4)&amp;":"&amp;ADDRESS(MATCH("K32",$A:$A,0)-1,COLUMN(D$13),4)))</f>
        <v/>
      </c>
      <c r="E185" s="954">
        <f>SUM(INDIRECT(ADDRESS(MATCH("K31",$A:$A,0)+1,COLUMN(E$13),4)&amp;":"&amp;ADDRESS(MATCH("K32",$A:$A,0)-1,COLUMN(E$13),4)))</f>
        <v/>
      </c>
      <c r="F185" s="954">
        <f>SUM(INDIRECT(ADDRESS(MATCH("K31",$A:$A,0)+1,COLUMN(F$13),4)&amp;":"&amp;ADDRESS(MATCH("K32",$A:$A,0)-1,COLUMN(F$13),4)))</f>
        <v/>
      </c>
      <c r="G185" s="954">
        <f>SUM(INDIRECT(ADDRESS(MATCH("K31",$A:$A,0)+1,COLUMN(G$13),4)&amp;":"&amp;ADDRESS(MATCH("K32",$A:$A,0)-1,COLUMN(G$13),4)))</f>
        <v/>
      </c>
      <c r="H185" s="954">
        <f>SUM(INDIRECT(ADDRESS(MATCH("K31",$A:$A,0)+1,COLUMN(H$13),4)&amp;":"&amp;ADDRESS(MATCH("K32",$A:$A,0)-1,COLUMN(H$13),4)))</f>
        <v/>
      </c>
      <c r="I185" s="984" t="n"/>
      <c r="J185" s="196" t="n"/>
      <c r="K185" s="197" t="n"/>
      <c r="L185" s="197" t="n"/>
      <c r="M185" s="197" t="n"/>
      <c r="N185" s="966">
        <f>B185</f>
        <v/>
      </c>
      <c r="O185" s="198">
        <f>C185*BS!$B$9</f>
        <v/>
      </c>
      <c r="P185" s="198">
        <f>D185*BS!$B$9</f>
        <v/>
      </c>
      <c r="Q185" s="198">
        <f>E185*BS!$B$9</f>
        <v/>
      </c>
      <c r="R185" s="198">
        <f>F185*BS!$B$9</f>
        <v/>
      </c>
      <c r="S185" s="198">
        <f>G185*BS!$B$9</f>
        <v/>
      </c>
      <c r="T185" s="198">
        <f>H185*BS!$B$9</f>
        <v/>
      </c>
      <c r="U185" s="193">
        <f>I178</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B186" s="102" t="inlineStr">
        <is>
          <t>Retained Earnings</t>
        </is>
      </c>
      <c r="C186" s="996" t="n"/>
      <c r="D186" s="996" t="n"/>
      <c r="E186" s="996" t="n"/>
      <c r="F186" s="996" t="n"/>
      <c r="G186" s="996" t="n">
        <v>9471768</v>
      </c>
      <c r="H186" s="996" t="n">
        <v>9930819</v>
      </c>
      <c r="I186" s="997" t="n"/>
      <c r="J186" s="180" t="n"/>
      <c r="N186" s="976">
        <f>B186</f>
        <v/>
      </c>
      <c r="O186" s="192" t="inlineStr"/>
      <c r="P186" s="192" t="inlineStr"/>
      <c r="Q186" s="192" t="inlineStr"/>
      <c r="R186" s="192" t="inlineStr"/>
      <c r="S186" s="192">
        <f>G186*BS!$B$9</f>
        <v/>
      </c>
      <c r="T186" s="192">
        <f>H186*BS!$B$9</f>
        <v/>
      </c>
      <c r="U186" s="193" t="n"/>
    </row>
    <row r="187" ht="18.75" customFormat="1" customHeight="1" s="171">
      <c r="A187" s="194" t="inlineStr">
        <is>
          <t>K33</t>
        </is>
      </c>
      <c r="B187" s="96" t="inlineStr">
        <is>
          <t xml:space="preserve">Retained Earnings </t>
        </is>
      </c>
      <c r="C187" s="983" t="n"/>
      <c r="D187" s="983" t="n"/>
      <c r="E187" s="983" t="n"/>
      <c r="F187" s="983" t="n"/>
      <c r="G187" s="983" t="n"/>
      <c r="H187" s="983" t="n"/>
      <c r="I187" s="998" t="n"/>
      <c r="J187" s="196" t="n"/>
      <c r="K187" s="197" t="n"/>
      <c r="L187" s="197" t="n"/>
      <c r="M187" s="197" t="n"/>
      <c r="N187" s="966">
        <f>B187</f>
        <v/>
      </c>
      <c r="O187" s="198" t="inlineStr"/>
      <c r="P187" s="198" t="inlineStr"/>
      <c r="Q187" s="198" t="inlineStr"/>
      <c r="R187" s="198" t="inlineStr"/>
      <c r="S187" s="198" t="inlineStr"/>
      <c r="T187" s="198" t="inlineStr"/>
      <c r="U187" s="193">
        <f>I180</f>
        <v/>
      </c>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n"/>
      <c r="C188" s="103" t="n"/>
      <c r="D188" s="103" t="n"/>
      <c r="E188" s="103" t="n"/>
      <c r="F188" s="103" t="n"/>
      <c r="G188" s="103" t="n"/>
      <c r="H188" s="103" t="n"/>
      <c r="I188" s="998" t="n"/>
      <c r="J188" s="196" t="n"/>
      <c r="K188" s="197" t="n"/>
      <c r="L188" s="197" t="n"/>
      <c r="M188" s="197" t="n"/>
      <c r="N188" s="966" t="inlineStr"/>
      <c r="O188" s="198" t="inlineStr"/>
      <c r="P188" s="198" t="inlineStr"/>
      <c r="Q188" s="198" t="inlineStr"/>
      <c r="R188" s="198" t="inlineStr"/>
      <c r="S188" s="198" t="inlineStr"/>
      <c r="T188" s="198" t="inlineStr"/>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194" t="n"/>
      <c r="B189" s="102" t="n"/>
      <c r="C189" s="993" t="n"/>
      <c r="D189" s="993" t="n"/>
      <c r="E189" s="993" t="n"/>
      <c r="F189" s="993" t="n"/>
      <c r="G189" s="993" t="n"/>
      <c r="H189" s="993" t="n"/>
      <c r="I189" s="998" t="n"/>
      <c r="J189" s="196" t="n"/>
      <c r="K189" s="197" t="n"/>
      <c r="L189" s="197" t="n"/>
      <c r="M189" s="197" t="n"/>
      <c r="N189" s="966" t="inlineStr"/>
      <c r="O189" s="198" t="inlineStr"/>
      <c r="P189" s="198" t="inlineStr"/>
      <c r="Q189" s="198" t="inlineStr"/>
      <c r="R189" s="198" t="inlineStr"/>
      <c r="S189" s="198" t="inlineStr"/>
      <c r="T189" s="198" t="inlineStr"/>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79" t="inlineStr">
        <is>
          <t>K34</t>
        </is>
      </c>
      <c r="B190" s="96" t="inlineStr">
        <is>
          <t>Total</t>
        </is>
      </c>
      <c r="C190" s="954">
        <f>SUM(INDIRECT(ADDRESS(MATCH("K33",$A:$A,0)+1,COLUMN(C$13),4)&amp;":"&amp;ADDRESS(MATCH("K34",$A:$A,0)-1,COLUMN(C$13),4)))</f>
        <v/>
      </c>
      <c r="D190" s="954">
        <f>SUM(INDIRECT(ADDRESS(MATCH("K33",$A:$A,0)+1,COLUMN(D$13),4)&amp;":"&amp;ADDRESS(MATCH("K34",$A:$A,0)-1,COLUMN(D$13),4)))</f>
        <v/>
      </c>
      <c r="E190" s="954">
        <f>SUM(INDIRECT(ADDRESS(MATCH("K33",$A:$A,0)+1,COLUMN(E$13),4)&amp;":"&amp;ADDRESS(MATCH("K34",$A:$A,0)-1,COLUMN(E$13),4)))</f>
        <v/>
      </c>
      <c r="F190" s="954">
        <f>SUM(INDIRECT(ADDRESS(MATCH("K33",$A:$A,0)+1,COLUMN(F$13),4)&amp;":"&amp;ADDRESS(MATCH("K34",$A:$A,0)-1,COLUMN(F$13),4)))</f>
        <v/>
      </c>
      <c r="G190" s="954">
        <f>SUM(INDIRECT(ADDRESS(MATCH("K33",$A:$A,0)+1,COLUMN(G$13),4)&amp;":"&amp;ADDRESS(MATCH("K34",$A:$A,0)-1,COLUMN(G$13),4)))</f>
        <v/>
      </c>
      <c r="H190" s="954">
        <f>SUM(INDIRECT(ADDRESS(MATCH("K33",$A:$A,0)+1,COLUMN(H$13),4)&amp;":"&amp;ADDRESS(MATCH("K34",$A:$A,0)-1,COLUMN(H$13),4)))</f>
        <v/>
      </c>
      <c r="I190" s="997" t="n"/>
      <c r="J190" s="180" t="n"/>
      <c r="N190" s="976">
        <f>B190</f>
        <v/>
      </c>
      <c r="O190" s="192">
        <f>C190*BS!$B$9</f>
        <v/>
      </c>
      <c r="P190" s="192">
        <f>D190*BS!$B$9</f>
        <v/>
      </c>
      <c r="Q190" s="192">
        <f>E190*BS!$B$9</f>
        <v/>
      </c>
      <c r="R190" s="192">
        <f>F190*BS!$B$9</f>
        <v/>
      </c>
      <c r="S190" s="192">
        <f>G190*BS!$B$9</f>
        <v/>
      </c>
      <c r="T190" s="192">
        <f>H190*BS!$B$9</f>
        <v/>
      </c>
      <c r="U190" s="193" t="n"/>
    </row>
    <row r="191" ht="18.75" customFormat="1" customHeight="1" s="171">
      <c r="A191" s="171" t="inlineStr">
        <is>
          <t>K35</t>
        </is>
      </c>
      <c r="B191" s="96" t="inlineStr">
        <is>
          <t xml:space="preserve">Others </t>
        </is>
      </c>
      <c r="C191" s="999" t="n"/>
      <c r="D191" s="999" t="n"/>
      <c r="E191" s="999" t="n"/>
      <c r="F191" s="999" t="n"/>
      <c r="G191" s="999" t="n"/>
      <c r="H191" s="999" t="n"/>
      <c r="I191" s="997" t="n"/>
      <c r="J191" s="180" t="n"/>
      <c r="N191" s="966">
        <f>B191</f>
        <v/>
      </c>
      <c r="O191" s="204" t="inlineStr"/>
      <c r="P191" s="204" t="inlineStr"/>
      <c r="Q191" s="204" t="inlineStr"/>
      <c r="R191" s="204" t="inlineStr"/>
      <c r="S191" s="204" t="inlineStr"/>
      <c r="T191" s="204" t="inlineStr"/>
      <c r="U191" s="193"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I185</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I186</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103" t="n"/>
      <c r="D194" s="103" t="n"/>
      <c r="E194" s="103" t="n"/>
      <c r="F194" s="103" t="n"/>
      <c r="G194" s="103" t="n"/>
      <c r="H194" s="103" t="n"/>
      <c r="I194" s="997" t="n"/>
      <c r="J194" s="180" t="n"/>
      <c r="K194" s="172" t="n"/>
      <c r="L194" s="172" t="n"/>
      <c r="M194" s="172" t="n"/>
      <c r="N194" s="973" t="inlineStr"/>
      <c r="O194" s="192" t="inlineStr"/>
      <c r="P194" s="192" t="inlineStr"/>
      <c r="Q194" s="192" t="inlineStr"/>
      <c r="R194" s="192" t="inlineStr"/>
      <c r="S194" s="192" t="inlineStr"/>
      <c r="T194" s="192" t="inlineStr"/>
      <c r="U194" s="193">
        <f>I187</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I188</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000"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I189</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I190</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I191</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I192</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I193</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v>0</v>
      </c>
      <c r="H201" s="991" t="n">
        <v>0</v>
      </c>
      <c r="I201" s="997" t="n"/>
      <c r="J201" s="180" t="n"/>
      <c r="K201" s="172" t="n"/>
      <c r="L201" s="172" t="n"/>
      <c r="M201" s="172" t="n"/>
      <c r="N201" s="973" t="inlineStr"/>
      <c r="O201" s="192" t="inlineStr"/>
      <c r="P201" s="192" t="inlineStr"/>
      <c r="Q201" s="192" t="inlineStr"/>
      <c r="R201" s="192" t="inlineStr"/>
      <c r="S201" s="192">
        <f>G201*BS!$B$9</f>
        <v/>
      </c>
      <c r="T201" s="192">
        <f>H201*BS!$B$9</f>
        <v/>
      </c>
      <c r="U201" s="193">
        <f>I194</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inlineStr">
        <is>
          <t>K36</t>
        </is>
      </c>
      <c r="B202" s="96" t="inlineStr">
        <is>
          <t>Total</t>
        </is>
      </c>
      <c r="C202" s="954">
        <f>SUM(INDIRECT(ADDRESS(MATCH("K35",$A:$A,0)+1,COLUMN(C$13),4)&amp;":"&amp;ADDRESS(MATCH("K36",$A:$A,0)-1,COLUMN(C$13),4)))</f>
        <v/>
      </c>
      <c r="D202" s="954">
        <f>SUM(INDIRECT(ADDRESS(MATCH("K35",$A:$A,0)+1,COLUMN(D$13),4)&amp;":"&amp;ADDRESS(MATCH("K36",$A:$A,0)-1,COLUMN(D$13),4)))</f>
        <v/>
      </c>
      <c r="E202" s="954">
        <f>SUM(INDIRECT(ADDRESS(MATCH("K35",$A:$A,0)+1,COLUMN(E$13),4)&amp;":"&amp;ADDRESS(MATCH("K36",$A:$A,0)-1,COLUMN(E$13),4)))</f>
        <v/>
      </c>
      <c r="F202" s="954">
        <f>SUM(INDIRECT(ADDRESS(MATCH("K35",$A:$A,0)+1,COLUMN(F$13),4)&amp;":"&amp;ADDRESS(MATCH("K36",$A:$A,0)-1,COLUMN(F$13),4)))</f>
        <v/>
      </c>
      <c r="G202" s="954">
        <f>SUM(INDIRECT(ADDRESS(MATCH("K35",$A:$A,0)+1,COLUMN(G$13),4)&amp;":"&amp;ADDRESS(MATCH("K36",$A:$A,0)-1,COLUMN(G$13),4)))</f>
        <v/>
      </c>
      <c r="H202" s="954">
        <f>SUM(INDIRECT(ADDRESS(MATCH("K35",$A:$A,0)+1,COLUMN(H$13),4)&amp;":"&amp;ADDRESS(MATCH("K36",$A:$A,0)-1,COLUMN(H$13),4)))</f>
        <v/>
      </c>
      <c r="I202" s="997" t="n"/>
      <c r="J202" s="180" t="n"/>
      <c r="K202" s="172" t="n"/>
      <c r="L202" s="172" t="n"/>
      <c r="M202" s="172" t="n"/>
      <c r="N202" s="966">
        <f>B202</f>
        <v/>
      </c>
      <c r="O202" s="1001">
        <f>C202*BS!$B$9</f>
        <v/>
      </c>
      <c r="P202" s="1001">
        <f>D202*BS!$B$9</f>
        <v/>
      </c>
      <c r="Q202" s="1001">
        <f>E202*BS!$B$9</f>
        <v/>
      </c>
      <c r="R202" s="1001">
        <f>F202*BS!$B$9</f>
        <v/>
      </c>
      <c r="S202" s="1001">
        <f>G202*BS!$B$9</f>
        <v/>
      </c>
      <c r="T202" s="1001">
        <f>H202*BS!$B$9</f>
        <v/>
      </c>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t="n"/>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194" t="inlineStr">
        <is>
          <t>K37</t>
        </is>
      </c>
      <c r="B204" s="96" t="inlineStr">
        <is>
          <t xml:space="preserve">Total Shareholders Equity </t>
        </is>
      </c>
      <c r="C204" s="983" t="n"/>
      <c r="D204" s="983" t="n"/>
      <c r="E204" s="983" t="n"/>
      <c r="F204" s="983" t="n"/>
      <c r="G204" s="983" t="n"/>
      <c r="H204" s="983" t="n"/>
      <c r="I204" s="998" t="n"/>
      <c r="J204" s="196" t="n"/>
      <c r="K204" s="197" t="n"/>
      <c r="L204" s="197" t="n"/>
      <c r="M204" s="197" t="n"/>
      <c r="N204" s="966">
        <f>B204</f>
        <v/>
      </c>
      <c r="O204" s="198" t="inlineStr"/>
      <c r="P204" s="198" t="inlineStr"/>
      <c r="Q204" s="198" t="inlineStr"/>
      <c r="R204" s="198" t="inlineStr"/>
      <c r="S204" s="198" t="inlineStr"/>
      <c r="T204" s="198" t="inlineStr"/>
      <c r="U204" s="193">
        <f>I197</f>
        <v/>
      </c>
      <c r="V204" s="197" t="n"/>
      <c r="W204" s="197" t="n"/>
      <c r="X204" s="197" t="n"/>
      <c r="Y204" s="197" t="n"/>
      <c r="Z204" s="197" t="n"/>
      <c r="AA204" s="197" t="n"/>
      <c r="AB204" s="197" t="n"/>
      <c r="AC204" s="197" t="n"/>
      <c r="AD204" s="197" t="n"/>
      <c r="AE204" s="197" t="n"/>
      <c r="AF204" s="197" t="n"/>
      <c r="AG204" s="197" t="n"/>
      <c r="AH204" s="197" t="n"/>
      <c r="AI204" s="197" t="n"/>
      <c r="AJ204" s="197" t="n"/>
      <c r="AK204" s="197" t="n"/>
      <c r="AL204" s="197" t="n"/>
      <c r="AM204" s="197" t="n"/>
      <c r="AN204" s="197" t="n"/>
      <c r="AO204" s="197" t="n"/>
      <c r="AP204" s="197" t="n"/>
      <c r="AQ204" s="197" t="n"/>
      <c r="AR204" s="197" t="n"/>
      <c r="AS204" s="197" t="n"/>
      <c r="AT204" s="197" t="n"/>
      <c r="AU204" s="197" t="n"/>
      <c r="AV204" s="197" t="n"/>
      <c r="AW204" s="197" t="n"/>
      <c r="AX204" s="197" t="n"/>
      <c r="AY204" s="197" t="n"/>
      <c r="AZ204" s="197" t="n"/>
      <c r="BA204" s="197" t="n"/>
      <c r="BB204" s="197" t="n"/>
      <c r="BC204" s="197" t="n"/>
      <c r="BD204" s="197" t="n"/>
      <c r="BE204" s="197" t="n"/>
      <c r="BF204" s="197" t="n"/>
      <c r="BG204" s="197" t="n"/>
      <c r="BH204" s="197" t="n"/>
      <c r="BI204" s="197" t="n"/>
      <c r="BJ204" s="197" t="n"/>
      <c r="BK204" s="197" t="n"/>
      <c r="BL204" s="197" t="n"/>
      <c r="BM204" s="197" t="n"/>
      <c r="BN204" s="197" t="n"/>
      <c r="BO204" s="197" t="n"/>
      <c r="BP204" s="197" t="n"/>
      <c r="BQ204" s="197" t="n"/>
      <c r="BR204" s="197" t="n"/>
      <c r="BS204" s="197" t="n"/>
      <c r="BT204" s="197" t="n"/>
      <c r="BU204" s="197" t="n"/>
      <c r="BV204" s="197" t="n"/>
      <c r="BW204" s="197" t="n"/>
      <c r="BX204" s="197" t="n"/>
      <c r="BY204" s="197" t="n"/>
      <c r="BZ204" s="197" t="n"/>
      <c r="CA204" s="197" t="n"/>
      <c r="CB204" s="197" t="n"/>
      <c r="CC204" s="197" t="n"/>
      <c r="CD204" s="197" t="n"/>
      <c r="CE204" s="197" t="n"/>
      <c r="CF204" s="197" t="n"/>
      <c r="CG204" s="197" t="n"/>
      <c r="CH204" s="197" t="n"/>
      <c r="CI204" s="197" t="n"/>
      <c r="CJ204" s="197" t="n"/>
      <c r="CK204" s="197" t="n"/>
      <c r="CL204" s="197" t="n"/>
      <c r="CM204" s="197" t="n"/>
      <c r="CN204" s="197" t="n"/>
      <c r="CO204" s="197" t="n"/>
      <c r="CP204" s="197" t="n"/>
      <c r="CQ204" s="197" t="n"/>
      <c r="CR204" s="197" t="n"/>
      <c r="CS204" s="197" t="n"/>
      <c r="CT204" s="197" t="n"/>
      <c r="CU204" s="197" t="n"/>
      <c r="CV204" s="197" t="n"/>
      <c r="CW204" s="197" t="n"/>
      <c r="CX204" s="197" t="n"/>
      <c r="CY204" s="197" t="n"/>
      <c r="CZ204" s="197" t="n"/>
      <c r="DA204" s="197" t="n"/>
      <c r="DB204" s="197" t="n"/>
      <c r="DC204" s="197" t="n"/>
      <c r="DD204" s="197" t="n"/>
      <c r="DE204" s="197" t="n"/>
      <c r="DF204" s="197" t="n"/>
      <c r="DG204" s="197" t="n"/>
      <c r="DH204" s="197" t="n"/>
      <c r="DI204" s="197" t="n"/>
      <c r="DJ204" s="197" t="n"/>
      <c r="DK204" s="197" t="n"/>
      <c r="DL204" s="197" t="n"/>
      <c r="DM204" s="197" t="n"/>
      <c r="DN204" s="197" t="n"/>
      <c r="DO204" s="197" t="n"/>
      <c r="DP204" s="197" t="n"/>
      <c r="DQ204" s="197" t="n"/>
      <c r="DR204" s="197" t="n"/>
      <c r="DS204" s="197" t="n"/>
      <c r="DT204" s="197" t="n"/>
      <c r="DU204" s="197" t="n"/>
      <c r="DV204" s="197" t="n"/>
      <c r="DW204" s="197" t="n"/>
      <c r="DX204" s="197" t="n"/>
      <c r="DY204" s="197" t="n"/>
      <c r="DZ204" s="197" t="n"/>
      <c r="EA204" s="197" t="n"/>
      <c r="EB204" s="197" t="n"/>
      <c r="EC204" s="197" t="n"/>
      <c r="ED204" s="197" t="n"/>
      <c r="EE204" s="197" t="n"/>
      <c r="EF204" s="197" t="n"/>
      <c r="EG204" s="197" t="n"/>
      <c r="EH204" s="197" t="n"/>
      <c r="EI204" s="197" t="n"/>
      <c r="EJ204" s="197" t="n"/>
    </row>
    <row r="205">
      <c r="B205" s="102" t="n"/>
      <c r="C205" s="103" t="n"/>
      <c r="D205" s="103" t="n"/>
      <c r="E205" s="103" t="n"/>
      <c r="F205" s="103" t="n"/>
      <c r="G205" s="103" t="n"/>
      <c r="H205" s="103" t="n"/>
      <c r="I205" s="984" t="n"/>
      <c r="J205" s="180" t="n"/>
      <c r="N205" s="976" t="inlineStr"/>
      <c r="O205" s="192" t="inlineStr"/>
      <c r="P205" s="192" t="inlineStr"/>
      <c r="Q205" s="192" t="inlineStr"/>
      <c r="R205" s="192" t="inlineStr"/>
      <c r="S205" s="192" t="inlineStr"/>
      <c r="T205" s="192" t="inlineStr"/>
      <c r="U205" s="193">
        <f>I198</f>
        <v/>
      </c>
    </row>
    <row r="206">
      <c r="B206" s="102" t="n"/>
      <c r="C206" s="1002" t="n"/>
      <c r="D206" s="1002" t="n"/>
      <c r="E206" s="1002" t="n"/>
      <c r="F206" s="1002" t="n"/>
      <c r="G206" s="1002" t="n">
        <v>0</v>
      </c>
      <c r="H206" s="1002" t="n">
        <v>0</v>
      </c>
      <c r="I206" s="984" t="n"/>
      <c r="J206" s="180" t="n"/>
      <c r="N206" s="976" t="inlineStr"/>
      <c r="O206" s="192" t="inlineStr"/>
      <c r="P206" s="192" t="inlineStr"/>
      <c r="Q206" s="192" t="inlineStr"/>
      <c r="R206" s="192" t="inlineStr"/>
      <c r="S206" s="192">
        <f>G206*BS!$B$9</f>
        <v/>
      </c>
      <c r="T206" s="192">
        <f>H206*BS!$B$9</f>
        <v/>
      </c>
      <c r="U206" s="193" t="n"/>
    </row>
    <row r="207">
      <c r="A207" s="171" t="inlineStr">
        <is>
          <t>K38</t>
        </is>
      </c>
      <c r="B207" s="96" t="inlineStr">
        <is>
          <t>Total</t>
        </is>
      </c>
      <c r="C207" s="954">
        <f>SUM(INDIRECT(ADDRESS(MATCH("K37",$A:$A,0)+1,COLUMN(C$13),4)&amp;":"&amp;ADDRESS(MATCH("K38",$A:$A,0)-1,COLUMN(C$13),4)))</f>
        <v/>
      </c>
      <c r="D207" s="954">
        <f>SUM(INDIRECT(ADDRESS(MATCH("K37",$A:$A,0)+1,COLUMN(D$13),4)&amp;":"&amp;ADDRESS(MATCH("K38",$A:$A,0)-1,COLUMN(D$13),4)))</f>
        <v/>
      </c>
      <c r="E207" s="954">
        <f>SUM(INDIRECT(ADDRESS(MATCH("K37",$A:$A,0)+1,COLUMN(E$13),4)&amp;":"&amp;ADDRESS(MATCH("K38",$A:$A,0)-1,COLUMN(E$13),4)))</f>
        <v/>
      </c>
      <c r="F207" s="954">
        <f>SUM(INDIRECT(ADDRESS(MATCH("K37",$A:$A,0)+1,COLUMN(F$13),4)&amp;":"&amp;ADDRESS(MATCH("K38",$A:$A,0)-1,COLUMN(F$13),4)))</f>
        <v/>
      </c>
      <c r="G207" s="954">
        <f>SUM(INDIRECT(ADDRESS(MATCH("K37",$A:$A,0)+1,COLUMN(G$13),4)&amp;":"&amp;ADDRESS(MATCH("K38",$A:$A,0)-1,COLUMN(G$13),4)))</f>
        <v/>
      </c>
      <c r="H207" s="954">
        <f>SUM(INDIRECT(ADDRESS(MATCH("K37",$A:$A,0)+1,COLUMN(H$13),4)&amp;":"&amp;ADDRESS(MATCH("K38",$A:$A,0)-1,COLUMN(H$13),4)))</f>
        <v/>
      </c>
      <c r="I207" s="984" t="n"/>
      <c r="J207" s="180" t="n"/>
      <c r="N207" s="976">
        <f>B207</f>
        <v/>
      </c>
      <c r="O207" s="192">
        <f>C207*BS!$B$9</f>
        <v/>
      </c>
      <c r="P207" s="192">
        <f>D207*BS!$B$9</f>
        <v/>
      </c>
      <c r="Q207" s="192">
        <f>E207*BS!$B$9</f>
        <v/>
      </c>
      <c r="R207" s="192">
        <f>F207*BS!$B$9</f>
        <v/>
      </c>
      <c r="S207" s="192">
        <f>G207*BS!$B$9</f>
        <v/>
      </c>
      <c r="T207" s="192">
        <f>H207*BS!$B$9</f>
        <v/>
      </c>
      <c r="U207" s="193" t="n"/>
    </row>
    <row r="208">
      <c r="A208" s="171" t="inlineStr">
        <is>
          <t>K39</t>
        </is>
      </c>
      <c r="B208" s="96" t="inlineStr">
        <is>
          <t xml:space="preserve">Off Balance Liabilities </t>
        </is>
      </c>
      <c r="C208" s="1003" t="n"/>
      <c r="D208" s="1003" t="n"/>
      <c r="E208" s="1003" t="n"/>
      <c r="F208" s="1003" t="n"/>
      <c r="G208" s="1003" t="n"/>
      <c r="H208" s="1003" t="n"/>
      <c r="I208" s="997" t="n"/>
      <c r="J208" s="180" t="n"/>
      <c r="N208" s="966">
        <f>B208</f>
        <v/>
      </c>
      <c r="O208" s="204" t="inlineStr"/>
      <c r="P208" s="204" t="inlineStr"/>
      <c r="Q208" s="204" t="inlineStr"/>
      <c r="R208" s="204" t="inlineStr"/>
      <c r="S208" s="204" t="inlineStr"/>
      <c r="T208" s="204" t="inlineStr"/>
      <c r="U208" s="193" t="n"/>
    </row>
    <row r="209">
      <c r="B209" s="102" t="inlineStr">
        <is>
          <t>- LC</t>
        </is>
      </c>
      <c r="C209" s="991" t="n"/>
      <c r="D209" s="991" t="n"/>
      <c r="E209" s="991" t="n"/>
      <c r="F209" s="991" t="n"/>
      <c r="G209" s="991" t="n"/>
      <c r="H209" s="991" t="n"/>
      <c r="I209" s="977" t="n"/>
      <c r="J209" s="180" t="n"/>
      <c r="N209" s="976">
        <f>B209</f>
        <v/>
      </c>
      <c r="O209" s="192" t="inlineStr"/>
      <c r="P209" s="192" t="inlineStr"/>
      <c r="Q209" s="192" t="inlineStr"/>
      <c r="R209" s="192" t="inlineStr"/>
      <c r="S209" s="192" t="inlineStr"/>
      <c r="T209" s="192" t="inlineStr"/>
      <c r="U209" s="193">
        <f>I202</f>
        <v/>
      </c>
    </row>
    <row r="210">
      <c r="B210" s="102" t="inlineStr">
        <is>
          <t>- BG</t>
        </is>
      </c>
      <c r="C210" s="991" t="n"/>
      <c r="D210" s="991" t="n"/>
      <c r="E210" s="991" t="n"/>
      <c r="F210" s="991" t="n"/>
      <c r="G210" s="991" t="n"/>
      <c r="H210" s="991" t="n"/>
      <c r="I210" s="239" t="n"/>
      <c r="J210" s="180" t="n"/>
      <c r="N210" s="976">
        <f>B210</f>
        <v/>
      </c>
      <c r="O210" s="192" t="inlineStr"/>
      <c r="P210" s="192" t="inlineStr"/>
      <c r="Q210" s="192" t="inlineStr"/>
      <c r="R210" s="192" t="inlineStr"/>
      <c r="S210" s="192" t="inlineStr"/>
      <c r="T210" s="192" t="inlineStr"/>
      <c r="U210" s="193">
        <f>I203</f>
        <v/>
      </c>
    </row>
    <row r="211">
      <c r="B211" s="102" t="inlineStr">
        <is>
          <t>- BD</t>
        </is>
      </c>
      <c r="C211" s="103" t="n"/>
      <c r="D211" s="103" t="n"/>
      <c r="E211" s="103" t="n"/>
      <c r="F211" s="103" t="n"/>
      <c r="G211" s="103" t="n"/>
      <c r="H211" s="103" t="n"/>
      <c r="I211" s="240" t="n"/>
      <c r="J211" s="180" t="n"/>
      <c r="N211" s="976">
        <f>B211</f>
        <v/>
      </c>
      <c r="O211" s="192" t="inlineStr"/>
      <c r="P211" s="192" t="inlineStr"/>
      <c r="Q211" s="192" t="inlineStr"/>
      <c r="R211" s="192" t="inlineStr"/>
      <c r="S211" s="192" t="inlineStr"/>
      <c r="T211" s="192" t="inlineStr"/>
      <c r="U211" s="193">
        <f>I204</f>
        <v/>
      </c>
    </row>
    <row r="212">
      <c r="B212" s="102" t="inlineStr">
        <is>
          <t>- CG</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I205</f>
        <v/>
      </c>
    </row>
    <row r="213" ht="20.25" customFormat="1" customHeight="1" s="194">
      <c r="B213" s="102" t="inlineStr">
        <is>
          <t>- Commitments</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I206</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I207</f>
        <v/>
      </c>
    </row>
    <row r="215">
      <c r="B215" s="102" t="inlineStr">
        <is>
          <t>- Others</t>
        </is>
      </c>
      <c r="C215" s="991" t="n"/>
      <c r="D215" s="991" t="n"/>
      <c r="E215" s="991" t="n"/>
      <c r="F215" s="991" t="n"/>
      <c r="G215" s="991" t="n"/>
      <c r="H215" s="991" t="n"/>
      <c r="I215" s="241" t="n"/>
      <c r="J215" s="180" t="n"/>
      <c r="N215" s="976">
        <f>B215</f>
        <v/>
      </c>
      <c r="O215" s="192" t="inlineStr"/>
      <c r="P215" s="192" t="inlineStr"/>
      <c r="Q215" s="192" t="inlineStr"/>
      <c r="R215" s="192" t="inlineStr"/>
      <c r="S215" s="192" t="inlineStr"/>
      <c r="T215" s="192" t="inlineStr"/>
      <c r="U215" s="193">
        <f>I208</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I209</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I210</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I211</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I212</f>
        <v/>
      </c>
    </row>
    <row r="220">
      <c r="A220" s="194" t="inlineStr">
        <is>
          <t>K40</t>
        </is>
      </c>
      <c r="B220" s="243" t="inlineStr">
        <is>
          <t xml:space="preserve">Total </t>
        </is>
      </c>
      <c r="C220" s="1004">
        <f>SUM(INDIRECT(ADDRESS(MATCH("K39",$A:$A,0)+1,COLUMN(C$13),4)&amp;":"&amp;ADDRESS(MATCH("K40",$A:$A,0)-1,COLUMN(C$13),4)))</f>
        <v/>
      </c>
      <c r="D220" s="1004">
        <f>SUM(INDIRECT(ADDRESS(MATCH("K39",$A:$A,0)+1,COLUMN(D$13),4)&amp;":"&amp;ADDRESS(MATCH("K40",$A:$A,0)-1,COLUMN(D$13),4)))</f>
        <v/>
      </c>
      <c r="E220" s="1004">
        <f>SUM(INDIRECT(ADDRESS(MATCH("K39",$A:$A,0)+1,COLUMN(E$13),4)&amp;":"&amp;ADDRESS(MATCH("K40",$A:$A,0)-1,COLUMN(E$13),4)))</f>
        <v/>
      </c>
      <c r="F220" s="1004">
        <f>SUM(INDIRECT(ADDRESS(MATCH("K39",$A:$A,0)+1,COLUMN(F$13),4)&amp;":"&amp;ADDRESS(MATCH("K40",$A:$A,0)-1,COLUMN(F$13),4)))</f>
        <v/>
      </c>
      <c r="G220" s="1004">
        <f>SUM(INDIRECT(ADDRESS(MATCH("K39",$A:$A,0)+1,COLUMN(G$13),4)&amp;":"&amp;ADDRESS(MATCH("K40",$A:$A,0)-1,COLUMN(G$13),4)))</f>
        <v/>
      </c>
      <c r="H220" s="1004">
        <f>SUM(INDIRECT(ADDRESS(MATCH("K39",$A:$A,0)+1,COLUMN(H$13),4)&amp;":"&amp;ADDRESS(MATCH("K40",$A:$A,0)-1,COLUMN(H$13),4)))</f>
        <v/>
      </c>
      <c r="I220" s="245" t="n"/>
      <c r="J220" s="196" t="n"/>
      <c r="K220" s="197" t="n"/>
      <c r="L220" s="197" t="n"/>
      <c r="M220" s="197" t="n"/>
      <c r="N220" s="966">
        <f>B220</f>
        <v/>
      </c>
      <c r="O220" s="246">
        <f>C220*BS!$B$9</f>
        <v/>
      </c>
      <c r="P220" s="246">
        <f>D220*BS!$B$9</f>
        <v/>
      </c>
      <c r="Q220" s="246">
        <f>E220*BS!$B$9</f>
        <v/>
      </c>
      <c r="R220" s="246">
        <f>F220*BS!$B$9</f>
        <v/>
      </c>
      <c r="S220" s="246">
        <f>G220*BS!$B$9</f>
        <v/>
      </c>
      <c r="T220" s="246">
        <f>H220*BS!$B$9</f>
        <v/>
      </c>
      <c r="U220" s="247">
        <f>I213</f>
        <v/>
      </c>
      <c r="V220" s="197" t="n"/>
      <c r="W220" s="197" t="n"/>
      <c r="X220" s="197" t="n"/>
      <c r="Y220" s="197" t="n"/>
      <c r="Z220" s="197" t="n"/>
      <c r="AA220" s="197" t="n"/>
      <c r="AB220" s="197" t="n"/>
      <c r="AC220" s="197" t="n"/>
      <c r="AD220" s="197" t="n"/>
      <c r="AE220" s="197" t="n"/>
      <c r="AF220" s="197" t="n"/>
      <c r="AG220" s="197" t="n"/>
      <c r="AH220" s="197" t="n"/>
      <c r="AI220" s="197" t="n"/>
      <c r="AJ220" s="197" t="n"/>
      <c r="AK220" s="197" t="n"/>
      <c r="AL220" s="197" t="n"/>
      <c r="AM220" s="197" t="n"/>
      <c r="AN220" s="197" t="n"/>
      <c r="AO220" s="197" t="n"/>
      <c r="AP220" s="197" t="n"/>
      <c r="AQ220" s="197" t="n"/>
      <c r="AR220" s="197" t="n"/>
      <c r="AS220" s="197" t="n"/>
      <c r="AT220" s="197" t="n"/>
      <c r="AU220" s="197" t="n"/>
      <c r="AV220" s="197" t="n"/>
      <c r="AW220" s="197" t="n"/>
      <c r="AX220" s="197" t="n"/>
      <c r="AY220" s="197" t="n"/>
      <c r="AZ220" s="197" t="n"/>
      <c r="BA220" s="197" t="n"/>
      <c r="BB220" s="197" t="n"/>
      <c r="BC220" s="197" t="n"/>
      <c r="BD220" s="197" t="n"/>
      <c r="BE220" s="197" t="n"/>
      <c r="BF220" s="197" t="n"/>
      <c r="BG220" s="197" t="n"/>
      <c r="BH220" s="197" t="n"/>
      <c r="BI220" s="197" t="n"/>
      <c r="BJ220" s="197" t="n"/>
      <c r="BK220" s="197" t="n"/>
      <c r="BL220" s="197" t="n"/>
      <c r="BM220" s="197" t="n"/>
      <c r="BN220" s="197" t="n"/>
      <c r="BO220" s="197" t="n"/>
      <c r="BP220" s="197" t="n"/>
      <c r="BQ220" s="197" t="n"/>
      <c r="BR220" s="197" t="n"/>
      <c r="BS220" s="197" t="n"/>
      <c r="BT220" s="197" t="n"/>
      <c r="BU220" s="197" t="n"/>
      <c r="BV220" s="197" t="n"/>
      <c r="BW220" s="197" t="n"/>
      <c r="BX220" s="197" t="n"/>
      <c r="BY220" s="197" t="n"/>
      <c r="BZ220" s="197" t="n"/>
      <c r="CA220" s="197" t="n"/>
      <c r="CB220" s="197" t="n"/>
      <c r="CC220" s="197" t="n"/>
      <c r="CD220" s="197" t="n"/>
      <c r="CE220" s="197" t="n"/>
      <c r="CF220" s="197" t="n"/>
      <c r="CG220" s="197" t="n"/>
      <c r="CH220" s="197" t="n"/>
      <c r="CI220" s="197" t="n"/>
      <c r="CJ220" s="197" t="n"/>
      <c r="CK220" s="197" t="n"/>
      <c r="CL220" s="197" t="n"/>
      <c r="CM220" s="197" t="n"/>
      <c r="CN220" s="197" t="n"/>
      <c r="CO220" s="197" t="n"/>
      <c r="CP220" s="197" t="n"/>
      <c r="CQ220" s="197" t="n"/>
      <c r="CR220" s="197" t="n"/>
      <c r="CS220" s="197" t="n"/>
      <c r="CT220" s="197" t="n"/>
      <c r="CU220" s="197" t="n"/>
      <c r="CV220" s="197" t="n"/>
      <c r="CW220" s="197" t="n"/>
      <c r="CX220" s="197" t="n"/>
      <c r="CY220" s="197" t="n"/>
      <c r="CZ220" s="197" t="n"/>
      <c r="DA220" s="197" t="n"/>
      <c r="DB220" s="197" t="n"/>
      <c r="DC220" s="197" t="n"/>
      <c r="DD220" s="197" t="n"/>
      <c r="DE220" s="197" t="n"/>
      <c r="DF220" s="197" t="n"/>
      <c r="DG220" s="197" t="n"/>
      <c r="DH220" s="197" t="n"/>
      <c r="DI220" s="197" t="n"/>
      <c r="DJ220" s="197" t="n"/>
      <c r="DK220" s="197" t="n"/>
      <c r="DL220" s="197" t="n"/>
      <c r="DM220" s="197" t="n"/>
      <c r="DN220" s="197" t="n"/>
      <c r="DO220" s="197" t="n"/>
      <c r="DP220" s="197" t="n"/>
      <c r="DQ220" s="197" t="n"/>
      <c r="DR220" s="197" t="n"/>
      <c r="DS220" s="197" t="n"/>
      <c r="DT220" s="197" t="n"/>
      <c r="DU220" s="197" t="n"/>
      <c r="DV220" s="197" t="n"/>
      <c r="DW220" s="197" t="n"/>
      <c r="DX220" s="197" t="n"/>
      <c r="DY220" s="197" t="n"/>
      <c r="DZ220" s="197" t="n"/>
      <c r="EA220" s="197" t="n"/>
      <c r="EB220" s="197" t="n"/>
      <c r="EC220" s="197" t="n"/>
      <c r="ED220" s="197" t="n"/>
      <c r="EE220" s="197" t="n"/>
      <c r="EF220" s="197" t="n"/>
      <c r="EG220" s="197" t="n"/>
      <c r="EH220" s="197" t="n"/>
      <c r="EI220" s="197" t="n"/>
      <c r="EJ220" s="197" t="n"/>
    </row>
    <row r="221">
      <c r="B221" s="248" t="n"/>
      <c r="C221" s="242" t="n"/>
      <c r="D221" s="242" t="n"/>
      <c r="E221" s="242" t="n"/>
      <c r="F221" s="242" t="n"/>
      <c r="G221" s="242" t="n"/>
      <c r="H221" s="242" t="n"/>
      <c r="I221" s="242" t="n"/>
      <c r="J221" s="180" t="n"/>
      <c r="N221" t="inlineStr"/>
      <c r="O221" s="249" t="inlineStr"/>
      <c r="P221" s="249" t="inlineStr"/>
      <c r="Q221" s="249" t="inlineStr"/>
      <c r="R221" s="249" t="inlineStr"/>
      <c r="S221" s="249" t="inlineStr"/>
      <c r="T221" s="249" t="inlineStr"/>
      <c r="U221" s="249" t="n"/>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v>16298851</v>
      </c>
      <c r="H25" s="939" t="n">
        <v>18880341</v>
      </c>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8616129</v>
      </c>
      <c r="H29" s="939" t="n">
        <v>9879276</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Selling and Distribution Expenses</t>
        </is>
      </c>
      <c r="C56" s="939" t="n"/>
      <c r="D56" s="939" t="n"/>
      <c r="E56" s="939" t="n"/>
      <c r="F56" s="939" t="n"/>
      <c r="G56" s="939" t="n">
        <v>588608</v>
      </c>
      <c r="H56" s="939" t="n">
        <v>858306</v>
      </c>
      <c r="I56" s="1017" t="n"/>
      <c r="N56" s="293" t="inlineStr"/>
      <c r="O56" s="192" t="inlineStr"/>
      <c r="P56" s="192" t="inlineStr"/>
      <c r="Q56" s="192" t="inlineStr"/>
      <c r="R56" s="192" t="inlineStr"/>
      <c r="S56" s="192" t="inlineStr"/>
      <c r="T56" s="192" t="inlineStr"/>
      <c r="U56" s="1016">
        <f>I56</f>
        <v/>
      </c>
    </row>
    <row r="57" customFormat="1" s="279">
      <c r="A57" s="118" t="n"/>
      <c r="B57" s="102" t="inlineStr">
        <is>
          <t>Administration Expenses</t>
        </is>
      </c>
      <c r="C57" s="939" t="n"/>
      <c r="D57" s="939" t="n"/>
      <c r="E57" s="939" t="n"/>
      <c r="F57" s="939" t="n"/>
      <c r="G57" s="939" t="n">
        <v>378702</v>
      </c>
      <c r="H57" s="939" t="n">
        <v>432075</v>
      </c>
      <c r="I57" s="1017" t="n"/>
      <c r="N57" s="293" t="inlineStr"/>
      <c r="O57" s="192" t="inlineStr"/>
      <c r="P57" s="192" t="inlineStr"/>
      <c r="Q57" s="192" t="inlineStr"/>
      <c r="R57" s="192" t="inlineStr"/>
      <c r="S57" s="192" t="inlineStr"/>
      <c r="T57" s="192" t="inlineStr"/>
      <c r="U57" s="1016">
        <f>I57</f>
        <v/>
      </c>
    </row>
    <row r="58" customFormat="1" s="279">
      <c r="A58" s="118" t="n"/>
      <c r="B58" s="102" t="inlineStr">
        <is>
          <t>Depreciation and Amortisation Expenses</t>
        </is>
      </c>
      <c r="C58" s="939" t="n"/>
      <c r="D58" s="939" t="n"/>
      <c r="E58" s="939" t="n"/>
      <c r="F58" s="939" t="n"/>
      <c r="G58" s="939" t="n">
        <v>596431</v>
      </c>
      <c r="H58" s="939" t="n">
        <v>530019</v>
      </c>
      <c r="I58" s="1017" t="n"/>
      <c r="N58" s="293" t="inlineStr"/>
      <c r="O58" s="192" t="inlineStr"/>
      <c r="P58" s="192" t="inlineStr"/>
      <c r="Q58" s="192" t="inlineStr"/>
      <c r="R58" s="192" t="inlineStr"/>
      <c r="S58" s="192" t="inlineStr"/>
      <c r="T58" s="192" t="inlineStr"/>
      <c r="U58" s="1016">
        <f>I58</f>
        <v/>
      </c>
    </row>
    <row r="59" customFormat="1" s="279">
      <c r="A59" s="118" t="n"/>
      <c r="B59" s="102" t="inlineStr">
        <is>
          <t>Other Expenses</t>
        </is>
      </c>
      <c r="C59" s="939" t="n"/>
      <c r="D59" s="939" t="n"/>
      <c r="E59" s="939" t="n"/>
      <c r="F59" s="939" t="n"/>
      <c r="G59" s="939" t="n">
        <v>1086734</v>
      </c>
      <c r="H59" s="939" t="n">
        <v>1357201</v>
      </c>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Administration Expenses</t>
        </is>
      </c>
      <c r="C80" s="939" t="n"/>
      <c r="D80" s="939" t="n"/>
      <c r="E80" s="939" t="n"/>
      <c r="F80" s="939" t="n"/>
      <c r="G80" s="939" t="n">
        <v>378702</v>
      </c>
      <c r="H80" s="939" t="n">
        <v>432075</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v>59928</v>
      </c>
      <c r="H93" s="991" t="n">
        <v>140</v>
      </c>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n"/>
      <c r="C98" s="939" t="n"/>
      <c r="D98" s="939" t="n"/>
      <c r="E98" s="939" t="n"/>
      <c r="F98" s="939" t="n"/>
      <c r="G98" s="939" t="n"/>
      <c r="H98" s="939" t="n"/>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v>159990</v>
      </c>
      <c r="H107" s="939" t="n">
        <v>11198</v>
      </c>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110635</v>
      </c>
      <c r="H111" s="939" t="n">
        <v>89370</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Net Finance Income/(Cost)</t>
        </is>
      </c>
      <c r="C112" s="939" t="n"/>
      <c r="D112" s="939" t="n"/>
      <c r="E112" s="939" t="n"/>
      <c r="F112" s="939" t="n"/>
      <c r="G112" s="939" t="n">
        <v>109959</v>
      </c>
      <c r="H112" s="939" t="n">
        <v>5529</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n"/>
      <c r="C124" s="952" t="n"/>
      <c r="D124" s="952" t="n"/>
      <c r="E124" s="952" t="n"/>
      <c r="F124" s="952" t="n"/>
      <c r="G124" s="952" t="n"/>
      <c r="H124" s="952" t="n"/>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v>-160666</v>
      </c>
      <c r="H134" s="991" t="n">
        <v>-83701</v>
      </c>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 xml:space="preserve"> B. NUMERICAL BETWEEN TAX EXPENSE AND PRE-TAX NET PROFIT Accounting profit before income tax</t>
        </is>
      </c>
      <c r="D138" s="939" t="n"/>
      <c r="E138" s="939" t="n"/>
      <c r="F138" s="939" t="n"/>
      <c r="G138" s="939" t="n">
        <v>1232198</v>
      </c>
      <c r="H138" s="939" t="n">
        <v>0</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inlineStr">
        <is>
          <t xml:space="preserve"> B. NUMERICAL BETWEEN TAX EXPENSE AND PRE-TAX NET PROFIT Income tax expense</t>
        </is>
      </c>
      <c r="C139" s="939" t="n"/>
      <c r="D139" s="939" t="n"/>
      <c r="E139" s="939" t="n"/>
      <c r="F139" s="939" t="n"/>
      <c r="G139" s="939" t="n">
        <v>357665</v>
      </c>
      <c r="H139" s="939" t="n">
        <v>0</v>
      </c>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G144" t="n">
        <v>0</v>
      </c>
      <c r="H144" t="n">
        <v>0</v>
      </c>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G158" t="n">
        <v>0</v>
      </c>
      <c r="H158" t="n">
        <v>0</v>
      </c>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v>0</v>
      </c>
      <c r="H172" s="939" t="n">
        <v>0</v>
      </c>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-7820</v>
      </c>
      <c r="G12" s="1029" t="n">
        <v>3132619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-59928</v>
      </c>
      <c r="G13" s="1028" t="n">
        <v>-132937</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-41620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-101548</v>
      </c>
      <c r="G18" s="1029" t="n">
        <v>-132937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-536914</v>
      </c>
      <c r="G21" s="1028" t="n">
        <v>-874534</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-293162</v>
      </c>
      <c r="G23" s="1028" t="n">
        <v>-310598</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-830076</v>
      </c>
      <c r="G25" s="1029" t="n">
        <v>-1185132</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