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BUNBURY FIBRE EXPORTS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1001</v>
      </c>
      <c r="H15" s="103" t="n">
        <v>2162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5. Trade receivables</t>
        </is>
      </c>
      <c r="C29" s="103" t="n"/>
      <c r="D29" s="103" t="n"/>
      <c r="E29" s="103" t="n"/>
      <c r="F29" s="103" t="n"/>
      <c r="G29" s="103" t="n">
        <v>11662</v>
      </c>
      <c r="H29" s="103" t="n">
        <v>455055</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5. GST receivable</t>
        </is>
      </c>
      <c r="C30" s="103" t="n"/>
      <c r="D30" s="103" t="n"/>
      <c r="E30" s="103" t="n"/>
      <c r="F30" s="103" t="n"/>
      <c r="G30" s="103" t="n">
        <v>434644</v>
      </c>
      <c r="H30" s="103" t="n">
        <v>422808</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6. Finished goods</t>
        </is>
      </c>
      <c r="C43" s="103" t="n"/>
      <c r="D43" s="103" t="n"/>
      <c r="E43" s="103" t="n"/>
      <c r="F43" s="103" t="n"/>
      <c r="G43" s="103" t="n">
        <v>6284788</v>
      </c>
      <c r="H43" s="103" t="n">
        <v>7981563</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449464</v>
      </c>
      <c r="H57" s="939" t="n">
        <v>877863</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inlineStr">
        <is>
          <t>Other Assets</t>
        </is>
      </c>
      <c r="C58" s="939" t="n"/>
      <c r="D58" s="939" t="n"/>
      <c r="E58" s="939" t="n"/>
      <c r="F58" s="939" t="n"/>
      <c r="G58" s="939" t="n">
        <v>75213</v>
      </c>
      <c r="H58" s="939" t="n">
        <v>292127</v>
      </c>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CURRENT ASSETS</t>
        </is>
      </c>
      <c r="C70" s="939" t="n"/>
      <c r="D70" s="939" t="n"/>
      <c r="E70" s="939" t="n"/>
      <c r="F70" s="939" t="n"/>
      <c r="G70" s="939" t="n">
        <v>0</v>
      </c>
      <c r="H70" s="939" t="n">
        <v>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inlineStr">
        <is>
          <t>Trade and Other Receivables</t>
        </is>
      </c>
      <c r="C71" s="939" t="n"/>
      <c r="D71" s="939" t="n"/>
      <c r="E71" s="939" t="n"/>
      <c r="F71" s="939" t="n"/>
      <c r="G71" s="939" t="n">
        <v>449464</v>
      </c>
      <c r="H71" s="939" t="n">
        <v>877863</v>
      </c>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inlineStr">
        <is>
          <t>Other Assets</t>
        </is>
      </c>
      <c r="C72" s="939" t="n"/>
      <c r="D72" s="939" t="n"/>
      <c r="E72" s="939" t="n"/>
      <c r="F72" s="939" t="n"/>
      <c r="G72" s="939" t="n">
        <v>75213</v>
      </c>
      <c r="H72" s="939" t="n">
        <v>292127</v>
      </c>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5526356</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v>5526356</v>
      </c>
      <c r="H110" s="952" t="n">
        <v>0</v>
      </c>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5526356</v>
      </c>
      <c r="H114" s="939" t="n">
        <v>0</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5526356</v>
      </c>
      <c r="H133" s="939" t="n">
        <v>0</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Assets</t>
        </is>
      </c>
      <c r="C166" s="939" t="n"/>
      <c r="D166" s="939" t="n"/>
      <c r="E166" s="939" t="n"/>
      <c r="F166" s="939" t="n"/>
      <c r="G166" s="939" t="n">
        <v>19211</v>
      </c>
      <c r="H166" s="939" t="n">
        <v>19308</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543600</v>
      </c>
      <c r="H16" s="939" t="n">
        <v>543600</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11. Accounts payable</t>
        </is>
      </c>
      <c r="C58" s="939" t="n"/>
      <c r="D58" s="939" t="n"/>
      <c r="E58" s="939" t="n"/>
      <c r="F58" s="939" t="n"/>
      <c r="G58" s="939" t="n">
        <v>4734326</v>
      </c>
      <c r="H58" s="939" t="n">
        <v>4590154</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11. Sundry payables and accrued expenses</t>
        </is>
      </c>
      <c r="C70" s="939" t="n"/>
      <c r="D70" s="939" t="n"/>
      <c r="E70" s="939" t="n"/>
      <c r="F70" s="939" t="n"/>
      <c r="G70" s="939" t="n">
        <v>619756</v>
      </c>
      <c r="H70" s="939" t="n">
        <v>1252674</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Provisions</t>
        </is>
      </c>
      <c r="C84" s="103" t="n"/>
      <c r="D84" s="103" t="n"/>
      <c r="E84" s="103" t="n"/>
      <c r="F84" s="103" t="n"/>
      <c r="G84" s="103" t="n">
        <v>98588</v>
      </c>
      <c r="H84" s="103" t="n">
        <v>138247</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11. Accounts payable</t>
        </is>
      </c>
      <c r="C88" s="939" t="n"/>
      <c r="D88" s="939" t="n"/>
      <c r="E88" s="939" t="n"/>
      <c r="F88" s="939" t="n"/>
      <c r="G88" s="939" t="n">
        <v>4734326</v>
      </c>
      <c r="H88" s="939" t="n">
        <v>4590154</v>
      </c>
      <c r="I88" s="975" t="n"/>
      <c r="J88" s="180" t="n"/>
      <c r="N88" s="976">
        <f>B88</f>
        <v/>
      </c>
      <c r="O88" s="192">
        <f>C88*BS!$B$9</f>
        <v/>
      </c>
      <c r="P88" s="192">
        <f>D88*BS!$B$9</f>
        <v/>
      </c>
      <c r="Q88" s="192">
        <f>E88*BS!$B$9</f>
        <v/>
      </c>
      <c r="R88" s="192">
        <f>F88*BS!$B$9</f>
        <v/>
      </c>
      <c r="S88" s="192">
        <f>G88*BS!$B$9</f>
        <v/>
      </c>
      <c r="T88" s="192">
        <f>H88*BS!$B$9</f>
        <v/>
      </c>
      <c r="U88" s="193">
        <f>I88</f>
        <v/>
      </c>
    </row>
    <row r="89">
      <c r="B89" s="102" t="inlineStr">
        <is>
          <t>Other current liabilities *</t>
        </is>
      </c>
      <c r="C89" s="939" t="n"/>
      <c r="D89" s="939" t="n"/>
      <c r="E89" s="939" t="n"/>
      <c r="F89" s="939" t="n"/>
      <c r="G89" s="939" t="n">
        <v>-4734326</v>
      </c>
      <c r="H89" s="939" t="n">
        <v>-4395467</v>
      </c>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Liability</t>
        </is>
      </c>
      <c r="C103" s="103" t="n"/>
      <c r="D103" s="103" t="n"/>
      <c r="E103" s="103" t="n"/>
      <c r="F103" s="103" t="n"/>
      <c r="G103" s="103" t="n">
        <v>7932652</v>
      </c>
      <c r="H103" s="103" t="n">
        <v>7812864</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Deferred Tax Liabilities</t>
        </is>
      </c>
      <c r="C125" s="103" t="n"/>
      <c r="D125" s="103" t="n"/>
      <c r="E125" s="103" t="n"/>
      <c r="F125" s="103" t="n"/>
      <c r="G125" s="103" t="n">
        <v>1163584</v>
      </c>
      <c r="H125" s="103" t="n">
        <v>1090453</v>
      </c>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105000</v>
      </c>
      <c r="H156" s="103" t="n">
        <v>105000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-105000</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14773347</v>
      </c>
      <c r="H179" s="996" t="n">
        <v>14187723</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45712841</v>
      </c>
      <c r="H15" s="939" t="n">
        <v>48588449</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41244233</v>
      </c>
      <c r="H29" s="939" t="n">
        <v>42040193</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2460781</v>
      </c>
      <c r="H56" s="939" t="n">
        <v>2801051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2460781</v>
      </c>
      <c r="H80" s="939" t="n">
        <v>2801051</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 xml:space="preserve"> Other Revenue Other income</t>
        </is>
      </c>
      <c r="C84" s="991" t="n"/>
      <c r="D84" s="991" t="n"/>
      <c r="E84" s="991" t="n"/>
      <c r="F84" s="991" t="n"/>
      <c r="G84" s="991" t="n">
        <v>121104</v>
      </c>
      <c r="H84" s="991" t="n">
        <v>19201</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n"/>
      <c r="C98" s="939" t="n"/>
      <c r="D98" s="939" t="n"/>
      <c r="E98" s="939" t="n"/>
      <c r="F98" s="939" t="n"/>
      <c r="G98" s="939" t="n"/>
      <c r="H98" s="939" t="n"/>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v>0</v>
      </c>
      <c r="H107" s="939" t="n">
        <v>0</v>
      </c>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409723</v>
      </c>
      <c r="H111" s="939" t="n">
        <v>423813</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expenses</t>
        </is>
      </c>
      <c r="C124" s="952" t="n"/>
      <c r="D124" s="952" t="n"/>
      <c r="E124" s="952" t="n"/>
      <c r="F124" s="952" t="n"/>
      <c r="G124" s="952" t="n">
        <v>-409723</v>
      </c>
      <c r="H124" s="952" t="n">
        <v>-423813</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521822</v>
      </c>
      <c r="H138" s="939" t="n">
        <v>1053390</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-43064</v>
      </c>
      <c r="G9" s="326" t="n">
        <v>-491015</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3670088</v>
      </c>
      <c r="G12" s="1029" t="n">
        <v>1499082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2112881</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-138121</v>
      </c>
      <c r="G23" s="1028" t="n">
        <v>-119787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-3626661</v>
      </c>
      <c r="G25" s="1029" t="n">
        <v>-1006906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