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t>
        </is>
      </c>
      <c r="C15" s="103" t="n"/>
      <c r="D15" s="103" t="n"/>
      <c r="E15" s="103" t="n"/>
      <c r="F15" s="103" t="n"/>
      <c r="G15" s="103" t="n">
        <v>15609224</v>
      </c>
      <c r="H15" s="103" t="n">
        <v>7581823</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None Trade debtors</t>
        </is>
      </c>
      <c r="C29" s="103" t="n"/>
      <c r="D29" s="103" t="n"/>
      <c r="E29" s="103" t="n"/>
      <c r="F29" s="103" t="n"/>
      <c r="G29" s="103" t="n">
        <v>32654310</v>
      </c>
      <c r="H29" s="103" t="n">
        <v>29259569</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None Provision for impairment of receivables</t>
        </is>
      </c>
      <c r="C30" s="103" t="n"/>
      <c r="D30" s="103" t="n"/>
      <c r="E30" s="103" t="n"/>
      <c r="F30" s="103" t="n"/>
      <c r="G30" s="103" t="n">
        <v>-1412013</v>
      </c>
      <c r="H30" s="103" t="n">
        <v>-1651634</v>
      </c>
      <c r="I30" s="104" t="n"/>
      <c r="N30" s="105">
        <f>B30</f>
        <v/>
      </c>
      <c r="O30" s="106">
        <f>C30*BS!$B$9</f>
        <v/>
      </c>
      <c r="P30" s="106">
        <f>D30*BS!$B$9</f>
        <v/>
      </c>
      <c r="Q30" s="106">
        <f>E30*BS!$B$9</f>
        <v/>
      </c>
      <c r="R30" s="106">
        <f>F30*BS!$B$9</f>
        <v/>
      </c>
      <c r="S30" s="106">
        <f>G30*BS!$B$9</f>
        <v/>
      </c>
      <c r="T30" s="106">
        <f>H30*BS!$B$9</f>
        <v/>
      </c>
      <c r="U30" s="107">
        <f>I30</f>
        <v/>
      </c>
    </row>
    <row r="31" customFormat="1" s="79">
      <c r="A31" s="618" t="n"/>
      <c r="B31" s="102" t="inlineStr">
        <is>
          <t xml:space="preserve">  None Receivable due from related party</t>
        </is>
      </c>
      <c r="C31" s="103" t="n"/>
      <c r="D31" s="103" t="n"/>
      <c r="E31" s="103" t="n"/>
      <c r="F31" s="103" t="n"/>
      <c r="G31" s="103" t="n">
        <v>97897313</v>
      </c>
      <c r="H31" s="103" t="n">
        <v>51036618</v>
      </c>
      <c r="I31" s="104" t="n"/>
      <c r="N31" s="105">
        <f>B31</f>
        <v/>
      </c>
      <c r="O31" s="109">
        <f>C31*BS!$B$9</f>
        <v/>
      </c>
      <c r="P31" s="109">
        <f>D31*BS!$B$9</f>
        <v/>
      </c>
      <c r="Q31" s="106">
        <f>E31*BS!$B$9</f>
        <v/>
      </c>
      <c r="R31" s="106">
        <f>F31*BS!$B$9</f>
        <v/>
      </c>
      <c r="S31" s="106">
        <f>G31*BS!$B$9</f>
        <v/>
      </c>
      <c r="T31" s="106">
        <f>H31*BS!$B$9</f>
        <v/>
      </c>
      <c r="U31" s="121">
        <f>I31</f>
        <v/>
      </c>
    </row>
    <row r="32" customFormat="1" s="79">
      <c r="A32" s="618" t="n"/>
      <c r="B32" s="102" t="inlineStr">
        <is>
          <t>Income tax receivable</t>
        </is>
      </c>
      <c r="C32" s="103" t="n"/>
      <c r="D32" s="103" t="n"/>
      <c r="E32" s="103" t="n"/>
      <c r="F32" s="103" t="n"/>
      <c r="G32" s="103" t="n">
        <v>0</v>
      </c>
      <c r="H32" s="103" t="n">
        <v>955384</v>
      </c>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Finished goods At cost</t>
        </is>
      </c>
      <c r="C43" s="103" t="n"/>
      <c r="D43" s="103" t="n"/>
      <c r="E43" s="103" t="n"/>
      <c r="F43" s="103" t="n"/>
      <c r="G43" s="103" t="n">
        <v>54818369</v>
      </c>
      <c r="H43" s="103" t="n">
        <v>102462647</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 xml:space="preserve">  Finished goods Provision for obsolescence</t>
        </is>
      </c>
      <c r="C44" s="103" t="n"/>
      <c r="D44" s="103" t="n"/>
      <c r="E44" s="103" t="n"/>
      <c r="F44" s="103" t="n"/>
      <c r="G44" s="103" t="n">
        <v>-8034944</v>
      </c>
      <c r="H44" s="103" t="n">
        <v>-6819731</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Prepayments</t>
        </is>
      </c>
      <c r="C56" s="939" t="n"/>
      <c r="D56" s="939" t="n"/>
      <c r="E56" s="939" t="n"/>
      <c r="F56" s="939" t="n"/>
      <c r="G56" s="939" t="n">
        <v>203060</v>
      </c>
      <c r="H56" s="939" t="n">
        <v>526226</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Income tax receivable</t>
        </is>
      </c>
      <c r="C70" s="939" t="n"/>
      <c r="D70" s="939" t="n"/>
      <c r="E70" s="939" t="n"/>
      <c r="F70" s="939" t="n"/>
      <c r="G70" s="939" t="n">
        <v>0</v>
      </c>
      <c r="H70" s="939" t="n">
        <v>955384</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Office equipment and furniture Cost Balance at 31 March 2023</t>
        </is>
      </c>
      <c r="C86" s="939" t="n"/>
      <c r="D86" s="939" t="n"/>
      <c r="E86" s="939" t="n"/>
      <c r="F86" s="939" t="n"/>
      <c r="G86" s="939" t="n">
        <v>0</v>
      </c>
      <c r="H86" s="939" t="n">
        <v>1226611</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Leasehold improvement Cost Balance at 31 March 2023</t>
        </is>
      </c>
      <c r="C87" s="939" t="n"/>
      <c r="D87" s="939" t="n"/>
      <c r="E87" s="939" t="n"/>
      <c r="F87" s="939" t="n"/>
      <c r="G87" s="939" t="n">
        <v>0</v>
      </c>
      <c r="H87" s="939" t="n">
        <v>3029714</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inlineStr">
        <is>
          <t>Leasehold improvement Depreciation Balance at 31 March 2023</t>
        </is>
      </c>
      <c r="C88" s="939" t="n"/>
      <c r="D88" s="939" t="n"/>
      <c r="E88" s="939" t="n"/>
      <c r="F88" s="939" t="n"/>
      <c r="G88" s="939" t="n">
        <v>0</v>
      </c>
      <c r="H88" s="939" t="n">
        <v>1704352</v>
      </c>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inlineStr">
        <is>
          <t>Leasehold improvement Carrying amounts 2023 At: 31 March 2023</t>
        </is>
      </c>
      <c r="C89" s="103" t="n"/>
      <c r="D89" s="103" t="n"/>
      <c r="E89" s="103" t="n"/>
      <c r="F89" s="103" t="n"/>
      <c r="G89" s="103" t="n">
        <v>0</v>
      </c>
      <c r="H89" s="103" t="n">
        <v>1325362</v>
      </c>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Office equipment and furniture Depreciation Balance at 31 March 2023</t>
        </is>
      </c>
      <c r="C100" s="952" t="n"/>
      <c r="D100" s="952" t="n"/>
      <c r="E100" s="952" t="n"/>
      <c r="F100" s="952" t="n"/>
      <c r="G100" s="952" t="n">
        <v>0</v>
      </c>
      <c r="H100" s="952" t="n">
        <v>707596</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inlineStr">
        <is>
          <t>Leasehold improvement Depreciation Balance at 31 March 2023</t>
        </is>
      </c>
      <c r="C101" s="952" t="n"/>
      <c r="D101" s="939" t="n"/>
      <c r="E101" s="939" t="n"/>
      <c r="F101" s="939" t="n"/>
      <c r="G101" s="939" t="n">
        <v>0</v>
      </c>
      <c r="H101" s="939" t="n">
        <v>1704352</v>
      </c>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7815047</v>
      </c>
      <c r="H161" s="103" t="n">
        <v>6903193</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Right-of-use assets</t>
        </is>
      </c>
      <c r="C165" s="939" t="n"/>
      <c r="D165" s="939" t="n"/>
      <c r="E165" s="939" t="n"/>
      <c r="F165" s="939" t="n"/>
      <c r="G165" s="939" t="n">
        <v>3858907</v>
      </c>
      <c r="H165" s="939" t="n">
        <v>3549277</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154401</v>
      </c>
      <c r="H166" s="939" t="n">
        <v>2547345</v>
      </c>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1126184</v>
      </c>
      <c r="H16" s="939" t="n">
        <v>1252188</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None Trade payables</t>
        </is>
      </c>
      <c r="C58" s="939" t="n"/>
      <c r="D58" s="939" t="n"/>
      <c r="E58" s="939" t="n"/>
      <c r="F58" s="939" t="n"/>
      <c r="G58" s="939" t="n">
        <v>77003710</v>
      </c>
      <c r="H58" s="939" t="n">
        <v>49997418</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xml:space="preserve"> None Accruals and other payables</t>
        </is>
      </c>
      <c r="C70" s="939" t="n"/>
      <c r="D70" s="939" t="n"/>
      <c r="E70" s="939" t="n"/>
      <c r="F70" s="939" t="n"/>
      <c r="G70" s="939" t="n">
        <v>31721573</v>
      </c>
      <c r="H70" s="939" t="n">
        <v>36957838</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569773</v>
      </c>
      <c r="H84" s="103" t="n">
        <v>0</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Current Employee benefits</t>
        </is>
      </c>
      <c r="C88" s="939" t="n"/>
      <c r="D88" s="939" t="n"/>
      <c r="E88" s="939" t="n"/>
      <c r="F88" s="939" t="n"/>
      <c r="G88" s="939" t="n">
        <v>3287069</v>
      </c>
      <c r="H88" s="939" t="n">
        <v>2776820</v>
      </c>
      <c r="I88" s="975" t="n"/>
      <c r="J88" s="180" t="n"/>
      <c r="N88" s="976">
        <f>B88</f>
        <v/>
      </c>
      <c r="O88" s="192">
        <f>C88*BS!$B$9</f>
        <v/>
      </c>
      <c r="P88" s="192">
        <f>D88*BS!$B$9</f>
        <v/>
      </c>
      <c r="Q88" s="192">
        <f>E88*BS!$B$9</f>
        <v/>
      </c>
      <c r="R88" s="192">
        <f>F88*BS!$B$9</f>
        <v/>
      </c>
      <c r="S88" s="192">
        <f>G88*BS!$B$9</f>
        <v/>
      </c>
      <c r="T88" s="192">
        <f>H88*BS!$B$9</f>
        <v/>
      </c>
      <c r="U88" s="193">
        <f>I88</f>
        <v/>
      </c>
    </row>
    <row r="89">
      <c r="B89" s="102" t="inlineStr">
        <is>
          <t>Other current liabilities *</t>
        </is>
      </c>
      <c r="C89" s="939" t="n"/>
      <c r="D89" s="939" t="n"/>
      <c r="E89" s="939" t="n"/>
      <c r="F89" s="939" t="n"/>
      <c r="G89" s="939" t="n">
        <v>6186709</v>
      </c>
      <c r="H89" s="939" t="n">
        <v>5435652</v>
      </c>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3049958</v>
      </c>
      <c r="H103" s="103" t="n">
        <v>2580788</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Non-current Employee benefits</t>
        </is>
      </c>
      <c r="C129" s="991" t="n"/>
      <c r="D129" s="991" t="n"/>
      <c r="E129" s="991" t="n"/>
      <c r="F129" s="991" t="n"/>
      <c r="G129" s="991" t="n">
        <v>363551</v>
      </c>
      <c r="H129" s="991" t="n">
        <v>361290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Other non-current liabilities *</t>
        </is>
      </c>
      <c r="C130" s="991" t="n"/>
      <c r="D130" s="991" t="n"/>
      <c r="E130" s="991" t="n"/>
      <c r="F130" s="991" t="n"/>
      <c r="G130" s="991" t="n">
        <v>48335</v>
      </c>
      <c r="H130" s="991" t="n">
        <v>0</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Mr. Nobuaki Suzuki  Director None 4,500,000 Ordinary shares</t>
        </is>
      </c>
      <c r="C156" s="103" t="n"/>
      <c r="D156" s="103" t="n"/>
      <c r="E156" s="103" t="n"/>
      <c r="F156" s="103" t="n"/>
      <c r="G156" s="103" t="n">
        <v>0</v>
      </c>
      <c r="H156" s="103" t="n">
        <v>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 xml:space="preserve"> None 4,500,000 Ordinary shares</t>
        </is>
      </c>
      <c r="C157" s="229" t="n"/>
      <c r="D157" s="229" t="n"/>
      <c r="E157" s="229" t="n"/>
      <c r="F157" s="229" t="n"/>
      <c r="G157" s="229" t="n">
        <v>4500000</v>
      </c>
      <c r="H157" s="952" t="n">
        <v>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4500000</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78068181</v>
      </c>
      <c r="H181" s="103" t="n">
        <v>92122223</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301558406</v>
      </c>
      <c r="H15" s="939" t="n">
        <v>315145019</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248163172</v>
      </c>
      <c r="H29" s="939" t="n">
        <v>249071397</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Employee benefit expenses</t>
        </is>
      </c>
      <c r="C56" s="939" t="n"/>
      <c r="D56" s="939" t="n"/>
      <c r="E56" s="939" t="n"/>
      <c r="F56" s="939" t="n"/>
      <c r="G56" s="939" t="n">
        <v>13097500</v>
      </c>
      <c r="H56" s="939" t="n">
        <v>13641165</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Other expenses</t>
        </is>
      </c>
      <c r="C57" s="939" t="n"/>
      <c r="D57" s="939" t="n"/>
      <c r="E57" s="939" t="n"/>
      <c r="F57" s="939" t="n"/>
      <c r="G57" s="939" t="n">
        <v>21764733</v>
      </c>
      <c r="H57" s="939" t="n">
        <v>31588388</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Amortisation expense</t>
        </is>
      </c>
      <c r="C58" s="939" t="n"/>
      <c r="D58" s="939" t="n"/>
      <c r="E58" s="939" t="n"/>
      <c r="F58" s="939" t="n"/>
      <c r="G58" s="939" t="n">
        <v>144525</v>
      </c>
      <c r="H58" s="939" t="n">
        <v>108758</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inlineStr">
        <is>
          <t>Depreciation expense</t>
        </is>
      </c>
      <c r="C59" s="939" t="n"/>
      <c r="D59" s="939" t="n"/>
      <c r="E59" s="939" t="n"/>
      <c r="F59" s="939" t="n"/>
      <c r="G59" s="939" t="n">
        <v>1657280</v>
      </c>
      <c r="H59" s="939" t="n">
        <v>1736272</v>
      </c>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824594</v>
      </c>
      <c r="H84" s="991" t="n">
        <v>718958</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costs</t>
        </is>
      </c>
      <c r="C98" s="939" t="n"/>
      <c r="D98" s="939" t="n"/>
      <c r="E98" s="939" t="n"/>
      <c r="F98" s="939" t="n"/>
      <c r="G98" s="939" t="n">
        <v>1131055</v>
      </c>
      <c r="H98" s="939" t="n">
        <v>1119867</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income</t>
        </is>
      </c>
      <c r="C99" s="939" t="n"/>
      <c r="D99" s="939" t="n"/>
      <c r="E99" s="939" t="n"/>
      <c r="F99" s="939" t="n"/>
      <c r="G99" s="939" t="n">
        <v>7754</v>
      </c>
      <c r="H99" s="939" t="n">
        <v>1343657</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inlineStr">
        <is>
          <t>Other income</t>
        </is>
      </c>
      <c r="C100" s="939" t="n"/>
      <c r="D100" s="939" t="n"/>
      <c r="E100" s="939" t="n"/>
      <c r="F100" s="939" t="n"/>
      <c r="G100" s="939" t="n">
        <v>824594</v>
      </c>
      <c r="H100" s="939" t="n">
        <v>718958</v>
      </c>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1131055</v>
      </c>
      <c r="H111" s="939" t="n">
        <v>1119867</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Net finance costs</t>
        </is>
      </c>
      <c r="C124" s="952" t="n"/>
      <c r="D124" s="952" t="n"/>
      <c r="E124" s="952" t="n"/>
      <c r="F124" s="952" t="n"/>
      <c r="G124" s="952" t="n">
        <v>-1123301</v>
      </c>
      <c r="H124" s="952" t="n">
        <v>223790</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Finance costs</t>
        </is>
      </c>
      <c r="C125" s="991" t="n"/>
      <c r="D125" s="991" t="n"/>
      <c r="E125" s="991" t="n"/>
      <c r="F125" s="991" t="n"/>
      <c r="G125" s="991" t="n">
        <v>-1131055</v>
      </c>
      <c r="H125" s="991" t="n">
        <v>-1119867</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inlineStr">
        <is>
          <t>Other income</t>
        </is>
      </c>
      <c r="C126" s="939" t="n"/>
      <c r="D126" s="939" t="n"/>
      <c r="E126" s="939" t="n"/>
      <c r="F126" s="939" t="n"/>
      <c r="G126" s="939" t="n">
        <v>824594</v>
      </c>
      <c r="H126" s="939" t="n">
        <v>718958</v>
      </c>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5285030</v>
      </c>
      <c r="H138" s="939" t="n">
        <v>5887745</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7190586</v>
      </c>
      <c r="G12" s="1029" t="n">
        <v>-6623645</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-270777</v>
      </c>
      <c r="G13" s="1028" t="n">
        <v>-360965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-270777</v>
      </c>
      <c r="G18" s="1029" t="n">
        <v>-360965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-897505</v>
      </c>
      <c r="G23" s="1028" t="n">
        <v>-1042791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-897505</v>
      </c>
      <c r="G25" s="1029" t="n">
        <v>-1042791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