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KANEMATSU AUSTRALIA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assets</t>
        </is>
      </c>
      <c r="C15" s="103" t="n"/>
      <c r="D15" s="103" t="n"/>
      <c r="E15" s="103" t="n"/>
      <c r="F15" s="103" t="n"/>
      <c r="G15" s="103" t="n">
        <v>2935329</v>
      </c>
      <c r="H15" s="103" t="n">
        <v>2483250</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Debtors</t>
        </is>
      </c>
      <c r="C29" s="103" t="n"/>
      <c r="D29" s="103" t="n"/>
      <c r="E29" s="103" t="n"/>
      <c r="F29" s="103" t="n"/>
      <c r="G29" s="103" t="n">
        <v>2444148</v>
      </c>
      <c r="H29" s="103" t="n">
        <v>4673248</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None Less: Provision for doubtful debts</t>
        </is>
      </c>
      <c r="C30" s="103" t="n"/>
      <c r="D30" s="103" t="n"/>
      <c r="E30" s="103" t="n"/>
      <c r="F30" s="103" t="n"/>
      <c r="G30" s="103" t="n">
        <v>0</v>
      </c>
      <c r="H30" s="103" t="n">
        <v>0</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 xml:space="preserve"> None RELATED PARTIES</t>
        </is>
      </c>
      <c r="C31" s="103" t="n"/>
      <c r="D31" s="103" t="n"/>
      <c r="E31" s="103" t="n"/>
      <c r="F31" s="103" t="n"/>
      <c r="G31" s="103" t="n">
        <v>1615891</v>
      </c>
      <c r="H31" s="103" t="n">
        <v>2145534</v>
      </c>
      <c r="I31" s="104" t="n"/>
      <c r="N31" s="105">
        <f>B31</f>
        <v/>
      </c>
      <c r="O31" s="109">
        <f>C31*BS!$B$9</f>
        <v/>
      </c>
      <c r="P31" s="109">
        <f>D31*BS!$B$9</f>
        <v/>
      </c>
      <c r="Q31" s="106">
        <f>E31*BS!$B$9</f>
        <v/>
      </c>
      <c r="R31" s="106">
        <f>F31*BS!$B$9</f>
        <v/>
      </c>
      <c r="S31" s="106">
        <f>G31*BS!$B$9</f>
        <v/>
      </c>
      <c r="T31" s="106">
        <f>H31*BS!$B$9</f>
        <v/>
      </c>
      <c r="U31" s="121">
        <f>I31</f>
        <v/>
      </c>
    </row>
    <row r="32" customFormat="1" s="79">
      <c r="A32" s="618" t="n"/>
      <c r="B32" s="102" t="inlineStr">
        <is>
          <t xml:space="preserve"> None OTHER DEBTORS</t>
        </is>
      </c>
      <c r="C32" s="103" t="n"/>
      <c r="D32" s="103" t="n"/>
      <c r="E32" s="103" t="n"/>
      <c r="F32" s="103" t="n"/>
      <c r="G32" s="103" t="n">
        <v>26265</v>
      </c>
      <c r="H32" s="103" t="n">
        <v>23152</v>
      </c>
      <c r="I32" s="104" t="n"/>
      <c r="N32" s="105">
        <f>B32</f>
        <v/>
      </c>
      <c r="O32" s="109">
        <f>C32*BS!$B$9</f>
        <v/>
      </c>
      <c r="P32" s="109">
        <f>D32*BS!$B$9</f>
        <v/>
      </c>
      <c r="Q32" s="106">
        <f>E32*BS!$B$9</f>
        <v/>
      </c>
      <c r="R32" s="106">
        <f>F32*BS!$B$9</f>
        <v/>
      </c>
      <c r="S32" s="106">
        <f>G32*BS!$B$9</f>
        <v/>
      </c>
      <c r="T32" s="106">
        <f>H32*BS!$B$9</f>
        <v/>
      </c>
      <c r="U32" s="121">
        <f>I32</f>
        <v/>
      </c>
    </row>
    <row r="33" customFormat="1" s="79">
      <c r="A33" s="618" t="n"/>
      <c r="B33" s="102" t="inlineStr">
        <is>
          <t>12 months ended  None nan Charges paid in Advance</t>
        </is>
      </c>
      <c r="C33" s="103" t="n"/>
      <c r="D33" s="103" t="n"/>
      <c r="E33" s="103" t="n"/>
      <c r="F33" s="103" t="n"/>
      <c r="G33" s="103" t="n">
        <v>420436</v>
      </c>
      <c r="H33" s="103" t="n">
        <v>143788</v>
      </c>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Inventory</t>
        </is>
      </c>
      <c r="C43" s="103" t="n"/>
      <c r="D43" s="103" t="n"/>
      <c r="E43" s="103" t="n"/>
      <c r="F43" s="103" t="n"/>
      <c r="G43" s="103" t="n">
        <v>4700378</v>
      </c>
      <c r="H43" s="103" t="n">
        <v>3923249</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533868</v>
      </c>
      <c r="H70" s="939" t="n">
        <v>316796</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-312076</v>
      </c>
      <c r="H165" s="939" t="n">
        <v>-313788</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NOTE 14: nan Trade Creditors</t>
        </is>
      </c>
      <c r="C58" s="939" t="n"/>
      <c r="D58" s="939" t="n"/>
      <c r="E58" s="939" t="n"/>
      <c r="F58" s="939" t="n"/>
      <c r="G58" s="939" t="n">
        <v>1453449</v>
      </c>
      <c r="H58" s="939" t="n">
        <v>1625023</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None Provision for Long</t>
        </is>
      </c>
      <c r="C88" s="939" t="n"/>
      <c r="D88" s="939" t="n"/>
      <c r="E88" s="939" t="n"/>
      <c r="F88" s="939" t="n"/>
      <c r="G88" s="939" t="n">
        <v>54716</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inlineStr">
        <is>
          <t>Other current liabilities *</t>
        </is>
      </c>
      <c r="C89" s="939" t="n"/>
      <c r="D89" s="939" t="n"/>
      <c r="E89" s="939" t="n"/>
      <c r="F89" s="939" t="n"/>
      <c r="G89" s="939" t="n">
        <v>-3944573</v>
      </c>
      <c r="H89" s="939" t="n">
        <v>-4756732</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 Right of Use Assets</t>
        </is>
      </c>
      <c r="C103" s="103" t="n"/>
      <c r="D103" s="103" t="n"/>
      <c r="E103" s="103" t="n"/>
      <c r="F103" s="103" t="n"/>
      <c r="G103" s="103" t="n">
        <v>359790</v>
      </c>
      <c r="H103" s="103" t="n">
        <v>265356</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CONTINUING ACTIVITIES</t>
        </is>
      </c>
      <c r="C15" s="939" t="n"/>
      <c r="D15" s="939" t="n"/>
      <c r="E15" s="939" t="n"/>
      <c r="F15" s="939" t="n"/>
      <c r="G15" s="939" t="n">
        <v>21958622</v>
      </c>
      <c r="H15" s="939" t="n">
        <v>26475757</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GOODS SOLD</t>
        </is>
      </c>
      <c r="C29" s="939" t="n"/>
      <c r="D29" s="939" t="n"/>
      <c r="E29" s="939" t="n"/>
      <c r="F29" s="939" t="n"/>
      <c r="G29" s="939" t="n">
        <v>20145724</v>
      </c>
      <c r="H29" s="939" t="n">
        <v>24426590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BENEFITS EXPENSE</t>
        </is>
      </c>
      <c r="C56" s="939" t="n"/>
      <c r="D56" s="939" t="n"/>
      <c r="E56" s="939" t="n"/>
      <c r="F56" s="939" t="n"/>
      <c r="G56" s="939" t="n">
        <v>1057393</v>
      </c>
      <c r="H56" s="939" t="n">
        <v>1078374</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OCCUPANCY EXPENSES</t>
        </is>
      </c>
      <c r="C57" s="939" t="n"/>
      <c r="D57" s="939" t="n"/>
      <c r="E57" s="939" t="n"/>
      <c r="F57" s="939" t="n"/>
      <c r="G57" s="939" t="n">
        <v>103286</v>
      </c>
      <c r="H57" s="939" t="n">
        <v>111092</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DEPRECIATION</t>
        </is>
      </c>
      <c r="C58" s="939" t="n"/>
      <c r="D58" s="939" t="n"/>
      <c r="E58" s="939" t="n"/>
      <c r="F58" s="939" t="n"/>
      <c r="G58" s="939" t="n">
        <v>4281</v>
      </c>
      <c r="H58" s="939" t="n">
        <v>5786</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103286</v>
      </c>
      <c r="H80" s="939" t="n">
        <v>111092</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15195</v>
      </c>
      <c r="H98" s="939" t="n">
        <v>27034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15195</v>
      </c>
      <c r="H111" s="939" t="n">
        <v>27034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15195</v>
      </c>
      <c r="H124" s="952" t="n">
        <v>27034</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EXPENSES - CURRENT</t>
        </is>
      </c>
      <c r="D138" s="939" t="n"/>
      <c r="E138" s="939" t="n"/>
      <c r="F138" s="939" t="n"/>
      <c r="G138" s="939" t="n">
        <v>0</v>
      </c>
      <c r="H138" s="939" t="n">
        <v>0</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-6165</v>
      </c>
      <c r="G13" s="1028" t="n">
        <v>-4074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-471669</v>
      </c>
      <c r="G21" s="1028" t="n">
        <v>-338010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995000</v>
      </c>
      <c r="G22" s="1028" t="n">
        <v>1500000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-101265</v>
      </c>
      <c r="G23" s="1028" t="n">
        <v>-1100578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422066</v>
      </c>
      <c r="G25" s="1029" t="n">
        <v>61412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