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ISUZU AUSTRALIA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bank balances</t>
        </is>
      </c>
      <c r="C15" s="103" t="n"/>
      <c r="D15" s="103" t="n"/>
      <c r="E15" s="103" t="n"/>
      <c r="F15" s="103" t="n"/>
      <c r="G15" s="103" t="n">
        <v>231379</v>
      </c>
      <c r="H15" s="103" t="n">
        <v>187655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None Trade receivables</t>
        </is>
      </c>
      <c r="C29" s="103" t="n"/>
      <c r="D29" s="103" t="n"/>
      <c r="E29" s="103" t="n"/>
      <c r="F29" s="103" t="n"/>
      <c r="G29" s="103" t="n">
        <v>0</v>
      </c>
      <c r="H29" s="103" t="n">
        <v>41763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Trade None Allowance for expected credit losses</t>
        </is>
      </c>
      <c r="C30" s="103" t="n"/>
      <c r="D30" s="103" t="n"/>
      <c r="E30" s="103" t="n"/>
      <c r="F30" s="103" t="n"/>
      <c r="G30" s="103" t="n">
        <v>0</v>
      </c>
      <c r="H30" s="103" t="n">
        <v>-127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Trade None 41636</t>
        </is>
      </c>
      <c r="C31" s="103" t="n"/>
      <c r="D31" s="103" t="n"/>
      <c r="E31" s="103" t="n"/>
      <c r="F31" s="103" t="n"/>
      <c r="G31" s="103" t="n">
        <v>0</v>
      </c>
      <c r="H31" s="103" t="n">
        <v>21783</v>
      </c>
      <c r="I31" s="104" t="n"/>
      <c r="N31" s="105">
        <f>B31</f>
        <v/>
      </c>
      <c r="O31" s="109" t="inlineStr"/>
      <c r="P31" s="109" t="inlineStr"/>
      <c r="Q31" s="106" t="inlineStr"/>
      <c r="R31" s="106" t="inlineStr"/>
      <c r="S31" s="106">
        <f>G31*BS!$B$9</f>
        <v/>
      </c>
      <c r="T31" s="106">
        <f>H31*BS!$B$9</f>
        <v/>
      </c>
      <c r="U31" s="121">
        <f>I31</f>
        <v/>
      </c>
    </row>
    <row r="32" customFormat="1" s="79">
      <c r="A32" s="618" t="n"/>
      <c r="B32" s="102" t="inlineStr">
        <is>
          <t>Trade None Related party receivables - ultimate parent company</t>
        </is>
      </c>
      <c r="C32" s="103" t="n"/>
      <c r="D32" s="103" t="n"/>
      <c r="E32" s="103" t="n"/>
      <c r="F32" s="103" t="n"/>
      <c r="G32" s="103" t="n">
        <v>0</v>
      </c>
      <c r="H32" s="103" t="n">
        <v>387</v>
      </c>
      <c r="I32" s="104" t="n"/>
      <c r="N32" s="105">
        <f>B32</f>
        <v/>
      </c>
      <c r="O32" s="109" t="inlineStr"/>
      <c r="P32" s="109" t="inlineStr"/>
      <c r="Q32" s="106" t="inlineStr"/>
      <c r="R32" s="106" t="inlineStr"/>
      <c r="S32" s="106">
        <f>G32*BS!$B$9</f>
        <v/>
      </c>
      <c r="T32" s="106">
        <f>H32*BS!$B$9</f>
        <v/>
      </c>
      <c r="U32" s="121">
        <f>I32</f>
        <v/>
      </c>
    </row>
    <row r="33" customFormat="1" s="79">
      <c r="A33" s="618" t="n"/>
      <c r="B33" s="102" t="inlineStr">
        <is>
          <t>Trade None Other receivables</t>
        </is>
      </c>
      <c r="C33" s="103" t="n"/>
      <c r="D33" s="103" t="n"/>
      <c r="E33" s="103" t="n"/>
      <c r="F33" s="103" t="n"/>
      <c r="G33" s="103" t="n">
        <v>0</v>
      </c>
      <c r="H33" s="103" t="n">
        <v>625</v>
      </c>
      <c r="I33" s="104" t="n"/>
      <c r="N33" s="105">
        <f>B33</f>
        <v/>
      </c>
      <c r="O33" s="109" t="inlineStr"/>
      <c r="P33" s="109" t="inlineStr"/>
      <c r="Q33" s="106" t="inlineStr"/>
      <c r="R33" s="106" t="inlineStr"/>
      <c r="S33" s="106">
        <f>G33*BS!$B$9</f>
        <v/>
      </c>
      <c r="T33" s="106">
        <f>H33*BS!$B$9</f>
        <v/>
      </c>
      <c r="U33" s="121">
        <f>I33</f>
        <v/>
      </c>
    </row>
    <row r="34" customFormat="1" s="79">
      <c r="A34" s="618" t="n"/>
      <c r="B34" s="102" t="inlineStr">
        <is>
          <t>Trade None 2023 Trade and other receivables, including related parties</t>
        </is>
      </c>
      <c r="C34" s="103" t="n"/>
      <c r="D34" s="103" t="n"/>
      <c r="E34" s="103" t="n"/>
      <c r="F34" s="103" t="n"/>
      <c r="G34" s="103" t="n">
        <v>0</v>
      </c>
      <c r="H34" s="103" t="n">
        <v>42648</v>
      </c>
      <c r="I34" s="104" t="n"/>
      <c r="N34" s="105">
        <f>B34</f>
        <v/>
      </c>
      <c r="O34" s="109" t="inlineStr"/>
      <c r="P34" s="109" t="inlineStr"/>
      <c r="Q34" s="106" t="inlineStr"/>
      <c r="R34" s="106" t="inlineStr"/>
      <c r="S34" s="106">
        <f>G34*BS!$B$9</f>
        <v/>
      </c>
      <c r="T34" s="106">
        <f>H34*BS!$B$9</f>
        <v/>
      </c>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198827</v>
      </c>
      <c r="H43" s="103" t="n">
        <v>160160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Parts and accessories (at cost)</t>
        </is>
      </c>
      <c r="C44" s="103" t="n"/>
      <c r="D44" s="103" t="n"/>
      <c r="E44" s="103" t="n"/>
      <c r="F44" s="103" t="n"/>
      <c r="G44" s="103" t="n">
        <v>56201</v>
      </c>
      <c r="H44" s="103" t="n">
        <v>77242</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t>
        </is>
      </c>
      <c r="C56" s="939" t="n"/>
      <c r="D56" s="939" t="n"/>
      <c r="E56" s="939" t="n"/>
      <c r="F56" s="939" t="n"/>
      <c r="G56" s="939" t="n">
        <v>0</v>
      </c>
      <c r="H56" s="939" t="n">
        <v>7037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Tax Asset</t>
        </is>
      </c>
      <c r="C70" s="939" t="n"/>
      <c r="D70" s="939" t="n"/>
      <c r="E70" s="939" t="n"/>
      <c r="F70" s="939" t="n"/>
      <c r="G70" s="939" t="n">
        <v>0</v>
      </c>
      <c r="H70" s="939" t="n">
        <v>7037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Leasehold improvement  Cost At31 March 2022</t>
        </is>
      </c>
      <c r="G86" t="n">
        <v>197</v>
      </c>
      <c r="H86" t="n">
        <v>0</v>
      </c>
      <c r="N86">
        <f>B86</f>
        <v/>
      </c>
      <c r="O86" t="inlineStr"/>
      <c r="P86" t="inlineStr"/>
      <c r="Q86" t="inlineStr"/>
      <c r="R86" t="inlineStr"/>
      <c r="S86">
        <f>G86*BS!$B$9</f>
        <v/>
      </c>
      <c r="T86">
        <f>H86*BS!$B$9</f>
        <v/>
      </c>
    </row>
    <row r="87" customFormat="1" s="79">
      <c r="B87" t="inlineStr">
        <is>
          <t>Leasehold improvement  Carrying value as at 31 March 2022</t>
        </is>
      </c>
      <c r="G87" t="n">
        <v>178</v>
      </c>
      <c r="H87" t="n">
        <v>0</v>
      </c>
      <c r="N87">
        <f>B87</f>
        <v/>
      </c>
      <c r="O87" t="inlineStr"/>
      <c r="P87" t="inlineStr"/>
      <c r="Q87" t="inlineStr"/>
      <c r="R87" t="inlineStr"/>
      <c r="S87">
        <f>G87*BS!$B$9</f>
        <v/>
      </c>
      <c r="T87">
        <f>H87*BS!$B$9</f>
        <v/>
      </c>
    </row>
    <row r="88" customFormat="1" s="79">
      <c r="B88" t="inlineStr">
        <is>
          <t>Leasehold improvement  Carrying value as at 31 March 2021</t>
        </is>
      </c>
      <c r="G88" t="n">
        <v>0</v>
      </c>
      <c r="H88" t="n">
        <v>94</v>
      </c>
      <c r="N88">
        <f>B88</f>
        <v/>
      </c>
      <c r="O88" t="inlineStr"/>
      <c r="P88" t="inlineStr"/>
      <c r="Q88" t="inlineStr"/>
      <c r="R88" t="inlineStr"/>
      <c r="S88">
        <f>G88*BS!$B$9</f>
        <v/>
      </c>
      <c r="T88">
        <f>H88*BS!$B$9</f>
        <v/>
      </c>
    </row>
    <row r="89" customFormat="1" s="79">
      <c r="B89" t="inlineStr">
        <is>
          <t>Leasehold improvement  Carrying value as at At31 March 2023</t>
        </is>
      </c>
      <c r="G89" t="n">
        <v>0</v>
      </c>
      <c r="H89" t="n">
        <v>316</v>
      </c>
      <c r="N89">
        <f>B89</f>
        <v/>
      </c>
      <c r="O89" t="inlineStr"/>
      <c r="P89" t="inlineStr"/>
      <c r="Q89" t="inlineStr"/>
      <c r="R89" t="inlineStr"/>
      <c r="S89">
        <f>G89*BS!$B$9</f>
        <v/>
      </c>
      <c r="T89">
        <f>H89*BS!$B$9</f>
        <v/>
      </c>
    </row>
    <row r="90" customFormat="1" s="79">
      <c r="B90" t="inlineStr">
        <is>
          <t>Leasehold improvement  Carrying value as at 31 March 2023</t>
        </is>
      </c>
      <c r="G90" t="n">
        <v>0</v>
      </c>
      <c r="H90" t="n">
        <v>288</v>
      </c>
      <c r="N90">
        <f>B90</f>
        <v/>
      </c>
      <c r="O90" t="inlineStr"/>
      <c r="P90" t="inlineStr"/>
      <c r="Q90" t="inlineStr"/>
      <c r="R90" t="inlineStr"/>
      <c r="S90">
        <f>G90*BS!$B$9</f>
        <v/>
      </c>
      <c r="T90">
        <f>H90*BS!$B$9</f>
        <v/>
      </c>
    </row>
    <row r="91" customFormat="1" s="79">
      <c r="B91" t="inlineStr">
        <is>
          <t>Plant and equipment  Cost At31 March 2022</t>
        </is>
      </c>
      <c r="G91" t="n">
        <v>8179</v>
      </c>
      <c r="H91" t="n">
        <v>0</v>
      </c>
      <c r="N91">
        <f>B91</f>
        <v/>
      </c>
      <c r="O91" t="inlineStr"/>
      <c r="P91" t="inlineStr"/>
      <c r="Q91" t="inlineStr"/>
      <c r="R91" t="inlineStr"/>
      <c r="S91">
        <f>G91*BS!$B$9</f>
        <v/>
      </c>
      <c r="T91">
        <f>H91*BS!$B$9</f>
        <v/>
      </c>
    </row>
    <row r="92" customFormat="1" s="79">
      <c r="B92" t="inlineStr">
        <is>
          <t>Plant and equipment  Carrying value as at 31 March 2022</t>
        </is>
      </c>
      <c r="G92" t="n">
        <v>3904</v>
      </c>
      <c r="H92" t="n">
        <v>0</v>
      </c>
      <c r="N92">
        <f>B92</f>
        <v/>
      </c>
      <c r="O92" t="inlineStr"/>
      <c r="P92" t="inlineStr"/>
      <c r="Q92" t="inlineStr"/>
      <c r="R92" t="inlineStr"/>
      <c r="S92">
        <f>G92*BS!$B$9</f>
        <v/>
      </c>
      <c r="T92">
        <f>H92*BS!$B$9</f>
        <v/>
      </c>
    </row>
    <row r="93" customFormat="1" s="79">
      <c r="B93" t="inlineStr">
        <is>
          <t>Plant and equipment  Carrying value as at 31 March 2021</t>
        </is>
      </c>
      <c r="G93" t="n">
        <v>0</v>
      </c>
      <c r="H93" t="n">
        <v>3905</v>
      </c>
      <c r="N93">
        <f>B93</f>
        <v/>
      </c>
      <c r="O93" t="inlineStr"/>
      <c r="P93" t="inlineStr"/>
      <c r="Q93" t="inlineStr"/>
      <c r="R93" t="inlineStr"/>
      <c r="S93">
        <f>G93*BS!$B$9</f>
        <v/>
      </c>
      <c r="T93">
        <f>H93*BS!$B$9</f>
        <v/>
      </c>
    </row>
    <row r="94" customFormat="1" s="79">
      <c r="B94" t="inlineStr">
        <is>
          <t>Plant and equipment  Carrying value as at At31 March 2023</t>
        </is>
      </c>
      <c r="G94" t="n">
        <v>0</v>
      </c>
      <c r="H94" t="n">
        <v>9545</v>
      </c>
      <c r="N94">
        <f>B94</f>
        <v/>
      </c>
      <c r="O94" t="inlineStr"/>
      <c r="P94" t="inlineStr"/>
      <c r="Q94" t="inlineStr"/>
      <c r="R94" t="inlineStr"/>
      <c r="S94">
        <f>G94*BS!$B$9</f>
        <v/>
      </c>
      <c r="T94">
        <f>H94*BS!$B$9</f>
        <v/>
      </c>
    </row>
    <row r="95" customFormat="1" s="79">
      <c r="B95" t="inlineStr">
        <is>
          <t>Plant and equipment  Carrying value as at 31 March 2023</t>
        </is>
      </c>
      <c r="G95" t="n">
        <v>0</v>
      </c>
      <c r="H95" t="n">
        <v>4586</v>
      </c>
      <c r="N95">
        <f>B95</f>
        <v/>
      </c>
      <c r="O95" t="inlineStr"/>
      <c r="P95" t="inlineStr"/>
      <c r="Q95" t="inlineStr"/>
      <c r="R95" t="inlineStr"/>
      <c r="S95">
        <f>G95*BS!$B$9</f>
        <v/>
      </c>
      <c r="T95">
        <f>H95*BS!$B$9</f>
        <v/>
      </c>
    </row>
    <row r="96" customFormat="1" s="79">
      <c r="B96" t="inlineStr">
        <is>
          <t>Computer equipment  Cost At31 March 2022</t>
        </is>
      </c>
      <c r="G96" t="n">
        <v>1002</v>
      </c>
      <c r="H96" t="n">
        <v>0</v>
      </c>
      <c r="N96">
        <f>B96</f>
        <v/>
      </c>
      <c r="O96" t="inlineStr"/>
      <c r="P96" t="inlineStr"/>
      <c r="Q96" t="inlineStr"/>
      <c r="R96" t="inlineStr"/>
      <c r="S96">
        <f>G96*BS!$B$9</f>
        <v/>
      </c>
      <c r="T96">
        <f>H96*BS!$B$9</f>
        <v/>
      </c>
    </row>
    <row r="97" customFormat="1" s="79">
      <c r="B97" t="inlineStr">
        <is>
          <t>Capital work in progress  Cost At31 March 2022</t>
        </is>
      </c>
      <c r="G97" t="n">
        <v>673</v>
      </c>
      <c r="H97" t="n">
        <v>0</v>
      </c>
      <c r="N97">
        <f>B97</f>
        <v/>
      </c>
      <c r="O97" t="inlineStr"/>
      <c r="P97" t="inlineStr"/>
      <c r="Q97" t="inlineStr"/>
      <c r="R97" t="inlineStr"/>
      <c r="S97">
        <f>G97*BS!$B$9</f>
        <v/>
      </c>
      <c r="T97">
        <f>H97*BS!$B$9</f>
        <v/>
      </c>
    </row>
    <row r="98" customFormat="1" s="79">
      <c r="A98" s="618" t="n"/>
      <c r="B98" s="102" t="inlineStr">
        <is>
          <t>Capital work in progress  Carrying value as at 31 March 2022</t>
        </is>
      </c>
      <c r="C98" s="939" t="n"/>
      <c r="D98" s="939" t="n"/>
      <c r="E98" s="939" t="n"/>
      <c r="F98" s="939" t="n"/>
      <c r="G98" s="939" t="n">
        <v>673</v>
      </c>
      <c r="H98" s="939" t="n">
        <v>0</v>
      </c>
      <c r="I98" s="928" t="n"/>
      <c r="N98" s="105">
        <f>B98</f>
        <v/>
      </c>
      <c r="O98" s="106" t="inlineStr"/>
      <c r="P98" s="106" t="inlineStr"/>
      <c r="Q98" s="106" t="inlineStr"/>
      <c r="R98" s="106" t="inlineStr"/>
      <c r="S98" s="106">
        <f>G98*BS!$B$9</f>
        <v/>
      </c>
      <c r="T98" s="106">
        <f>H98*BS!$B$9</f>
        <v/>
      </c>
      <c r="U98" s="929">
        <f>I86</f>
        <v/>
      </c>
      <c r="V98" s="927" t="n"/>
      <c r="W98" s="927" t="n"/>
    </row>
    <row r="99" customFormat="1" s="117">
      <c r="A99" s="618" t="n"/>
      <c r="B99" s="102" t="inlineStr">
        <is>
          <t>Capital work in progress  Carrying value as at 31 March 2021</t>
        </is>
      </c>
      <c r="C99" s="939" t="n"/>
      <c r="D99" s="939" t="n"/>
      <c r="E99" s="939" t="n"/>
      <c r="F99" s="939" t="n"/>
      <c r="G99" s="939" t="n">
        <v>0</v>
      </c>
      <c r="H99" s="939" t="n">
        <v>523</v>
      </c>
      <c r="I99" s="928" t="n"/>
      <c r="N99" s="105">
        <f>B99</f>
        <v/>
      </c>
      <c r="O99" s="106" t="inlineStr"/>
      <c r="P99" s="106" t="inlineStr"/>
      <c r="Q99" s="106" t="inlineStr"/>
      <c r="R99" s="106" t="inlineStr"/>
      <c r="S99" s="106">
        <f>G99*BS!$B$9</f>
        <v/>
      </c>
      <c r="T99" s="106">
        <f>H99*BS!$B$9</f>
        <v/>
      </c>
      <c r="U99" s="929">
        <f>I87</f>
        <v/>
      </c>
      <c r="V99" s="927" t="n"/>
      <c r="W99" s="927" t="n"/>
    </row>
    <row r="100" customFormat="1" s="79">
      <c r="A100" s="618" t="n"/>
      <c r="B100" s="102" t="inlineStr">
        <is>
          <t>Capital work in progress  Carrying value as at At31 March 2023</t>
        </is>
      </c>
      <c r="C100" s="939" t="n"/>
      <c r="D100" s="939" t="n"/>
      <c r="E100" s="939" t="n"/>
      <c r="F100" s="939" t="n"/>
      <c r="G100" s="939" t="n">
        <v>0</v>
      </c>
      <c r="H100" s="939" t="n">
        <v>565</v>
      </c>
      <c r="I100" s="928" t="n"/>
      <c r="N100" s="105">
        <f>B100</f>
        <v/>
      </c>
      <c r="O100" s="106" t="inlineStr"/>
      <c r="P100" s="106" t="inlineStr"/>
      <c r="Q100" s="106" t="inlineStr"/>
      <c r="R100" s="106" t="inlineStr"/>
      <c r="S100" s="106">
        <f>G100*BS!$B$9</f>
        <v/>
      </c>
      <c r="T100" s="106">
        <f>H100*BS!$B$9</f>
        <v/>
      </c>
      <c r="U100" s="929">
        <f>I88</f>
        <v/>
      </c>
      <c r="V100" s="927" t="n"/>
      <c r="W100" s="927" t="n"/>
    </row>
    <row r="101" customFormat="1" s="79">
      <c r="A101" s="618" t="n"/>
      <c r="B101" s="102" t="inlineStr">
        <is>
          <t>Capital work in progress  Carrying value as at 31 March 2023</t>
        </is>
      </c>
      <c r="C101" s="103" t="n"/>
      <c r="D101" s="103" t="n"/>
      <c r="E101" s="103" t="n"/>
      <c r="F101" s="103" t="n"/>
      <c r="G101" s="103" t="n">
        <v>0</v>
      </c>
      <c r="H101" s="103" t="n">
        <v>565</v>
      </c>
      <c r="I101" s="928" t="n"/>
      <c r="N101" s="105">
        <f>B101</f>
        <v/>
      </c>
      <c r="O101" s="106" t="inlineStr"/>
      <c r="P101" s="106" t="inlineStr"/>
      <c r="Q101" s="106" t="inlineStr"/>
      <c r="R101" s="106" t="inlineStr"/>
      <c r="S101" s="106">
        <f>G101*BS!$B$9</f>
        <v/>
      </c>
      <c r="T101" s="106">
        <f>H101*BS!$B$9</f>
        <v/>
      </c>
      <c r="U101" s="929">
        <f>I89</f>
        <v/>
      </c>
      <c r="V101" s="927" t="n"/>
      <c r="W101" s="927" t="n"/>
    </row>
    <row r="102" customFormat="1" s="79">
      <c r="A102" s="618" t="n"/>
      <c r="B102" s="102" t="inlineStr">
        <is>
          <t>Land and Buildings  Reclassification from PPE At31 March 2022</t>
        </is>
      </c>
      <c r="C102" s="939" t="n"/>
      <c r="D102" s="939" t="n"/>
      <c r="E102" s="939" t="n"/>
      <c r="F102" s="939" t="n"/>
      <c r="G102" s="939" t="n">
        <v>16102</v>
      </c>
      <c r="H102" s="939" t="n">
        <v>0</v>
      </c>
      <c r="I102" s="945" t="n"/>
      <c r="N102" s="105">
        <f>B102</f>
        <v/>
      </c>
      <c r="O102" s="106" t="inlineStr"/>
      <c r="P102" s="106" t="inlineStr"/>
      <c r="Q102" s="106" t="inlineStr"/>
      <c r="R102" s="106" t="inlineStr"/>
      <c r="S102" s="106">
        <f>G102*BS!$B$9</f>
        <v/>
      </c>
      <c r="T102" s="106">
        <f>H102*BS!$B$9</f>
        <v/>
      </c>
      <c r="U102" s="946">
        <f>I90</f>
        <v/>
      </c>
      <c r="V102" s="927" t="n"/>
      <c r="W102" s="927" t="n"/>
    </row>
    <row r="103" customFormat="1" s="79">
      <c r="A103" s="618" t="n"/>
      <c r="B103" s="102" t="inlineStr">
        <is>
          <t>Land and Buildings  Carrying value as at 31 March 2022</t>
        </is>
      </c>
      <c r="C103" s="939" t="n"/>
      <c r="D103" s="939" t="n"/>
      <c r="E103" s="939" t="n"/>
      <c r="F103" s="939" t="n"/>
      <c r="G103" s="939" t="n">
        <v>11775</v>
      </c>
      <c r="H103" s="939" t="n">
        <v>0</v>
      </c>
      <c r="I103" s="947" t="n"/>
      <c r="K103" s="948" t="n"/>
      <c r="N103" s="105">
        <f>B103</f>
        <v/>
      </c>
      <c r="O103" s="106" t="inlineStr"/>
      <c r="P103" s="106" t="inlineStr"/>
      <c r="Q103" s="106" t="inlineStr"/>
      <c r="R103" s="106" t="inlineStr"/>
      <c r="S103" s="106">
        <f>G103*BS!$B$9</f>
        <v/>
      </c>
      <c r="T103" s="106">
        <f>H103*BS!$B$9</f>
        <v/>
      </c>
      <c r="U103" s="946">
        <f>I91</f>
        <v/>
      </c>
      <c r="V103" s="941" t="n"/>
      <c r="W103" s="941" t="n"/>
    </row>
    <row r="104" customFormat="1" s="79">
      <c r="A104" s="618" t="n"/>
      <c r="B104" s="102" t="inlineStr">
        <is>
          <t>Land and Buildings  Carrying value as at 31 March 2021</t>
        </is>
      </c>
      <c r="C104" s="939" t="n"/>
      <c r="D104" s="939" t="n"/>
      <c r="E104" s="939" t="n"/>
      <c r="F104" s="939" t="n"/>
      <c r="G104" s="939" t="n">
        <v>0</v>
      </c>
      <c r="H104" s="939" t="n">
        <v>12013</v>
      </c>
      <c r="I104" s="947" t="n"/>
      <c r="K104" s="948" t="n"/>
      <c r="N104" s="105">
        <f>B104</f>
        <v/>
      </c>
      <c r="O104" s="106" t="inlineStr"/>
      <c r="P104" s="106" t="inlineStr"/>
      <c r="Q104" s="106" t="inlineStr"/>
      <c r="R104" s="106" t="inlineStr"/>
      <c r="S104" s="106">
        <f>G104*BS!$B$9</f>
        <v/>
      </c>
      <c r="T104" s="106">
        <f>H104*BS!$B$9</f>
        <v/>
      </c>
      <c r="U104" s="946">
        <f>I92</f>
        <v/>
      </c>
      <c r="V104" s="941" t="n"/>
      <c r="W104" s="941" t="n"/>
    </row>
    <row r="105" customFormat="1" s="79">
      <c r="A105" s="618" t="n"/>
      <c r="B105" s="102" t="inlineStr">
        <is>
          <t>Land and Buildings  Carrying value as at At31 March 2023</t>
        </is>
      </c>
      <c r="C105" s="939" t="n"/>
      <c r="D105" s="939" t="n"/>
      <c r="E105" s="939" t="n"/>
      <c r="F105" s="939" t="n"/>
      <c r="G105" s="939" t="n">
        <v>0</v>
      </c>
      <c r="H105" s="939" t="n">
        <v>16121</v>
      </c>
      <c r="I105" s="947" t="n"/>
      <c r="K105" s="948" t="n"/>
      <c r="N105" s="105">
        <f>B105</f>
        <v/>
      </c>
      <c r="O105" s="106" t="inlineStr"/>
      <c r="P105" s="106" t="inlineStr"/>
      <c r="Q105" s="106" t="inlineStr"/>
      <c r="R105" s="106" t="inlineStr"/>
      <c r="S105" s="106">
        <f>G105*BS!$B$9</f>
        <v/>
      </c>
      <c r="T105" s="106">
        <f>H105*BS!$B$9</f>
        <v/>
      </c>
      <c r="U105" s="946">
        <f>I93</f>
        <v/>
      </c>
      <c r="V105" s="941" t="n"/>
      <c r="W105" s="941" t="n"/>
    </row>
    <row r="106" customFormat="1" s="79">
      <c r="A106" s="618" t="n"/>
      <c r="B106" s="102" t="inlineStr">
        <is>
          <t>Land and Buildings  Carrying value as at 31 March 2023</t>
        </is>
      </c>
      <c r="C106" s="939" t="n"/>
      <c r="D106" s="939" t="n"/>
      <c r="E106" s="939" t="n"/>
      <c r="F106" s="939" t="n"/>
      <c r="G106" s="939" t="n">
        <v>0</v>
      </c>
      <c r="H106" s="939" t="n">
        <v>11556</v>
      </c>
      <c r="I106" s="947" t="n"/>
      <c r="K106" s="948" t="n"/>
      <c r="N106" s="105">
        <f>B106</f>
        <v/>
      </c>
      <c r="O106" s="106" t="inlineStr"/>
      <c r="P106" s="106" t="inlineStr"/>
      <c r="Q106" s="106" t="inlineStr"/>
      <c r="R106" s="106" t="inlineStr"/>
      <c r="S106" s="106">
        <f>G106*BS!$B$9</f>
        <v/>
      </c>
      <c r="T106" s="106">
        <f>H106*BS!$B$9</f>
        <v/>
      </c>
      <c r="U106" s="946">
        <f>I94</f>
        <v/>
      </c>
      <c r="V106" s="941" t="n"/>
      <c r="W106" s="941" t="n"/>
    </row>
    <row r="107" customFormat="1" s="79">
      <c r="A107" s="618" t="n"/>
      <c r="B107" s="102" t="n"/>
      <c r="C107" s="939" t="n"/>
      <c r="D107" s="939" t="n"/>
      <c r="E107" s="939" t="n"/>
      <c r="F107" s="939" t="n"/>
      <c r="G107" s="939" t="n"/>
      <c r="H107" s="939" t="n"/>
      <c r="I107" s="947" t="n"/>
      <c r="K107" s="948" t="n"/>
      <c r="N107" s="105" t="inlineStr"/>
      <c r="O107" s="106" t="inlineStr"/>
      <c r="P107" s="106" t="inlineStr"/>
      <c r="Q107" s="106" t="inlineStr"/>
      <c r="R107" s="106" t="inlineStr"/>
      <c r="S107" s="106" t="inlineStr"/>
      <c r="T107" s="106" t="inlineStr"/>
      <c r="U107" s="946">
        <f>I95</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I96</f>
        <v/>
      </c>
      <c r="V108" s="941" t="n"/>
      <c r="W108" s="941" t="n"/>
    </row>
    <row r="109" customFormat="1" s="79">
      <c r="A109" s="618" t="inlineStr">
        <is>
          <t>K13</t>
        </is>
      </c>
      <c r="B109" s="96" t="inlineStr">
        <is>
          <t xml:space="preserve">Total </t>
        </is>
      </c>
      <c r="C109" s="944">
        <f>SUM(INDIRECT(ADDRESS(MATCH("K12",$A:$A,0)+1,COLUMN(C$12),4)&amp;":"&amp;ADDRESS(MATCH("K13",$A:$A,0)-1,COLUMN(C$12),4)))</f>
        <v/>
      </c>
      <c r="D109" s="944">
        <f>SUM(INDIRECT(ADDRESS(MATCH("K12",$A:$A,0)+1,COLUMN(D$12),4)&amp;":"&amp;ADDRESS(MATCH("K13",$A:$A,0)-1,COLUMN(D$12),4)))</f>
        <v/>
      </c>
      <c r="E109" s="944">
        <f>SUM(INDIRECT(ADDRESS(MATCH("K12",$A:$A,0)+1,COLUMN(E$12),4)&amp;":"&amp;ADDRESS(MATCH("K13",$A:$A,0)-1,COLUMN(E$12),4)))</f>
        <v/>
      </c>
      <c r="F109" s="944">
        <f>SUM(INDIRECT(ADDRESS(MATCH("K12",$A:$A,0)+1,COLUMN(F$12),4)&amp;":"&amp;ADDRESS(MATCH("K13",$A:$A,0)-1,COLUMN(F$12),4)))</f>
        <v/>
      </c>
      <c r="G109" s="944">
        <f>SUM(INDIRECT(ADDRESS(MATCH("K12",$A:$A,0)+1,COLUMN(G$12),4)&amp;":"&amp;ADDRESS(MATCH("K13",$A:$A,0)-1,COLUMN(G$12),4)))</f>
        <v/>
      </c>
      <c r="H109" s="944">
        <f>SUM(INDIRECT(ADDRESS(MATCH("K12",$A:$A,0)+1,COLUMN(H$12),4)&amp;":"&amp;ADDRESS(MATCH("K13",$A:$A,0)-1,COLUMN(H$12),4)))</f>
        <v/>
      </c>
      <c r="I109" s="947" t="n"/>
      <c r="K109" s="948" t="n"/>
      <c r="N109" s="114">
        <f>B109</f>
        <v/>
      </c>
      <c r="O109" s="115">
        <f>C109*BS!$B$9</f>
        <v/>
      </c>
      <c r="P109" s="115">
        <f>D109*BS!$B$9</f>
        <v/>
      </c>
      <c r="Q109" s="115">
        <f>E109*BS!$B$9</f>
        <v/>
      </c>
      <c r="R109" s="115">
        <f>F109*BS!$B$9</f>
        <v/>
      </c>
      <c r="S109" s="115">
        <f>G109*BS!$B$9</f>
        <v/>
      </c>
      <c r="T109" s="115">
        <f>H109*BS!$B$9</f>
        <v/>
      </c>
      <c r="U109" s="115">
        <f>I97*BS!$B$9</f>
        <v/>
      </c>
      <c r="V109" s="941" t="n"/>
      <c r="W109" s="941" t="n"/>
    </row>
    <row r="110" customFormat="1" s="79">
      <c r="A110" s="618" t="n"/>
      <c r="B110" s="102" t="n"/>
      <c r="C110" s="939" t="n"/>
      <c r="D110" s="939" t="n"/>
      <c r="E110" s="939" t="n"/>
      <c r="F110" s="939" t="n"/>
      <c r="G110" s="939" t="n"/>
      <c r="H110" s="939" t="n"/>
      <c r="I110" s="947" t="n"/>
      <c r="K110" s="948" t="n"/>
      <c r="N110" s="105" t="inlineStr"/>
      <c r="O110" s="106" t="inlineStr"/>
      <c r="P110" s="106" t="inlineStr"/>
      <c r="Q110" s="106" t="inlineStr"/>
      <c r="R110" s="106" t="inlineStr"/>
      <c r="S110" s="106" t="inlineStr"/>
      <c r="T110" s="106" t="inlineStr"/>
      <c r="U110" s="107" t="n"/>
      <c r="V110" s="941" t="n"/>
      <c r="W110" s="941" t="n"/>
    </row>
    <row r="111" customFormat="1" s="79">
      <c r="A111" s="618" t="inlineStr">
        <is>
          <t>K14</t>
        </is>
      </c>
      <c r="B111" s="96" t="inlineStr">
        <is>
          <t xml:space="preserve">Adjustment: Depreciation </t>
        </is>
      </c>
      <c r="C111" s="949" t="n"/>
      <c r="D111" s="949" t="n"/>
      <c r="E111" s="949" t="n"/>
      <c r="F111" s="949" t="n"/>
      <c r="G111" s="949" t="n"/>
      <c r="H111" s="949" t="n"/>
      <c r="I111" s="947" t="n"/>
      <c r="J111" s="85" t="n"/>
      <c r="K111" s="950" t="n"/>
      <c r="L111" s="85" t="n"/>
      <c r="M111" s="85" t="n"/>
      <c r="N111" s="114">
        <f>B111</f>
        <v/>
      </c>
      <c r="O111" s="115" t="inlineStr"/>
      <c r="P111" s="115" t="inlineStr"/>
      <c r="Q111" s="115" t="inlineStr"/>
      <c r="R111" s="115" t="inlineStr"/>
      <c r="S111" s="115" t="inlineStr"/>
      <c r="T111" s="115" t="inlineStr"/>
      <c r="U111" s="951">
        <f>I99</f>
        <v/>
      </c>
      <c r="V111" s="941" t="n"/>
      <c r="W111" s="941" t="n"/>
      <c r="X111" s="85" t="n"/>
      <c r="Y111" s="85" t="n"/>
      <c r="Z111" s="85" t="n"/>
      <c r="AA111" s="85" t="n"/>
      <c r="AB111" s="85" t="n"/>
      <c r="AC111" s="85" t="n"/>
      <c r="AD111" s="85" t="n"/>
      <c r="AE111" s="85" t="n"/>
      <c r="AF111" s="85" t="n"/>
      <c r="AG111" s="85" t="n"/>
      <c r="AH111" s="85" t="n"/>
      <c r="AI111" s="85" t="n"/>
      <c r="AJ111" s="85" t="n"/>
      <c r="AK111" s="85" t="n"/>
      <c r="AL111" s="85" t="n"/>
      <c r="AM111" s="85" t="n"/>
      <c r="AN111" s="85" t="n"/>
      <c r="AO111" s="85" t="n"/>
      <c r="AP111" s="85" t="n"/>
      <c r="AQ111" s="85" t="n"/>
      <c r="AR111" s="85" t="n"/>
      <c r="AS111" s="85" t="n"/>
      <c r="AT111" s="85" t="n"/>
      <c r="AU111" s="85" t="n"/>
      <c r="AV111" s="85" t="n"/>
      <c r="AW111" s="85" t="n"/>
      <c r="AX111" s="85" t="n"/>
      <c r="AY111" s="85" t="n"/>
      <c r="AZ111" s="85" t="n"/>
      <c r="BA111" s="85" t="n"/>
      <c r="BB111" s="85" t="n"/>
      <c r="BC111" s="85" t="n"/>
      <c r="BD111" s="85" t="n"/>
      <c r="BE111" s="85" t="n"/>
      <c r="BF111" s="85" t="n"/>
      <c r="BG111" s="85" t="n"/>
      <c r="BH111" s="85" t="n"/>
      <c r="BI111" s="85" t="n"/>
      <c r="BJ111" s="85" t="n"/>
      <c r="BK111" s="85" t="n"/>
      <c r="BL111" s="85" t="n"/>
      <c r="BM111" s="85" t="n"/>
      <c r="BN111" s="85" t="n"/>
      <c r="BO111" s="85" t="n"/>
      <c r="BP111" s="85" t="n"/>
      <c r="BQ111" s="85" t="n"/>
      <c r="BR111" s="85" t="n"/>
      <c r="BS111" s="85" t="n"/>
      <c r="BT111" s="85" t="n"/>
      <c r="BU111" s="85" t="n"/>
      <c r="BV111" s="85" t="n"/>
      <c r="BW111" s="85" t="n"/>
      <c r="BX111" s="85" t="n"/>
      <c r="BY111" s="85" t="n"/>
      <c r="BZ111" s="85" t="n"/>
      <c r="CA111" s="85" t="n"/>
      <c r="CB111" s="85" t="n"/>
      <c r="CC111" s="85" t="n"/>
      <c r="CD111" s="85" t="n"/>
      <c r="CE111" s="85" t="n"/>
      <c r="CF111" s="85" t="n"/>
      <c r="CG111" s="85" t="n"/>
      <c r="CH111" s="85" t="n"/>
      <c r="CI111" s="85" t="n"/>
      <c r="CJ111" s="85" t="n"/>
      <c r="CK111" s="85" t="n"/>
      <c r="CL111" s="85" t="n"/>
      <c r="CM111" s="85" t="n"/>
      <c r="CN111" s="85" t="n"/>
      <c r="CO111" s="85" t="n"/>
      <c r="CP111" s="85" t="n"/>
      <c r="CQ111" s="85" t="n"/>
      <c r="CR111" s="85" t="n"/>
      <c r="CS111" s="85" t="n"/>
      <c r="CT111" s="85" t="n"/>
      <c r="CU111" s="85" t="n"/>
      <c r="CV111" s="85" t="n"/>
      <c r="CW111" s="85" t="n"/>
      <c r="CX111" s="85" t="n"/>
      <c r="CY111" s="85" t="n"/>
      <c r="CZ111" s="85" t="n"/>
      <c r="DA111" s="85" t="n"/>
      <c r="DB111" s="85" t="n"/>
      <c r="DC111" s="85" t="n"/>
      <c r="DD111" s="85" t="n"/>
      <c r="DE111" s="85" t="n"/>
      <c r="DF111" s="85" t="n"/>
      <c r="DG111" s="85" t="n"/>
      <c r="DH111" s="85" t="n"/>
      <c r="DI111" s="85" t="n"/>
      <c r="DJ111" s="85" t="n"/>
      <c r="DK111" s="85" t="n"/>
      <c r="DL111" s="85" t="n"/>
      <c r="DM111" s="85" t="n"/>
      <c r="DN111" s="85" t="n"/>
      <c r="DO111" s="85" t="n"/>
      <c r="DP111" s="85" t="n"/>
      <c r="DQ111" s="85" t="n"/>
      <c r="DR111" s="85" t="n"/>
      <c r="DS111" s="85" t="n"/>
      <c r="DT111" s="85" t="n"/>
      <c r="DU111" s="85" t="n"/>
      <c r="DV111" s="85" t="n"/>
      <c r="DW111" s="85" t="n"/>
      <c r="DX111" s="85" t="n"/>
      <c r="DY111" s="85" t="n"/>
      <c r="DZ111" s="85" t="n"/>
      <c r="EA111" s="85" t="n"/>
      <c r="EB111" s="85" t="n"/>
      <c r="EC111" s="85" t="n"/>
      <c r="ED111" s="85" t="n"/>
      <c r="EE111" s="85" t="n"/>
      <c r="EF111" s="85" t="n"/>
      <c r="EG111" s="85" t="n"/>
      <c r="EH111" s="85" t="n"/>
      <c r="EI111" s="85" t="n"/>
      <c r="EJ111" s="85" t="n"/>
      <c r="EK111" s="85" t="n"/>
      <c r="EL111" s="85" t="n"/>
      <c r="EM111" s="85" t="n"/>
      <c r="EN111" s="85" t="n"/>
      <c r="EO111" s="85" t="n"/>
      <c r="EP111" s="85" t="n"/>
      <c r="EQ111" s="85" t="n"/>
      <c r="ER111" s="85" t="n"/>
      <c r="ES111" s="85" t="n"/>
      <c r="ET111" s="85" t="n"/>
      <c r="EU111" s="85" t="n"/>
      <c r="EV111" s="85" t="n"/>
      <c r="EW111" s="85" t="n"/>
      <c r="EX111" s="85" t="n"/>
      <c r="EY111" s="85" t="n"/>
      <c r="EZ111" s="85" t="n"/>
      <c r="FA111" s="85" t="n"/>
      <c r="FB111" s="85" t="n"/>
      <c r="FC111" s="85" t="n"/>
      <c r="FD111" s="85" t="n"/>
      <c r="FE111" s="85" t="n"/>
      <c r="FF111" s="85" t="n"/>
      <c r="FG111" s="85" t="n"/>
      <c r="FH111" s="85" t="n"/>
      <c r="FI111" s="85" t="n"/>
      <c r="FJ111" s="85" t="n"/>
      <c r="FK111" s="85" t="n"/>
      <c r="FL111" s="85" t="n"/>
      <c r="FM111" s="85" t="n"/>
      <c r="FN111" s="85" t="n"/>
      <c r="FO111" s="85" t="n"/>
      <c r="FP111" s="85" t="n"/>
      <c r="FQ111" s="85" t="n"/>
      <c r="FR111" s="85" t="n"/>
      <c r="FS111" s="85" t="n"/>
      <c r="FT111" s="85" t="n"/>
      <c r="FU111" s="85" t="n"/>
      <c r="FV111" s="85" t="n"/>
      <c r="FW111" s="85" t="n"/>
      <c r="FX111" s="85" t="n"/>
      <c r="FY111" s="85" t="n"/>
      <c r="FZ111" s="85" t="n"/>
      <c r="GA111" s="85" t="n"/>
      <c r="GB111" s="85" t="n"/>
      <c r="GC111" s="85" t="n"/>
      <c r="GD111" s="85" t="n"/>
      <c r="GE111" s="85" t="n"/>
      <c r="GF111" s="85" t="n"/>
      <c r="GG111" s="85" t="n"/>
      <c r="GH111" s="85" t="n"/>
      <c r="GI111" s="85" t="n"/>
      <c r="GJ111" s="85" t="n"/>
      <c r="GK111" s="85" t="n"/>
      <c r="GL111" s="85" t="n"/>
      <c r="GM111" s="85" t="n"/>
      <c r="GN111" s="85" t="n"/>
      <c r="GO111" s="85" t="n"/>
      <c r="GP111" s="85" t="n"/>
      <c r="GQ111" s="85" t="n"/>
      <c r="GR111" s="85" t="n"/>
      <c r="GS111" s="85" t="n"/>
      <c r="GT111" s="85" t="n"/>
      <c r="GU111" s="85" t="n"/>
      <c r="GV111" s="85" t="n"/>
      <c r="GW111" s="85" t="n"/>
      <c r="GX111" s="85" t="n"/>
      <c r="GY111" s="85" t="n"/>
      <c r="GZ111" s="85" t="n"/>
      <c r="HA111" s="85" t="n"/>
      <c r="HB111" s="85" t="n"/>
      <c r="HC111" s="85" t="n"/>
      <c r="HD111" s="85" t="n"/>
      <c r="HE111" s="85" t="n"/>
      <c r="HF111" s="85" t="n"/>
      <c r="HG111" s="85" t="n"/>
      <c r="HH111" s="85" t="n"/>
      <c r="HI111" s="85" t="n"/>
      <c r="HJ111" s="85" t="n"/>
      <c r="HK111" s="85" t="n"/>
      <c r="HL111" s="85" t="n"/>
      <c r="HM111" s="85" t="n"/>
      <c r="HN111" s="85" t="n"/>
      <c r="HO111" s="85" t="n"/>
      <c r="HP111" s="85" t="n"/>
      <c r="HQ111" s="85" t="n"/>
      <c r="HR111" s="85" t="n"/>
      <c r="HS111" s="85" t="n"/>
      <c r="HT111" s="85" t="n"/>
      <c r="HU111" s="85" t="n"/>
      <c r="HV111" s="85" t="n"/>
      <c r="HW111" s="85" t="n"/>
      <c r="HX111" s="85" t="n"/>
      <c r="HY111" s="85" t="n"/>
      <c r="HZ111" s="85" t="n"/>
      <c r="IA111" s="85" t="n"/>
      <c r="IB111" s="85" t="n"/>
      <c r="IC111" s="85" t="n"/>
      <c r="ID111" s="85" t="n"/>
      <c r="IE111" s="85" t="n"/>
      <c r="IF111" s="85" t="n"/>
      <c r="IG111" s="85" t="n"/>
      <c r="IH111" s="85" t="n"/>
      <c r="II111" s="85" t="n"/>
      <c r="IJ111" s="85" t="n"/>
      <c r="IK111" s="85" t="n"/>
      <c r="IL111" s="85" t="n"/>
      <c r="IM111" s="85" t="n"/>
      <c r="IN111" s="85" t="n"/>
      <c r="IO111" s="85" t="n"/>
      <c r="IP111" s="85" t="n"/>
      <c r="IQ111" s="85" t="n"/>
      <c r="IR111" s="85" t="n"/>
      <c r="IS111" s="85" t="n"/>
      <c r="IT111" s="85" t="n"/>
      <c r="IU111" s="85" t="n"/>
      <c r="IV111" s="85" t="n"/>
      <c r="IW111" s="85" t="n"/>
      <c r="IX111" s="85" t="n"/>
      <c r="IY111" s="85" t="n"/>
      <c r="IZ111" s="85" t="n"/>
      <c r="JA111" s="85" t="n"/>
      <c r="JB111" s="85" t="n"/>
      <c r="JC111" s="85" t="n"/>
      <c r="JD111" s="85" t="n"/>
      <c r="JE111" s="85" t="n"/>
      <c r="JF111" s="85" t="n"/>
      <c r="JG111" s="85" t="n"/>
      <c r="JH111" s="85" t="n"/>
      <c r="JI111" s="85" t="n"/>
      <c r="JJ111" s="85" t="n"/>
      <c r="JK111" s="85" t="n"/>
      <c r="JL111" s="85" t="n"/>
      <c r="JM111" s="85" t="n"/>
      <c r="JN111" s="85" t="n"/>
      <c r="JO111" s="85" t="n"/>
      <c r="JP111" s="85" t="n"/>
      <c r="JQ111" s="85" t="n"/>
      <c r="JR111" s="85" t="n"/>
      <c r="JS111" s="85" t="n"/>
      <c r="JT111" s="85" t="n"/>
      <c r="JU111" s="85" t="n"/>
      <c r="JV111" s="85" t="n"/>
      <c r="JW111" s="85" t="n"/>
      <c r="JX111" s="85" t="n"/>
      <c r="JY111" s="85" t="n"/>
      <c r="JZ111" s="85" t="n"/>
      <c r="KA111" s="85" t="n"/>
      <c r="KB111" s="85" t="n"/>
      <c r="KC111" s="85" t="n"/>
      <c r="KD111" s="85" t="n"/>
      <c r="KE111" s="85" t="n"/>
      <c r="KF111" s="85" t="n"/>
      <c r="KG111" s="85" t="n"/>
      <c r="KH111" s="85" t="n"/>
      <c r="KI111" s="85" t="n"/>
      <c r="KJ111" s="85" t="n"/>
      <c r="KK111" s="85" t="n"/>
      <c r="KL111" s="85" t="n"/>
      <c r="KM111" s="85" t="n"/>
      <c r="KN111" s="85" t="n"/>
      <c r="KO111" s="85" t="n"/>
      <c r="KP111" s="85" t="n"/>
      <c r="KQ111" s="85" t="n"/>
      <c r="KR111" s="85" t="n"/>
      <c r="KS111" s="85" t="n"/>
      <c r="KT111" s="85" t="n"/>
      <c r="KU111" s="85" t="n"/>
      <c r="KV111" s="85" t="n"/>
      <c r="KW111" s="85" t="n"/>
      <c r="KX111" s="85" t="n"/>
      <c r="KY111" s="85" t="n"/>
      <c r="KZ111" s="85" t="n"/>
      <c r="LA111" s="85" t="n"/>
      <c r="LB111" s="85" t="n"/>
      <c r="LC111" s="85" t="n"/>
      <c r="LD111" s="85" t="n"/>
      <c r="LE111" s="85" t="n"/>
      <c r="LF111" s="85" t="n"/>
      <c r="LG111" s="85" t="n"/>
      <c r="LH111" s="85" t="n"/>
      <c r="LI111" s="85" t="n"/>
      <c r="LJ111" s="85" t="n"/>
      <c r="LK111" s="85" t="n"/>
      <c r="LL111" s="85" t="n"/>
      <c r="LM111" s="85" t="n"/>
      <c r="LN111" s="85" t="n"/>
      <c r="LO111" s="85" t="n"/>
      <c r="LP111" s="85" t="n"/>
      <c r="LQ111" s="85" t="n"/>
      <c r="LR111" s="85" t="n"/>
      <c r="LS111" s="85" t="n"/>
    </row>
    <row r="112" customFormat="1" s="79">
      <c r="A112" s="618" t="n"/>
      <c r="B112" s="102" t="inlineStr">
        <is>
          <t>Leasehold improvement  Accumulated depreciation At31 March 2022</t>
        </is>
      </c>
      <c r="C112" s="952" t="n"/>
      <c r="D112" s="952" t="n"/>
      <c r="E112" s="952" t="n"/>
      <c r="F112" s="952" t="n"/>
      <c r="G112" s="952" t="n">
        <v>19</v>
      </c>
      <c r="H112" s="952" t="n">
        <v>0</v>
      </c>
      <c r="I112" s="947" t="n"/>
      <c r="K112" s="948" t="n"/>
      <c r="N112" s="105">
        <f>B112</f>
        <v/>
      </c>
      <c r="O112" s="106" t="inlineStr"/>
      <c r="P112" s="106" t="inlineStr"/>
      <c r="Q112" s="106" t="inlineStr"/>
      <c r="R112" s="106" t="inlineStr"/>
      <c r="S112" s="106">
        <f>G112*BS!$B$9</f>
        <v/>
      </c>
      <c r="T112" s="106">
        <f>H112*BS!$B$9</f>
        <v/>
      </c>
      <c r="U112" s="946">
        <f>I100</f>
        <v/>
      </c>
      <c r="V112" s="941" t="n"/>
      <c r="W112" s="941" t="n"/>
    </row>
    <row r="113" customFormat="1" s="117">
      <c r="A113" s="618" t="n"/>
      <c r="B113" s="102" t="inlineStr">
        <is>
          <t>Leasehold improvement  Accumulated depreciation At31 March 2023</t>
        </is>
      </c>
      <c r="C113" s="952" t="n"/>
      <c r="D113" s="939" t="n"/>
      <c r="E113" s="939" t="n"/>
      <c r="F113" s="939" t="n"/>
      <c r="G113" s="939" t="n">
        <v>0</v>
      </c>
      <c r="H113" s="939" t="n">
        <v>28</v>
      </c>
      <c r="I113" s="947" t="n"/>
      <c r="K113" s="948" t="n"/>
      <c r="N113" s="105">
        <f>B113</f>
        <v/>
      </c>
      <c r="O113" s="106" t="inlineStr"/>
      <c r="P113" s="106" t="inlineStr"/>
      <c r="Q113" s="106" t="inlineStr"/>
      <c r="R113" s="106" t="inlineStr"/>
      <c r="S113" s="106">
        <f>G113*BS!$B$9</f>
        <v/>
      </c>
      <c r="T113" s="106">
        <f>H113*BS!$B$9</f>
        <v/>
      </c>
      <c r="U113" s="946">
        <f>I101</f>
        <v/>
      </c>
      <c r="V113" s="941" t="n"/>
      <c r="W113" s="941" t="n"/>
    </row>
    <row r="114" customFormat="1" s="79">
      <c r="A114" s="618" t="n"/>
      <c r="B114" s="102" t="inlineStr">
        <is>
          <t>Plant and equipment  Accumulated depreciation At31 March 2022</t>
        </is>
      </c>
      <c r="C114" s="952" t="n"/>
      <c r="D114" s="939" t="n"/>
      <c r="E114" s="939" t="n"/>
      <c r="F114" s="939" t="n"/>
      <c r="G114" s="939" t="n">
        <v>4275</v>
      </c>
      <c r="H114" s="939" t="n">
        <v>0</v>
      </c>
      <c r="I114" s="947" t="n"/>
      <c r="K114" s="948" t="n"/>
      <c r="N114" s="105">
        <f>B114</f>
        <v/>
      </c>
      <c r="O114" s="106" t="inlineStr"/>
      <c r="P114" s="106" t="inlineStr"/>
      <c r="Q114" s="106" t="inlineStr"/>
      <c r="R114" s="106" t="inlineStr"/>
      <c r="S114" s="106">
        <f>G114*BS!$B$9</f>
        <v/>
      </c>
      <c r="T114" s="106">
        <f>H114*BS!$B$9</f>
        <v/>
      </c>
      <c r="U114" s="946">
        <f>I102</f>
        <v/>
      </c>
      <c r="V114" s="941" t="n"/>
      <c r="W114" s="941" t="n"/>
    </row>
    <row r="115" customFormat="1" s="79">
      <c r="A115" s="618" t="n"/>
      <c r="B115" s="102" t="inlineStr">
        <is>
          <t>Plant and equipment  Carrying value as at 31 March 2022</t>
        </is>
      </c>
      <c r="C115" s="103" t="n"/>
      <c r="D115" s="103" t="n"/>
      <c r="E115" s="103" t="n"/>
      <c r="F115" s="103" t="n"/>
      <c r="G115" s="103" t="n">
        <v>3904</v>
      </c>
      <c r="H115" s="103" t="n">
        <v>0</v>
      </c>
      <c r="I115" s="947" t="n"/>
      <c r="K115" s="948" t="n"/>
      <c r="N115" s="105">
        <f>B115</f>
        <v/>
      </c>
      <c r="O115" s="106" t="inlineStr"/>
      <c r="P115" s="106" t="inlineStr"/>
      <c r="Q115" s="106" t="inlineStr"/>
      <c r="R115" s="106" t="inlineStr"/>
      <c r="S115" s="106">
        <f>G115*BS!$B$9</f>
        <v/>
      </c>
      <c r="T115" s="106">
        <f>H115*BS!$B$9</f>
        <v/>
      </c>
      <c r="U115" s="946">
        <f>I103</f>
        <v/>
      </c>
      <c r="V115" s="941" t="n"/>
      <c r="W115" s="941" t="n"/>
    </row>
    <row r="116" customFormat="1" s="79">
      <c r="A116" s="618" t="n"/>
      <c r="B116" s="102" t="inlineStr">
        <is>
          <t>Plant and equipment  Carrying value as at 31 March 2021</t>
        </is>
      </c>
      <c r="C116" s="952" t="n"/>
      <c r="D116" s="952" t="n"/>
      <c r="E116" s="952" t="n"/>
      <c r="F116" s="952" t="n"/>
      <c r="G116" s="952" t="n">
        <v>0</v>
      </c>
      <c r="H116" s="952" t="n">
        <v>3905</v>
      </c>
      <c r="I116" s="947" t="n"/>
      <c r="K116" s="948" t="n"/>
      <c r="N116" s="105">
        <f>B116</f>
        <v/>
      </c>
      <c r="O116" s="106" t="inlineStr"/>
      <c r="P116" s="106" t="inlineStr"/>
      <c r="Q116" s="106" t="inlineStr"/>
      <c r="R116" s="106" t="inlineStr"/>
      <c r="S116" s="106">
        <f>G116*BS!$B$9</f>
        <v/>
      </c>
      <c r="T116" s="106">
        <f>H116*BS!$B$9</f>
        <v/>
      </c>
      <c r="U116" s="946">
        <f>I104</f>
        <v/>
      </c>
      <c r="V116" s="941" t="n"/>
      <c r="W116" s="941" t="n"/>
    </row>
    <row r="117" customFormat="1" s="79">
      <c r="A117" s="618" t="n"/>
      <c r="B117" s="102" t="inlineStr">
        <is>
          <t>Plant and equipment  Carrying value as at At31 March 2023</t>
        </is>
      </c>
      <c r="C117" s="952" t="n"/>
      <c r="D117" s="952" t="n"/>
      <c r="E117" s="952" t="n"/>
      <c r="F117" s="952" t="n"/>
      <c r="G117" s="952" t="n">
        <v>0</v>
      </c>
      <c r="H117" s="952" t="n">
        <v>9545</v>
      </c>
      <c r="I117" s="947" t="n"/>
      <c r="K117" s="948" t="n"/>
      <c r="N117" s="105">
        <f>B117</f>
        <v/>
      </c>
      <c r="O117" s="106" t="inlineStr"/>
      <c r="P117" s="106" t="inlineStr"/>
      <c r="Q117" s="106" t="inlineStr"/>
      <c r="R117" s="106" t="inlineStr"/>
      <c r="S117" s="106">
        <f>G117*BS!$B$9</f>
        <v/>
      </c>
      <c r="T117" s="106">
        <f>H117*BS!$B$9</f>
        <v/>
      </c>
      <c r="U117" s="946">
        <f>I105</f>
        <v/>
      </c>
      <c r="V117" s="941" t="n"/>
      <c r="W117" s="941" t="n"/>
    </row>
    <row r="118" customFormat="1" s="79">
      <c r="A118" s="618" t="n"/>
      <c r="B118" s="102" t="inlineStr">
        <is>
          <t>Plant and equipment  Accumulated depreciation At31 March 2023</t>
        </is>
      </c>
      <c r="C118" s="952" t="n"/>
      <c r="D118" s="952" t="n"/>
      <c r="E118" s="952" t="n"/>
      <c r="F118" s="952" t="n"/>
      <c r="G118" s="952" t="n">
        <v>0</v>
      </c>
      <c r="H118" s="952" t="n">
        <v>4959</v>
      </c>
      <c r="I118" s="947" t="n"/>
      <c r="K118" s="948" t="n"/>
      <c r="N118" s="105">
        <f>B118</f>
        <v/>
      </c>
      <c r="O118" s="106" t="inlineStr"/>
      <c r="P118" s="106" t="inlineStr"/>
      <c r="Q118" s="106" t="inlineStr"/>
      <c r="R118" s="106" t="inlineStr"/>
      <c r="S118" s="106">
        <f>G118*BS!$B$9</f>
        <v/>
      </c>
      <c r="T118" s="106">
        <f>H118*BS!$B$9</f>
        <v/>
      </c>
      <c r="U118" s="946">
        <f>I106</f>
        <v/>
      </c>
      <c r="V118" s="941" t="n"/>
      <c r="W118" s="941" t="n"/>
    </row>
    <row r="119" customFormat="1" s="79">
      <c r="A119" s="618" t="n"/>
      <c r="B119" s="102" t="inlineStr">
        <is>
          <t>Plant and equipment  Carrying value as at 31 March 2023</t>
        </is>
      </c>
      <c r="C119" s="952" t="n"/>
      <c r="D119" s="952" t="n"/>
      <c r="E119" s="952" t="n"/>
      <c r="F119" s="952" t="n"/>
      <c r="G119" s="952" t="n">
        <v>0</v>
      </c>
      <c r="H119" s="952" t="n">
        <v>4586</v>
      </c>
      <c r="I119" s="947" t="n"/>
      <c r="K119" s="948" t="n"/>
      <c r="N119" s="105">
        <f>B119</f>
        <v/>
      </c>
      <c r="O119" s="106" t="inlineStr"/>
      <c r="P119" s="106" t="inlineStr"/>
      <c r="Q119" s="106" t="inlineStr"/>
      <c r="R119" s="106" t="inlineStr"/>
      <c r="S119" s="106">
        <f>G119*BS!$B$9</f>
        <v/>
      </c>
      <c r="T119" s="106">
        <f>H119*BS!$B$9</f>
        <v/>
      </c>
      <c r="U119" s="946">
        <f>I107</f>
        <v/>
      </c>
      <c r="V119" s="941" t="n"/>
      <c r="W119" s="941" t="n"/>
    </row>
    <row r="120" customFormat="1" s="79">
      <c r="A120" s="618" t="n"/>
      <c r="B120" s="102" t="inlineStr">
        <is>
          <t>Computer equipment  Accumulated depreciation At31 March 2022</t>
        </is>
      </c>
      <c r="C120" s="952" t="n"/>
      <c r="D120" s="952" t="n"/>
      <c r="E120" s="952" t="n"/>
      <c r="F120" s="952" t="n"/>
      <c r="G120" s="952" t="n">
        <v>822</v>
      </c>
      <c r="H120" s="952" t="n">
        <v>0</v>
      </c>
      <c r="I120" s="947" t="n"/>
      <c r="K120" s="948" t="n"/>
      <c r="N120" s="105">
        <f>B120</f>
        <v/>
      </c>
      <c r="O120" s="106" t="inlineStr"/>
      <c r="P120" s="106" t="inlineStr"/>
      <c r="Q120" s="106" t="inlineStr"/>
      <c r="R120" s="106" t="inlineStr"/>
      <c r="S120" s="106">
        <f>G120*BS!$B$9</f>
        <v/>
      </c>
      <c r="T120" s="106">
        <f>H120*BS!$B$9</f>
        <v/>
      </c>
      <c r="U120" s="946">
        <f>I108</f>
        <v/>
      </c>
      <c r="V120" s="941" t="n"/>
      <c r="W120" s="941" t="n"/>
    </row>
    <row r="121" customFormat="1" s="79">
      <c r="A121" s="618" t="n"/>
      <c r="B121" s="102" t="inlineStr">
        <is>
          <t>Computer equipment  Accumulated depreciation At31 March 2023</t>
        </is>
      </c>
      <c r="C121" s="952" t="n"/>
      <c r="D121" s="952" t="n"/>
      <c r="E121" s="952" t="n"/>
      <c r="F121" s="952" t="n"/>
      <c r="G121" s="952" t="n">
        <v>0</v>
      </c>
      <c r="H121" s="952" t="n">
        <v>942</v>
      </c>
      <c r="I121" s="947" t="n"/>
      <c r="K121" s="948" t="n"/>
      <c r="N121" s="105">
        <f>B121</f>
        <v/>
      </c>
      <c r="O121" s="106" t="inlineStr"/>
      <c r="P121" s="106" t="inlineStr"/>
      <c r="Q121" s="106" t="inlineStr"/>
      <c r="R121" s="106" t="inlineStr"/>
      <c r="S121" s="106">
        <f>G121*BS!$B$9</f>
        <v/>
      </c>
      <c r="T121" s="106">
        <f>H121*BS!$B$9</f>
        <v/>
      </c>
      <c r="U121" s="946">
        <f>I109</f>
        <v/>
      </c>
      <c r="V121" s="941" t="n"/>
      <c r="W121" s="941" t="n"/>
    </row>
    <row r="122" customFormat="1" s="79">
      <c r="A122" s="618" t="n"/>
      <c r="B122" s="102" t="n"/>
      <c r="C122" s="952" t="n"/>
      <c r="D122" s="952" t="n"/>
      <c r="E122" s="952" t="n"/>
      <c r="F122" s="952" t="n"/>
      <c r="G122" s="952" t="n"/>
      <c r="H122" s="952" t="n"/>
      <c r="I122" s="947" t="n"/>
      <c r="K122" s="948" t="n"/>
      <c r="N122" s="105" t="inlineStr"/>
      <c r="O122" s="106" t="inlineStr"/>
      <c r="P122" s="106" t="inlineStr"/>
      <c r="Q122" s="106" t="inlineStr"/>
      <c r="R122" s="106" t="inlineStr"/>
      <c r="S122" s="106" t="inlineStr"/>
      <c r="T122" s="106" t="inlineStr"/>
      <c r="U122" s="946">
        <f>I110</f>
        <v/>
      </c>
      <c r="V122" s="941" t="n"/>
      <c r="W122" s="941" t="n"/>
    </row>
    <row r="123" customFormat="1" s="79">
      <c r="A123" s="618" t="inlineStr">
        <is>
          <t>K15</t>
        </is>
      </c>
      <c r="B123" s="96" t="inlineStr">
        <is>
          <t xml:space="preserve">Total </t>
        </is>
      </c>
      <c r="C123" s="944">
        <f>SUM(INDIRECT(ADDRESS(MATCH("K14",$A:$A,0)+1,COLUMN(C$12),4)&amp;":"&amp;ADDRESS(MATCH("K15",$A:$A,0)-1,COLUMN(C$12),4)))</f>
        <v/>
      </c>
      <c r="D123" s="944">
        <f>SUM(INDIRECT(ADDRESS(MATCH("K14",$A:$A,0)+1,COLUMN(D$12),4)&amp;":"&amp;ADDRESS(MATCH("K15",$A:$A,0)-1,COLUMN(D$12),4)))</f>
        <v/>
      </c>
      <c r="E123" s="944">
        <f>SUM(INDIRECT(ADDRESS(MATCH("K14",$A:$A,0)+1,COLUMN(E$12),4)&amp;":"&amp;ADDRESS(MATCH("K15",$A:$A,0)-1,COLUMN(E$12),4)))</f>
        <v/>
      </c>
      <c r="F123" s="944">
        <f>SUM(INDIRECT(ADDRESS(MATCH("K14",$A:$A,0)+1,COLUMN(F$12),4)&amp;":"&amp;ADDRESS(MATCH("K15",$A:$A,0)-1,COLUMN(F$12),4)))</f>
        <v/>
      </c>
      <c r="G123" s="944">
        <f>SUM(INDIRECT(ADDRESS(MATCH("K14",$A:$A,0)+1,COLUMN(G$12),4)&amp;":"&amp;ADDRESS(MATCH("K15",$A:$A,0)-1,COLUMN(G$12),4)))</f>
        <v/>
      </c>
      <c r="H123" s="944">
        <f>SUM(INDIRECT(ADDRESS(MATCH("K14",$A:$A,0)+1,COLUMN(H$12),4)&amp;":"&amp;ADDRESS(MATCH("K15",$A:$A,0)-1,COLUMN(H$12),4)))</f>
        <v/>
      </c>
      <c r="I123" s="947" t="n"/>
      <c r="K123" s="948" t="n"/>
      <c r="N123" s="114">
        <f>B123</f>
        <v/>
      </c>
      <c r="O123" s="115">
        <f>C123*BS!$B$9</f>
        <v/>
      </c>
      <c r="P123" s="115">
        <f>D123*BS!$B$9</f>
        <v/>
      </c>
      <c r="Q123" s="115">
        <f>E123*BS!$B$9</f>
        <v/>
      </c>
      <c r="R123" s="115">
        <f>F123*BS!$B$9</f>
        <v/>
      </c>
      <c r="S123" s="115">
        <f>G123*BS!$B$9</f>
        <v/>
      </c>
      <c r="T123" s="115">
        <f>H123*BS!$B$9</f>
        <v/>
      </c>
      <c r="U123" s="951">
        <f>I111</f>
        <v/>
      </c>
      <c r="V123" s="941" t="n"/>
      <c r="W123" s="941" t="n"/>
    </row>
    <row r="124" customFormat="1" s="79">
      <c r="A124" s="618" t="n"/>
      <c r="B124" s="102" t="n"/>
      <c r="C124" s="952" t="n"/>
      <c r="D124" s="952" t="n"/>
      <c r="E124" s="952" t="n"/>
      <c r="F124" s="952" t="n"/>
      <c r="G124" s="952" t="n"/>
      <c r="H124" s="952" t="n"/>
      <c r="I124" s="947" t="n"/>
      <c r="K124" s="948" t="n"/>
      <c r="N124" s="105" t="inlineStr"/>
      <c r="O124" s="106" t="inlineStr"/>
      <c r="P124" s="106" t="inlineStr"/>
      <c r="Q124" s="106" t="inlineStr"/>
      <c r="R124" s="106" t="inlineStr"/>
      <c r="S124" s="106" t="inlineStr"/>
      <c r="T124" s="106" t="inlineStr"/>
      <c r="U124" s="107" t="n"/>
      <c r="V124" s="941" t="n"/>
      <c r="W124" s="941" t="n"/>
    </row>
    <row r="125" customFormat="1" s="79">
      <c r="A125" s="618" t="inlineStr">
        <is>
          <t>K16</t>
        </is>
      </c>
      <c r="B125" s="96" t="inlineStr">
        <is>
          <t>Other Tangible Assets</t>
        </is>
      </c>
      <c r="C125" s="953" t="n"/>
      <c r="D125" s="953" t="n"/>
      <c r="E125" s="953" t="n"/>
      <c r="F125" s="953" t="n"/>
      <c r="G125" s="953" t="n"/>
      <c r="H125" s="953" t="n"/>
      <c r="I125" s="934" t="n"/>
      <c r="J125" s="85" t="n"/>
      <c r="K125" s="85" t="n"/>
      <c r="L125" s="85" t="n"/>
      <c r="M125" s="85" t="n"/>
      <c r="N125" s="114">
        <f>B125</f>
        <v/>
      </c>
      <c r="O125" s="115" t="inlineStr"/>
      <c r="P125" s="115" t="inlineStr"/>
      <c r="Q125" s="115" t="inlineStr"/>
      <c r="R125" s="115" t="inlineStr"/>
      <c r="S125" s="115" t="inlineStr"/>
      <c r="T125" s="115" t="inlineStr"/>
      <c r="U125" s="123" t="n"/>
      <c r="V125" s="941" t="n"/>
      <c r="W125" s="941" t="n"/>
      <c r="X125" s="85" t="n"/>
      <c r="Y125" s="85" t="n"/>
      <c r="Z125" s="85" t="n"/>
      <c r="AA125" s="85" t="n"/>
      <c r="AB125" s="85" t="n"/>
      <c r="AC125" s="85" t="n"/>
      <c r="AD125" s="85" t="n"/>
      <c r="AE125" s="85" t="n"/>
      <c r="AF125" s="85" t="n"/>
      <c r="AG125" s="85" t="n"/>
      <c r="AH125" s="85" t="n"/>
      <c r="AI125" s="85" t="n"/>
      <c r="AJ125" s="85" t="n"/>
      <c r="AK125" s="85" t="n"/>
      <c r="AL125" s="85" t="n"/>
      <c r="AM125" s="85" t="n"/>
      <c r="AN125" s="85" t="n"/>
      <c r="AO125" s="85" t="n"/>
      <c r="AP125" s="85" t="n"/>
      <c r="AQ125" s="85" t="n"/>
      <c r="AR125" s="85" t="n"/>
      <c r="AS125" s="85" t="n"/>
      <c r="AT125" s="85" t="n"/>
      <c r="AU125" s="85" t="n"/>
      <c r="AV125" s="85" t="n"/>
      <c r="AW125" s="85" t="n"/>
      <c r="AX125" s="85" t="n"/>
      <c r="AY125" s="85" t="n"/>
      <c r="AZ125" s="85" t="n"/>
      <c r="BA125" s="85" t="n"/>
      <c r="BB125" s="85" t="n"/>
      <c r="BC125" s="85" t="n"/>
      <c r="BD125" s="85" t="n"/>
      <c r="BE125" s="85" t="n"/>
      <c r="BF125" s="85" t="n"/>
      <c r="BG125" s="85" t="n"/>
      <c r="BH125" s="85" t="n"/>
      <c r="BI125" s="85" t="n"/>
      <c r="BJ125" s="85" t="n"/>
      <c r="BK125" s="85" t="n"/>
      <c r="BL125" s="85" t="n"/>
      <c r="BM125" s="85" t="n"/>
      <c r="BN125" s="85" t="n"/>
      <c r="BO125" s="85" t="n"/>
      <c r="BP125" s="85" t="n"/>
      <c r="BQ125" s="85" t="n"/>
      <c r="BR125" s="85" t="n"/>
      <c r="BS125" s="85" t="n"/>
      <c r="BT125" s="85" t="n"/>
      <c r="BU125" s="85" t="n"/>
      <c r="BV125" s="85" t="n"/>
      <c r="BW125" s="85" t="n"/>
      <c r="BX125" s="85" t="n"/>
      <c r="BY125" s="85" t="n"/>
      <c r="BZ125" s="85" t="n"/>
      <c r="CA125" s="85" t="n"/>
      <c r="CB125" s="85" t="n"/>
      <c r="CC125" s="85" t="n"/>
      <c r="CD125" s="85" t="n"/>
      <c r="CE125" s="85" t="n"/>
      <c r="CF125" s="85" t="n"/>
      <c r="CG125" s="85" t="n"/>
      <c r="CH125" s="85" t="n"/>
      <c r="CI125" s="85" t="n"/>
      <c r="CJ125" s="85" t="n"/>
      <c r="CK125" s="85" t="n"/>
      <c r="CL125" s="85" t="n"/>
      <c r="CM125" s="85" t="n"/>
      <c r="CN125" s="85" t="n"/>
      <c r="CO125" s="85" t="n"/>
      <c r="CP125" s="85" t="n"/>
      <c r="CQ125" s="85" t="n"/>
      <c r="CR125" s="85" t="n"/>
      <c r="CS125" s="85" t="n"/>
      <c r="CT125" s="85" t="n"/>
      <c r="CU125" s="85" t="n"/>
      <c r="CV125" s="85" t="n"/>
      <c r="CW125" s="85" t="n"/>
      <c r="CX125" s="85" t="n"/>
      <c r="CY125" s="85" t="n"/>
      <c r="CZ125" s="85" t="n"/>
      <c r="DA125" s="85" t="n"/>
      <c r="DB125" s="85" t="n"/>
      <c r="DC125" s="85" t="n"/>
      <c r="DD125" s="85" t="n"/>
      <c r="DE125" s="85" t="n"/>
      <c r="DF125" s="85" t="n"/>
      <c r="DG125" s="85" t="n"/>
      <c r="DH125" s="85" t="n"/>
      <c r="DI125" s="85" t="n"/>
      <c r="DJ125" s="85" t="n"/>
      <c r="DK125" s="85" t="n"/>
      <c r="DL125" s="85" t="n"/>
      <c r="DM125" s="85" t="n"/>
      <c r="DN125" s="85" t="n"/>
      <c r="DO125" s="85" t="n"/>
      <c r="DP125" s="85" t="n"/>
      <c r="DQ125" s="85" t="n"/>
      <c r="DR125" s="85" t="n"/>
      <c r="DS125" s="85" t="n"/>
      <c r="DT125" s="85" t="n"/>
      <c r="DU125" s="85" t="n"/>
      <c r="DV125" s="85" t="n"/>
      <c r="DW125" s="85" t="n"/>
      <c r="DX125" s="85" t="n"/>
      <c r="DY125" s="85" t="n"/>
      <c r="DZ125" s="85" t="n"/>
      <c r="EA125" s="85" t="n"/>
      <c r="EB125" s="85" t="n"/>
      <c r="EC125" s="85" t="n"/>
      <c r="ED125" s="85" t="n"/>
      <c r="EE125" s="85" t="n"/>
      <c r="EF125" s="85" t="n"/>
      <c r="EG125" s="85" t="n"/>
      <c r="EH125" s="85" t="n"/>
      <c r="EI125" s="85" t="n"/>
      <c r="EJ125" s="85" t="n"/>
      <c r="EK125" s="85" t="n"/>
      <c r="EL125" s="85" t="n"/>
      <c r="EM125" s="85" t="n"/>
      <c r="EN125" s="85" t="n"/>
      <c r="EO125" s="85" t="n"/>
      <c r="EP125" s="85" t="n"/>
      <c r="EQ125" s="85" t="n"/>
      <c r="ER125" s="85" t="n"/>
      <c r="ES125" s="85" t="n"/>
      <c r="ET125" s="85" t="n"/>
      <c r="EU125" s="85" t="n"/>
      <c r="EV125" s="85" t="n"/>
      <c r="EW125" s="85" t="n"/>
      <c r="EX125" s="85" t="n"/>
      <c r="EY125" s="85" t="n"/>
      <c r="EZ125" s="85" t="n"/>
      <c r="FA125" s="85" t="n"/>
      <c r="FB125" s="85" t="n"/>
      <c r="FC125" s="85" t="n"/>
      <c r="FD125" s="85" t="n"/>
      <c r="FE125" s="85" t="n"/>
      <c r="FF125" s="85" t="n"/>
      <c r="FG125" s="85" t="n"/>
      <c r="FH125" s="85" t="n"/>
      <c r="FI125" s="85" t="n"/>
      <c r="FJ125" s="85" t="n"/>
      <c r="FK125" s="85" t="n"/>
      <c r="FL125" s="85" t="n"/>
      <c r="FM125" s="85" t="n"/>
      <c r="FN125" s="85" t="n"/>
      <c r="FO125" s="85" t="n"/>
      <c r="FP125" s="85" t="n"/>
      <c r="FQ125" s="85" t="n"/>
      <c r="FR125" s="85" t="n"/>
      <c r="FS125" s="85" t="n"/>
      <c r="FT125" s="85" t="n"/>
      <c r="FU125" s="85" t="n"/>
      <c r="FV125" s="85" t="n"/>
      <c r="FW125" s="85" t="n"/>
      <c r="FX125" s="85" t="n"/>
      <c r="FY125" s="85" t="n"/>
      <c r="FZ125" s="85" t="n"/>
      <c r="GA125" s="85" t="n"/>
      <c r="GB125" s="85" t="n"/>
      <c r="GC125" s="85" t="n"/>
      <c r="GD125" s="85" t="n"/>
      <c r="GE125" s="85" t="n"/>
      <c r="GF125" s="85" t="n"/>
      <c r="GG125" s="85" t="n"/>
      <c r="GH125" s="85" t="n"/>
      <c r="GI125" s="85" t="n"/>
      <c r="GJ125" s="85" t="n"/>
      <c r="GK125" s="85" t="n"/>
      <c r="GL125" s="85" t="n"/>
      <c r="GM125" s="85" t="n"/>
      <c r="GN125" s="85" t="n"/>
      <c r="GO125" s="85" t="n"/>
      <c r="GP125" s="85" t="n"/>
      <c r="GQ125" s="85" t="n"/>
      <c r="GR125" s="85" t="n"/>
      <c r="GS125" s="85" t="n"/>
      <c r="GT125" s="85" t="n"/>
      <c r="GU125" s="85" t="n"/>
      <c r="GV125" s="85" t="n"/>
      <c r="GW125" s="85" t="n"/>
      <c r="GX125" s="85" t="n"/>
      <c r="GY125" s="85" t="n"/>
      <c r="GZ125" s="85" t="n"/>
      <c r="HA125" s="85" t="n"/>
      <c r="HB125" s="85" t="n"/>
      <c r="HC125" s="85" t="n"/>
      <c r="HD125" s="85" t="n"/>
      <c r="HE125" s="85" t="n"/>
      <c r="HF125" s="85" t="n"/>
      <c r="HG125" s="85" t="n"/>
      <c r="HH125" s="85" t="n"/>
      <c r="HI125" s="85" t="n"/>
      <c r="HJ125" s="85" t="n"/>
      <c r="HK125" s="85" t="n"/>
      <c r="HL125" s="85" t="n"/>
      <c r="HM125" s="85" t="n"/>
      <c r="HN125" s="85" t="n"/>
      <c r="HO125" s="85" t="n"/>
      <c r="HP125" s="85" t="n"/>
      <c r="HQ125" s="85" t="n"/>
      <c r="HR125" s="85" t="n"/>
      <c r="HS125" s="85" t="n"/>
      <c r="HT125" s="85" t="n"/>
      <c r="HU125" s="85" t="n"/>
      <c r="HV125" s="85" t="n"/>
      <c r="HW125" s="85" t="n"/>
      <c r="HX125" s="85" t="n"/>
      <c r="HY125" s="85" t="n"/>
      <c r="HZ125" s="85" t="n"/>
      <c r="IA125" s="85" t="n"/>
      <c r="IB125" s="85" t="n"/>
      <c r="IC125" s="85" t="n"/>
      <c r="ID125" s="85" t="n"/>
      <c r="IE125" s="85" t="n"/>
      <c r="IF125" s="85" t="n"/>
      <c r="IG125" s="85" t="n"/>
      <c r="IH125" s="85" t="n"/>
      <c r="II125" s="85" t="n"/>
      <c r="IJ125" s="85" t="n"/>
      <c r="IK125" s="85" t="n"/>
      <c r="IL125" s="85" t="n"/>
      <c r="IM125" s="85" t="n"/>
      <c r="IN125" s="85" t="n"/>
      <c r="IO125" s="85" t="n"/>
      <c r="IP125" s="85" t="n"/>
      <c r="IQ125" s="85" t="n"/>
      <c r="IR125" s="85" t="n"/>
      <c r="IS125" s="85" t="n"/>
      <c r="IT125" s="85" t="n"/>
      <c r="IU125" s="85" t="n"/>
      <c r="IV125" s="85" t="n"/>
      <c r="IW125" s="85" t="n"/>
      <c r="IX125" s="85" t="n"/>
      <c r="IY125" s="85" t="n"/>
      <c r="IZ125" s="85" t="n"/>
      <c r="JA125" s="85" t="n"/>
      <c r="JB125" s="85" t="n"/>
      <c r="JC125" s="85" t="n"/>
      <c r="JD125" s="85" t="n"/>
      <c r="JE125" s="85" t="n"/>
      <c r="JF125" s="85" t="n"/>
      <c r="JG125" s="85" t="n"/>
      <c r="JH125" s="85" t="n"/>
      <c r="JI125" s="85" t="n"/>
      <c r="JJ125" s="85" t="n"/>
      <c r="JK125" s="85" t="n"/>
      <c r="JL125" s="85" t="n"/>
      <c r="JM125" s="85" t="n"/>
      <c r="JN125" s="85" t="n"/>
      <c r="JO125" s="85" t="n"/>
      <c r="JP125" s="85" t="n"/>
      <c r="JQ125" s="85" t="n"/>
      <c r="JR125" s="85" t="n"/>
      <c r="JS125" s="85" t="n"/>
      <c r="JT125" s="85" t="n"/>
      <c r="JU125" s="85" t="n"/>
      <c r="JV125" s="85" t="n"/>
      <c r="JW125" s="85" t="n"/>
      <c r="JX125" s="85" t="n"/>
      <c r="JY125" s="85" t="n"/>
      <c r="JZ125" s="85" t="n"/>
      <c r="KA125" s="85" t="n"/>
      <c r="KB125" s="85" t="n"/>
      <c r="KC125" s="85" t="n"/>
      <c r="KD125" s="85" t="n"/>
      <c r="KE125" s="85" t="n"/>
      <c r="KF125" s="85" t="n"/>
      <c r="KG125" s="85" t="n"/>
      <c r="KH125" s="85" t="n"/>
      <c r="KI125" s="85" t="n"/>
      <c r="KJ125" s="85" t="n"/>
      <c r="KK125" s="85" t="n"/>
      <c r="KL125" s="85" t="n"/>
      <c r="KM125" s="85" t="n"/>
      <c r="KN125" s="85" t="n"/>
      <c r="KO125" s="85" t="n"/>
      <c r="KP125" s="85" t="n"/>
      <c r="KQ125" s="85" t="n"/>
      <c r="KR125" s="85" t="n"/>
      <c r="KS125" s="85" t="n"/>
      <c r="KT125" s="85" t="n"/>
      <c r="KU125" s="85" t="n"/>
      <c r="KV125" s="85" t="n"/>
      <c r="KW125" s="85" t="n"/>
      <c r="KX125" s="85" t="n"/>
      <c r="KY125" s="85" t="n"/>
      <c r="KZ125" s="85" t="n"/>
      <c r="LA125" s="85" t="n"/>
      <c r="LB125" s="85" t="n"/>
      <c r="LC125" s="85" t="n"/>
      <c r="LD125" s="85" t="n"/>
      <c r="LE125" s="85" t="n"/>
      <c r="LF125" s="85" t="n"/>
      <c r="LG125" s="85" t="n"/>
      <c r="LH125" s="85" t="n"/>
      <c r="LI125" s="85" t="n"/>
      <c r="LJ125" s="85" t="n"/>
      <c r="LK125" s="85" t="n"/>
      <c r="LL125" s="85" t="n"/>
      <c r="LM125" s="85" t="n"/>
      <c r="LN125" s="85" t="n"/>
      <c r="LO125" s="85" t="n"/>
      <c r="LP125" s="85" t="n"/>
      <c r="LQ125" s="85" t="n"/>
      <c r="LR125" s="85" t="n"/>
      <c r="LS125" s="85" t="n"/>
    </row>
    <row r="126" customFormat="1" s="154">
      <c r="A126" s="618" t="n"/>
      <c r="B126" s="102" t="inlineStr">
        <is>
          <t>Capital work in progress  Carrying value as at 31 March 2022</t>
        </is>
      </c>
      <c r="C126" s="939" t="n"/>
      <c r="D126" s="939" t="n"/>
      <c r="E126" s="939" t="n"/>
      <c r="F126" s="939" t="n"/>
      <c r="G126" s="939" t="n">
        <v>673</v>
      </c>
      <c r="H126" s="939" t="n">
        <v>0</v>
      </c>
      <c r="I126" s="945" t="n"/>
      <c r="N126" s="105">
        <f>B126</f>
        <v/>
      </c>
      <c r="O126" s="106" t="inlineStr"/>
      <c r="P126" s="106" t="inlineStr"/>
      <c r="Q126" s="106" t="inlineStr"/>
      <c r="R126" s="106" t="inlineStr"/>
      <c r="S126" s="106">
        <f>G126*BS!$B$9</f>
        <v/>
      </c>
      <c r="T126" s="106">
        <f>H126*BS!$B$9</f>
        <v/>
      </c>
      <c r="U126" s="946">
        <f>I114</f>
        <v/>
      </c>
      <c r="V126" s="927" t="n"/>
      <c r="W126" s="927" t="n"/>
    </row>
    <row r="127" customFormat="1" s="79">
      <c r="A127" s="618" t="n"/>
      <c r="B127" s="102" t="inlineStr">
        <is>
          <t>Capital work in progress  Carrying value as at 31 March 2021</t>
        </is>
      </c>
      <c r="C127" s="939" t="n"/>
      <c r="D127" s="939" t="n"/>
      <c r="E127" s="939" t="n"/>
      <c r="F127" s="939" t="n"/>
      <c r="G127" s="939" t="n">
        <v>0</v>
      </c>
      <c r="H127" s="939" t="n">
        <v>523</v>
      </c>
      <c r="I127" s="945" t="n"/>
      <c r="N127" s="105">
        <f>B127</f>
        <v/>
      </c>
      <c r="O127" s="106" t="inlineStr"/>
      <c r="P127" s="106" t="inlineStr"/>
      <c r="Q127" s="106" t="inlineStr"/>
      <c r="R127" s="106" t="inlineStr"/>
      <c r="S127" s="106">
        <f>G127*BS!$B$9</f>
        <v/>
      </c>
      <c r="T127" s="106">
        <f>H127*BS!$B$9</f>
        <v/>
      </c>
      <c r="U127" s="946">
        <f>I115</f>
        <v/>
      </c>
      <c r="V127" s="927" t="n"/>
      <c r="W127" s="927" t="n"/>
    </row>
    <row r="128" customFormat="1" s="117">
      <c r="A128" s="618" t="n"/>
      <c r="B128" s="102" t="inlineStr">
        <is>
          <t>Capital work in progress  Carrying value as at At31 March 2023</t>
        </is>
      </c>
      <c r="C128" s="939" t="n"/>
      <c r="D128" s="939" t="n"/>
      <c r="E128" s="939" t="n"/>
      <c r="F128" s="939" t="n"/>
      <c r="G128" s="939" t="n">
        <v>0</v>
      </c>
      <c r="H128" s="939" t="n">
        <v>565</v>
      </c>
      <c r="I128" s="945" t="n"/>
      <c r="N128" s="105">
        <f>B128</f>
        <v/>
      </c>
      <c r="O128" s="106" t="inlineStr"/>
      <c r="P128" s="106" t="inlineStr"/>
      <c r="Q128" s="106" t="inlineStr"/>
      <c r="R128" s="106" t="inlineStr"/>
      <c r="S128" s="106">
        <f>G128*BS!$B$9</f>
        <v/>
      </c>
      <c r="T128" s="106">
        <f>H128*BS!$B$9</f>
        <v/>
      </c>
      <c r="U128" s="946">
        <f>I116</f>
        <v/>
      </c>
      <c r="V128" s="927" t="n"/>
      <c r="W128" s="927" t="n"/>
    </row>
    <row r="129" customFormat="1" s="117">
      <c r="A129" s="618" t="n"/>
      <c r="B129" s="102" t="inlineStr">
        <is>
          <t>Capital work in progress  Carrying value as at 31 March 2023</t>
        </is>
      </c>
      <c r="C129" s="939" t="n"/>
      <c r="D129" s="939" t="n"/>
      <c r="E129" s="939" t="n"/>
      <c r="F129" s="939" t="n"/>
      <c r="G129" s="939" t="n">
        <v>0</v>
      </c>
      <c r="H129" s="939" t="n">
        <v>565</v>
      </c>
      <c r="I129" s="945" t="n"/>
      <c r="N129" s="105">
        <f>B129</f>
        <v/>
      </c>
      <c r="O129" s="106" t="inlineStr"/>
      <c r="P129" s="106" t="inlineStr"/>
      <c r="Q129" s="106" t="inlineStr"/>
      <c r="R129" s="106" t="inlineStr"/>
      <c r="S129" s="106">
        <f>G129*BS!$B$9</f>
        <v/>
      </c>
      <c r="T129" s="106">
        <f>H129*BS!$B$9</f>
        <v/>
      </c>
      <c r="U129" s="946">
        <f>I117</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I118</f>
        <v/>
      </c>
      <c r="V130" s="927" t="n"/>
      <c r="W130" s="927" t="n"/>
    </row>
    <row r="131" customFormat="1" s="79">
      <c r="A131" s="618" t="n"/>
      <c r="B131" s="102" t="n"/>
      <c r="C131" s="103" t="n"/>
      <c r="D131" s="103" t="n"/>
      <c r="E131" s="103" t="n"/>
      <c r="F131" s="103" t="n"/>
      <c r="G131" s="103" t="n"/>
      <c r="H131" s="103" t="n"/>
      <c r="I131" s="945" t="n"/>
      <c r="N131" s="105" t="inlineStr"/>
      <c r="O131" s="106" t="inlineStr"/>
      <c r="P131" s="106" t="inlineStr"/>
      <c r="Q131" s="106" t="inlineStr"/>
      <c r="R131" s="106" t="inlineStr"/>
      <c r="S131" s="106" t="inlineStr"/>
      <c r="T131" s="106" t="inlineStr"/>
      <c r="U131" s="946">
        <f>I119</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I120</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I121</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I122</f>
        <v/>
      </c>
      <c r="V134" s="927" t="n"/>
      <c r="W134" s="927" t="n"/>
    </row>
    <row r="135" customFormat="1" s="79">
      <c r="A135" s="618" t="n"/>
      <c r="B135" s="102" t="n"/>
      <c r="C135" s="939" t="n"/>
      <c r="D135" s="939" t="n"/>
      <c r="E135" s="939" t="n"/>
      <c r="F135" s="939" t="n"/>
      <c r="G135" s="939" t="n"/>
      <c r="H135" s="939" t="n"/>
      <c r="I135" s="945" t="n"/>
      <c r="N135" s="105" t="inlineStr"/>
      <c r="O135" s="106" t="inlineStr"/>
      <c r="P135" s="106" t="inlineStr"/>
      <c r="Q135" s="106" t="inlineStr"/>
      <c r="R135" s="106" t="inlineStr"/>
      <c r="S135" s="106" t="inlineStr"/>
      <c r="T135" s="106" t="inlineStr"/>
      <c r="U135" s="946">
        <f>I123</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I124</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107" t="n"/>
      <c r="V137" s="927" t="n"/>
      <c r="W137" s="927" t="n"/>
    </row>
    <row r="138" customFormat="1" s="79">
      <c r="A138" s="618" t="inlineStr">
        <is>
          <t>K17</t>
        </is>
      </c>
      <c r="B138" s="96" t="inlineStr">
        <is>
          <t>Total</t>
        </is>
      </c>
      <c r="C138" s="940">
        <f>SUM(INDIRECT(ADDRESS(MATCH("K16",$A:$A,0)+1,COLUMN(C$12),4)&amp;":"&amp;ADDRESS(MATCH("K17",$A:$A,0)-1,COLUMN(C$12),4)))</f>
        <v/>
      </c>
      <c r="D138" s="940">
        <f>SUM(INDIRECT(ADDRESS(MATCH("K16",$A:$A,0)+1,COLUMN(D$12),4)&amp;":"&amp;ADDRESS(MATCH("K17",$A:$A,0)-1,COLUMN(D$12),4)))</f>
        <v/>
      </c>
      <c r="E138" s="940">
        <f>SUM(INDIRECT(ADDRESS(MATCH("K16",$A:$A,0)+1,COLUMN(E$12),4)&amp;":"&amp;ADDRESS(MATCH("K17",$A:$A,0)-1,COLUMN(E$12),4)))</f>
        <v/>
      </c>
      <c r="F138" s="940">
        <f>SUM(INDIRECT(ADDRESS(MATCH("K16",$A:$A,0)+1,COLUMN(F$12),4)&amp;":"&amp;ADDRESS(MATCH("K17",$A:$A,0)-1,COLUMN(F$12),4)))</f>
        <v/>
      </c>
      <c r="G138" s="940">
        <f>SUM(INDIRECT(ADDRESS(MATCH("K16",$A:$A,0)+1,COLUMN(G$12),4)&amp;":"&amp;ADDRESS(MATCH("K17",$A:$A,0)-1,COLUMN(G$12),4)))</f>
        <v/>
      </c>
      <c r="H138" s="940">
        <f>SUM(INDIRECT(ADDRESS(MATCH("K16",$A:$A,0)+1,COLUMN(H$12),4)&amp;":"&amp;ADDRESS(MATCH("K17",$A:$A,0)-1,COLUMN(H$12),4)))</f>
        <v/>
      </c>
      <c r="I138" s="934" t="n"/>
      <c r="J138" s="79" t="n"/>
      <c r="K138" s="79" t="n"/>
      <c r="L138" s="79" t="n"/>
      <c r="M138" s="79" t="n"/>
      <c r="N138" s="114">
        <f>B138</f>
        <v/>
      </c>
      <c r="O138" s="115">
        <f>C138*BS!$B$9</f>
        <v/>
      </c>
      <c r="P138" s="115">
        <f>D138*BS!$B$9</f>
        <v/>
      </c>
      <c r="Q138" s="115">
        <f>E138*BS!$B$9</f>
        <v/>
      </c>
      <c r="R138" s="115">
        <f>F138*BS!$B$9</f>
        <v/>
      </c>
      <c r="S138" s="115">
        <f>G138*BS!$B$9</f>
        <v/>
      </c>
      <c r="T138" s="115">
        <f>H138*BS!$B$9</f>
        <v/>
      </c>
      <c r="U138" s="935">
        <f>I126</f>
        <v/>
      </c>
      <c r="V138" s="941" t="n"/>
      <c r="W138" s="941" t="n"/>
      <c r="X138" s="79" t="n"/>
      <c r="Y138" s="79" t="n"/>
      <c r="Z138" s="79" t="n"/>
      <c r="AA138" s="79" t="n"/>
      <c r="AB138" s="79" t="n"/>
      <c r="AC138" s="79" t="n"/>
      <c r="AD138" s="79" t="n"/>
      <c r="AE138" s="79" t="n"/>
      <c r="AF138" s="79" t="n"/>
      <c r="AG138" s="79" t="n"/>
      <c r="AH138" s="79" t="n"/>
      <c r="AI138" s="79" t="n"/>
      <c r="AJ138" s="79" t="n"/>
      <c r="AK138" s="79" t="n"/>
      <c r="AL138" s="79" t="n"/>
      <c r="AM138" s="79" t="n"/>
      <c r="AN138" s="79" t="n"/>
      <c r="AO138" s="79" t="n"/>
      <c r="AP138" s="79" t="n"/>
      <c r="AQ138" s="79" t="n"/>
      <c r="AR138" s="79" t="n"/>
      <c r="AS138" s="79" t="n"/>
      <c r="AT138" s="79" t="n"/>
      <c r="AU138" s="79" t="n"/>
      <c r="AV138" s="79" t="n"/>
      <c r="AW138" s="79" t="n"/>
      <c r="AX138" s="79" t="n"/>
      <c r="AY138" s="79" t="n"/>
      <c r="AZ138" s="79" t="n"/>
      <c r="BA138" s="79" t="n"/>
      <c r="BB138" s="79" t="n"/>
      <c r="BC138" s="79" t="n"/>
      <c r="BD138" s="79" t="n"/>
      <c r="BE138" s="79" t="n"/>
      <c r="BF138" s="79" t="n"/>
      <c r="BG138" s="79" t="n"/>
      <c r="BH138" s="79" t="n"/>
      <c r="BI138" s="79" t="n"/>
      <c r="BJ138" s="79" t="n"/>
      <c r="BK138" s="79" t="n"/>
      <c r="BL138" s="79" t="n"/>
      <c r="BM138" s="79" t="n"/>
      <c r="BN138" s="79" t="n"/>
      <c r="BO138" s="79" t="n"/>
      <c r="BP138" s="79" t="n"/>
      <c r="BQ138" s="79" t="n"/>
      <c r="BR138" s="79" t="n"/>
      <c r="BS138" s="79" t="n"/>
      <c r="BT138" s="79" t="n"/>
      <c r="BU138" s="79" t="n"/>
      <c r="BV138" s="79" t="n"/>
      <c r="BW138" s="79" t="n"/>
      <c r="BX138" s="79" t="n"/>
      <c r="BY138" s="79" t="n"/>
      <c r="BZ138" s="79" t="n"/>
      <c r="CA138" s="79" t="n"/>
      <c r="CB138" s="79" t="n"/>
      <c r="CC138" s="79" t="n"/>
      <c r="CD138" s="79" t="n"/>
      <c r="CE138" s="79" t="n"/>
      <c r="CF138" s="79" t="n"/>
      <c r="CG138" s="79" t="n"/>
      <c r="CH138" s="79" t="n"/>
      <c r="CI138" s="79" t="n"/>
      <c r="CJ138" s="79" t="n"/>
      <c r="CK138" s="79" t="n"/>
      <c r="CL138" s="79" t="n"/>
      <c r="CM138" s="79" t="n"/>
      <c r="CN138" s="79" t="n"/>
      <c r="CO138" s="79" t="n"/>
      <c r="CP138" s="79" t="n"/>
      <c r="CQ138" s="79" t="n"/>
      <c r="CR138" s="79" t="n"/>
      <c r="CS138" s="79" t="n"/>
      <c r="CT138" s="79" t="n"/>
      <c r="CU138" s="79" t="n"/>
      <c r="CV138" s="79" t="n"/>
      <c r="CW138" s="79" t="n"/>
      <c r="CX138" s="79" t="n"/>
      <c r="CY138" s="79" t="n"/>
      <c r="CZ138" s="79" t="n"/>
      <c r="DA138" s="79" t="n"/>
      <c r="DB138" s="79" t="n"/>
      <c r="DC138" s="79" t="n"/>
      <c r="DD138" s="79" t="n"/>
      <c r="DE138" s="79" t="n"/>
      <c r="DF138" s="79" t="n"/>
      <c r="DG138" s="79" t="n"/>
      <c r="DH138" s="79" t="n"/>
      <c r="DI138" s="79" t="n"/>
      <c r="DJ138" s="79" t="n"/>
      <c r="DK138" s="79" t="n"/>
      <c r="DL138" s="79" t="n"/>
      <c r="DM138" s="79" t="n"/>
      <c r="DN138" s="79" t="n"/>
      <c r="DO138" s="79" t="n"/>
      <c r="DP138" s="79" t="n"/>
      <c r="DQ138" s="79" t="n"/>
      <c r="DR138" s="79" t="n"/>
      <c r="DS138" s="79" t="n"/>
      <c r="DT138" s="79" t="n"/>
      <c r="DU138" s="79" t="n"/>
      <c r="DV138" s="79" t="n"/>
      <c r="DW138" s="79" t="n"/>
      <c r="DX138" s="79" t="n"/>
      <c r="DY138" s="79" t="n"/>
      <c r="DZ138" s="79" t="n"/>
      <c r="EA138" s="79" t="n"/>
      <c r="EB138" s="79" t="n"/>
      <c r="EC138" s="79" t="n"/>
      <c r="ED138" s="79" t="n"/>
      <c r="EE138" s="79" t="n"/>
      <c r="EF138" s="79" t="n"/>
      <c r="EG138" s="79" t="n"/>
      <c r="EH138" s="79" t="n"/>
      <c r="EI138" s="79" t="n"/>
      <c r="EJ138" s="79" t="n"/>
      <c r="EK138" s="79" t="n"/>
      <c r="EL138" s="79" t="n"/>
      <c r="EM138" s="79" t="n"/>
      <c r="EN138" s="79" t="n"/>
      <c r="EO138" s="79" t="n"/>
      <c r="EP138" s="79" t="n"/>
      <c r="EQ138" s="79" t="n"/>
      <c r="ER138" s="79" t="n"/>
      <c r="ES138" s="79" t="n"/>
      <c r="ET138" s="79" t="n"/>
      <c r="EU138" s="79" t="n"/>
      <c r="EV138" s="79" t="n"/>
      <c r="EW138" s="79" t="n"/>
      <c r="EX138" s="79" t="n"/>
      <c r="EY138" s="79" t="n"/>
      <c r="EZ138" s="79" t="n"/>
      <c r="FA138" s="79" t="n"/>
      <c r="FB138" s="79" t="n"/>
      <c r="FC138" s="79" t="n"/>
      <c r="FD138" s="79" t="n"/>
      <c r="FE138" s="79" t="n"/>
      <c r="FF138" s="79" t="n"/>
      <c r="FG138" s="79" t="n"/>
      <c r="FH138" s="79" t="n"/>
      <c r="FI138" s="79" t="n"/>
      <c r="FJ138" s="79" t="n"/>
      <c r="FK138" s="79" t="n"/>
      <c r="FL138" s="79" t="n"/>
      <c r="FM138" s="79" t="n"/>
      <c r="FN138" s="79" t="n"/>
      <c r="FO138" s="79" t="n"/>
      <c r="FP138" s="79" t="n"/>
      <c r="FQ138" s="79" t="n"/>
      <c r="FR138" s="79" t="n"/>
      <c r="FS138" s="79" t="n"/>
      <c r="FT138" s="79" t="n"/>
      <c r="FU138" s="79" t="n"/>
      <c r="FV138" s="79" t="n"/>
      <c r="FW138" s="79" t="n"/>
      <c r="FX138" s="79" t="n"/>
      <c r="FY138" s="79" t="n"/>
      <c r="FZ138" s="79" t="n"/>
      <c r="GA138" s="79" t="n"/>
      <c r="GB138" s="79" t="n"/>
      <c r="GC138" s="79" t="n"/>
      <c r="GD138" s="79" t="n"/>
      <c r="GE138" s="79" t="n"/>
      <c r="GF138" s="79" t="n"/>
      <c r="GG138" s="79" t="n"/>
      <c r="GH138" s="79" t="n"/>
      <c r="GI138" s="79" t="n"/>
      <c r="GJ138" s="79" t="n"/>
      <c r="GK138" s="79" t="n"/>
      <c r="GL138" s="79" t="n"/>
      <c r="GM138" s="79" t="n"/>
      <c r="GN138" s="79" t="n"/>
      <c r="GO138" s="79" t="n"/>
      <c r="GP138" s="79" t="n"/>
      <c r="GQ138" s="79" t="n"/>
      <c r="GR138" s="79" t="n"/>
      <c r="GS138" s="79" t="n"/>
      <c r="GT138" s="79" t="n"/>
      <c r="GU138" s="79" t="n"/>
      <c r="GV138" s="79" t="n"/>
      <c r="GW138" s="79" t="n"/>
      <c r="GX138" s="79" t="n"/>
      <c r="GY138" s="79" t="n"/>
      <c r="GZ138" s="79" t="n"/>
      <c r="HA138" s="79" t="n"/>
      <c r="HB138" s="79" t="n"/>
      <c r="HC138" s="79" t="n"/>
      <c r="HD138" s="79" t="n"/>
      <c r="HE138" s="79" t="n"/>
      <c r="HF138" s="79" t="n"/>
      <c r="HG138" s="79" t="n"/>
      <c r="HH138" s="79" t="n"/>
      <c r="HI138" s="79" t="n"/>
      <c r="HJ138" s="79" t="n"/>
      <c r="HK138" s="79" t="n"/>
      <c r="HL138" s="79" t="n"/>
      <c r="HM138" s="79" t="n"/>
      <c r="HN138" s="79" t="n"/>
      <c r="HO138" s="79" t="n"/>
      <c r="HP138" s="79" t="n"/>
      <c r="HQ138" s="79" t="n"/>
      <c r="HR138" s="79" t="n"/>
      <c r="HS138" s="79" t="n"/>
      <c r="HT138" s="79" t="n"/>
      <c r="HU138" s="79" t="n"/>
      <c r="HV138" s="79" t="n"/>
      <c r="HW138" s="79" t="n"/>
      <c r="HX138" s="79" t="n"/>
      <c r="HY138" s="79" t="n"/>
      <c r="HZ138" s="79" t="n"/>
      <c r="IA138" s="79" t="n"/>
      <c r="IB138" s="79" t="n"/>
      <c r="IC138" s="79" t="n"/>
      <c r="ID138" s="79" t="n"/>
      <c r="IE138" s="79" t="n"/>
      <c r="IF138" s="79" t="n"/>
      <c r="IG138" s="79" t="n"/>
      <c r="IH138" s="79" t="n"/>
      <c r="II138" s="79" t="n"/>
      <c r="IJ138" s="79" t="n"/>
      <c r="IK138" s="79" t="n"/>
      <c r="IL138" s="79" t="n"/>
      <c r="IM138" s="79" t="n"/>
      <c r="IN138" s="79" t="n"/>
      <c r="IO138" s="79" t="n"/>
      <c r="IP138" s="79" t="n"/>
      <c r="IQ138" s="79" t="n"/>
      <c r="IR138" s="79" t="n"/>
      <c r="IS138" s="79" t="n"/>
      <c r="IT138" s="79" t="n"/>
      <c r="IU138" s="79" t="n"/>
      <c r="IV138" s="79" t="n"/>
      <c r="IW138" s="79" t="n"/>
      <c r="IX138" s="79" t="n"/>
      <c r="IY138" s="79" t="n"/>
      <c r="IZ138" s="79" t="n"/>
      <c r="JA138" s="79" t="n"/>
      <c r="JB138" s="79" t="n"/>
      <c r="JC138" s="79" t="n"/>
      <c r="JD138" s="79" t="n"/>
      <c r="JE138" s="79" t="n"/>
      <c r="JF138" s="79" t="n"/>
      <c r="JG138" s="79" t="n"/>
      <c r="JH138" s="79" t="n"/>
      <c r="JI138" s="79" t="n"/>
      <c r="JJ138" s="79" t="n"/>
      <c r="JK138" s="79" t="n"/>
      <c r="JL138" s="79" t="n"/>
      <c r="JM138" s="79" t="n"/>
      <c r="JN138" s="79" t="n"/>
      <c r="JO138" s="79" t="n"/>
      <c r="JP138" s="79" t="n"/>
      <c r="JQ138" s="79" t="n"/>
      <c r="JR138" s="79" t="n"/>
      <c r="JS138" s="79" t="n"/>
      <c r="JT138" s="79" t="n"/>
      <c r="JU138" s="79" t="n"/>
      <c r="JV138" s="79" t="n"/>
      <c r="JW138" s="79" t="n"/>
      <c r="JX138" s="79" t="n"/>
      <c r="JY138" s="79" t="n"/>
      <c r="JZ138" s="79" t="n"/>
      <c r="KA138" s="79" t="n"/>
      <c r="KB138" s="79" t="n"/>
      <c r="KC138" s="79" t="n"/>
      <c r="KD138" s="79" t="n"/>
      <c r="KE138" s="79" t="n"/>
      <c r="KF138" s="79" t="n"/>
      <c r="KG138" s="79" t="n"/>
      <c r="KH138" s="79" t="n"/>
      <c r="KI138" s="79" t="n"/>
      <c r="KJ138" s="79" t="n"/>
      <c r="KK138" s="79" t="n"/>
      <c r="KL138" s="79" t="n"/>
      <c r="KM138" s="79" t="n"/>
      <c r="KN138" s="79" t="n"/>
      <c r="KO138" s="79" t="n"/>
      <c r="KP138" s="79" t="n"/>
      <c r="KQ138" s="79" t="n"/>
      <c r="KR138" s="79" t="n"/>
      <c r="KS138" s="79" t="n"/>
      <c r="KT138" s="79" t="n"/>
      <c r="KU138" s="79" t="n"/>
      <c r="KV138" s="79" t="n"/>
      <c r="KW138" s="79" t="n"/>
      <c r="KX138" s="79" t="n"/>
      <c r="KY138" s="79" t="n"/>
      <c r="KZ138" s="79" t="n"/>
      <c r="LA138" s="79" t="n"/>
      <c r="LB138" s="79" t="n"/>
      <c r="LC138" s="79" t="n"/>
      <c r="LD138" s="79" t="n"/>
      <c r="LE138" s="79" t="n"/>
      <c r="LF138" s="79" t="n"/>
      <c r="LG138" s="79" t="n"/>
      <c r="LH138" s="79" t="n"/>
      <c r="LI138" s="79" t="n"/>
      <c r="LJ138" s="79" t="n"/>
      <c r="LK138" s="79" t="n"/>
      <c r="LL138" s="79" t="n"/>
      <c r="LM138" s="79" t="n"/>
      <c r="LN138" s="79" t="n"/>
      <c r="LO138" s="79" t="n"/>
      <c r="LP138" s="79" t="n"/>
      <c r="LQ138" s="79" t="n"/>
      <c r="LR138" s="79" t="n"/>
      <c r="LS138" s="79"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t="n"/>
      <c r="V139" s="927" t="n"/>
      <c r="W139" s="927" t="n"/>
    </row>
    <row r="140" customFormat="1" s="79">
      <c r="A140" s="618" t="inlineStr">
        <is>
          <t>K18</t>
        </is>
      </c>
      <c r="B140" s="96" t="inlineStr">
        <is>
          <t>Goodwill</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I128</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103" t="n"/>
      <c r="D141" s="103" t="n"/>
      <c r="E141" s="103" t="n"/>
      <c r="F141" s="103" t="n"/>
      <c r="G141" s="103" t="n"/>
      <c r="H141" s="103" t="n"/>
      <c r="I141" s="934" t="n"/>
      <c r="J141" s="85" t="n"/>
      <c r="K141" s="85" t="n"/>
      <c r="L141" s="85" t="n"/>
      <c r="M141" s="85" t="n"/>
      <c r="N141" s="114" t="inlineStr"/>
      <c r="O141" s="115" t="inlineStr"/>
      <c r="P141" s="115" t="inlineStr"/>
      <c r="Q141" s="115" t="inlineStr"/>
      <c r="R141" s="115" t="inlineStr"/>
      <c r="S141" s="115" t="inlineStr"/>
      <c r="T141" s="115" t="inlineStr"/>
      <c r="U141" s="123" t="n"/>
      <c r="V141" s="941" t="n"/>
      <c r="W141" s="941"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A142" s="618" t="n"/>
      <c r="B142" s="102" t="n"/>
      <c r="C142" s="939" t="n"/>
      <c r="D142" s="939" t="n"/>
      <c r="E142" s="939" t="n"/>
      <c r="F142" s="939" t="n"/>
      <c r="G142" s="939" t="n"/>
      <c r="H142" s="939" t="n"/>
      <c r="I142" s="934" t="n"/>
      <c r="J142" s="85" t="n"/>
      <c r="K142" s="85" t="n"/>
      <c r="L142" s="85" t="n"/>
      <c r="M142" s="85" t="n"/>
      <c r="N142" s="114" t="inlineStr"/>
      <c r="O142" s="115" t="inlineStr"/>
      <c r="P142" s="115" t="inlineStr"/>
      <c r="Q142" s="115" t="inlineStr"/>
      <c r="R142" s="115" t="inlineStr"/>
      <c r="S142" s="115" t="inlineStr"/>
      <c r="T142" s="115" t="inlineStr"/>
      <c r="U142" s="123" t="n"/>
      <c r="V142" s="941" t="n"/>
      <c r="W142" s="941" t="n"/>
      <c r="X142" s="85" t="n"/>
      <c r="Y142" s="85" t="n"/>
      <c r="Z142" s="85" t="n"/>
      <c r="AA142" s="85" t="n"/>
      <c r="AB142" s="85" t="n"/>
      <c r="AC142" s="85" t="n"/>
      <c r="AD142" s="85" t="n"/>
      <c r="AE142" s="85" t="n"/>
      <c r="AF142" s="85" t="n"/>
      <c r="AG142" s="85" t="n"/>
      <c r="AH142" s="85" t="n"/>
      <c r="AI142" s="85" t="n"/>
      <c r="AJ142" s="85" t="n"/>
      <c r="AK142" s="85" t="n"/>
      <c r="AL142" s="85" t="n"/>
      <c r="AM142" s="85" t="n"/>
      <c r="AN142" s="85" t="n"/>
      <c r="AO142" s="85" t="n"/>
      <c r="AP142" s="85" t="n"/>
      <c r="AQ142" s="85" t="n"/>
      <c r="AR142" s="85" t="n"/>
      <c r="AS142" s="85" t="n"/>
      <c r="AT142" s="85" t="n"/>
      <c r="AU142" s="85" t="n"/>
      <c r="AV142" s="85" t="n"/>
      <c r="AW142" s="85" t="n"/>
      <c r="AX142" s="85" t="n"/>
      <c r="AY142" s="85" t="n"/>
      <c r="AZ142" s="85" t="n"/>
      <c r="BA142" s="85" t="n"/>
      <c r="BB142" s="85" t="n"/>
      <c r="BC142" s="85" t="n"/>
      <c r="BD142" s="85" t="n"/>
      <c r="BE142" s="85" t="n"/>
      <c r="BF142" s="85" t="n"/>
      <c r="BG142" s="85" t="n"/>
      <c r="BH142" s="85" t="n"/>
      <c r="BI142" s="85" t="n"/>
      <c r="BJ142" s="85" t="n"/>
      <c r="BK142" s="85" t="n"/>
      <c r="BL142" s="85" t="n"/>
      <c r="BM142" s="85" t="n"/>
      <c r="BN142" s="85" t="n"/>
      <c r="BO142" s="85" t="n"/>
      <c r="BP142" s="85" t="n"/>
      <c r="BQ142" s="85" t="n"/>
      <c r="BR142" s="85" t="n"/>
      <c r="BS142" s="85" t="n"/>
      <c r="BT142" s="85" t="n"/>
      <c r="BU142" s="85" t="n"/>
      <c r="BV142" s="85" t="n"/>
      <c r="BW142" s="85" t="n"/>
      <c r="BX142" s="85" t="n"/>
      <c r="BY142" s="85" t="n"/>
      <c r="BZ142" s="85" t="n"/>
      <c r="CA142" s="85" t="n"/>
      <c r="CB142" s="85" t="n"/>
      <c r="CC142" s="85" t="n"/>
      <c r="CD142" s="85" t="n"/>
      <c r="CE142" s="85" t="n"/>
      <c r="CF142" s="85" t="n"/>
      <c r="CG142" s="85" t="n"/>
      <c r="CH142" s="85" t="n"/>
      <c r="CI142" s="85" t="n"/>
      <c r="CJ142" s="85" t="n"/>
      <c r="CK142" s="85" t="n"/>
      <c r="CL142" s="85" t="n"/>
      <c r="CM142" s="85" t="n"/>
      <c r="CN142" s="85" t="n"/>
      <c r="CO142" s="85" t="n"/>
      <c r="CP142" s="85" t="n"/>
      <c r="CQ142" s="85" t="n"/>
      <c r="CR142" s="85" t="n"/>
      <c r="CS142" s="85" t="n"/>
      <c r="CT142" s="85" t="n"/>
      <c r="CU142" s="85" t="n"/>
      <c r="CV142" s="85" t="n"/>
      <c r="CW142" s="85" t="n"/>
      <c r="CX142" s="85" t="n"/>
      <c r="CY142" s="85" t="n"/>
      <c r="CZ142" s="85" t="n"/>
      <c r="DA142" s="85" t="n"/>
      <c r="DB142" s="85" t="n"/>
      <c r="DC142" s="85" t="n"/>
      <c r="DD142" s="85" t="n"/>
      <c r="DE142" s="85" t="n"/>
      <c r="DF142" s="85" t="n"/>
      <c r="DG142" s="85" t="n"/>
      <c r="DH142" s="85" t="n"/>
      <c r="DI142" s="85" t="n"/>
      <c r="DJ142" s="85" t="n"/>
      <c r="DK142" s="85" t="n"/>
      <c r="DL142" s="85" t="n"/>
      <c r="DM142" s="85" t="n"/>
      <c r="DN142" s="85" t="n"/>
      <c r="DO142" s="85" t="n"/>
      <c r="DP142" s="85" t="n"/>
      <c r="DQ142" s="85" t="n"/>
      <c r="DR142" s="85" t="n"/>
      <c r="DS142" s="85" t="n"/>
      <c r="DT142" s="85" t="n"/>
      <c r="DU142" s="85" t="n"/>
      <c r="DV142" s="85" t="n"/>
      <c r="DW142" s="85" t="n"/>
      <c r="DX142" s="85" t="n"/>
      <c r="DY142" s="85" t="n"/>
      <c r="DZ142" s="85" t="n"/>
      <c r="EA142" s="85" t="n"/>
      <c r="EB142" s="85" t="n"/>
      <c r="EC142" s="85" t="n"/>
      <c r="ED142" s="85" t="n"/>
      <c r="EE142" s="85" t="n"/>
      <c r="EF142" s="85" t="n"/>
      <c r="EG142" s="85" t="n"/>
      <c r="EH142" s="85" t="n"/>
      <c r="EI142" s="85" t="n"/>
      <c r="EJ142" s="85" t="n"/>
      <c r="EK142" s="85" t="n"/>
      <c r="EL142" s="85" t="n"/>
      <c r="EM142" s="85" t="n"/>
      <c r="EN142" s="85" t="n"/>
      <c r="EO142" s="85" t="n"/>
      <c r="EP142" s="85" t="n"/>
      <c r="EQ142" s="85" t="n"/>
      <c r="ER142" s="85" t="n"/>
      <c r="ES142" s="85" t="n"/>
      <c r="ET142" s="85" t="n"/>
      <c r="EU142" s="85" t="n"/>
      <c r="EV142" s="85" t="n"/>
      <c r="EW142" s="85" t="n"/>
      <c r="EX142" s="85" t="n"/>
      <c r="EY142" s="85" t="n"/>
      <c r="EZ142" s="85" t="n"/>
      <c r="FA142" s="85" t="n"/>
      <c r="FB142" s="85" t="n"/>
      <c r="FC142" s="85" t="n"/>
      <c r="FD142" s="85" t="n"/>
      <c r="FE142" s="85" t="n"/>
      <c r="FF142" s="85" t="n"/>
      <c r="FG142" s="85" t="n"/>
      <c r="FH142" s="85" t="n"/>
      <c r="FI142" s="85" t="n"/>
      <c r="FJ142" s="85" t="n"/>
      <c r="FK142" s="85" t="n"/>
      <c r="FL142" s="85" t="n"/>
      <c r="FM142" s="85" t="n"/>
      <c r="FN142" s="85" t="n"/>
      <c r="FO142" s="85" t="n"/>
      <c r="FP142" s="85" t="n"/>
      <c r="FQ142" s="85" t="n"/>
      <c r="FR142" s="85" t="n"/>
      <c r="FS142" s="85" t="n"/>
      <c r="FT142" s="85" t="n"/>
      <c r="FU142" s="85" t="n"/>
      <c r="FV142" s="85" t="n"/>
      <c r="FW142" s="85" t="n"/>
      <c r="FX142" s="85" t="n"/>
      <c r="FY142" s="85" t="n"/>
      <c r="FZ142" s="85" t="n"/>
      <c r="GA142" s="85" t="n"/>
      <c r="GB142" s="85" t="n"/>
      <c r="GC142" s="85" t="n"/>
      <c r="GD142" s="85" t="n"/>
      <c r="GE142" s="85" t="n"/>
      <c r="GF142" s="85" t="n"/>
      <c r="GG142" s="85" t="n"/>
      <c r="GH142" s="85" t="n"/>
      <c r="GI142" s="85" t="n"/>
      <c r="GJ142" s="85" t="n"/>
      <c r="GK142" s="85" t="n"/>
      <c r="GL142" s="85" t="n"/>
      <c r="GM142" s="85" t="n"/>
      <c r="GN142" s="85" t="n"/>
      <c r="GO142" s="85" t="n"/>
      <c r="GP142" s="85" t="n"/>
      <c r="GQ142" s="85" t="n"/>
      <c r="GR142" s="85" t="n"/>
      <c r="GS142" s="85" t="n"/>
      <c r="GT142" s="85" t="n"/>
      <c r="GU142" s="85" t="n"/>
      <c r="GV142" s="85" t="n"/>
      <c r="GW142" s="85" t="n"/>
      <c r="GX142" s="85" t="n"/>
      <c r="GY142" s="85" t="n"/>
      <c r="GZ142" s="85" t="n"/>
      <c r="HA142" s="85" t="n"/>
      <c r="HB142" s="85" t="n"/>
      <c r="HC142" s="85" t="n"/>
      <c r="HD142" s="85" t="n"/>
      <c r="HE142" s="85" t="n"/>
      <c r="HF142" s="85" t="n"/>
      <c r="HG142" s="85" t="n"/>
      <c r="HH142" s="85" t="n"/>
      <c r="HI142" s="85" t="n"/>
      <c r="HJ142" s="85" t="n"/>
      <c r="HK142" s="85" t="n"/>
      <c r="HL142" s="85" t="n"/>
      <c r="HM142" s="85" t="n"/>
      <c r="HN142" s="85" t="n"/>
      <c r="HO142" s="85" t="n"/>
      <c r="HP142" s="85" t="n"/>
      <c r="HQ142" s="85" t="n"/>
      <c r="HR142" s="85" t="n"/>
      <c r="HS142" s="85" t="n"/>
      <c r="HT142" s="85" t="n"/>
      <c r="HU142" s="85" t="n"/>
      <c r="HV142" s="85" t="n"/>
      <c r="HW142" s="85" t="n"/>
      <c r="HX142" s="85" t="n"/>
      <c r="HY142" s="85" t="n"/>
      <c r="HZ142" s="85" t="n"/>
      <c r="IA142" s="85" t="n"/>
      <c r="IB142" s="85" t="n"/>
      <c r="IC142" s="85" t="n"/>
      <c r="ID142" s="85" t="n"/>
      <c r="IE142" s="85" t="n"/>
      <c r="IF142" s="85" t="n"/>
      <c r="IG142" s="85" t="n"/>
      <c r="IH142" s="85" t="n"/>
      <c r="II142" s="85" t="n"/>
      <c r="IJ142" s="85" t="n"/>
      <c r="IK142" s="85" t="n"/>
      <c r="IL142" s="85" t="n"/>
      <c r="IM142" s="85" t="n"/>
      <c r="IN142" s="85" t="n"/>
      <c r="IO142" s="85" t="n"/>
      <c r="IP142" s="85" t="n"/>
      <c r="IQ142" s="85" t="n"/>
      <c r="IR142" s="85" t="n"/>
      <c r="IS142" s="85" t="n"/>
      <c r="IT142" s="85" t="n"/>
      <c r="IU142" s="85" t="n"/>
      <c r="IV142" s="85" t="n"/>
      <c r="IW142" s="85" t="n"/>
      <c r="IX142" s="85" t="n"/>
      <c r="IY142" s="85" t="n"/>
      <c r="IZ142" s="85" t="n"/>
      <c r="JA142" s="85" t="n"/>
      <c r="JB142" s="85" t="n"/>
      <c r="JC142" s="85" t="n"/>
      <c r="JD142" s="85" t="n"/>
      <c r="JE142" s="85" t="n"/>
      <c r="JF142" s="85" t="n"/>
      <c r="JG142" s="85" t="n"/>
      <c r="JH142" s="85" t="n"/>
      <c r="JI142" s="85" t="n"/>
      <c r="JJ142" s="85" t="n"/>
      <c r="JK142" s="85" t="n"/>
      <c r="JL142" s="85" t="n"/>
      <c r="JM142" s="85" t="n"/>
      <c r="JN142" s="85" t="n"/>
      <c r="JO142" s="85" t="n"/>
      <c r="JP142" s="85" t="n"/>
      <c r="JQ142" s="85" t="n"/>
      <c r="JR142" s="85" t="n"/>
      <c r="JS142" s="85" t="n"/>
      <c r="JT142" s="85" t="n"/>
      <c r="JU142" s="85" t="n"/>
      <c r="JV142" s="85" t="n"/>
      <c r="JW142" s="85" t="n"/>
      <c r="JX142" s="85" t="n"/>
      <c r="JY142" s="85" t="n"/>
      <c r="JZ142" s="85" t="n"/>
      <c r="KA142" s="85" t="n"/>
      <c r="KB142" s="85" t="n"/>
      <c r="KC142" s="85" t="n"/>
      <c r="KD142" s="85" t="n"/>
      <c r="KE142" s="85" t="n"/>
      <c r="KF142" s="85" t="n"/>
      <c r="KG142" s="85" t="n"/>
      <c r="KH142" s="85" t="n"/>
      <c r="KI142" s="85" t="n"/>
      <c r="KJ142" s="85" t="n"/>
      <c r="KK142" s="85" t="n"/>
      <c r="KL142" s="85" t="n"/>
      <c r="KM142" s="85" t="n"/>
      <c r="KN142" s="85" t="n"/>
      <c r="KO142" s="85" t="n"/>
      <c r="KP142" s="85" t="n"/>
      <c r="KQ142" s="85" t="n"/>
      <c r="KR142" s="85" t="n"/>
      <c r="KS142" s="85" t="n"/>
      <c r="KT142" s="85" t="n"/>
      <c r="KU142" s="85" t="n"/>
      <c r="KV142" s="85" t="n"/>
      <c r="KW142" s="85" t="n"/>
      <c r="KX142" s="85" t="n"/>
      <c r="KY142" s="85" t="n"/>
      <c r="KZ142" s="85" t="n"/>
      <c r="LA142" s="85" t="n"/>
      <c r="LB142" s="85" t="n"/>
      <c r="LC142" s="85" t="n"/>
      <c r="LD142" s="85" t="n"/>
      <c r="LE142" s="85" t="n"/>
      <c r="LF142" s="85" t="n"/>
      <c r="LG142" s="85" t="n"/>
      <c r="LH142" s="85" t="n"/>
      <c r="LI142" s="85" t="n"/>
      <c r="LJ142" s="85" t="n"/>
      <c r="LK142" s="85" t="n"/>
      <c r="LL142" s="85" t="n"/>
      <c r="LM142" s="85" t="n"/>
      <c r="LN142" s="85" t="n"/>
      <c r="LO142" s="85" t="n"/>
      <c r="LP142" s="85" t="n"/>
      <c r="LQ142" s="85" t="n"/>
      <c r="LR142" s="85" t="n"/>
      <c r="LS142" s="85" t="n"/>
    </row>
    <row r="143" customFormat="1" s="79">
      <c r="A143" s="618" t="inlineStr">
        <is>
          <t>K19</t>
        </is>
      </c>
      <c r="B143" s="96" t="inlineStr">
        <is>
          <t>Total</t>
        </is>
      </c>
      <c r="C143" s="940">
        <f>SUM(INDIRECT(ADDRESS(MATCH("K18",$A:$A,0)+1,COLUMN(C$12),4)&amp;":"&amp;ADDRESS(MATCH("K19",$A:$A,0)-1,COLUMN(C$12),4)))</f>
        <v/>
      </c>
      <c r="D143" s="940">
        <f>SUM(INDIRECT(ADDRESS(MATCH("K18",$A:$A,0)+1,COLUMN(D$12),4)&amp;":"&amp;ADDRESS(MATCH("K19",$A:$A,0)-1,COLUMN(D$12),4)))</f>
        <v/>
      </c>
      <c r="E143" s="940">
        <f>SUM(INDIRECT(ADDRESS(MATCH("K18",$A:$A,0)+1,COLUMN(E$12),4)&amp;":"&amp;ADDRESS(MATCH("K19",$A:$A,0)-1,COLUMN(E$12),4)))</f>
        <v/>
      </c>
      <c r="F143" s="940">
        <f>SUM(INDIRECT(ADDRESS(MATCH("K18",$A:$A,0)+1,COLUMN(F$12),4)&amp;":"&amp;ADDRESS(MATCH("K19",$A:$A,0)-1,COLUMN(F$12),4)))</f>
        <v/>
      </c>
      <c r="G143" s="940">
        <f>SUM(INDIRECT(ADDRESS(MATCH("K18",$A:$A,0)+1,COLUMN(G$12),4)&amp;":"&amp;ADDRESS(MATCH("K19",$A:$A,0)-1,COLUMN(G$12),4)))</f>
        <v/>
      </c>
      <c r="H143" s="940">
        <f>SUM(INDIRECT(ADDRESS(MATCH("K18",$A:$A,0)+1,COLUMN(H$12),4)&amp;":"&amp;ADDRESS(MATCH("K19",$A:$A,0)-1,COLUMN(H$12),4)))</f>
        <v/>
      </c>
      <c r="I143" s="928" t="n"/>
      <c r="N143" s="105">
        <f>B143</f>
        <v/>
      </c>
      <c r="O143" s="106">
        <f>C143*BS!$B$9</f>
        <v/>
      </c>
      <c r="P143" s="106">
        <f>D143*BS!$B$9</f>
        <v/>
      </c>
      <c r="Q143" s="106">
        <f>E143*BS!$B$9</f>
        <v/>
      </c>
      <c r="R143" s="106">
        <f>F143*BS!$B$9</f>
        <v/>
      </c>
      <c r="S143" s="106">
        <f>G143*BS!$B$9</f>
        <v/>
      </c>
      <c r="T143" s="106">
        <f>H143*BS!$B$9</f>
        <v/>
      </c>
      <c r="U143" s="107" t="n"/>
      <c r="V143" s="927" t="n"/>
      <c r="W143" s="927" t="n"/>
    </row>
    <row r="144" customFormat="1" s="117">
      <c r="A144" s="618" t="inlineStr">
        <is>
          <t>K20</t>
        </is>
      </c>
      <c r="B144" s="96" t="inlineStr">
        <is>
          <t>Other intangible assets</t>
        </is>
      </c>
      <c r="C144" s="954" t="n"/>
      <c r="D144" s="954" t="n"/>
      <c r="E144" s="954" t="n"/>
      <c r="F144" s="954" t="n"/>
      <c r="G144" s="954" t="n"/>
      <c r="H144" s="954" t="n"/>
      <c r="I144" s="934" t="n"/>
      <c r="J144" s="85" t="n"/>
      <c r="K144" s="85" t="n"/>
      <c r="L144" s="85" t="n"/>
      <c r="M144" s="85" t="n"/>
      <c r="N144" s="114">
        <f>B144</f>
        <v/>
      </c>
      <c r="O144" s="115" t="inlineStr"/>
      <c r="P144" s="115" t="inlineStr"/>
      <c r="Q144" s="115" t="inlineStr"/>
      <c r="R144" s="115" t="inlineStr"/>
      <c r="S144" s="115" t="inlineStr"/>
      <c r="T144" s="115" t="inlineStr"/>
      <c r="U144" s="935">
        <f>I132</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inlineStr">
        <is>
          <t>Software  Carrying value as at 31 March 2022</t>
        </is>
      </c>
      <c r="C145" s="939" t="n"/>
      <c r="D145" s="939" t="n"/>
      <c r="E145" s="939" t="n"/>
      <c r="F145" s="939" t="n"/>
      <c r="G145" s="939" t="n">
        <v>1633</v>
      </c>
      <c r="H145" s="939" t="n">
        <v>0</v>
      </c>
      <c r="I145" s="928" t="n"/>
      <c r="N145" s="105">
        <f>B145</f>
        <v/>
      </c>
      <c r="O145" s="106" t="inlineStr"/>
      <c r="P145" s="106" t="inlineStr"/>
      <c r="Q145" s="106" t="inlineStr"/>
      <c r="R145" s="106" t="inlineStr"/>
      <c r="S145" s="106">
        <f>G145*BS!$B$9</f>
        <v/>
      </c>
      <c r="T145" s="106">
        <f>H145*BS!$B$9</f>
        <v/>
      </c>
      <c r="U145" s="929">
        <f>I133</f>
        <v/>
      </c>
      <c r="V145" s="927" t="n"/>
      <c r="W145" s="927" t="n"/>
    </row>
    <row r="146" customFormat="1" s="117">
      <c r="A146" s="618" t="n"/>
      <c r="B146" s="102" t="inlineStr">
        <is>
          <t>Software  Carrying value as at 31 March 2021</t>
        </is>
      </c>
      <c r="C146" s="939" t="n"/>
      <c r="D146" s="939" t="n"/>
      <c r="E146" s="939" t="n"/>
      <c r="F146" s="939" t="n"/>
      <c r="G146" s="939" t="n">
        <v>0</v>
      </c>
      <c r="H146" s="939" t="n">
        <v>1790</v>
      </c>
      <c r="I146" s="928" t="n"/>
      <c r="N146" s="105">
        <f>B146</f>
        <v/>
      </c>
      <c r="O146" s="106" t="inlineStr"/>
      <c r="P146" s="106" t="inlineStr"/>
      <c r="Q146" s="106" t="inlineStr"/>
      <c r="R146" s="106" t="inlineStr"/>
      <c r="S146" s="106">
        <f>G146*BS!$B$9</f>
        <v/>
      </c>
      <c r="T146" s="106">
        <f>H146*BS!$B$9</f>
        <v/>
      </c>
      <c r="U146" s="107">
        <f>I134</f>
        <v/>
      </c>
      <c r="V146" s="927" t="n"/>
      <c r="W146" s="927" t="n"/>
    </row>
    <row r="147" customFormat="1" s="79">
      <c r="A147" s="618" t="n"/>
      <c r="B147" s="102" t="inlineStr">
        <is>
          <t>Software  Carrying value as at 31 March 2023</t>
        </is>
      </c>
      <c r="C147" s="939" t="n"/>
      <c r="D147" s="939" t="n"/>
      <c r="E147" s="939" t="n"/>
      <c r="F147" s="939" t="n"/>
      <c r="G147" s="939" t="n">
        <v>0</v>
      </c>
      <c r="H147" s="939" t="n">
        <v>1333</v>
      </c>
      <c r="I147" s="928" t="n"/>
      <c r="N147" s="105">
        <f>B147</f>
        <v/>
      </c>
      <c r="O147" s="106" t="inlineStr"/>
      <c r="P147" s="106" t="inlineStr"/>
      <c r="Q147" s="106" t="inlineStr"/>
      <c r="R147" s="106" t="inlineStr"/>
      <c r="S147" s="106">
        <f>G147*BS!$B$9</f>
        <v/>
      </c>
      <c r="T147" s="106">
        <f>H147*BS!$B$9</f>
        <v/>
      </c>
      <c r="U147" s="107">
        <f>I135</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I136</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I137</f>
        <v/>
      </c>
      <c r="V149" s="927" t="n"/>
      <c r="W149" s="927" t="n"/>
    </row>
    <row r="150" customFormat="1" s="79">
      <c r="A150" s="618" t="n"/>
      <c r="B150" s="102" t="n"/>
      <c r="C150" s="103" t="n"/>
      <c r="D150" s="103" t="n"/>
      <c r="E150" s="103" t="n"/>
      <c r="F150" s="103" t="n"/>
      <c r="G150" s="103" t="n"/>
      <c r="H150" s="103" t="n"/>
      <c r="I150" s="928" t="n"/>
      <c r="N150" s="105" t="inlineStr"/>
      <c r="O150" s="106" t="inlineStr"/>
      <c r="P150" s="106" t="inlineStr"/>
      <c r="Q150" s="106" t="inlineStr"/>
      <c r="R150" s="106" t="inlineStr"/>
      <c r="S150" s="106" t="inlineStr"/>
      <c r="T150" s="106" t="inlineStr"/>
      <c r="U150" s="107">
        <f>I138</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I139</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I141</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I142</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I143</f>
        <v/>
      </c>
      <c r="V155" s="927" t="n"/>
      <c r="W155" s="927" t="n"/>
    </row>
    <row r="156" customFormat="1" s="79">
      <c r="A156" s="618" t="inlineStr">
        <is>
          <t>K21</t>
        </is>
      </c>
      <c r="B156" s="96" t="inlineStr">
        <is>
          <t xml:space="preserve">Total </t>
        </is>
      </c>
      <c r="C156" s="940">
        <f>SUM(INDIRECT(ADDRESS(MATCH("K20",$A:$A,0)+1,COLUMN(C$12),4)&amp;":"&amp;ADDRESS(MATCH("K21",$A:$A,0)-1,COLUMN(C$12),4)))</f>
        <v/>
      </c>
      <c r="D156" s="940">
        <f>SUM(INDIRECT(ADDRESS(MATCH("K20",$A:$A,0)+1,COLUMN(D$12),4)&amp;":"&amp;ADDRESS(MATCH("K21",$A:$A,0)-1,COLUMN(D$12),4)))</f>
        <v/>
      </c>
      <c r="E156" s="940">
        <f>SUM(INDIRECT(ADDRESS(MATCH("K20",$A:$A,0)+1,COLUMN(E$12),4)&amp;":"&amp;ADDRESS(MATCH("K21",$A:$A,0)-1,COLUMN(E$12),4)))</f>
        <v/>
      </c>
      <c r="F156" s="940">
        <f>SUM(INDIRECT(ADDRESS(MATCH("K20",$A:$A,0)+1,COLUMN(F$12),4)&amp;":"&amp;ADDRESS(MATCH("K21",$A:$A,0)-1,COLUMN(F$12),4)))</f>
        <v/>
      </c>
      <c r="G156" s="940">
        <f>SUM(INDIRECT(ADDRESS(MATCH("K20",$A:$A,0)+1,COLUMN(G$12),4)&amp;":"&amp;ADDRESS(MATCH("K21",$A:$A,0)-1,COLUMN(G$12),4)))</f>
        <v/>
      </c>
      <c r="H156" s="940">
        <f>SUM(INDIRECT(ADDRESS(MATCH("K20",$A:$A,0)+1,COLUMN(H$12),4)&amp;":"&amp;ADDRESS(MATCH("K21",$A:$A,0)-1,COLUMN(H$12),4)))</f>
        <v/>
      </c>
      <c r="I156" s="934" t="n"/>
      <c r="J156" s="85" t="n"/>
      <c r="K156" s="85" t="n"/>
      <c r="L156" s="85" t="n"/>
      <c r="M156" s="85" t="n"/>
      <c r="N156" s="114">
        <f>B156</f>
        <v/>
      </c>
      <c r="O156" s="156">
        <f>C156*BS!$B$9</f>
        <v/>
      </c>
      <c r="P156" s="156">
        <f>D156*BS!$B$9</f>
        <v/>
      </c>
      <c r="Q156" s="156">
        <f>E156*BS!$B$9</f>
        <v/>
      </c>
      <c r="R156" s="156">
        <f>F156*BS!$B$9</f>
        <v/>
      </c>
      <c r="S156" s="156">
        <f>G156*BS!$B$9</f>
        <v/>
      </c>
      <c r="T156" s="156">
        <f>H156*BS!$B$9</f>
        <v/>
      </c>
      <c r="U156" s="157">
        <f>I144</f>
        <v/>
      </c>
      <c r="V156" s="941" t="n"/>
      <c r="W156" s="941"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t="n"/>
      <c r="V157" s="927" t="n"/>
      <c r="W157" s="927" t="n"/>
    </row>
    <row r="158" customFormat="1" s="117">
      <c r="A158" s="618" t="inlineStr">
        <is>
          <t>K22</t>
        </is>
      </c>
      <c r="B158" s="96" t="inlineStr">
        <is>
          <t>Investments</t>
        </is>
      </c>
      <c r="C158" s="158" t="n"/>
      <c r="D158" s="158" t="n"/>
      <c r="E158" s="158" t="n"/>
      <c r="F158" s="158" t="n"/>
      <c r="G158" s="158" t="n"/>
      <c r="H158" s="158" t="n"/>
      <c r="I158" s="955" t="n"/>
      <c r="J158" s="85" t="n"/>
      <c r="K158" s="85" t="n"/>
      <c r="L158" s="85" t="n"/>
      <c r="M158" s="85" t="n"/>
      <c r="N158" s="114">
        <f>B158</f>
        <v/>
      </c>
      <c r="O158" s="115" t="inlineStr"/>
      <c r="P158" s="115" t="inlineStr"/>
      <c r="Q158" s="115" t="inlineStr"/>
      <c r="R158" s="115" t="inlineStr"/>
      <c r="S158" s="115" t="inlineStr"/>
      <c r="T158" s="115" t="inlineStr"/>
      <c r="U158" s="123" t="n"/>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929">
        <f>I147</f>
        <v/>
      </c>
      <c r="V159" s="927" t="n"/>
      <c r="W159" s="927" t="n"/>
    </row>
    <row r="160" customFormat="1" s="117">
      <c r="A160" s="618" t="n"/>
      <c r="B160" s="140"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929">
        <f>I148</f>
        <v/>
      </c>
      <c r="V160" s="927" t="n"/>
      <c r="W160" s="927" t="n"/>
    </row>
    <row r="161" customFormat="1" s="117">
      <c r="A161" s="618" t="n"/>
      <c r="B161" s="102" t="n"/>
      <c r="C161" s="103" t="n"/>
      <c r="D161" s="103" t="n"/>
      <c r="E161" s="103" t="n"/>
      <c r="F161" s="103" t="n"/>
      <c r="G161" s="103" t="n"/>
      <c r="H161" s="103" t="n"/>
      <c r="I161" s="928" t="n"/>
      <c r="N161" s="105" t="inlineStr"/>
      <c r="O161" s="106" t="inlineStr"/>
      <c r="P161" s="106" t="inlineStr"/>
      <c r="Q161" s="106" t="inlineStr"/>
      <c r="R161" s="106" t="inlineStr"/>
      <c r="S161" s="106" t="inlineStr"/>
      <c r="T161" s="106" t="inlineStr"/>
      <c r="U161" s="107">
        <f>I149</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I150</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I151</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I152</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I153</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I154</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I156</f>
        <v/>
      </c>
      <c r="V168" s="927" t="n"/>
      <c r="W168" s="927" t="n"/>
    </row>
    <row r="169" customFormat="1" s="79">
      <c r="A169" s="618" t="n"/>
      <c r="B169" s="102" t="n"/>
      <c r="C169" s="939" t="n"/>
      <c r="D169" s="939" t="n"/>
      <c r="E169" s="939" t="n"/>
      <c r="F169" s="939" t="n"/>
      <c r="G169" s="939" t="n"/>
      <c r="H169" s="939" t="n"/>
      <c r="I169" s="943" t="n"/>
      <c r="N169" s="105" t="inlineStr"/>
      <c r="O169" s="106" t="inlineStr"/>
      <c r="P169" s="106" t="inlineStr"/>
      <c r="Q169" s="106" t="inlineStr"/>
      <c r="R169" s="106" t="inlineStr"/>
      <c r="S169" s="106" t="inlineStr"/>
      <c r="T169" s="106" t="inlineStr"/>
      <c r="U169" s="107">
        <f>I157</f>
        <v/>
      </c>
      <c r="V169" s="936" t="n"/>
      <c r="W169" s="936" t="n"/>
    </row>
    <row r="170" customFormat="1" s="79">
      <c r="A170" s="618" t="inlineStr">
        <is>
          <t>K23</t>
        </is>
      </c>
      <c r="B170" s="96" t="inlineStr">
        <is>
          <t>Total</t>
        </is>
      </c>
      <c r="C170" s="940">
        <f>SUM(INDIRECT(ADDRESS(MATCH("K22",$A:$A,0)+1,COLUMN(C$12),4)&amp;":"&amp;ADDRESS(MATCH("K23",$A:$A,0)-1,COLUMN(C$12),4)))</f>
        <v/>
      </c>
      <c r="D170" s="940">
        <f>SUM(INDIRECT(ADDRESS(MATCH("K22",$A:$A,0)+1,COLUMN(D$12),4)&amp;":"&amp;ADDRESS(MATCH("K23",$A:$A,0)-1,COLUMN(D$12),4)))</f>
        <v/>
      </c>
      <c r="E170" s="940">
        <f>SUM(INDIRECT(ADDRESS(MATCH("K22",$A:$A,0)+1,COLUMN(E$12),4)&amp;":"&amp;ADDRESS(MATCH("K23",$A:$A,0)-1,COLUMN(E$12),4)))</f>
        <v/>
      </c>
      <c r="F170" s="940">
        <f>SUM(INDIRECT(ADDRESS(MATCH("K22",$A:$A,0)+1,COLUMN(F$12),4)&amp;":"&amp;ADDRESS(MATCH("K23",$A:$A,0)-1,COLUMN(F$12),4)))</f>
        <v/>
      </c>
      <c r="G170" s="940">
        <f>SUM(INDIRECT(ADDRESS(MATCH("K22",$A:$A,0)+1,COLUMN(G$12),4)&amp;":"&amp;ADDRESS(MATCH("K23",$A:$A,0)-1,COLUMN(G$12),4)))</f>
        <v/>
      </c>
      <c r="H170" s="940">
        <f>SUM(INDIRECT(ADDRESS(MATCH("K22",$A:$A,0)+1,COLUMN(H$12),4)&amp;":"&amp;ADDRESS(MATCH("K23",$A:$A,0)-1,COLUMN(H$12),4)))</f>
        <v/>
      </c>
      <c r="I170" s="955" t="n"/>
      <c r="J170" s="85" t="n"/>
      <c r="K170" s="85" t="n"/>
      <c r="L170" s="85" t="n"/>
      <c r="M170" s="85" t="n"/>
      <c r="N170" s="114">
        <f>B170</f>
        <v/>
      </c>
      <c r="O170" s="115">
        <f>C170*BS!$B$9</f>
        <v/>
      </c>
      <c r="P170" s="115">
        <f>D170*BS!$B$9</f>
        <v/>
      </c>
      <c r="Q170" s="115">
        <f>E170*BS!$B$9</f>
        <v/>
      </c>
      <c r="R170" s="115">
        <f>F170*BS!$B$9</f>
        <v/>
      </c>
      <c r="S170" s="115">
        <f>G170*BS!$B$9</f>
        <v/>
      </c>
      <c r="T170" s="115">
        <f>H170*BS!$B$9</f>
        <v/>
      </c>
      <c r="U170" s="123">
        <f>I158</f>
        <v/>
      </c>
      <c r="V170" s="936" t="n"/>
      <c r="W170" s="936"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t="n"/>
      <c r="V171" s="927" t="n"/>
      <c r="W171" s="927" t="n"/>
    </row>
    <row r="172" customFormat="1" s="79">
      <c r="A172" s="618" t="inlineStr">
        <is>
          <t>K24</t>
        </is>
      </c>
      <c r="B172" s="96" t="inlineStr">
        <is>
          <t xml:space="preserve">Deferred charges </t>
        </is>
      </c>
      <c r="C172" s="954" t="n"/>
      <c r="D172" s="954" t="n"/>
      <c r="E172" s="954" t="n"/>
      <c r="F172" s="954" t="n"/>
      <c r="G172" s="954" t="n"/>
      <c r="H172" s="954" t="n"/>
      <c r="I172" s="934" t="n"/>
      <c r="J172" s="85" t="n"/>
      <c r="K172" s="85" t="n"/>
      <c r="L172" s="85" t="n"/>
      <c r="M172" s="85" t="n"/>
      <c r="N172" s="114">
        <f>B172</f>
        <v/>
      </c>
      <c r="O172" s="115" t="inlineStr"/>
      <c r="P172" s="115" t="inlineStr"/>
      <c r="Q172" s="115" t="inlineStr"/>
      <c r="R172" s="115" t="inlineStr"/>
      <c r="S172" s="115" t="inlineStr"/>
      <c r="T172" s="115" t="inlineStr"/>
      <c r="U172" s="935">
        <f>I160</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inlineStr">
        <is>
          <t>Deferred tax assets</t>
        </is>
      </c>
      <c r="C173" s="103" t="n"/>
      <c r="D173" s="103" t="n"/>
      <c r="E173" s="103" t="n"/>
      <c r="F173" s="103" t="n"/>
      <c r="G173" s="103" t="n">
        <v>44553</v>
      </c>
      <c r="H173" s="103" t="n">
        <v>60999</v>
      </c>
      <c r="I173" s="934" t="n"/>
      <c r="J173" s="85" t="n"/>
      <c r="K173" s="85" t="n"/>
      <c r="L173" s="85" t="n"/>
      <c r="M173" s="85" t="n"/>
      <c r="N173" s="114">
        <f>B173</f>
        <v/>
      </c>
      <c r="O173" s="115" t="inlineStr"/>
      <c r="P173" s="115" t="inlineStr"/>
      <c r="Q173" s="115" t="inlineStr"/>
      <c r="R173" s="115" t="inlineStr"/>
      <c r="S173" s="115">
        <f>G173*BS!$B$9</f>
        <v/>
      </c>
      <c r="T173" s="115">
        <f>H173*BS!$B$9</f>
        <v/>
      </c>
      <c r="U173" s="123" t="n"/>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t="n"/>
      <c r="V174" s="927" t="n"/>
      <c r="W174" s="927" t="n"/>
    </row>
    <row r="175" customFormat="1" s="79">
      <c r="A175" s="618" t="inlineStr">
        <is>
          <t>K25</t>
        </is>
      </c>
      <c r="B175" s="96" t="inlineStr">
        <is>
          <t>Total</t>
        </is>
      </c>
      <c r="C175" s="940">
        <f>SUM(INDIRECT(ADDRESS(MATCH("K24",$A:$A,0)+1,COLUMN(C$12),4)&amp;":"&amp;ADDRESS(MATCH("K25",$A:$A,0)-1,COLUMN(C$12),4)))</f>
        <v/>
      </c>
      <c r="D175" s="940">
        <f>SUM(INDIRECT(ADDRESS(MATCH("K24",$A:$A,0)+1,COLUMN(D$12),4)&amp;":"&amp;ADDRESS(MATCH("K25",$A:$A,0)-1,COLUMN(D$12),4)))</f>
        <v/>
      </c>
      <c r="E175" s="940">
        <f>SUM(INDIRECT(ADDRESS(MATCH("K24",$A:$A,0)+1,COLUMN(E$12),4)&amp;":"&amp;ADDRESS(MATCH("K25",$A:$A,0)-1,COLUMN(E$12),4)))</f>
        <v/>
      </c>
      <c r="F175" s="940">
        <f>SUM(INDIRECT(ADDRESS(MATCH("K24",$A:$A,0)+1,COLUMN(F$12),4)&amp;":"&amp;ADDRESS(MATCH("K25",$A:$A,0)-1,COLUMN(F$12),4)))</f>
        <v/>
      </c>
      <c r="G175" s="940">
        <f>SUM(INDIRECT(ADDRESS(MATCH("K24",$A:$A,0)+1,COLUMN(G$12),4)&amp;":"&amp;ADDRESS(MATCH("K25",$A:$A,0)-1,COLUMN(G$12),4)))</f>
        <v/>
      </c>
      <c r="H175" s="940">
        <f>SUM(INDIRECT(ADDRESS(MATCH("K24",$A:$A,0)+1,COLUMN(H$12),4)&amp;":"&amp;ADDRESS(MATCH("K25",$A:$A,0)-1,COLUMN(H$12),4)))</f>
        <v/>
      </c>
      <c r="I175" s="928" t="n"/>
      <c r="N175" s="105">
        <f>B175</f>
        <v/>
      </c>
      <c r="O175" s="106">
        <f>C175*BS!$B$9</f>
        <v/>
      </c>
      <c r="P175" s="106">
        <f>D175*BS!$B$9</f>
        <v/>
      </c>
      <c r="Q175" s="106">
        <f>E175*BS!$B$9</f>
        <v/>
      </c>
      <c r="R175" s="106">
        <f>F175*BS!$B$9</f>
        <v/>
      </c>
      <c r="S175" s="106">
        <f>G175*BS!$B$9</f>
        <v/>
      </c>
      <c r="T175" s="106">
        <f>H175*BS!$B$9</f>
        <v/>
      </c>
      <c r="U175" s="107" t="n"/>
      <c r="V175" s="927" t="n"/>
      <c r="W175" s="927" t="n"/>
    </row>
    <row r="176" customFormat="1" s="154">
      <c r="A176" s="618" t="inlineStr">
        <is>
          <t>K26</t>
        </is>
      </c>
      <c r="B176" s="96" t="inlineStr">
        <is>
          <t>Other Non-Current Assets</t>
        </is>
      </c>
      <c r="C176" s="954" t="n"/>
      <c r="D176" s="954" t="n"/>
      <c r="E176" s="954" t="n"/>
      <c r="F176" s="954" t="n"/>
      <c r="G176" s="954" t="n"/>
      <c r="H176" s="954" t="n"/>
      <c r="I176" s="934" t="n"/>
      <c r="J176" s="85" t="n"/>
      <c r="K176" s="950" t="n"/>
      <c r="L176" s="950" t="n"/>
      <c r="M176" s="85" t="n"/>
      <c r="N176" s="114">
        <f>B176</f>
        <v/>
      </c>
      <c r="O176" s="115" t="inlineStr"/>
      <c r="P176" s="115" t="inlineStr"/>
      <c r="Q176" s="115" t="inlineStr"/>
      <c r="R176" s="115" t="inlineStr"/>
      <c r="S176" s="115" t="inlineStr"/>
      <c r="T176" s="115" t="inlineStr"/>
      <c r="U176" s="935">
        <f>I164</f>
        <v/>
      </c>
      <c r="V176" s="941" t="n"/>
      <c r="W176" s="941"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inlineStr">
        <is>
          <t>Right-of-use assets</t>
        </is>
      </c>
      <c r="C177" s="939" t="n"/>
      <c r="D177" s="939" t="n"/>
      <c r="E177" s="939" t="n"/>
      <c r="F177" s="939" t="n"/>
      <c r="G177" s="939" t="n">
        <v>11551</v>
      </c>
      <c r="H177" s="939" t="n">
        <v>9563</v>
      </c>
      <c r="I177" s="928" t="n"/>
      <c r="K177" s="932" t="n"/>
      <c r="L177" s="932" t="n"/>
      <c r="N177" s="105">
        <f>B177</f>
        <v/>
      </c>
      <c r="O177" s="106" t="inlineStr"/>
      <c r="P177" s="106" t="inlineStr"/>
      <c r="Q177" s="106" t="inlineStr"/>
      <c r="R177" s="106" t="inlineStr"/>
      <c r="S177" s="106">
        <f>G177*BS!$B$9</f>
        <v/>
      </c>
      <c r="T177" s="106">
        <f>H177*BS!$B$9</f>
        <v/>
      </c>
      <c r="U177" s="929">
        <f>I165</f>
        <v/>
      </c>
      <c r="V177" s="927" t="n"/>
      <c r="W177" s="927" t="n"/>
    </row>
    <row r="178">
      <c r="A178" s="618" t="n"/>
      <c r="B178" s="102" t="inlineStr">
        <is>
          <t>Other non-current asset *</t>
        </is>
      </c>
      <c r="C178" s="939" t="n"/>
      <c r="D178" s="939" t="n"/>
      <c r="E178" s="939" t="n"/>
      <c r="F178" s="939" t="n"/>
      <c r="G178" s="939" t="n">
        <v>13282</v>
      </c>
      <c r="H178" s="939" t="n">
        <v>27976</v>
      </c>
      <c r="I178" s="928" t="n"/>
      <c r="K178" s="932" t="n"/>
      <c r="N178" s="105">
        <f>B178</f>
        <v/>
      </c>
      <c r="O178" s="106" t="inlineStr"/>
      <c r="P178" s="106" t="inlineStr"/>
      <c r="Q178" s="106" t="inlineStr"/>
      <c r="R178" s="106" t="inlineStr"/>
      <c r="S178" s="106">
        <f>G178*BS!$B$9</f>
        <v/>
      </c>
      <c r="T178" s="106">
        <f>H178*BS!$B$9</f>
        <v/>
      </c>
      <c r="U178" s="107">
        <f>I166</f>
        <v/>
      </c>
      <c r="V178" s="927" t="n"/>
      <c r="W178" s="927" t="n"/>
    </row>
    <row r="179">
      <c r="A179" s="618" t="n"/>
      <c r="B179" s="102" t="n"/>
      <c r="C179" s="939" t="n"/>
      <c r="D179" s="939" t="n"/>
      <c r="E179" s="939" t="n"/>
      <c r="F179" s="939" t="n"/>
      <c r="G179" s="939" t="n"/>
      <c r="H179" s="939" t="n"/>
      <c r="I179" s="930" t="n"/>
      <c r="K179" s="932" t="n"/>
      <c r="N179" s="105" t="inlineStr"/>
      <c r="O179" s="106" t="inlineStr"/>
      <c r="P179" s="106" t="inlineStr"/>
      <c r="Q179" s="106" t="inlineStr"/>
      <c r="R179" s="106" t="inlineStr"/>
      <c r="S179" s="106" t="inlineStr"/>
      <c r="T179" s="106" t="inlineStr"/>
      <c r="U179" s="107">
        <f>I167</f>
        <v/>
      </c>
      <c r="V179" s="932" t="n"/>
      <c r="W179" s="932"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I168</f>
        <v/>
      </c>
      <c r="V180" s="932" t="n"/>
      <c r="W180" s="932" t="n"/>
    </row>
    <row r="181">
      <c r="A181" s="618" t="n"/>
      <c r="B181" s="102" t="n"/>
      <c r="C181" s="103" t="n"/>
      <c r="D181" s="103" t="n"/>
      <c r="E181" s="103" t="n"/>
      <c r="F181" s="103" t="n"/>
      <c r="G181" s="103" t="n"/>
      <c r="H181" s="103" t="n"/>
      <c r="I181" s="930" t="n"/>
      <c r="K181" s="932" t="n"/>
      <c r="N181" s="105" t="inlineStr"/>
      <c r="O181" s="106" t="inlineStr"/>
      <c r="P181" s="106" t="inlineStr"/>
      <c r="Q181" s="106" t="inlineStr"/>
      <c r="R181" s="106" t="inlineStr"/>
      <c r="S181" s="106" t="inlineStr"/>
      <c r="T181" s="106" t="inlineStr"/>
      <c r="U181" s="107">
        <f>I169</f>
        <v/>
      </c>
      <c r="V181" s="932" t="n"/>
      <c r="W181" s="932" t="n"/>
    </row>
    <row r="182">
      <c r="A182" s="618" t="n"/>
      <c r="B182" s="956" t="n"/>
      <c r="C182" s="939" t="n"/>
      <c r="D182" s="939" t="n"/>
      <c r="E182" s="939" t="n"/>
      <c r="F182" s="939" t="n"/>
      <c r="G182" s="939" t="n"/>
      <c r="H182" s="939" t="n"/>
      <c r="I182" s="957" t="n"/>
      <c r="K182" s="932" t="n"/>
      <c r="N182" s="958" t="inlineStr"/>
      <c r="O182" s="106" t="inlineStr"/>
      <c r="P182" s="106" t="inlineStr"/>
      <c r="Q182" s="106" t="inlineStr"/>
      <c r="R182" s="106" t="inlineStr"/>
      <c r="S182" s="106" t="inlineStr"/>
      <c r="T182" s="106" t="inlineStr"/>
      <c r="U182" s="107">
        <f>I170</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I171</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I172</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I173</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I174</f>
        <v/>
      </c>
      <c r="V186" s="932" t="n"/>
      <c r="W186" s="932" t="n"/>
    </row>
    <row r="187">
      <c r="A187" s="618" t="n"/>
      <c r="B187" s="102"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I175</f>
        <v/>
      </c>
      <c r="V187" s="932" t="n"/>
      <c r="W187" s="932" t="n"/>
    </row>
    <row r="188">
      <c r="A188" s="618" t="inlineStr">
        <is>
          <t>K27</t>
        </is>
      </c>
      <c r="B188" s="959" t="inlineStr">
        <is>
          <t>Total</t>
        </is>
      </c>
      <c r="C188" s="960">
        <f>SUM(INDIRECT(ADDRESS(MATCH("K26",$A:$A,0)+1,COLUMN(C$12),4)&amp;":"&amp;ADDRESS(MATCH("K27",$A:$A,0)-1,COLUMN(C$12),4)))</f>
        <v/>
      </c>
      <c r="D188" s="960">
        <f>SUM(INDIRECT(ADDRESS(MATCH("K26",$A:$A,0)+1,COLUMN(D$12),4)&amp;":"&amp;ADDRESS(MATCH("K27",$A:$A,0)-1,COLUMN(D$12),4)))</f>
        <v/>
      </c>
      <c r="E188" s="960">
        <f>SUM(INDIRECT(ADDRESS(MATCH("K26",$A:$A,0)+1,COLUMN(E$12),4)&amp;":"&amp;ADDRESS(MATCH("K27",$A:$A,0)-1,COLUMN(E$12),4)))</f>
        <v/>
      </c>
      <c r="F188" s="960">
        <f>SUM(INDIRECT(ADDRESS(MATCH("K26",$A:$A,0)+1,COLUMN(F$12),4)&amp;":"&amp;ADDRESS(MATCH("K27",$A:$A,0)-1,COLUMN(F$12),4)))</f>
        <v/>
      </c>
      <c r="G188" s="960">
        <f>SUM(INDIRECT(ADDRESS(MATCH("K26",$A:$A,0)+1,COLUMN(G$12),4)&amp;":"&amp;ADDRESS(MATCH("K27",$A:$A,0)-1,COLUMN(G$12),4)))</f>
        <v/>
      </c>
      <c r="H188" s="960">
        <f>SUM(INDIRECT(ADDRESS(MATCH("K26",$A:$A,0)+1,COLUMN(H$12),4)&amp;":"&amp;ADDRESS(MATCH("K27",$A:$A,0)-1,COLUMN(H$12),4)))</f>
        <v/>
      </c>
      <c r="I188" s="961" t="n"/>
      <c r="J188" s="79" t="n"/>
      <c r="K188" s="932" t="n"/>
      <c r="L188" s="79" t="n"/>
      <c r="M188" s="79" t="n"/>
      <c r="N188" s="166">
        <f>B188</f>
        <v/>
      </c>
      <c r="O188" s="167">
        <f>C188*BS!$B$9</f>
        <v/>
      </c>
      <c r="P188" s="167">
        <f>D188*BS!$B$9</f>
        <v/>
      </c>
      <c r="Q188" s="167">
        <f>E188*BS!$B$9</f>
        <v/>
      </c>
      <c r="R188" s="167">
        <f>F188*BS!$B$9</f>
        <v/>
      </c>
      <c r="S188" s="167">
        <f>G188*BS!$B$9</f>
        <v/>
      </c>
      <c r="T188" s="167">
        <f>H188*BS!$B$9</f>
        <v/>
      </c>
      <c r="U188" s="168">
        <f>I176</f>
        <v/>
      </c>
      <c r="V188" s="962" t="n"/>
      <c r="W188" s="962" t="n"/>
      <c r="X188" s="79" t="n"/>
      <c r="Y188" s="79" t="n"/>
      <c r="Z188" s="79" t="n"/>
      <c r="AA188" s="79" t="n"/>
      <c r="AB188" s="79" t="n"/>
      <c r="AC188" s="79" t="n"/>
      <c r="AD188" s="79" t="n"/>
      <c r="AE188" s="79" t="n"/>
      <c r="AF188" s="79" t="n"/>
      <c r="AG188" s="79" t="n"/>
      <c r="AH188" s="79" t="n"/>
      <c r="AI188" s="79" t="n"/>
      <c r="AJ188" s="79" t="n"/>
      <c r="AK188" s="79" t="n"/>
      <c r="AL188" s="79" t="n"/>
      <c r="AM188" s="79" t="n"/>
      <c r="AN188" s="79" t="n"/>
      <c r="AO188" s="79" t="n"/>
      <c r="AP188" s="79" t="n"/>
      <c r="AQ188" s="79" t="n"/>
      <c r="AR188" s="79" t="n"/>
      <c r="AS188" s="79" t="n"/>
      <c r="AT188" s="79" t="n"/>
      <c r="AU188" s="79" t="n"/>
      <c r="AV188" s="79" t="n"/>
      <c r="AW188" s="79" t="n"/>
      <c r="AX188" s="79" t="n"/>
      <c r="AY188" s="79" t="n"/>
      <c r="AZ188" s="79" t="n"/>
      <c r="BA188" s="79" t="n"/>
      <c r="BB188" s="79" t="n"/>
      <c r="BC188" s="79" t="n"/>
      <c r="BD188" s="79" t="n"/>
      <c r="BE188" s="79" t="n"/>
      <c r="BF188" s="79" t="n"/>
      <c r="BG188" s="79" t="n"/>
      <c r="BH188" s="79" t="n"/>
      <c r="BI188" s="79" t="n"/>
      <c r="BJ188" s="79" t="n"/>
      <c r="BK188" s="79" t="n"/>
      <c r="BL188" s="79" t="n"/>
      <c r="BM188" s="79" t="n"/>
      <c r="BN188" s="79" t="n"/>
      <c r="BO188" s="79" t="n"/>
      <c r="BP188" s="79" t="n"/>
      <c r="BQ188" s="79" t="n"/>
      <c r="BR188" s="79" t="n"/>
      <c r="BS188" s="79" t="n"/>
      <c r="BT188" s="79" t="n"/>
      <c r="BU188" s="79" t="n"/>
      <c r="BV188" s="79" t="n"/>
      <c r="BW188" s="79" t="n"/>
      <c r="BX188" s="79" t="n"/>
      <c r="BY188" s="79" t="n"/>
      <c r="BZ188" s="79" t="n"/>
      <c r="CA188" s="79" t="n"/>
      <c r="CB188" s="79" t="n"/>
      <c r="CC188" s="79" t="n"/>
      <c r="CD188" s="79" t="n"/>
      <c r="CE188" s="79" t="n"/>
      <c r="CF188" s="79" t="n"/>
      <c r="CG188" s="79" t="n"/>
      <c r="CH188" s="79" t="n"/>
      <c r="CI188" s="79" t="n"/>
      <c r="CJ188" s="79" t="n"/>
      <c r="CK188" s="79" t="n"/>
      <c r="CL188" s="79" t="n"/>
      <c r="CM188" s="79" t="n"/>
      <c r="CN188" s="79" t="n"/>
      <c r="CO188" s="79" t="n"/>
      <c r="CP188" s="79" t="n"/>
      <c r="CQ188" s="79" t="n"/>
      <c r="CR188" s="79" t="n"/>
      <c r="CS188" s="79" t="n"/>
      <c r="CT188" s="79" t="n"/>
      <c r="CU188" s="79" t="n"/>
      <c r="CV188" s="79" t="n"/>
      <c r="CW188" s="79" t="n"/>
      <c r="CX188" s="79" t="n"/>
      <c r="CY188" s="79" t="n"/>
      <c r="CZ188" s="79" t="n"/>
      <c r="DA188" s="79" t="n"/>
      <c r="DB188" s="79" t="n"/>
      <c r="DC188" s="79" t="n"/>
      <c r="DD188" s="79" t="n"/>
      <c r="DE188" s="79" t="n"/>
      <c r="DF188" s="79" t="n"/>
      <c r="DG188" s="79" t="n"/>
      <c r="DH188" s="79" t="n"/>
      <c r="DI188" s="79" t="n"/>
      <c r="DJ188" s="79" t="n"/>
      <c r="DK188" s="79" t="n"/>
      <c r="DL188" s="79" t="n"/>
      <c r="DM188" s="79" t="n"/>
      <c r="DN188" s="79" t="n"/>
      <c r="DO188" s="79" t="n"/>
      <c r="DP188" s="79" t="n"/>
      <c r="DQ188" s="79" t="n"/>
      <c r="DR188" s="79" t="n"/>
      <c r="DS188" s="79" t="n"/>
      <c r="DT188" s="79" t="n"/>
      <c r="DU188" s="79" t="n"/>
      <c r="DV188" s="79" t="n"/>
      <c r="DW188" s="79" t="n"/>
      <c r="DX188" s="79" t="n"/>
      <c r="DY188" s="79" t="n"/>
      <c r="DZ188" s="79" t="n"/>
      <c r="EA188" s="79" t="n"/>
      <c r="EB188" s="79" t="n"/>
      <c r="EC188" s="79" t="n"/>
      <c r="ED188" s="79" t="n"/>
      <c r="EE188" s="79" t="n"/>
      <c r="EF188" s="79" t="n"/>
      <c r="EG188" s="79" t="n"/>
      <c r="EH188" s="79" t="n"/>
      <c r="EI188" s="79" t="n"/>
      <c r="EJ188" s="79" t="n"/>
      <c r="EK188" s="79" t="n"/>
      <c r="EL188" s="79" t="n"/>
      <c r="EM188" s="79" t="n"/>
      <c r="EN188" s="79" t="n"/>
      <c r="EO188" s="79" t="n"/>
      <c r="EP188" s="79" t="n"/>
      <c r="EQ188" s="79" t="n"/>
      <c r="ER188" s="79" t="n"/>
      <c r="ES188" s="79" t="n"/>
      <c r="ET188" s="79" t="n"/>
      <c r="EU188" s="79" t="n"/>
      <c r="EV188" s="79" t="n"/>
      <c r="EW188" s="79" t="n"/>
      <c r="EX188" s="79" t="n"/>
      <c r="EY188" s="79" t="n"/>
      <c r="EZ188" s="79" t="n"/>
      <c r="FA188" s="79" t="n"/>
      <c r="FB188" s="79" t="n"/>
      <c r="FC188" s="79" t="n"/>
      <c r="FD188" s="79" t="n"/>
      <c r="FE188" s="79" t="n"/>
      <c r="FF188" s="79" t="n"/>
      <c r="FG188" s="79" t="n"/>
      <c r="FH188" s="79" t="n"/>
      <c r="FI188" s="79" t="n"/>
      <c r="FJ188" s="79" t="n"/>
      <c r="FK188" s="79" t="n"/>
      <c r="FL188" s="79" t="n"/>
      <c r="FM188" s="79" t="n"/>
      <c r="FN188" s="79" t="n"/>
      <c r="FO188" s="79" t="n"/>
      <c r="FP188" s="79" t="n"/>
      <c r="FQ188" s="79" t="n"/>
      <c r="FR188" s="79" t="n"/>
      <c r="FS188" s="79" t="n"/>
      <c r="FT188" s="79" t="n"/>
      <c r="FU188" s="79" t="n"/>
      <c r="FV188" s="79" t="n"/>
      <c r="FW188" s="79" t="n"/>
      <c r="FX188" s="79" t="n"/>
      <c r="FY188" s="79" t="n"/>
      <c r="FZ188" s="79" t="n"/>
      <c r="GA188" s="79" t="n"/>
      <c r="GB188" s="79" t="n"/>
      <c r="GC188" s="79" t="n"/>
      <c r="GD188" s="79" t="n"/>
      <c r="GE188" s="79" t="n"/>
      <c r="GF188" s="79" t="n"/>
      <c r="GG188" s="79" t="n"/>
      <c r="GH188" s="79" t="n"/>
      <c r="GI188" s="79" t="n"/>
      <c r="GJ188" s="79" t="n"/>
      <c r="GK188" s="79" t="n"/>
      <c r="GL188" s="79" t="n"/>
      <c r="GM188" s="79" t="n"/>
      <c r="GN188" s="79" t="n"/>
      <c r="GO188" s="79" t="n"/>
      <c r="GP188" s="79" t="n"/>
      <c r="GQ188" s="79" t="n"/>
      <c r="GR188" s="79" t="n"/>
      <c r="GS188" s="79" t="n"/>
      <c r="GT188" s="79" t="n"/>
      <c r="GU188" s="79" t="n"/>
      <c r="GV188" s="79" t="n"/>
      <c r="GW188" s="79" t="n"/>
      <c r="GX188" s="79" t="n"/>
      <c r="GY188" s="79" t="n"/>
      <c r="GZ188" s="79" t="n"/>
      <c r="HA188" s="79" t="n"/>
      <c r="HB188" s="79" t="n"/>
      <c r="HC188" s="79" t="n"/>
      <c r="HD188" s="79" t="n"/>
      <c r="HE188" s="79" t="n"/>
      <c r="HF188" s="79" t="n"/>
      <c r="HG188" s="79" t="n"/>
      <c r="HH188" s="79" t="n"/>
      <c r="HI188" s="79" t="n"/>
      <c r="HJ188" s="79" t="n"/>
      <c r="HK188" s="79" t="n"/>
      <c r="HL188" s="79" t="n"/>
      <c r="HM188" s="79" t="n"/>
      <c r="HN188" s="79" t="n"/>
      <c r="HO188" s="79" t="n"/>
      <c r="HP188" s="79" t="n"/>
      <c r="HQ188" s="79" t="n"/>
      <c r="HR188" s="79" t="n"/>
      <c r="HS188" s="79" t="n"/>
      <c r="HT188" s="79" t="n"/>
      <c r="HU188" s="79" t="n"/>
      <c r="HV188" s="79" t="n"/>
      <c r="HW188" s="79" t="n"/>
      <c r="HX188" s="79" t="n"/>
      <c r="HY188" s="79" t="n"/>
      <c r="HZ188" s="79" t="n"/>
      <c r="IA188" s="79" t="n"/>
      <c r="IB188" s="79" t="n"/>
      <c r="IC188" s="79" t="n"/>
      <c r="ID188" s="79" t="n"/>
      <c r="IE188" s="79" t="n"/>
      <c r="IF188" s="79" t="n"/>
      <c r="IG188" s="79" t="n"/>
      <c r="IH188" s="79" t="n"/>
      <c r="II188" s="79" t="n"/>
      <c r="IJ188" s="79" t="n"/>
      <c r="IK188" s="79" t="n"/>
      <c r="IL188" s="79" t="n"/>
      <c r="IM188" s="79" t="n"/>
      <c r="IN188" s="79" t="n"/>
      <c r="IO188" s="79" t="n"/>
      <c r="IP188" s="79" t="n"/>
      <c r="IQ188" s="79" t="n"/>
      <c r="IR188" s="79" t="n"/>
      <c r="IS188" s="79" t="n"/>
      <c r="IT188" s="79" t="n"/>
      <c r="IU188" s="79" t="n"/>
      <c r="IV188" s="79" t="n"/>
      <c r="IW188" s="79" t="n"/>
      <c r="IX188" s="79" t="n"/>
      <c r="IY188" s="79" t="n"/>
      <c r="IZ188" s="79" t="n"/>
      <c r="JA188" s="79" t="n"/>
      <c r="JB188" s="79" t="n"/>
      <c r="JC188" s="79" t="n"/>
      <c r="JD188" s="79" t="n"/>
      <c r="JE188" s="79" t="n"/>
      <c r="JF188" s="79" t="n"/>
      <c r="JG188" s="79" t="n"/>
      <c r="JH188" s="79" t="n"/>
      <c r="JI188" s="79" t="n"/>
      <c r="JJ188" s="79" t="n"/>
      <c r="JK188" s="79" t="n"/>
      <c r="JL188" s="79" t="n"/>
      <c r="JM188" s="79" t="n"/>
      <c r="JN188" s="79" t="n"/>
      <c r="JO188" s="79" t="n"/>
      <c r="JP188" s="79" t="n"/>
      <c r="JQ188" s="79" t="n"/>
      <c r="JR188" s="79" t="n"/>
      <c r="JS188" s="79" t="n"/>
      <c r="JT188" s="79" t="n"/>
      <c r="JU188" s="79" t="n"/>
      <c r="JV188" s="79" t="n"/>
      <c r="JW188" s="79" t="n"/>
      <c r="JX188" s="79" t="n"/>
      <c r="JY188" s="79" t="n"/>
      <c r="JZ188" s="79" t="n"/>
      <c r="KA188" s="79" t="n"/>
      <c r="KB188" s="79" t="n"/>
      <c r="KC188" s="79" t="n"/>
      <c r="KD188" s="79" t="n"/>
      <c r="KE188" s="79" t="n"/>
      <c r="KF188" s="79" t="n"/>
      <c r="KG188" s="79" t="n"/>
      <c r="KH188" s="79" t="n"/>
      <c r="KI188" s="79" t="n"/>
      <c r="KJ188" s="79" t="n"/>
      <c r="KK188" s="79" t="n"/>
      <c r="KL188" s="79" t="n"/>
      <c r="KM188" s="79" t="n"/>
      <c r="KN188" s="79" t="n"/>
      <c r="KO188" s="79" t="n"/>
      <c r="KP188" s="79" t="n"/>
      <c r="KQ188" s="79" t="n"/>
      <c r="KR188" s="79" t="n"/>
      <c r="KS188" s="79" t="n"/>
      <c r="KT188" s="79" t="n"/>
      <c r="KU188" s="79" t="n"/>
      <c r="KV188" s="79" t="n"/>
      <c r="KW188" s="79" t="n"/>
      <c r="KX188" s="79" t="n"/>
      <c r="KY188" s="79" t="n"/>
      <c r="KZ188" s="79" t="n"/>
      <c r="LA188" s="79" t="n"/>
      <c r="LB188" s="79" t="n"/>
      <c r="LC188" s="79" t="n"/>
      <c r="LD188" s="79" t="n"/>
      <c r="LE188" s="79" t="n"/>
      <c r="LF188" s="79" t="n"/>
      <c r="LG188" s="79" t="n"/>
      <c r="LH188" s="79" t="n"/>
      <c r="LI188" s="79" t="n"/>
      <c r="LJ188" s="79" t="n"/>
      <c r="LK188" s="79" t="n"/>
      <c r="LL188" s="79" t="n"/>
      <c r="LM188" s="79" t="n"/>
      <c r="LN188" s="79" t="n"/>
      <c r="LO188" s="79" t="n"/>
      <c r="LP188" s="79" t="n"/>
      <c r="LQ188" s="79" t="n"/>
      <c r="LR188" s="79" t="n"/>
      <c r="LS188" s="79" t="n"/>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G198" s="170" t="n"/>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G201" s="170" t="n"/>
      <c r="N201" t="inlineStr"/>
      <c r="O201" t="inlineStr"/>
      <c r="P201" t="inlineStr"/>
      <c r="Q201" t="inlineStr"/>
      <c r="R201" t="inlineStr"/>
      <c r="S201" t="inlineStr"/>
      <c r="T20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5181</v>
      </c>
      <c r="H16" s="939" t="n">
        <v>3000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external parties</t>
        </is>
      </c>
      <c r="C58" s="939" t="n"/>
      <c r="D58" s="939" t="n"/>
      <c r="E58" s="939" t="n"/>
      <c r="F58" s="939" t="n"/>
      <c r="G58" s="939" t="n">
        <v>40768</v>
      </c>
      <c r="H58" s="939" t="n">
        <v>50854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related parties</t>
        </is>
      </c>
      <c r="C59" s="939" t="n"/>
      <c r="D59" s="939" t="n"/>
      <c r="E59" s="939" t="n"/>
      <c r="F59" s="939" t="n"/>
      <c r="G59" s="939" t="n">
        <v>1126</v>
      </c>
      <c r="H59" s="939" t="n">
        <v>2270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 related parties ultimate parent company</t>
        </is>
      </c>
      <c r="C60" s="939" t="n"/>
      <c r="D60" s="939" t="n"/>
      <c r="E60" s="939" t="n"/>
      <c r="F60" s="939" t="n"/>
      <c r="G60" s="939" t="n">
        <v>169387</v>
      </c>
      <c r="H60" s="939" t="n">
        <v>109601</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Goods and services tax (GST) payable</t>
        </is>
      </c>
      <c r="C61" s="103" t="n"/>
      <c r="D61" s="103" t="n"/>
      <c r="E61" s="103" t="n"/>
      <c r="F61" s="103" t="n"/>
      <c r="G61" s="103" t="n">
        <v>6085</v>
      </c>
      <c r="H61" s="103" t="n">
        <v>10374</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Goods and services tax (GST) payable</t>
        </is>
      </c>
      <c r="C84" s="103" t="n"/>
      <c r="D84" s="103" t="n"/>
      <c r="E84" s="103" t="n"/>
      <c r="F84" s="103" t="n"/>
      <c r="G84" s="103" t="n">
        <v>6085</v>
      </c>
      <c r="H84" s="103" t="n">
        <v>10374</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liability</t>
        </is>
      </c>
      <c r="C85" s="939" t="n"/>
      <c r="D85" s="939" t="n"/>
      <c r="E85" s="939" t="n"/>
      <c r="F85" s="939" t="n"/>
      <c r="G85" s="939" t="n">
        <v>19337</v>
      </c>
      <c r="H85" s="939" t="n">
        <v>0</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Annual Leave &amp; Long Service Leave Warranties  None Current:</t>
        </is>
      </c>
      <c r="C88" s="939" t="n"/>
      <c r="D88" s="939" t="n"/>
      <c r="E88" s="939" t="n"/>
      <c r="F88" s="939" t="n"/>
      <c r="G88" s="939" t="n">
        <v>0</v>
      </c>
      <c r="H88" s="939" t="n">
        <v>9113</v>
      </c>
      <c r="I88" s="975" t="n"/>
      <c r="J88" s="180" t="n"/>
      <c r="N88" s="976">
        <f>B88</f>
        <v/>
      </c>
      <c r="O88" s="192" t="inlineStr"/>
      <c r="P88" s="192" t="inlineStr"/>
      <c r="Q88" s="192" t="inlineStr"/>
      <c r="R88" s="192" t="inlineStr"/>
      <c r="S88" s="192">
        <f>G88*BS!$B$9</f>
        <v/>
      </c>
      <c r="T88" s="192">
        <f>H88*BS!$B$9</f>
        <v/>
      </c>
      <c r="U88" s="193">
        <f>I88</f>
        <v/>
      </c>
    </row>
    <row r="89">
      <c r="B89" s="102" t="inlineStr">
        <is>
          <t>Current tax liability</t>
        </is>
      </c>
      <c r="C89" s="939" t="n"/>
      <c r="D89" s="939" t="n"/>
      <c r="E89" s="939" t="n"/>
      <c r="F89" s="939" t="n"/>
      <c r="G89" s="939" t="n">
        <v>19337</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-117933</v>
      </c>
      <c r="H90" s="939" t="n">
        <v>-23714</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10374</v>
      </c>
      <c r="H103" s="103" t="n">
        <v>8796</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Annual Leave &amp; Long Service Leave Warranties  None Non-Current:</t>
        </is>
      </c>
      <c r="C129" s="991" t="n"/>
      <c r="D129" s="991" t="n"/>
      <c r="E129" s="991" t="n"/>
      <c r="F129" s="991" t="n"/>
      <c r="G129" s="991" t="n">
        <v>0</v>
      </c>
      <c r="H129" s="991" t="n">
        <v>10117</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Annual Leave &amp; Long Service Leave Annual Leave &amp; Long Service Leave S000 None Non-Current:</t>
        </is>
      </c>
      <c r="C130" s="991" t="n"/>
      <c r="D130" s="991" t="n"/>
      <c r="E130" s="991" t="n"/>
      <c r="F130" s="991" t="n"/>
      <c r="G130" s="991" t="n">
        <v>0</v>
      </c>
      <c r="H130" s="991" t="n">
        <v>579</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Annual Leave &amp; Long Service Leave Sales Provisions S000 None Non-Current:</t>
        </is>
      </c>
      <c r="C131" s="103" t="n"/>
      <c r="D131" s="103" t="n"/>
      <c r="E131" s="103" t="n"/>
      <c r="F131" s="103" t="n"/>
      <c r="G131" s="103" t="n">
        <v>0</v>
      </c>
      <c r="H131" s="103" t="n">
        <v>0</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Other non-current liabilities *</t>
        </is>
      </c>
      <c r="C132" s="991" t="n"/>
      <c r="D132" s="991" t="n"/>
      <c r="E132" s="991" t="n"/>
      <c r="F132" s="991" t="n"/>
      <c r="G132" s="991" t="n">
        <v>15193</v>
      </c>
      <c r="H132" s="991" t="n">
        <v>16386</v>
      </c>
      <c r="I132" s="992" t="n"/>
      <c r="J132" s="180" t="n"/>
      <c r="N132" s="976">
        <f>B132</f>
        <v/>
      </c>
      <c r="O132" s="192" t="inlineStr"/>
      <c r="P132" s="192" t="inlineStr"/>
      <c r="Q132" s="192" t="inlineStr"/>
      <c r="R132" s="192" t="inlineStr"/>
      <c r="S132" s="192">
        <f>G132*BS!$B$9</f>
        <v/>
      </c>
      <c r="T132" s="192">
        <f>H132*BS!$B$9</f>
        <v/>
      </c>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10,000,000 fully paid ordinary shares (2022: 10,000,000)</t>
        </is>
      </c>
      <c r="C156" s="103" t="n"/>
      <c r="D156" s="103" t="n"/>
      <c r="E156" s="103" t="n"/>
      <c r="F156" s="103" t="n"/>
      <c r="G156" s="103" t="n">
        <v>10000</v>
      </c>
      <c r="H156" s="103" t="n">
        <v>10000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None 37,000,000 fully paid Preference shares (2022: 37,000,000)</t>
        </is>
      </c>
      <c r="C157" s="229" t="n"/>
      <c r="D157" s="229" t="n"/>
      <c r="E157" s="229" t="n"/>
      <c r="F157" s="229" t="n"/>
      <c r="G157" s="229" t="n">
        <v>37000</v>
      </c>
      <c r="H157" s="952" t="n">
        <v>37000</v>
      </c>
      <c r="I157" s="979" t="n"/>
      <c r="J157" s="196" t="n"/>
      <c r="K157" s="197" t="n"/>
      <c r="L157" s="197" t="n"/>
      <c r="M157" s="197" t="n"/>
      <c r="N157" s="966">
        <f>B157</f>
        <v/>
      </c>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inlineStr">
        <is>
          <t xml:space="preserve"> None Profits capitalised on the redemption of preference shares</t>
        </is>
      </c>
      <c r="C158" s="229" t="n"/>
      <c r="D158" s="229" t="n"/>
      <c r="E158" s="229" t="n"/>
      <c r="F158" s="229" t="n"/>
      <c r="G158" s="229" t="n">
        <v>10000</v>
      </c>
      <c r="H158" s="952" t="n">
        <v>10000</v>
      </c>
      <c r="I158" s="979" t="n"/>
      <c r="J158" s="196" t="n"/>
      <c r="K158" s="197" t="n"/>
      <c r="L158" s="197" t="n"/>
      <c r="M158" s="197" t="n"/>
      <c r="N158" s="966">
        <f>B158</f>
        <v/>
      </c>
      <c r="O158" s="198" t="inlineStr"/>
      <c r="P158" s="198" t="inlineStr"/>
      <c r="Q158" s="198" t="inlineStr"/>
      <c r="R158" s="198" t="inlineStr"/>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1033845</v>
      </c>
      <c r="H15" s="939" t="n">
        <v>1267172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901584</v>
      </c>
      <c r="H29" s="939" t="n">
        <v>1122249</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Sales and marketing expenses</t>
        </is>
      </c>
      <c r="C56" s="939" t="n"/>
      <c r="D56" s="939" t="n"/>
      <c r="E56" s="939" t="n"/>
      <c r="F56" s="939" t="n"/>
      <c r="G56" s="939" t="n">
        <v>35443</v>
      </c>
      <c r="H56" s="939" t="n">
        <v>55764</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expenses</t>
        </is>
      </c>
      <c r="C57" s="939" t="n"/>
      <c r="D57" s="939" t="n"/>
      <c r="E57" s="939" t="n"/>
      <c r="F57" s="939" t="n"/>
      <c r="G57" s="939" t="n">
        <v>47684</v>
      </c>
      <c r="H57" s="939" t="n">
        <v>54291</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314</v>
      </c>
      <c r="H58" s="939" t="n">
        <v>225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1882</v>
      </c>
      <c r="H84" s="991" t="n">
        <v>5366</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t>
        </is>
      </c>
      <c r="C85" s="991" t="n"/>
      <c r="D85" s="991" t="n"/>
      <c r="E85" s="991" t="n"/>
      <c r="F85" s="991" t="n"/>
      <c r="G85" s="991" t="n">
        <v>2636</v>
      </c>
      <c r="H85" s="991" t="n">
        <v>1227</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revenue</t>
        </is>
      </c>
      <c r="C98" s="939" t="n"/>
      <c r="D98" s="939" t="n"/>
      <c r="E98" s="939" t="n"/>
      <c r="F98" s="939" t="n"/>
      <c r="G98" s="939" t="n">
        <v>1882</v>
      </c>
      <c r="H98" s="939" t="n">
        <v>5366</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905</v>
      </c>
      <c r="H99" s="939" t="n">
        <v>533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Other income</t>
        </is>
      </c>
      <c r="C100" s="939" t="n"/>
      <c r="D100" s="939" t="n"/>
      <c r="E100" s="939" t="n"/>
      <c r="F100" s="939" t="n"/>
      <c r="G100" s="939" t="n">
        <v>2636</v>
      </c>
      <c r="H100" s="939" t="n">
        <v>1227</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905</v>
      </c>
      <c r="H111" s="939" t="n">
        <v>533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-905</v>
      </c>
      <c r="H124" s="952" t="n">
        <v>-533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income</t>
        </is>
      </c>
      <c r="C125" s="991" t="n"/>
      <c r="D125" s="991" t="n"/>
      <c r="E125" s="991" t="n"/>
      <c r="F125" s="991" t="n"/>
      <c r="G125" s="991" t="n">
        <v>2636</v>
      </c>
      <c r="H125" s="991" t="n">
        <v>1227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15776</v>
      </c>
      <c r="H138" s="939" t="n">
        <v>12413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inlineStr">
        <is>
          <t>Actuarial gains /(losses) on retirement benefit obligation (net of income tax)</t>
        </is>
      </c>
      <c r="G148" t="n">
        <v>-2</v>
      </c>
      <c r="H148" t="n">
        <v>265</v>
      </c>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7531</v>
      </c>
      <c r="G12" s="1029" t="n">
        <v>794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-1020</v>
      </c>
      <c r="G13" s="1028" t="n">
        <v>-1627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-1624</v>
      </c>
      <c r="G14" s="326" t="n">
        <v>-384</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-2644</v>
      </c>
      <c r="G18" s="1029" t="n">
        <v>-2011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-36657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-5633</v>
      </c>
      <c r="G23" s="1028" t="n">
        <v>-5850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-5633</v>
      </c>
      <c r="G25" s="1029" t="n">
        <v>-42507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