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SOJITZ DEVELOPMENT PTY LIMITED</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AUD</t>
        </is>
      </c>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95"/>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10 Cash and cash equivalents Bank balances</t>
        </is>
      </c>
      <c r="C15" s="103" t="n"/>
      <c r="D15" s="103" t="n"/>
      <c r="E15" s="103" t="n"/>
      <c r="F15" s="103" t="n"/>
      <c r="G15" s="103" t="n">
        <v>43512</v>
      </c>
      <c r="H15" s="103" t="n">
        <v>176085</v>
      </c>
      <c r="I15" s="104" t="n"/>
      <c r="N15" s="105">
        <f>B15</f>
        <v/>
      </c>
      <c r="O15" s="106" t="inlineStr"/>
      <c r="P15" s="106" t="inlineStr"/>
      <c r="Q15" s="106" t="inlineStr"/>
      <c r="R15" s="106" t="inlineStr"/>
      <c r="S15" s="106">
        <f>G15*BS!$B$9</f>
        <v/>
      </c>
      <c r="T15" s="106">
        <f>H15*BS!$B$9</f>
        <v/>
      </c>
      <c r="U15" s="107">
        <f>I15</f>
        <v/>
      </c>
    </row>
    <row r="16" customFormat="1" s="79">
      <c r="A16" s="618" t="n"/>
      <c r="B16" s="102" t="inlineStr">
        <is>
          <t xml:space="preserve"> 10 Cash and cash equivalents Cash on hand</t>
        </is>
      </c>
      <c r="C16" s="103" t="n"/>
      <c r="D16" s="103" t="n"/>
      <c r="E16" s="103" t="n"/>
      <c r="F16" s="103" t="n"/>
      <c r="G16" s="103" t="n">
        <v>1</v>
      </c>
      <c r="H16" s="103" t="n">
        <v>0</v>
      </c>
      <c r="I16" s="104" t="n"/>
      <c r="N16" s="105">
        <f>B16</f>
        <v/>
      </c>
      <c r="O16" s="106" t="inlineStr"/>
      <c r="P16" s="106" t="inlineStr"/>
      <c r="Q16" s="106" t="inlineStr"/>
      <c r="R16" s="106" t="inlineStr"/>
      <c r="S16" s="106">
        <f>G16*BS!$B$9</f>
        <v/>
      </c>
      <c r="T16" s="106">
        <f>H16*BS!$B$9</f>
        <v/>
      </c>
      <c r="U16" s="107">
        <f>I16</f>
        <v/>
      </c>
    </row>
    <row r="17" customFormat="1" s="79">
      <c r="A17" s="618" t="n"/>
      <c r="B17" s="102" t="inlineStr">
        <is>
          <t xml:space="preserve"> 10 Cash and cash equivalents Cash and cash equivalents in the statement of cash flows</t>
        </is>
      </c>
      <c r="C17" s="103" t="n"/>
      <c r="D17" s="103" t="n"/>
      <c r="E17" s="103" t="n"/>
      <c r="F17" s="103" t="n"/>
      <c r="G17" s="103" t="n">
        <v>43513</v>
      </c>
      <c r="H17" s="103" t="n">
        <v>176085</v>
      </c>
      <c r="I17" s="104" t="n"/>
      <c r="N17" s="105">
        <f>B17</f>
        <v/>
      </c>
      <c r="O17" s="106" t="inlineStr"/>
      <c r="P17" s="106" t="inlineStr"/>
      <c r="Q17" s="106" t="inlineStr"/>
      <c r="R17" s="106" t="inlineStr"/>
      <c r="S17" s="106">
        <f>G17*BS!$B$9</f>
        <v/>
      </c>
      <c r="T17" s="106">
        <f>H17*BS!$B$9</f>
        <v/>
      </c>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Trade and other receivables</t>
        </is>
      </c>
      <c r="C29" s="103" t="n"/>
      <c r="D29" s="103" t="n"/>
      <c r="E29" s="103" t="n"/>
      <c r="F29" s="103" t="n"/>
      <c r="G29" s="103" t="n">
        <v>143963</v>
      </c>
      <c r="H29" s="103" t="n">
        <v>138862</v>
      </c>
      <c r="I29" s="104" t="n"/>
      <c r="N29" s="105">
        <f>B29</f>
        <v/>
      </c>
      <c r="O29" s="106" t="inlineStr"/>
      <c r="P29" s="106" t="inlineStr"/>
      <c r="Q29" s="106" t="inlineStr"/>
      <c r="R29" s="106" t="inlineStr"/>
      <c r="S29" s="106">
        <f>G29*BS!$B$9</f>
        <v/>
      </c>
      <c r="T29" s="106">
        <f>H29*BS!$B$9</f>
        <v/>
      </c>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Inventories</t>
        </is>
      </c>
      <c r="C43" s="103" t="n"/>
      <c r="D43" s="103" t="n"/>
      <c r="E43" s="103" t="n"/>
      <c r="F43" s="103" t="n"/>
      <c r="G43" s="103" t="n">
        <v>92490</v>
      </c>
      <c r="H43" s="103" t="n">
        <v>129839</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 xml:space="preserve"> 13 Other Current Assets Prepayments</t>
        </is>
      </c>
      <c r="C56" s="939" t="n"/>
      <c r="D56" s="939" t="n"/>
      <c r="E56" s="939" t="n"/>
      <c r="F56" s="939" t="n"/>
      <c r="G56" s="939" t="n">
        <v>2429</v>
      </c>
      <c r="H56" s="939" t="n">
        <v>9841</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Derivative asset</t>
        </is>
      </c>
      <c r="C70" s="939" t="n"/>
      <c r="D70" s="939" t="n"/>
      <c r="E70" s="939" t="n"/>
      <c r="F70" s="939" t="n"/>
      <c r="G70" s="939" t="n">
        <v>15071</v>
      </c>
      <c r="H70" s="939" t="n">
        <v>1616</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inlineStr">
        <is>
          <t>Trade and other receivables</t>
        </is>
      </c>
      <c r="C71" s="939" t="n"/>
      <c r="D71" s="939" t="n"/>
      <c r="E71" s="939" t="n"/>
      <c r="F71" s="939" t="n"/>
      <c r="G71" s="939" t="n">
        <v>143963</v>
      </c>
      <c r="H71" s="939" t="n">
        <v>138862</v>
      </c>
      <c r="I71" s="137" t="n"/>
      <c r="N71" s="105">
        <f>B71</f>
        <v/>
      </c>
      <c r="O71" s="106" t="inlineStr"/>
      <c r="P71" s="106" t="inlineStr"/>
      <c r="Q71" s="106" t="inlineStr"/>
      <c r="R71" s="106" t="inlineStr"/>
      <c r="S71" s="106">
        <f>G71*BS!$B$9</f>
        <v/>
      </c>
      <c r="T71" s="106">
        <f>H71*BS!$B$9</f>
        <v/>
      </c>
      <c r="U71" s="107">
        <f>I71</f>
        <v/>
      </c>
      <c r="V71" s="927" t="n"/>
      <c r="W71" s="927" t="n"/>
    </row>
    <row r="72" customFormat="1" s="79">
      <c r="A72" s="618" t="n"/>
      <c r="B72" s="102" t="inlineStr">
        <is>
          <t>Other current asset *</t>
        </is>
      </c>
      <c r="C72" s="939" t="n"/>
      <c r="D72" s="939" t="n"/>
      <c r="E72" s="939" t="n"/>
      <c r="F72" s="939" t="n"/>
      <c r="G72" s="939" t="n">
        <v>185539</v>
      </c>
      <c r="H72" s="939" t="n">
        <v>-122149</v>
      </c>
      <c r="I72" s="137" t="n"/>
      <c r="N72" s="105">
        <f>B72</f>
        <v/>
      </c>
      <c r="O72" s="106" t="inlineStr"/>
      <c r="P72" s="106" t="inlineStr"/>
      <c r="Q72" s="106" t="inlineStr"/>
      <c r="R72" s="106" t="inlineStr"/>
      <c r="S72" s="106">
        <f>G72*BS!$B$9</f>
        <v/>
      </c>
      <c r="T72" s="106">
        <f>H72*BS!$B$9</f>
        <v/>
      </c>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 xml:space="preserve"> Costs carried forward in respect of area in: Exploration phase at cost</t>
        </is>
      </c>
      <c r="C86" s="939" t="n"/>
      <c r="D86" s="939" t="n"/>
      <c r="E86" s="939" t="n"/>
      <c r="F86" s="939" t="n"/>
      <c r="G86" s="939" t="n">
        <v>4136</v>
      </c>
      <c r="H86" s="939" t="n">
        <v>0</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inlineStr">
        <is>
          <t xml:space="preserve"> Costs carried forward in respect of area in: Accumulated amortisation and impairment</t>
        </is>
      </c>
      <c r="C87" s="939" t="n"/>
      <c r="D87" s="939" t="n"/>
      <c r="E87" s="939" t="n"/>
      <c r="F87" s="939" t="n"/>
      <c r="G87" s="939" t="n">
        <v>0</v>
      </c>
      <c r="H87" s="939" t="n">
        <v>0</v>
      </c>
      <c r="I87" s="928" t="n"/>
      <c r="N87" s="105">
        <f>B87</f>
        <v/>
      </c>
      <c r="O87" s="106" t="inlineStr"/>
      <c r="P87" s="106" t="inlineStr"/>
      <c r="Q87" s="106" t="inlineStr"/>
      <c r="R87" s="106" t="inlineStr"/>
      <c r="S87" s="106">
        <f>G87*BS!$B$9</f>
        <v/>
      </c>
      <c r="T87" s="106">
        <f>H87*BS!$B$9</f>
        <v/>
      </c>
      <c r="U87" s="929">
        <f>I87</f>
        <v/>
      </c>
      <c r="V87" s="927" t="n"/>
      <c r="W87" s="927" t="n"/>
    </row>
    <row r="88" customFormat="1" s="79">
      <c r="A88" s="618" t="n"/>
      <c r="B88" s="102" t="inlineStr">
        <is>
          <t>Property, plant and equipment</t>
        </is>
      </c>
      <c r="C88" s="939" t="n"/>
      <c r="D88" s="939" t="n"/>
      <c r="E88" s="939" t="n"/>
      <c r="F88" s="939" t="n"/>
      <c r="G88" s="939" t="n">
        <v>314635</v>
      </c>
      <c r="H88" s="939" t="n">
        <v>343782</v>
      </c>
      <c r="I88" s="928" t="n"/>
      <c r="N88" s="105">
        <f>B88</f>
        <v/>
      </c>
      <c r="O88" s="106" t="inlineStr"/>
      <c r="P88" s="106" t="inlineStr"/>
      <c r="Q88" s="106" t="inlineStr"/>
      <c r="R88" s="106" t="inlineStr"/>
      <c r="S88" s="106">
        <f>G88*BS!$B$9</f>
        <v/>
      </c>
      <c r="T88" s="106">
        <f>H88*BS!$B$9</f>
        <v/>
      </c>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Property, plant and equipment</t>
        </is>
      </c>
      <c r="C100" s="952" t="n"/>
      <c r="D100" s="952" t="n"/>
      <c r="E100" s="952" t="n"/>
      <c r="F100" s="952" t="n"/>
      <c r="G100" s="952" t="n">
        <v>314635</v>
      </c>
      <c r="H100" s="952" t="n">
        <v>343782</v>
      </c>
      <c r="I100" s="947" t="n"/>
      <c r="K100" s="948" t="n"/>
      <c r="N100" s="105">
        <f>B100</f>
        <v/>
      </c>
      <c r="O100" s="106" t="inlineStr"/>
      <c r="P100" s="106" t="inlineStr"/>
      <c r="Q100" s="106" t="inlineStr"/>
      <c r="R100" s="106" t="inlineStr"/>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inlineStr">
        <is>
          <t>Investments</t>
        </is>
      </c>
      <c r="C114" s="939" t="n"/>
      <c r="D114" s="939" t="n"/>
      <c r="E114" s="939" t="n"/>
      <c r="F114" s="939" t="n"/>
      <c r="G114" s="939" t="n">
        <v>829</v>
      </c>
      <c r="H114" s="939" t="n">
        <v>829</v>
      </c>
      <c r="I114" s="945" t="n"/>
      <c r="N114" s="105">
        <f>B114</f>
        <v/>
      </c>
      <c r="O114" s="106" t="inlineStr"/>
      <c r="P114" s="106" t="inlineStr"/>
      <c r="Q114" s="106" t="inlineStr"/>
      <c r="R114" s="106" t="inlineStr"/>
      <c r="S114" s="106">
        <f>G114*BS!$B$9</f>
        <v/>
      </c>
      <c r="T114" s="106">
        <f>H114*BS!$B$9</f>
        <v/>
      </c>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B129" t="inlineStr">
        <is>
          <t>JV Rail access facilitation Goodwill rights  Carrying Amounts 2022 at311 March2 2022</t>
        </is>
      </c>
      <c r="G129" t="n">
        <v>0</v>
      </c>
      <c r="H129" t="n">
        <v>0</v>
      </c>
      <c r="N129">
        <f>B129</f>
        <v/>
      </c>
      <c r="O129" t="inlineStr"/>
      <c r="P129" t="inlineStr"/>
      <c r="Q129" t="inlineStr"/>
      <c r="R129" t="inlineStr"/>
      <c r="S129">
        <f>G129*BS!$B$9</f>
        <v/>
      </c>
      <c r="T129">
        <f>H129*BS!$B$9</f>
        <v/>
      </c>
    </row>
    <row r="130" customFormat="1" s="117">
      <c r="B130" t="inlineStr">
        <is>
          <t>JV Rail access facilitation Goodwill rights  Carrying Amounts 2022 at311 March2 2022</t>
        </is>
      </c>
      <c r="G130" t="n">
        <v>0</v>
      </c>
      <c r="H130" t="n">
        <v>0</v>
      </c>
      <c r="N130">
        <f>B130</f>
        <v/>
      </c>
      <c r="O130" t="inlineStr"/>
      <c r="P130" t="inlineStr"/>
      <c r="Q130" t="inlineStr"/>
      <c r="R130" t="inlineStr"/>
      <c r="S130">
        <f>G130*BS!$B$9</f>
        <v/>
      </c>
      <c r="T130">
        <f>H130*BS!$B$9</f>
        <v/>
      </c>
    </row>
    <row r="131" customFormat="1" s="79">
      <c r="B131" t="inlineStr">
        <is>
          <t>JV Rail access facilitation Goodwill rights  Carrying Amounts 2022 at311 March2 2022</t>
        </is>
      </c>
      <c r="G131" t="n">
        <v>0</v>
      </c>
      <c r="H131" t="n">
        <v>0</v>
      </c>
      <c r="N131">
        <f>B131</f>
        <v/>
      </c>
      <c r="O131" t="inlineStr"/>
      <c r="P131" t="inlineStr"/>
      <c r="Q131" t="inlineStr"/>
      <c r="R131" t="inlineStr"/>
      <c r="S131">
        <f>G131*BS!$B$9</f>
        <v/>
      </c>
      <c r="T131">
        <f>H131*BS!$B$9</f>
        <v/>
      </c>
    </row>
    <row r="132" customFormat="1" s="117">
      <c r="B132" t="inlineStr">
        <is>
          <t>JV Rail access facilitation Goodwill rights  Carrying Amounts 2023 at31 March 2023</t>
        </is>
      </c>
      <c r="G132" t="n">
        <v>0</v>
      </c>
      <c r="H132" t="n">
        <v>0</v>
      </c>
      <c r="N132">
        <f>B132</f>
        <v/>
      </c>
      <c r="O132" t="inlineStr"/>
      <c r="P132" t="inlineStr"/>
      <c r="Q132" t="inlineStr"/>
      <c r="R132" t="inlineStr"/>
      <c r="S132">
        <f>G132*BS!$B$9</f>
        <v/>
      </c>
      <c r="T132">
        <f>H132*BS!$B$9</f>
        <v/>
      </c>
    </row>
    <row r="133" customFormat="1" s="79">
      <c r="B133" t="inlineStr">
        <is>
          <t>JV Rail access facilitation Goodwill rights  Carrying Amounts 2023 at31 March 2023</t>
        </is>
      </c>
      <c r="G133" t="n">
        <v>0</v>
      </c>
      <c r="H133" t="n">
        <v>0</v>
      </c>
      <c r="N133">
        <f>B133</f>
        <v/>
      </c>
      <c r="O133" t="inlineStr"/>
      <c r="P133" t="inlineStr"/>
      <c r="Q133" t="inlineStr"/>
      <c r="R133" t="inlineStr"/>
      <c r="S133">
        <f>G133*BS!$B$9</f>
        <v/>
      </c>
      <c r="T133">
        <f>H133*BS!$B$9</f>
        <v/>
      </c>
    </row>
    <row r="134" customFormat="1" s="79">
      <c r="B134" t="inlineStr">
        <is>
          <t>JV Rail access facilitation Goodwill rights  Carrying Amounts 2023 at31 March 2023</t>
        </is>
      </c>
      <c r="G134" t="n">
        <v>0</v>
      </c>
      <c r="H134" t="n">
        <v>0</v>
      </c>
      <c r="N134">
        <f>B134</f>
        <v/>
      </c>
      <c r="O134" t="inlineStr"/>
      <c r="P134" t="inlineStr"/>
      <c r="Q134" t="inlineStr"/>
      <c r="R134" t="inlineStr"/>
      <c r="S134">
        <f>G134*BS!$B$9</f>
        <v/>
      </c>
      <c r="T134">
        <f>H134*BS!$B$9</f>
        <v/>
      </c>
    </row>
    <row r="135" customFormat="1" s="79">
      <c r="A135" s="618" t="n"/>
      <c r="B135" s="102" t="n"/>
      <c r="C135" s="103" t="n"/>
      <c r="D135" s="103" t="n"/>
      <c r="E135" s="103" t="n"/>
      <c r="F135" s="103" t="n"/>
      <c r="G135" s="103" t="n"/>
      <c r="H135" s="103" t="n"/>
      <c r="I135" s="934" t="n"/>
      <c r="J135" s="85" t="n"/>
      <c r="K135" s="85" t="n"/>
      <c r="L135" s="85" t="n"/>
      <c r="M135" s="85" t="n"/>
      <c r="N135" s="114" t="inlineStr"/>
      <c r="O135" s="115" t="inlineStr"/>
      <c r="P135" s="115" t="inlineStr"/>
      <c r="Q135" s="115" t="inlineStr"/>
      <c r="R135" s="115" t="inlineStr"/>
      <c r="S135" s="115" t="inlineStr"/>
      <c r="T135" s="115" t="inlineStr"/>
      <c r="U135" s="123" t="n"/>
      <c r="V135" s="941" t="n"/>
      <c r="W135" s="941" t="n"/>
      <c r="X135" s="85" t="n"/>
      <c r="Y135" s="85" t="n"/>
      <c r="Z135" s="85" t="n"/>
      <c r="AA135" s="85" t="n"/>
      <c r="AB135" s="85" t="n"/>
      <c r="AC135" s="85" t="n"/>
      <c r="AD135" s="85" t="n"/>
      <c r="AE135" s="85" t="n"/>
      <c r="AF135" s="85" t="n"/>
      <c r="AG135" s="85" t="n"/>
      <c r="AH135" s="85" t="n"/>
      <c r="AI135" s="85" t="n"/>
      <c r="AJ135" s="85" t="n"/>
      <c r="AK135" s="85" t="n"/>
      <c r="AL135" s="85" t="n"/>
      <c r="AM135" s="85" t="n"/>
      <c r="AN135" s="85" t="n"/>
      <c r="AO135" s="85" t="n"/>
      <c r="AP135" s="85" t="n"/>
      <c r="AQ135" s="85" t="n"/>
      <c r="AR135" s="85" t="n"/>
      <c r="AS135" s="85" t="n"/>
      <c r="AT135" s="85" t="n"/>
      <c r="AU135" s="85" t="n"/>
      <c r="AV135" s="85" t="n"/>
      <c r="AW135" s="85" t="n"/>
      <c r="AX135" s="85" t="n"/>
      <c r="AY135" s="85" t="n"/>
      <c r="AZ135" s="85" t="n"/>
      <c r="BA135" s="85" t="n"/>
      <c r="BB135" s="85" t="n"/>
      <c r="BC135" s="85" t="n"/>
      <c r="BD135" s="85" t="n"/>
      <c r="BE135" s="85" t="n"/>
      <c r="BF135" s="85" t="n"/>
      <c r="BG135" s="85" t="n"/>
      <c r="BH135" s="85" t="n"/>
      <c r="BI135" s="85" t="n"/>
      <c r="BJ135" s="85" t="n"/>
      <c r="BK135" s="85" t="n"/>
      <c r="BL135" s="85" t="n"/>
      <c r="BM135" s="85" t="n"/>
      <c r="BN135" s="85" t="n"/>
      <c r="BO135" s="85" t="n"/>
      <c r="BP135" s="85" t="n"/>
      <c r="BQ135" s="85" t="n"/>
      <c r="BR135" s="85" t="n"/>
      <c r="BS135" s="85" t="n"/>
      <c r="BT135" s="85" t="n"/>
      <c r="BU135" s="85" t="n"/>
      <c r="BV135" s="85" t="n"/>
      <c r="BW135" s="85" t="n"/>
      <c r="BX135" s="85" t="n"/>
      <c r="BY135" s="85" t="n"/>
      <c r="BZ135" s="85" t="n"/>
      <c r="CA135" s="85" t="n"/>
      <c r="CB135" s="85" t="n"/>
      <c r="CC135" s="85" t="n"/>
      <c r="CD135" s="85" t="n"/>
      <c r="CE135" s="85" t="n"/>
      <c r="CF135" s="85" t="n"/>
      <c r="CG135" s="85" t="n"/>
      <c r="CH135" s="85" t="n"/>
      <c r="CI135" s="85" t="n"/>
      <c r="CJ135" s="85" t="n"/>
      <c r="CK135" s="85" t="n"/>
      <c r="CL135" s="85" t="n"/>
      <c r="CM135" s="85" t="n"/>
      <c r="CN135" s="85" t="n"/>
      <c r="CO135" s="85" t="n"/>
      <c r="CP135" s="85" t="n"/>
      <c r="CQ135" s="85" t="n"/>
      <c r="CR135" s="85" t="n"/>
      <c r="CS135" s="85" t="n"/>
      <c r="CT135" s="85" t="n"/>
      <c r="CU135" s="85" t="n"/>
      <c r="CV135" s="85" t="n"/>
      <c r="CW135" s="85" t="n"/>
      <c r="CX135" s="85" t="n"/>
      <c r="CY135" s="85" t="n"/>
      <c r="CZ135" s="85" t="n"/>
      <c r="DA135" s="85" t="n"/>
      <c r="DB135" s="85" t="n"/>
      <c r="DC135" s="85" t="n"/>
      <c r="DD135" s="85" t="n"/>
      <c r="DE135" s="85" t="n"/>
      <c r="DF135" s="85" t="n"/>
      <c r="DG135" s="85" t="n"/>
      <c r="DH135" s="85" t="n"/>
      <c r="DI135" s="85" t="n"/>
      <c r="DJ135" s="85" t="n"/>
      <c r="DK135" s="85" t="n"/>
      <c r="DL135" s="85" t="n"/>
      <c r="DM135" s="85" t="n"/>
      <c r="DN135" s="85" t="n"/>
      <c r="DO135" s="85" t="n"/>
      <c r="DP135" s="85" t="n"/>
      <c r="DQ135" s="85" t="n"/>
      <c r="DR135" s="85" t="n"/>
      <c r="DS135" s="85" t="n"/>
      <c r="DT135" s="85" t="n"/>
      <c r="DU135" s="85" t="n"/>
      <c r="DV135" s="85" t="n"/>
      <c r="DW135" s="85" t="n"/>
      <c r="DX135" s="85" t="n"/>
      <c r="DY135" s="85" t="n"/>
      <c r="DZ135" s="85" t="n"/>
      <c r="EA135" s="85" t="n"/>
      <c r="EB135" s="85" t="n"/>
      <c r="EC135" s="85" t="n"/>
      <c r="ED135" s="85" t="n"/>
      <c r="EE135" s="85" t="n"/>
      <c r="EF135" s="85" t="n"/>
      <c r="EG135" s="85" t="n"/>
      <c r="EH135" s="85" t="n"/>
      <c r="EI135" s="85" t="n"/>
      <c r="EJ135" s="85" t="n"/>
      <c r="EK135" s="85" t="n"/>
      <c r="EL135" s="85" t="n"/>
      <c r="EM135" s="85" t="n"/>
      <c r="EN135" s="85" t="n"/>
      <c r="EO135" s="85" t="n"/>
      <c r="EP135" s="85" t="n"/>
      <c r="EQ135" s="85" t="n"/>
      <c r="ER135" s="85" t="n"/>
      <c r="ES135" s="85" t="n"/>
      <c r="ET135" s="85" t="n"/>
      <c r="EU135" s="85" t="n"/>
      <c r="EV135" s="85" t="n"/>
      <c r="EW135" s="85" t="n"/>
      <c r="EX135" s="85" t="n"/>
      <c r="EY135" s="85" t="n"/>
      <c r="EZ135" s="85" t="n"/>
      <c r="FA135" s="85" t="n"/>
      <c r="FB135" s="85" t="n"/>
      <c r="FC135" s="85" t="n"/>
      <c r="FD135" s="85" t="n"/>
      <c r="FE135" s="85" t="n"/>
      <c r="FF135" s="85" t="n"/>
      <c r="FG135" s="85" t="n"/>
      <c r="FH135" s="85" t="n"/>
      <c r="FI135" s="85" t="n"/>
      <c r="FJ135" s="85" t="n"/>
      <c r="FK135" s="85" t="n"/>
      <c r="FL135" s="85" t="n"/>
      <c r="FM135" s="85" t="n"/>
      <c r="FN135" s="85" t="n"/>
      <c r="FO135" s="85" t="n"/>
      <c r="FP135" s="85" t="n"/>
      <c r="FQ135" s="85" t="n"/>
      <c r="FR135" s="85" t="n"/>
      <c r="FS135" s="85" t="n"/>
      <c r="FT135" s="85" t="n"/>
      <c r="FU135" s="85" t="n"/>
      <c r="FV135" s="85" t="n"/>
      <c r="FW135" s="85" t="n"/>
      <c r="FX135" s="85" t="n"/>
      <c r="FY135" s="85" t="n"/>
      <c r="FZ135" s="85" t="n"/>
      <c r="GA135" s="85" t="n"/>
      <c r="GB135" s="85" t="n"/>
      <c r="GC135" s="85" t="n"/>
      <c r="GD135" s="85" t="n"/>
      <c r="GE135" s="85" t="n"/>
      <c r="GF135" s="85" t="n"/>
      <c r="GG135" s="85" t="n"/>
      <c r="GH135" s="85" t="n"/>
      <c r="GI135" s="85" t="n"/>
      <c r="GJ135" s="85" t="n"/>
      <c r="GK135" s="85" t="n"/>
      <c r="GL135" s="85" t="n"/>
      <c r="GM135" s="85" t="n"/>
      <c r="GN135" s="85" t="n"/>
      <c r="GO135" s="85" t="n"/>
      <c r="GP135" s="85" t="n"/>
      <c r="GQ135" s="85" t="n"/>
      <c r="GR135" s="85" t="n"/>
      <c r="GS135" s="85" t="n"/>
      <c r="GT135" s="85" t="n"/>
      <c r="GU135" s="85" t="n"/>
      <c r="GV135" s="85" t="n"/>
      <c r="GW135" s="85" t="n"/>
      <c r="GX135" s="85" t="n"/>
      <c r="GY135" s="85" t="n"/>
      <c r="GZ135" s="85" t="n"/>
      <c r="HA135" s="85" t="n"/>
      <c r="HB135" s="85" t="n"/>
      <c r="HC135" s="85" t="n"/>
      <c r="HD135" s="85" t="n"/>
      <c r="HE135" s="85" t="n"/>
      <c r="HF135" s="85" t="n"/>
      <c r="HG135" s="85" t="n"/>
      <c r="HH135" s="85" t="n"/>
      <c r="HI135" s="85" t="n"/>
      <c r="HJ135" s="85" t="n"/>
      <c r="HK135" s="85" t="n"/>
      <c r="HL135" s="85" t="n"/>
      <c r="HM135" s="85" t="n"/>
      <c r="HN135" s="85" t="n"/>
      <c r="HO135" s="85" t="n"/>
      <c r="HP135" s="85" t="n"/>
      <c r="HQ135" s="85" t="n"/>
      <c r="HR135" s="85" t="n"/>
      <c r="HS135" s="85" t="n"/>
      <c r="HT135" s="85" t="n"/>
      <c r="HU135" s="85" t="n"/>
      <c r="HV135" s="85" t="n"/>
      <c r="HW135" s="85" t="n"/>
      <c r="HX135" s="85" t="n"/>
      <c r="HY135" s="85" t="n"/>
      <c r="HZ135" s="85" t="n"/>
      <c r="IA135" s="85" t="n"/>
      <c r="IB135" s="85" t="n"/>
      <c r="IC135" s="85" t="n"/>
      <c r="ID135" s="85" t="n"/>
      <c r="IE135" s="85" t="n"/>
      <c r="IF135" s="85" t="n"/>
      <c r="IG135" s="85" t="n"/>
      <c r="IH135" s="85" t="n"/>
      <c r="II135" s="85" t="n"/>
      <c r="IJ135" s="85" t="n"/>
      <c r="IK135" s="85" t="n"/>
      <c r="IL135" s="85" t="n"/>
      <c r="IM135" s="85" t="n"/>
      <c r="IN135" s="85" t="n"/>
      <c r="IO135" s="85" t="n"/>
      <c r="IP135" s="85" t="n"/>
      <c r="IQ135" s="85" t="n"/>
      <c r="IR135" s="85" t="n"/>
      <c r="IS135" s="85" t="n"/>
      <c r="IT135" s="85" t="n"/>
      <c r="IU135" s="85" t="n"/>
      <c r="IV135" s="85" t="n"/>
      <c r="IW135" s="85" t="n"/>
      <c r="IX135" s="85" t="n"/>
      <c r="IY135" s="85" t="n"/>
      <c r="IZ135" s="85" t="n"/>
      <c r="JA135" s="85" t="n"/>
      <c r="JB135" s="85" t="n"/>
      <c r="JC135" s="85" t="n"/>
      <c r="JD135" s="85" t="n"/>
      <c r="JE135" s="85" t="n"/>
      <c r="JF135" s="85" t="n"/>
      <c r="JG135" s="85" t="n"/>
      <c r="JH135" s="85" t="n"/>
      <c r="JI135" s="85" t="n"/>
      <c r="JJ135" s="85" t="n"/>
      <c r="JK135" s="85" t="n"/>
      <c r="JL135" s="85" t="n"/>
      <c r="JM135" s="85" t="n"/>
      <c r="JN135" s="85" t="n"/>
      <c r="JO135" s="85" t="n"/>
      <c r="JP135" s="85" t="n"/>
      <c r="JQ135" s="85" t="n"/>
      <c r="JR135" s="85" t="n"/>
      <c r="JS135" s="85" t="n"/>
      <c r="JT135" s="85" t="n"/>
      <c r="JU135" s="85" t="n"/>
      <c r="JV135" s="85" t="n"/>
      <c r="JW135" s="85" t="n"/>
      <c r="JX135" s="85" t="n"/>
      <c r="JY135" s="85" t="n"/>
      <c r="JZ135" s="85" t="n"/>
      <c r="KA135" s="85" t="n"/>
      <c r="KB135" s="85" t="n"/>
      <c r="KC135" s="85" t="n"/>
      <c r="KD135" s="85" t="n"/>
      <c r="KE135" s="85" t="n"/>
      <c r="KF135" s="85" t="n"/>
      <c r="KG135" s="85" t="n"/>
      <c r="KH135" s="85" t="n"/>
      <c r="KI135" s="85" t="n"/>
      <c r="KJ135" s="85" t="n"/>
      <c r="KK135" s="85" t="n"/>
      <c r="KL135" s="85" t="n"/>
      <c r="KM135" s="85" t="n"/>
      <c r="KN135" s="85" t="n"/>
      <c r="KO135" s="85" t="n"/>
      <c r="KP135" s="85" t="n"/>
      <c r="KQ135" s="85" t="n"/>
      <c r="KR135" s="85" t="n"/>
      <c r="KS135" s="85" t="n"/>
      <c r="KT135" s="85" t="n"/>
      <c r="KU135" s="85" t="n"/>
      <c r="KV135" s="85" t="n"/>
      <c r="KW135" s="85" t="n"/>
      <c r="KX135" s="85" t="n"/>
      <c r="KY135" s="85" t="n"/>
      <c r="KZ135" s="85" t="n"/>
      <c r="LA135" s="85" t="n"/>
      <c r="LB135" s="85" t="n"/>
      <c r="LC135" s="85" t="n"/>
      <c r="LD135" s="85" t="n"/>
      <c r="LE135" s="85" t="n"/>
      <c r="LF135" s="85" t="n"/>
      <c r="LG135" s="85" t="n"/>
      <c r="LH135" s="85" t="n"/>
      <c r="LI135" s="85" t="n"/>
      <c r="LJ135" s="85" t="n"/>
      <c r="LK135" s="85" t="n"/>
      <c r="LL135" s="85" t="n"/>
      <c r="LM135" s="85" t="n"/>
      <c r="LN135" s="85" t="n"/>
      <c r="LO135" s="85" t="n"/>
      <c r="LP135" s="85" t="n"/>
      <c r="LQ135" s="85" t="n"/>
      <c r="LR135" s="85" t="n"/>
      <c r="LS135" s="85" t="n"/>
    </row>
    <row r="136" customFormat="1" s="79">
      <c r="A136" s="618" t="n"/>
      <c r="B136" s="102" t="n"/>
      <c r="C136" s="939" t="n"/>
      <c r="D136" s="939" t="n"/>
      <c r="E136" s="939" t="n"/>
      <c r="F136" s="939" t="n"/>
      <c r="G136" s="939" t="n"/>
      <c r="H136" s="939" t="n"/>
      <c r="I136" s="934" t="n"/>
      <c r="J136" s="85" t="n"/>
      <c r="K136" s="85" t="n"/>
      <c r="L136" s="85" t="n"/>
      <c r="M136" s="85" t="n"/>
      <c r="N136" s="114" t="inlineStr"/>
      <c r="O136" s="115" t="inlineStr"/>
      <c r="P136" s="115" t="inlineStr"/>
      <c r="Q136" s="115" t="inlineStr"/>
      <c r="R136" s="115" t="inlineStr"/>
      <c r="S136" s="115" t="inlineStr"/>
      <c r="T136" s="115" t="inlineStr"/>
      <c r="U136" s="123" t="n"/>
      <c r="V136" s="941" t="n"/>
      <c r="W136" s="941" t="n"/>
      <c r="X136" s="85" t="n"/>
      <c r="Y136" s="85" t="n"/>
      <c r="Z136" s="85" t="n"/>
      <c r="AA136" s="85" t="n"/>
      <c r="AB136" s="85" t="n"/>
      <c r="AC136" s="85" t="n"/>
      <c r="AD136" s="85" t="n"/>
      <c r="AE136" s="85" t="n"/>
      <c r="AF136" s="85" t="n"/>
      <c r="AG136" s="85" t="n"/>
      <c r="AH136" s="85" t="n"/>
      <c r="AI136" s="85" t="n"/>
      <c r="AJ136" s="85" t="n"/>
      <c r="AK136" s="85" t="n"/>
      <c r="AL136" s="85" t="n"/>
      <c r="AM136" s="85" t="n"/>
      <c r="AN136" s="85" t="n"/>
      <c r="AO136" s="85" t="n"/>
      <c r="AP136" s="85" t="n"/>
      <c r="AQ136" s="85" t="n"/>
      <c r="AR136" s="85" t="n"/>
      <c r="AS136" s="85" t="n"/>
      <c r="AT136" s="85" t="n"/>
      <c r="AU136" s="85" t="n"/>
      <c r="AV136" s="85" t="n"/>
      <c r="AW136" s="85" t="n"/>
      <c r="AX136" s="85" t="n"/>
      <c r="AY136" s="85" t="n"/>
      <c r="AZ136" s="85" t="n"/>
      <c r="BA136" s="85" t="n"/>
      <c r="BB136" s="85" t="n"/>
      <c r="BC136" s="85" t="n"/>
      <c r="BD136" s="85" t="n"/>
      <c r="BE136" s="85" t="n"/>
      <c r="BF136" s="85" t="n"/>
      <c r="BG136" s="85" t="n"/>
      <c r="BH136" s="85" t="n"/>
      <c r="BI136" s="85" t="n"/>
      <c r="BJ136" s="85" t="n"/>
      <c r="BK136" s="85" t="n"/>
      <c r="BL136" s="85" t="n"/>
      <c r="BM136" s="85" t="n"/>
      <c r="BN136" s="85" t="n"/>
      <c r="BO136" s="85" t="n"/>
      <c r="BP136" s="85" t="n"/>
      <c r="BQ136" s="85" t="n"/>
      <c r="BR136" s="85" t="n"/>
      <c r="BS136" s="85" t="n"/>
      <c r="BT136" s="85" t="n"/>
      <c r="BU136" s="85" t="n"/>
      <c r="BV136" s="85" t="n"/>
      <c r="BW136" s="85" t="n"/>
      <c r="BX136" s="85" t="n"/>
      <c r="BY136" s="85" t="n"/>
      <c r="BZ136" s="85" t="n"/>
      <c r="CA136" s="85" t="n"/>
      <c r="CB136" s="85" t="n"/>
      <c r="CC136" s="85" t="n"/>
      <c r="CD136" s="85" t="n"/>
      <c r="CE136" s="85" t="n"/>
      <c r="CF136" s="85" t="n"/>
      <c r="CG136" s="85" t="n"/>
      <c r="CH136" s="85" t="n"/>
      <c r="CI136" s="85" t="n"/>
      <c r="CJ136" s="85" t="n"/>
      <c r="CK136" s="85" t="n"/>
      <c r="CL136" s="85" t="n"/>
      <c r="CM136" s="85" t="n"/>
      <c r="CN136" s="85" t="n"/>
      <c r="CO136" s="85" t="n"/>
      <c r="CP136" s="85" t="n"/>
      <c r="CQ136" s="85" t="n"/>
      <c r="CR136" s="85" t="n"/>
      <c r="CS136" s="85" t="n"/>
      <c r="CT136" s="85" t="n"/>
      <c r="CU136" s="85" t="n"/>
      <c r="CV136" s="85" t="n"/>
      <c r="CW136" s="85" t="n"/>
      <c r="CX136" s="85" t="n"/>
      <c r="CY136" s="85" t="n"/>
      <c r="CZ136" s="85" t="n"/>
      <c r="DA136" s="85" t="n"/>
      <c r="DB136" s="85" t="n"/>
      <c r="DC136" s="85" t="n"/>
      <c r="DD136" s="85" t="n"/>
      <c r="DE136" s="85" t="n"/>
      <c r="DF136" s="85" t="n"/>
      <c r="DG136" s="85" t="n"/>
      <c r="DH136" s="85" t="n"/>
      <c r="DI136" s="85" t="n"/>
      <c r="DJ136" s="85" t="n"/>
      <c r="DK136" s="85" t="n"/>
      <c r="DL136" s="85" t="n"/>
      <c r="DM136" s="85" t="n"/>
      <c r="DN136" s="85" t="n"/>
      <c r="DO136" s="85" t="n"/>
      <c r="DP136" s="85" t="n"/>
      <c r="DQ136" s="85" t="n"/>
      <c r="DR136" s="85" t="n"/>
      <c r="DS136" s="85" t="n"/>
      <c r="DT136" s="85" t="n"/>
      <c r="DU136" s="85" t="n"/>
      <c r="DV136" s="85" t="n"/>
      <c r="DW136" s="85" t="n"/>
      <c r="DX136" s="85" t="n"/>
      <c r="DY136" s="85" t="n"/>
      <c r="DZ136" s="85" t="n"/>
      <c r="EA136" s="85" t="n"/>
      <c r="EB136" s="85" t="n"/>
      <c r="EC136" s="85" t="n"/>
      <c r="ED136" s="85" t="n"/>
      <c r="EE136" s="85" t="n"/>
      <c r="EF136" s="85" t="n"/>
      <c r="EG136" s="85" t="n"/>
      <c r="EH136" s="85" t="n"/>
      <c r="EI136" s="85" t="n"/>
      <c r="EJ136" s="85" t="n"/>
      <c r="EK136" s="85" t="n"/>
      <c r="EL136" s="85" t="n"/>
      <c r="EM136" s="85" t="n"/>
      <c r="EN136" s="85" t="n"/>
      <c r="EO136" s="85" t="n"/>
      <c r="EP136" s="85" t="n"/>
      <c r="EQ136" s="85" t="n"/>
      <c r="ER136" s="85" t="n"/>
      <c r="ES136" s="85" t="n"/>
      <c r="ET136" s="85" t="n"/>
      <c r="EU136" s="85" t="n"/>
      <c r="EV136" s="85" t="n"/>
      <c r="EW136" s="85" t="n"/>
      <c r="EX136" s="85" t="n"/>
      <c r="EY136" s="85" t="n"/>
      <c r="EZ136" s="85" t="n"/>
      <c r="FA136" s="85" t="n"/>
      <c r="FB136" s="85" t="n"/>
      <c r="FC136" s="85" t="n"/>
      <c r="FD136" s="85" t="n"/>
      <c r="FE136" s="85" t="n"/>
      <c r="FF136" s="85" t="n"/>
      <c r="FG136" s="85" t="n"/>
      <c r="FH136" s="85" t="n"/>
      <c r="FI136" s="85" t="n"/>
      <c r="FJ136" s="85" t="n"/>
      <c r="FK136" s="85" t="n"/>
      <c r="FL136" s="85" t="n"/>
      <c r="FM136" s="85" t="n"/>
      <c r="FN136" s="85" t="n"/>
      <c r="FO136" s="85" t="n"/>
      <c r="FP136" s="85" t="n"/>
      <c r="FQ136" s="85" t="n"/>
      <c r="FR136" s="85" t="n"/>
      <c r="FS136" s="85" t="n"/>
      <c r="FT136" s="85" t="n"/>
      <c r="FU136" s="85" t="n"/>
      <c r="FV136" s="85" t="n"/>
      <c r="FW136" s="85" t="n"/>
      <c r="FX136" s="85" t="n"/>
      <c r="FY136" s="85" t="n"/>
      <c r="FZ136" s="85" t="n"/>
      <c r="GA136" s="85" t="n"/>
      <c r="GB136" s="85" t="n"/>
      <c r="GC136" s="85" t="n"/>
      <c r="GD136" s="85" t="n"/>
      <c r="GE136" s="85" t="n"/>
      <c r="GF136" s="85" t="n"/>
      <c r="GG136" s="85" t="n"/>
      <c r="GH136" s="85" t="n"/>
      <c r="GI136" s="85" t="n"/>
      <c r="GJ136" s="85" t="n"/>
      <c r="GK136" s="85" t="n"/>
      <c r="GL136" s="85" t="n"/>
      <c r="GM136" s="85" t="n"/>
      <c r="GN136" s="85" t="n"/>
      <c r="GO136" s="85" t="n"/>
      <c r="GP136" s="85" t="n"/>
      <c r="GQ136" s="85" t="n"/>
      <c r="GR136" s="85" t="n"/>
      <c r="GS136" s="85" t="n"/>
      <c r="GT136" s="85" t="n"/>
      <c r="GU136" s="85" t="n"/>
      <c r="GV136" s="85" t="n"/>
      <c r="GW136" s="85" t="n"/>
      <c r="GX136" s="85" t="n"/>
      <c r="GY136" s="85" t="n"/>
      <c r="GZ136" s="85" t="n"/>
      <c r="HA136" s="85" t="n"/>
      <c r="HB136" s="85" t="n"/>
      <c r="HC136" s="85" t="n"/>
      <c r="HD136" s="85" t="n"/>
      <c r="HE136" s="85" t="n"/>
      <c r="HF136" s="85" t="n"/>
      <c r="HG136" s="85" t="n"/>
      <c r="HH136" s="85" t="n"/>
      <c r="HI136" s="85" t="n"/>
      <c r="HJ136" s="85" t="n"/>
      <c r="HK136" s="85" t="n"/>
      <c r="HL136" s="85" t="n"/>
      <c r="HM136" s="85" t="n"/>
      <c r="HN136" s="85" t="n"/>
      <c r="HO136" s="85" t="n"/>
      <c r="HP136" s="85" t="n"/>
      <c r="HQ136" s="85" t="n"/>
      <c r="HR136" s="85" t="n"/>
      <c r="HS136" s="85" t="n"/>
      <c r="HT136" s="85" t="n"/>
      <c r="HU136" s="85" t="n"/>
      <c r="HV136" s="85" t="n"/>
      <c r="HW136" s="85" t="n"/>
      <c r="HX136" s="85" t="n"/>
      <c r="HY136" s="85" t="n"/>
      <c r="HZ136" s="85" t="n"/>
      <c r="IA136" s="85" t="n"/>
      <c r="IB136" s="85" t="n"/>
      <c r="IC136" s="85" t="n"/>
      <c r="ID136" s="85" t="n"/>
      <c r="IE136" s="85" t="n"/>
      <c r="IF136" s="85" t="n"/>
      <c r="IG136" s="85" t="n"/>
      <c r="IH136" s="85" t="n"/>
      <c r="II136" s="85" t="n"/>
      <c r="IJ136" s="85" t="n"/>
      <c r="IK136" s="85" t="n"/>
      <c r="IL136" s="85" t="n"/>
      <c r="IM136" s="85" t="n"/>
      <c r="IN136" s="85" t="n"/>
      <c r="IO136" s="85" t="n"/>
      <c r="IP136" s="85" t="n"/>
      <c r="IQ136" s="85" t="n"/>
      <c r="IR136" s="85" t="n"/>
      <c r="IS136" s="85" t="n"/>
      <c r="IT136" s="85" t="n"/>
      <c r="IU136" s="85" t="n"/>
      <c r="IV136" s="85" t="n"/>
      <c r="IW136" s="85" t="n"/>
      <c r="IX136" s="85" t="n"/>
      <c r="IY136" s="85" t="n"/>
      <c r="IZ136" s="85" t="n"/>
      <c r="JA136" s="85" t="n"/>
      <c r="JB136" s="85" t="n"/>
      <c r="JC136" s="85" t="n"/>
      <c r="JD136" s="85" t="n"/>
      <c r="JE136" s="85" t="n"/>
      <c r="JF136" s="85" t="n"/>
      <c r="JG136" s="85" t="n"/>
      <c r="JH136" s="85" t="n"/>
      <c r="JI136" s="85" t="n"/>
      <c r="JJ136" s="85" t="n"/>
      <c r="JK136" s="85" t="n"/>
      <c r="JL136" s="85" t="n"/>
      <c r="JM136" s="85" t="n"/>
      <c r="JN136" s="85" t="n"/>
      <c r="JO136" s="85" t="n"/>
      <c r="JP136" s="85" t="n"/>
      <c r="JQ136" s="85" t="n"/>
      <c r="JR136" s="85" t="n"/>
      <c r="JS136" s="85" t="n"/>
      <c r="JT136" s="85" t="n"/>
      <c r="JU136" s="85" t="n"/>
      <c r="JV136" s="85" t="n"/>
      <c r="JW136" s="85" t="n"/>
      <c r="JX136" s="85" t="n"/>
      <c r="JY136" s="85" t="n"/>
      <c r="JZ136" s="85" t="n"/>
      <c r="KA136" s="85" t="n"/>
      <c r="KB136" s="85" t="n"/>
      <c r="KC136" s="85" t="n"/>
      <c r="KD136" s="85" t="n"/>
      <c r="KE136" s="85" t="n"/>
      <c r="KF136" s="85" t="n"/>
      <c r="KG136" s="85" t="n"/>
      <c r="KH136" s="85" t="n"/>
      <c r="KI136" s="85" t="n"/>
      <c r="KJ136" s="85" t="n"/>
      <c r="KK136" s="85" t="n"/>
      <c r="KL136" s="85" t="n"/>
      <c r="KM136" s="85" t="n"/>
      <c r="KN136" s="85" t="n"/>
      <c r="KO136" s="85" t="n"/>
      <c r="KP136" s="85" t="n"/>
      <c r="KQ136" s="85" t="n"/>
      <c r="KR136" s="85" t="n"/>
      <c r="KS136" s="85" t="n"/>
      <c r="KT136" s="85" t="n"/>
      <c r="KU136" s="85" t="n"/>
      <c r="KV136" s="85" t="n"/>
      <c r="KW136" s="85" t="n"/>
      <c r="KX136" s="85" t="n"/>
      <c r="KY136" s="85" t="n"/>
      <c r="KZ136" s="85" t="n"/>
      <c r="LA136" s="85" t="n"/>
      <c r="LB136" s="85" t="n"/>
      <c r="LC136" s="85" t="n"/>
      <c r="LD136" s="85" t="n"/>
      <c r="LE136" s="85" t="n"/>
      <c r="LF136" s="85" t="n"/>
      <c r="LG136" s="85" t="n"/>
      <c r="LH136" s="85" t="n"/>
      <c r="LI136" s="85" t="n"/>
      <c r="LJ136" s="85" t="n"/>
      <c r="LK136" s="85" t="n"/>
      <c r="LL136" s="85" t="n"/>
      <c r="LM136" s="85" t="n"/>
      <c r="LN136" s="85" t="n"/>
      <c r="LO136" s="85" t="n"/>
      <c r="LP136" s="85" t="n"/>
      <c r="LQ136" s="85" t="n"/>
      <c r="LR136" s="85" t="n"/>
      <c r="LS136" s="85" t="n"/>
    </row>
    <row r="137" customFormat="1" s="79">
      <c r="A137" s="618" t="inlineStr">
        <is>
          <t>K19</t>
        </is>
      </c>
      <c r="B137" s="96" t="inlineStr">
        <is>
          <t>Total</t>
        </is>
      </c>
      <c r="C137" s="940">
        <f>SUM(INDIRECT(ADDRESS(MATCH("K18",$A:$A,0)+1,COLUMN(C$12),4)&amp;":"&amp;ADDRESS(MATCH("K19",$A:$A,0)-1,COLUMN(C$12),4)))</f>
        <v/>
      </c>
      <c r="D137" s="940">
        <f>SUM(INDIRECT(ADDRESS(MATCH("K18",$A:$A,0)+1,COLUMN(D$12),4)&amp;":"&amp;ADDRESS(MATCH("K19",$A:$A,0)-1,COLUMN(D$12),4)))</f>
        <v/>
      </c>
      <c r="E137" s="940">
        <f>SUM(INDIRECT(ADDRESS(MATCH("K18",$A:$A,0)+1,COLUMN(E$12),4)&amp;":"&amp;ADDRESS(MATCH("K19",$A:$A,0)-1,COLUMN(E$12),4)))</f>
        <v/>
      </c>
      <c r="F137" s="940">
        <f>SUM(INDIRECT(ADDRESS(MATCH("K18",$A:$A,0)+1,COLUMN(F$12),4)&amp;":"&amp;ADDRESS(MATCH("K19",$A:$A,0)-1,COLUMN(F$12),4)))</f>
        <v/>
      </c>
      <c r="G137" s="940">
        <f>SUM(INDIRECT(ADDRESS(MATCH("K18",$A:$A,0)+1,COLUMN(G$12),4)&amp;":"&amp;ADDRESS(MATCH("K19",$A:$A,0)-1,COLUMN(G$12),4)))</f>
        <v/>
      </c>
      <c r="H137" s="940">
        <f>SUM(INDIRECT(ADDRESS(MATCH("K18",$A:$A,0)+1,COLUMN(H$12),4)&amp;":"&amp;ADDRESS(MATCH("K19",$A:$A,0)-1,COLUMN(H$12),4)))</f>
        <v/>
      </c>
      <c r="I137" s="928" t="n"/>
      <c r="N137" s="105">
        <f>B137</f>
        <v/>
      </c>
      <c r="O137" s="106">
        <f>C137*BS!$B$9</f>
        <v/>
      </c>
      <c r="P137" s="106">
        <f>D137*BS!$B$9</f>
        <v/>
      </c>
      <c r="Q137" s="106">
        <f>E137*BS!$B$9</f>
        <v/>
      </c>
      <c r="R137" s="106">
        <f>F137*BS!$B$9</f>
        <v/>
      </c>
      <c r="S137" s="106">
        <f>G137*BS!$B$9</f>
        <v/>
      </c>
      <c r="T137" s="106">
        <f>H137*BS!$B$9</f>
        <v/>
      </c>
      <c r="U137" s="107" t="n"/>
      <c r="V137" s="927" t="n"/>
      <c r="W137" s="927" t="n"/>
    </row>
    <row r="138" customFormat="1" s="79">
      <c r="A138" s="618" t="inlineStr">
        <is>
          <t>K20</t>
        </is>
      </c>
      <c r="B138" s="96" t="inlineStr">
        <is>
          <t>Other intangible assets</t>
        </is>
      </c>
      <c r="C138" s="954" t="n"/>
      <c r="D138" s="954" t="n"/>
      <c r="E138" s="954" t="n"/>
      <c r="F138" s="954" t="n"/>
      <c r="G138" s="954" t="n"/>
      <c r="H138" s="954" t="n"/>
      <c r="I138" s="934" t="n"/>
      <c r="J138" s="85" t="n"/>
      <c r="K138" s="85" t="n"/>
      <c r="L138" s="85" t="n"/>
      <c r="M138" s="85" t="n"/>
      <c r="N138" s="114">
        <f>B138</f>
        <v/>
      </c>
      <c r="O138" s="115" t="inlineStr"/>
      <c r="P138" s="115" t="inlineStr"/>
      <c r="Q138" s="115" t="inlineStr"/>
      <c r="R138" s="115" t="inlineStr"/>
      <c r="S138" s="115" t="inlineStr"/>
      <c r="T138" s="115" t="inlineStr"/>
      <c r="U138" s="935">
        <f>I132</f>
        <v/>
      </c>
      <c r="V138" s="941" t="n"/>
      <c r="W138" s="941" t="n"/>
      <c r="X138" s="85" t="n"/>
      <c r="Y138" s="85" t="n"/>
      <c r="Z138" s="85" t="n"/>
      <c r="AA138" s="85" t="n"/>
      <c r="AB138" s="85" t="n"/>
      <c r="AC138" s="85" t="n"/>
      <c r="AD138" s="85" t="n"/>
      <c r="AE138" s="85" t="n"/>
      <c r="AF138" s="85" t="n"/>
      <c r="AG138" s="85" t="n"/>
      <c r="AH138" s="85" t="n"/>
      <c r="AI138" s="85" t="n"/>
      <c r="AJ138" s="85" t="n"/>
      <c r="AK138" s="85" t="n"/>
      <c r="AL138" s="85" t="n"/>
      <c r="AM138" s="85" t="n"/>
      <c r="AN138" s="85" t="n"/>
      <c r="AO138" s="85" t="n"/>
      <c r="AP138" s="85" t="n"/>
      <c r="AQ138" s="85" t="n"/>
      <c r="AR138" s="85" t="n"/>
      <c r="AS138" s="85" t="n"/>
      <c r="AT138" s="85" t="n"/>
      <c r="AU138" s="85" t="n"/>
      <c r="AV138" s="85" t="n"/>
      <c r="AW138" s="85" t="n"/>
      <c r="AX138" s="85" t="n"/>
      <c r="AY138" s="85" t="n"/>
      <c r="AZ138" s="85" t="n"/>
      <c r="BA138" s="85" t="n"/>
      <c r="BB138" s="85" t="n"/>
      <c r="BC138" s="85" t="n"/>
      <c r="BD138" s="85" t="n"/>
      <c r="BE138" s="85" t="n"/>
      <c r="BF138" s="85" t="n"/>
      <c r="BG138" s="85" t="n"/>
      <c r="BH138" s="85" t="n"/>
      <c r="BI138" s="85" t="n"/>
      <c r="BJ138" s="85" t="n"/>
      <c r="BK138" s="85" t="n"/>
      <c r="BL138" s="85" t="n"/>
      <c r="BM138" s="85" t="n"/>
      <c r="BN138" s="85" t="n"/>
      <c r="BO138" s="85" t="n"/>
      <c r="BP138" s="85" t="n"/>
      <c r="BQ138" s="85" t="n"/>
      <c r="BR138" s="85" t="n"/>
      <c r="BS138" s="85" t="n"/>
      <c r="BT138" s="85" t="n"/>
      <c r="BU138" s="85" t="n"/>
      <c r="BV138" s="85" t="n"/>
      <c r="BW138" s="85" t="n"/>
      <c r="BX138" s="85" t="n"/>
      <c r="BY138" s="85" t="n"/>
      <c r="BZ138" s="85" t="n"/>
      <c r="CA138" s="85" t="n"/>
      <c r="CB138" s="85" t="n"/>
      <c r="CC138" s="85" t="n"/>
      <c r="CD138" s="85" t="n"/>
      <c r="CE138" s="85" t="n"/>
      <c r="CF138" s="85" t="n"/>
      <c r="CG138" s="85" t="n"/>
      <c r="CH138" s="85" t="n"/>
      <c r="CI138" s="85" t="n"/>
      <c r="CJ138" s="85" t="n"/>
      <c r="CK138" s="85" t="n"/>
      <c r="CL138" s="85" t="n"/>
      <c r="CM138" s="85" t="n"/>
      <c r="CN138" s="85" t="n"/>
      <c r="CO138" s="85" t="n"/>
      <c r="CP138" s="85" t="n"/>
      <c r="CQ138" s="85" t="n"/>
      <c r="CR138" s="85" t="n"/>
      <c r="CS138" s="85" t="n"/>
      <c r="CT138" s="85" t="n"/>
      <c r="CU138" s="85" t="n"/>
      <c r="CV138" s="85" t="n"/>
      <c r="CW138" s="85" t="n"/>
      <c r="CX138" s="85" t="n"/>
      <c r="CY138" s="85" t="n"/>
      <c r="CZ138" s="85" t="n"/>
      <c r="DA138" s="85" t="n"/>
      <c r="DB138" s="85" t="n"/>
      <c r="DC138" s="85" t="n"/>
      <c r="DD138" s="85" t="n"/>
      <c r="DE138" s="85" t="n"/>
      <c r="DF138" s="85" t="n"/>
      <c r="DG138" s="85" t="n"/>
      <c r="DH138" s="85" t="n"/>
      <c r="DI138" s="85" t="n"/>
      <c r="DJ138" s="85" t="n"/>
      <c r="DK138" s="85" t="n"/>
      <c r="DL138" s="85" t="n"/>
      <c r="DM138" s="85" t="n"/>
      <c r="DN138" s="85" t="n"/>
      <c r="DO138" s="85" t="n"/>
      <c r="DP138" s="85" t="n"/>
      <c r="DQ138" s="85" t="n"/>
      <c r="DR138" s="85" t="n"/>
      <c r="DS138" s="85" t="n"/>
      <c r="DT138" s="85" t="n"/>
      <c r="DU138" s="85" t="n"/>
      <c r="DV138" s="85" t="n"/>
      <c r="DW138" s="85" t="n"/>
      <c r="DX138" s="85" t="n"/>
      <c r="DY138" s="85" t="n"/>
      <c r="DZ138" s="85" t="n"/>
      <c r="EA138" s="85" t="n"/>
      <c r="EB138" s="85" t="n"/>
      <c r="EC138" s="85" t="n"/>
      <c r="ED138" s="85" t="n"/>
      <c r="EE138" s="85" t="n"/>
      <c r="EF138" s="85" t="n"/>
      <c r="EG138" s="85" t="n"/>
      <c r="EH138" s="85" t="n"/>
      <c r="EI138" s="85" t="n"/>
      <c r="EJ138" s="85" t="n"/>
      <c r="EK138" s="85" t="n"/>
      <c r="EL138" s="85" t="n"/>
      <c r="EM138" s="85" t="n"/>
      <c r="EN138" s="85" t="n"/>
      <c r="EO138" s="85" t="n"/>
      <c r="EP138" s="85" t="n"/>
      <c r="EQ138" s="85" t="n"/>
      <c r="ER138" s="85" t="n"/>
      <c r="ES138" s="85" t="n"/>
      <c r="ET138" s="85" t="n"/>
      <c r="EU138" s="85" t="n"/>
      <c r="EV138" s="85" t="n"/>
      <c r="EW138" s="85" t="n"/>
      <c r="EX138" s="85" t="n"/>
      <c r="EY138" s="85" t="n"/>
      <c r="EZ138" s="85" t="n"/>
      <c r="FA138" s="85" t="n"/>
      <c r="FB138" s="85" t="n"/>
      <c r="FC138" s="85" t="n"/>
      <c r="FD138" s="85" t="n"/>
      <c r="FE138" s="85" t="n"/>
      <c r="FF138" s="85" t="n"/>
      <c r="FG138" s="85" t="n"/>
      <c r="FH138" s="85" t="n"/>
      <c r="FI138" s="85" t="n"/>
      <c r="FJ138" s="85" t="n"/>
      <c r="FK138" s="85" t="n"/>
      <c r="FL138" s="85" t="n"/>
      <c r="FM138" s="85" t="n"/>
      <c r="FN138" s="85" t="n"/>
      <c r="FO138" s="85" t="n"/>
      <c r="FP138" s="85" t="n"/>
      <c r="FQ138" s="85" t="n"/>
      <c r="FR138" s="85" t="n"/>
      <c r="FS138" s="85" t="n"/>
      <c r="FT138" s="85" t="n"/>
      <c r="FU138" s="85" t="n"/>
      <c r="FV138" s="85" t="n"/>
      <c r="FW138" s="85" t="n"/>
      <c r="FX138" s="85" t="n"/>
      <c r="FY138" s="85" t="n"/>
      <c r="FZ138" s="85" t="n"/>
      <c r="GA138" s="85" t="n"/>
      <c r="GB138" s="85" t="n"/>
      <c r="GC138" s="85" t="n"/>
      <c r="GD138" s="85" t="n"/>
      <c r="GE138" s="85" t="n"/>
      <c r="GF138" s="85" t="n"/>
      <c r="GG138" s="85" t="n"/>
      <c r="GH138" s="85" t="n"/>
      <c r="GI138" s="85" t="n"/>
      <c r="GJ138" s="85" t="n"/>
      <c r="GK138" s="85" t="n"/>
      <c r="GL138" s="85" t="n"/>
      <c r="GM138" s="85" t="n"/>
      <c r="GN138" s="85" t="n"/>
      <c r="GO138" s="85" t="n"/>
      <c r="GP138" s="85" t="n"/>
      <c r="GQ138" s="85" t="n"/>
      <c r="GR138" s="85" t="n"/>
      <c r="GS138" s="85" t="n"/>
      <c r="GT138" s="85" t="n"/>
      <c r="GU138" s="85" t="n"/>
      <c r="GV138" s="85" t="n"/>
      <c r="GW138" s="85" t="n"/>
      <c r="GX138" s="85" t="n"/>
      <c r="GY138" s="85" t="n"/>
      <c r="GZ138" s="85" t="n"/>
      <c r="HA138" s="85" t="n"/>
      <c r="HB138" s="85" t="n"/>
      <c r="HC138" s="85" t="n"/>
      <c r="HD138" s="85" t="n"/>
      <c r="HE138" s="85" t="n"/>
      <c r="HF138" s="85" t="n"/>
      <c r="HG138" s="85" t="n"/>
      <c r="HH138" s="85" t="n"/>
      <c r="HI138" s="85" t="n"/>
      <c r="HJ138" s="85" t="n"/>
      <c r="HK138" s="85" t="n"/>
      <c r="HL138" s="85" t="n"/>
      <c r="HM138" s="85" t="n"/>
      <c r="HN138" s="85" t="n"/>
      <c r="HO138" s="85" t="n"/>
      <c r="HP138" s="85" t="n"/>
      <c r="HQ138" s="85" t="n"/>
      <c r="HR138" s="85" t="n"/>
      <c r="HS138" s="85" t="n"/>
      <c r="HT138" s="85" t="n"/>
      <c r="HU138" s="85" t="n"/>
      <c r="HV138" s="85" t="n"/>
      <c r="HW138" s="85" t="n"/>
      <c r="HX138" s="85" t="n"/>
      <c r="HY138" s="85" t="n"/>
      <c r="HZ138" s="85" t="n"/>
      <c r="IA138" s="85" t="n"/>
      <c r="IB138" s="85" t="n"/>
      <c r="IC138" s="85" t="n"/>
      <c r="ID138" s="85" t="n"/>
      <c r="IE138" s="85" t="n"/>
      <c r="IF138" s="85" t="n"/>
      <c r="IG138" s="85" t="n"/>
      <c r="IH138" s="85" t="n"/>
      <c r="II138" s="85" t="n"/>
      <c r="IJ138" s="85" t="n"/>
      <c r="IK138" s="85" t="n"/>
      <c r="IL138" s="85" t="n"/>
      <c r="IM138" s="85" t="n"/>
      <c r="IN138" s="85" t="n"/>
      <c r="IO138" s="85" t="n"/>
      <c r="IP138" s="85" t="n"/>
      <c r="IQ138" s="85" t="n"/>
      <c r="IR138" s="85" t="n"/>
      <c r="IS138" s="85" t="n"/>
      <c r="IT138" s="85" t="n"/>
      <c r="IU138" s="85" t="n"/>
      <c r="IV138" s="85" t="n"/>
      <c r="IW138" s="85" t="n"/>
      <c r="IX138" s="85" t="n"/>
      <c r="IY138" s="85" t="n"/>
      <c r="IZ138" s="85" t="n"/>
      <c r="JA138" s="85" t="n"/>
      <c r="JB138" s="85" t="n"/>
      <c r="JC138" s="85" t="n"/>
      <c r="JD138" s="85" t="n"/>
      <c r="JE138" s="85" t="n"/>
      <c r="JF138" s="85" t="n"/>
      <c r="JG138" s="85" t="n"/>
      <c r="JH138" s="85" t="n"/>
      <c r="JI138" s="85" t="n"/>
      <c r="JJ138" s="85" t="n"/>
      <c r="JK138" s="85" t="n"/>
      <c r="JL138" s="85" t="n"/>
      <c r="JM138" s="85" t="n"/>
      <c r="JN138" s="85" t="n"/>
      <c r="JO138" s="85" t="n"/>
      <c r="JP138" s="85" t="n"/>
      <c r="JQ138" s="85" t="n"/>
      <c r="JR138" s="85" t="n"/>
      <c r="JS138" s="85" t="n"/>
      <c r="JT138" s="85" t="n"/>
      <c r="JU138" s="85" t="n"/>
      <c r="JV138" s="85" t="n"/>
      <c r="JW138" s="85" t="n"/>
      <c r="JX138" s="85" t="n"/>
      <c r="JY138" s="85" t="n"/>
      <c r="JZ138" s="85" t="n"/>
      <c r="KA138" s="85" t="n"/>
      <c r="KB138" s="85" t="n"/>
      <c r="KC138" s="85" t="n"/>
      <c r="KD138" s="85" t="n"/>
      <c r="KE138" s="85" t="n"/>
      <c r="KF138" s="85" t="n"/>
      <c r="KG138" s="85" t="n"/>
      <c r="KH138" s="85" t="n"/>
      <c r="KI138" s="85" t="n"/>
      <c r="KJ138" s="85" t="n"/>
      <c r="KK138" s="85" t="n"/>
      <c r="KL138" s="85" t="n"/>
      <c r="KM138" s="85" t="n"/>
      <c r="KN138" s="85" t="n"/>
      <c r="KO138" s="85" t="n"/>
      <c r="KP138" s="85" t="n"/>
      <c r="KQ138" s="85" t="n"/>
      <c r="KR138" s="85" t="n"/>
      <c r="KS138" s="85" t="n"/>
      <c r="KT138" s="85" t="n"/>
      <c r="KU138" s="85" t="n"/>
      <c r="KV138" s="85" t="n"/>
      <c r="KW138" s="85" t="n"/>
      <c r="KX138" s="85" t="n"/>
      <c r="KY138" s="85" t="n"/>
      <c r="KZ138" s="85" t="n"/>
      <c r="LA138" s="85" t="n"/>
      <c r="LB138" s="85" t="n"/>
      <c r="LC138" s="85" t="n"/>
      <c r="LD138" s="85" t="n"/>
      <c r="LE138" s="85" t="n"/>
      <c r="LF138" s="85" t="n"/>
      <c r="LG138" s="85" t="n"/>
      <c r="LH138" s="85" t="n"/>
      <c r="LI138" s="85" t="n"/>
      <c r="LJ138" s="85" t="n"/>
      <c r="LK138" s="85" t="n"/>
      <c r="LL138" s="85" t="n"/>
      <c r="LM138" s="85" t="n"/>
      <c r="LN138" s="85" t="n"/>
      <c r="LO138" s="85" t="n"/>
      <c r="LP138" s="85" t="n"/>
      <c r="LQ138" s="85" t="n"/>
      <c r="LR138" s="85" t="n"/>
      <c r="LS138" s="85" t="n"/>
    </row>
    <row r="139" customFormat="1" s="79">
      <c r="A139" s="618" t="n"/>
      <c r="B139" s="102" t="inlineStr">
        <is>
          <t>Computer Software  Carrying Amounts 2022 at311 March2 2022</t>
        </is>
      </c>
      <c r="C139" s="939" t="n"/>
      <c r="D139" s="939" t="n"/>
      <c r="E139" s="939" t="n"/>
      <c r="F139" s="939" t="n"/>
      <c r="G139" s="939" t="n">
        <v>910</v>
      </c>
      <c r="H139" s="939" t="n">
        <v>0</v>
      </c>
      <c r="I139" s="928" t="n"/>
      <c r="N139" s="105">
        <f>B139</f>
        <v/>
      </c>
      <c r="O139" s="106" t="inlineStr"/>
      <c r="P139" s="106" t="inlineStr"/>
      <c r="Q139" s="106" t="inlineStr"/>
      <c r="R139" s="106" t="inlineStr"/>
      <c r="S139" s="106">
        <f>G139*BS!$B$9</f>
        <v/>
      </c>
      <c r="T139" s="106">
        <f>H139*BS!$B$9</f>
        <v/>
      </c>
      <c r="U139" s="929">
        <f>I133</f>
        <v/>
      </c>
      <c r="V139" s="927" t="n"/>
      <c r="W139" s="927" t="n"/>
    </row>
    <row r="140" customFormat="1" s="79">
      <c r="A140" s="618" t="n"/>
      <c r="B140" s="102" t="inlineStr">
        <is>
          <t>Computer Software  Carrying Amounts 2022 at311 March2 2022</t>
        </is>
      </c>
      <c r="C140" s="939" t="n"/>
      <c r="D140" s="939" t="n"/>
      <c r="E140" s="939" t="n"/>
      <c r="F140" s="939" t="n"/>
      <c r="G140" s="939" t="n">
        <v>910</v>
      </c>
      <c r="H140" s="939" t="n">
        <v>0</v>
      </c>
      <c r="I140" s="928" t="n"/>
      <c r="N140" s="105">
        <f>B140</f>
        <v/>
      </c>
      <c r="O140" s="106" t="inlineStr"/>
      <c r="P140" s="106" t="inlineStr"/>
      <c r="Q140" s="106" t="inlineStr"/>
      <c r="R140" s="106" t="inlineStr"/>
      <c r="S140" s="106">
        <f>G140*BS!$B$9</f>
        <v/>
      </c>
      <c r="T140" s="106">
        <f>H140*BS!$B$9</f>
        <v/>
      </c>
      <c r="U140" s="107">
        <f>I134</f>
        <v/>
      </c>
      <c r="V140" s="927" t="n"/>
      <c r="W140" s="927" t="n"/>
    </row>
    <row r="141" customFormat="1" s="79">
      <c r="A141" s="618" t="n"/>
      <c r="B141" s="102" t="inlineStr">
        <is>
          <t>Computer Software  Carrying Amounts 2022 at311 March2 2022</t>
        </is>
      </c>
      <c r="C141" s="939" t="n"/>
      <c r="D141" s="939" t="n"/>
      <c r="E141" s="939" t="n"/>
      <c r="F141" s="939" t="n"/>
      <c r="G141" s="939" t="n">
        <v>910</v>
      </c>
      <c r="H141" s="939" t="n">
        <v>0</v>
      </c>
      <c r="I141" s="928" t="n"/>
      <c r="N141" s="105">
        <f>B141</f>
        <v/>
      </c>
      <c r="O141" s="106" t="inlineStr"/>
      <c r="P141" s="106" t="inlineStr"/>
      <c r="Q141" s="106" t="inlineStr"/>
      <c r="R141" s="106" t="inlineStr"/>
      <c r="S141" s="106">
        <f>G141*BS!$B$9</f>
        <v/>
      </c>
      <c r="T141" s="106">
        <f>H141*BS!$B$9</f>
        <v/>
      </c>
      <c r="U141" s="107">
        <f>I135</f>
        <v/>
      </c>
      <c r="V141" s="927" t="n"/>
      <c r="W141" s="927" t="n"/>
    </row>
    <row r="142" customFormat="1" s="79">
      <c r="A142" s="618" t="n"/>
      <c r="B142" s="102" t="inlineStr">
        <is>
          <t>Computer Software  Carrying Amounts 2023 at31 March 2023</t>
        </is>
      </c>
      <c r="C142" s="939" t="n"/>
      <c r="D142" s="939" t="n"/>
      <c r="E142" s="939" t="n"/>
      <c r="F142" s="939" t="n"/>
      <c r="G142" s="939" t="n">
        <v>0</v>
      </c>
      <c r="H142" s="939" t="n">
        <v>330</v>
      </c>
      <c r="I142" s="928" t="n"/>
      <c r="N142" s="105">
        <f>B142</f>
        <v/>
      </c>
      <c r="O142" s="106" t="inlineStr"/>
      <c r="P142" s="106" t="inlineStr"/>
      <c r="Q142" s="106" t="inlineStr"/>
      <c r="R142" s="106" t="inlineStr"/>
      <c r="S142" s="106">
        <f>G142*BS!$B$9</f>
        <v/>
      </c>
      <c r="T142" s="106">
        <f>H142*BS!$B$9</f>
        <v/>
      </c>
      <c r="U142" s="107">
        <f>I136</f>
        <v/>
      </c>
      <c r="V142" s="927" t="n"/>
      <c r="W142" s="927" t="n"/>
    </row>
    <row r="143" customFormat="1" s="79">
      <c r="A143" s="618" t="n"/>
      <c r="B143" s="102" t="inlineStr">
        <is>
          <t>Computer Software  Carrying Amounts 2023 at31 March 2023</t>
        </is>
      </c>
      <c r="C143" s="939" t="n"/>
      <c r="D143" s="939" t="n"/>
      <c r="E143" s="939" t="n"/>
      <c r="F143" s="939" t="n"/>
      <c r="G143" s="939" t="n">
        <v>0</v>
      </c>
      <c r="H143" s="939" t="n">
        <v>330</v>
      </c>
      <c r="I143" s="928" t="n"/>
      <c r="N143" s="105">
        <f>B143</f>
        <v/>
      </c>
      <c r="O143" s="106" t="inlineStr"/>
      <c r="P143" s="106" t="inlineStr"/>
      <c r="Q143" s="106" t="inlineStr"/>
      <c r="R143" s="106" t="inlineStr"/>
      <c r="S143" s="106">
        <f>G143*BS!$B$9</f>
        <v/>
      </c>
      <c r="T143" s="106">
        <f>H143*BS!$B$9</f>
        <v/>
      </c>
      <c r="U143" s="107">
        <f>I137</f>
        <v/>
      </c>
      <c r="V143" s="927" t="n"/>
      <c r="W143" s="927" t="n"/>
    </row>
    <row r="144" customFormat="1" s="117">
      <c r="A144" s="618" t="n"/>
      <c r="B144" s="102" t="inlineStr">
        <is>
          <t>Computer Software  Carrying Amounts 2023 at31 March 2023</t>
        </is>
      </c>
      <c r="C144" s="103" t="n"/>
      <c r="D144" s="103" t="n"/>
      <c r="E144" s="103" t="n"/>
      <c r="F144" s="103" t="n"/>
      <c r="G144" s="103" t="n">
        <v>0</v>
      </c>
      <c r="H144" s="103" t="n">
        <v>330</v>
      </c>
      <c r="I144" s="928" t="n"/>
      <c r="N144" s="105">
        <f>B144</f>
        <v/>
      </c>
      <c r="O144" s="106" t="inlineStr"/>
      <c r="P144" s="106" t="inlineStr"/>
      <c r="Q144" s="106" t="inlineStr"/>
      <c r="R144" s="106" t="inlineStr"/>
      <c r="S144" s="106">
        <f>G144*BS!$B$9</f>
        <v/>
      </c>
      <c r="T144" s="106">
        <f>H144*BS!$B$9</f>
        <v/>
      </c>
      <c r="U144" s="107">
        <f>I138</f>
        <v/>
      </c>
      <c r="V144" s="927" t="n"/>
      <c r="W144" s="927"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f>I139</f>
        <v/>
      </c>
      <c r="V145" s="927" t="n"/>
      <c r="W145" s="927" t="n"/>
    </row>
    <row r="146" customFormat="1" s="117">
      <c r="A146" s="618" t="n"/>
      <c r="B146" s="102" t="n"/>
      <c r="C146" s="939" t="n"/>
      <c r="D146" s="939" t="n"/>
      <c r="E146" s="939" t="n"/>
      <c r="F146" s="939" t="n"/>
      <c r="G146" s="939" t="n"/>
      <c r="H146" s="939" t="n"/>
      <c r="I146" s="928" t="n"/>
      <c r="N146" s="105" t="inlineStr"/>
      <c r="O146" s="106" t="inlineStr"/>
      <c r="P146" s="106" t="inlineStr"/>
      <c r="Q146" s="106" t="inlineStr"/>
      <c r="R146" s="106" t="inlineStr"/>
      <c r="S146" s="106" t="inlineStr"/>
      <c r="T146" s="106" t="inlineStr"/>
      <c r="U146" s="107" t="n"/>
      <c r="V146" s="927" t="n"/>
      <c r="W146" s="927"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107">
        <f>I141</f>
        <v/>
      </c>
      <c r="V147" s="927" t="n"/>
      <c r="W147" s="927" t="n"/>
    </row>
    <row r="148" customFormat="1" s="79">
      <c r="A148" s="618" t="n"/>
      <c r="B148" s="102"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107">
        <f>I142</f>
        <v/>
      </c>
      <c r="V148" s="927" t="n"/>
      <c r="W148" s="927" t="n"/>
    </row>
    <row r="149" customFormat="1" s="79">
      <c r="A149" s="618" t="n"/>
      <c r="B149" s="102" t="n"/>
      <c r="C149" s="939" t="n"/>
      <c r="D149" s="939" t="n"/>
      <c r="E149" s="939" t="n"/>
      <c r="F149" s="939" t="n"/>
      <c r="G149" s="939" t="n"/>
      <c r="H149" s="939" t="n"/>
      <c r="I149" s="928" t="n"/>
      <c r="N149" s="105" t="inlineStr"/>
      <c r="O149" s="106" t="inlineStr"/>
      <c r="P149" s="106" t="inlineStr"/>
      <c r="Q149" s="106" t="inlineStr"/>
      <c r="R149" s="106" t="inlineStr"/>
      <c r="S149" s="106" t="inlineStr"/>
      <c r="T149" s="106" t="inlineStr"/>
      <c r="U149" s="107">
        <f>I143</f>
        <v/>
      </c>
      <c r="V149" s="927" t="n"/>
      <c r="W149" s="927" t="n"/>
    </row>
    <row r="150" customFormat="1" s="79">
      <c r="A150" s="618" t="inlineStr">
        <is>
          <t>K21</t>
        </is>
      </c>
      <c r="B150" s="96" t="inlineStr">
        <is>
          <t xml:space="preserve">Total </t>
        </is>
      </c>
      <c r="C150" s="940">
        <f>SUM(INDIRECT(ADDRESS(MATCH("K20",$A:$A,0)+1,COLUMN(C$12),4)&amp;":"&amp;ADDRESS(MATCH("K21",$A:$A,0)-1,COLUMN(C$12),4)))</f>
        <v/>
      </c>
      <c r="D150" s="940">
        <f>SUM(INDIRECT(ADDRESS(MATCH("K20",$A:$A,0)+1,COLUMN(D$12),4)&amp;":"&amp;ADDRESS(MATCH("K21",$A:$A,0)-1,COLUMN(D$12),4)))</f>
        <v/>
      </c>
      <c r="E150" s="940">
        <f>SUM(INDIRECT(ADDRESS(MATCH("K20",$A:$A,0)+1,COLUMN(E$12),4)&amp;":"&amp;ADDRESS(MATCH("K21",$A:$A,0)-1,COLUMN(E$12),4)))</f>
        <v/>
      </c>
      <c r="F150" s="940">
        <f>SUM(INDIRECT(ADDRESS(MATCH("K20",$A:$A,0)+1,COLUMN(F$12),4)&amp;":"&amp;ADDRESS(MATCH("K21",$A:$A,0)-1,COLUMN(F$12),4)))</f>
        <v/>
      </c>
      <c r="G150" s="940">
        <f>SUM(INDIRECT(ADDRESS(MATCH("K20",$A:$A,0)+1,COLUMN(G$12),4)&amp;":"&amp;ADDRESS(MATCH("K21",$A:$A,0)-1,COLUMN(G$12),4)))</f>
        <v/>
      </c>
      <c r="H150" s="940">
        <f>SUM(INDIRECT(ADDRESS(MATCH("K20",$A:$A,0)+1,COLUMN(H$12),4)&amp;":"&amp;ADDRESS(MATCH("K21",$A:$A,0)-1,COLUMN(H$12),4)))</f>
        <v/>
      </c>
      <c r="I150" s="934" t="n"/>
      <c r="J150" s="85" t="n"/>
      <c r="K150" s="85" t="n"/>
      <c r="L150" s="85" t="n"/>
      <c r="M150" s="85" t="n"/>
      <c r="N150" s="114">
        <f>B150</f>
        <v/>
      </c>
      <c r="O150" s="156">
        <f>C150*BS!$B$9</f>
        <v/>
      </c>
      <c r="P150" s="156">
        <f>D150*BS!$B$9</f>
        <v/>
      </c>
      <c r="Q150" s="156">
        <f>E150*BS!$B$9</f>
        <v/>
      </c>
      <c r="R150" s="156">
        <f>F150*BS!$B$9</f>
        <v/>
      </c>
      <c r="S150" s="156">
        <f>G150*BS!$B$9</f>
        <v/>
      </c>
      <c r="T150" s="156">
        <f>H150*BS!$B$9</f>
        <v/>
      </c>
      <c r="U150" s="157">
        <f>I144</f>
        <v/>
      </c>
      <c r="V150" s="941" t="n"/>
      <c r="W150" s="941" t="n"/>
      <c r="X150" s="85" t="n"/>
      <c r="Y150" s="85" t="n"/>
      <c r="Z150" s="85" t="n"/>
      <c r="AA150" s="85" t="n"/>
      <c r="AB150" s="85" t="n"/>
      <c r="AC150" s="85" t="n"/>
      <c r="AD150" s="85" t="n"/>
      <c r="AE150" s="85" t="n"/>
      <c r="AF150" s="85" t="n"/>
      <c r="AG150" s="85" t="n"/>
      <c r="AH150" s="85" t="n"/>
      <c r="AI150" s="85" t="n"/>
      <c r="AJ150" s="85" t="n"/>
      <c r="AK150" s="85" t="n"/>
      <c r="AL150" s="85" t="n"/>
      <c r="AM150" s="85" t="n"/>
      <c r="AN150" s="85" t="n"/>
      <c r="AO150" s="85" t="n"/>
      <c r="AP150" s="85" t="n"/>
      <c r="AQ150" s="85" t="n"/>
      <c r="AR150" s="85" t="n"/>
      <c r="AS150" s="85" t="n"/>
      <c r="AT150" s="85" t="n"/>
      <c r="AU150" s="85" t="n"/>
      <c r="AV150" s="85" t="n"/>
      <c r="AW150" s="85" t="n"/>
      <c r="AX150" s="85" t="n"/>
      <c r="AY150" s="85" t="n"/>
      <c r="AZ150" s="85" t="n"/>
      <c r="BA150" s="85" t="n"/>
      <c r="BB150" s="85" t="n"/>
      <c r="BC150" s="85" t="n"/>
      <c r="BD150" s="85" t="n"/>
      <c r="BE150" s="85" t="n"/>
      <c r="BF150" s="85" t="n"/>
      <c r="BG150" s="85" t="n"/>
      <c r="BH150" s="85" t="n"/>
      <c r="BI150" s="85" t="n"/>
      <c r="BJ150" s="85" t="n"/>
      <c r="BK150" s="85" t="n"/>
      <c r="BL150" s="85" t="n"/>
      <c r="BM150" s="85" t="n"/>
      <c r="BN150" s="85" t="n"/>
      <c r="BO150" s="85" t="n"/>
      <c r="BP150" s="85" t="n"/>
      <c r="BQ150" s="85" t="n"/>
      <c r="BR150" s="85" t="n"/>
      <c r="BS150" s="85" t="n"/>
      <c r="BT150" s="85" t="n"/>
      <c r="BU150" s="85" t="n"/>
      <c r="BV150" s="85" t="n"/>
      <c r="BW150" s="85" t="n"/>
      <c r="BX150" s="85" t="n"/>
      <c r="BY150" s="85" t="n"/>
      <c r="BZ150" s="85" t="n"/>
      <c r="CA150" s="85" t="n"/>
      <c r="CB150" s="85" t="n"/>
      <c r="CC150" s="85" t="n"/>
      <c r="CD150" s="85" t="n"/>
      <c r="CE150" s="85" t="n"/>
      <c r="CF150" s="85" t="n"/>
      <c r="CG150" s="85" t="n"/>
      <c r="CH150" s="85" t="n"/>
      <c r="CI150" s="85" t="n"/>
      <c r="CJ150" s="85" t="n"/>
      <c r="CK150" s="85" t="n"/>
      <c r="CL150" s="85" t="n"/>
      <c r="CM150" s="85" t="n"/>
      <c r="CN150" s="85" t="n"/>
      <c r="CO150" s="85" t="n"/>
      <c r="CP150" s="85" t="n"/>
      <c r="CQ150" s="85" t="n"/>
      <c r="CR150" s="85" t="n"/>
      <c r="CS150" s="85" t="n"/>
      <c r="CT150" s="85" t="n"/>
      <c r="CU150" s="85" t="n"/>
      <c r="CV150" s="85" t="n"/>
      <c r="CW150" s="85" t="n"/>
      <c r="CX150" s="85" t="n"/>
      <c r="CY150" s="85" t="n"/>
      <c r="CZ150" s="85" t="n"/>
      <c r="DA150" s="85" t="n"/>
      <c r="DB150" s="85" t="n"/>
      <c r="DC150" s="85" t="n"/>
      <c r="DD150" s="85" t="n"/>
      <c r="DE150" s="85" t="n"/>
      <c r="DF150" s="85" t="n"/>
      <c r="DG150" s="85" t="n"/>
      <c r="DH150" s="85" t="n"/>
      <c r="DI150" s="85" t="n"/>
      <c r="DJ150" s="85" t="n"/>
      <c r="DK150" s="85" t="n"/>
      <c r="DL150" s="85" t="n"/>
      <c r="DM150" s="85" t="n"/>
      <c r="DN150" s="85" t="n"/>
      <c r="DO150" s="85" t="n"/>
      <c r="DP150" s="85" t="n"/>
      <c r="DQ150" s="85" t="n"/>
      <c r="DR150" s="85" t="n"/>
      <c r="DS150" s="85" t="n"/>
      <c r="DT150" s="85" t="n"/>
      <c r="DU150" s="85" t="n"/>
      <c r="DV150" s="85" t="n"/>
      <c r="DW150" s="85" t="n"/>
      <c r="DX150" s="85" t="n"/>
      <c r="DY150" s="85" t="n"/>
      <c r="DZ150" s="85" t="n"/>
      <c r="EA150" s="85" t="n"/>
      <c r="EB150" s="85" t="n"/>
      <c r="EC150" s="85" t="n"/>
      <c r="ED150" s="85" t="n"/>
      <c r="EE150" s="85" t="n"/>
      <c r="EF150" s="85" t="n"/>
      <c r="EG150" s="85" t="n"/>
      <c r="EH150" s="85" t="n"/>
      <c r="EI150" s="85" t="n"/>
      <c r="EJ150" s="85" t="n"/>
      <c r="EK150" s="85" t="n"/>
      <c r="EL150" s="85" t="n"/>
      <c r="EM150" s="85" t="n"/>
      <c r="EN150" s="85" t="n"/>
      <c r="EO150" s="85" t="n"/>
      <c r="EP150" s="85" t="n"/>
      <c r="EQ150" s="85" t="n"/>
      <c r="ER150" s="85" t="n"/>
      <c r="ES150" s="85" t="n"/>
      <c r="ET150" s="85" t="n"/>
      <c r="EU150" s="85" t="n"/>
      <c r="EV150" s="85" t="n"/>
      <c r="EW150" s="85" t="n"/>
      <c r="EX150" s="85" t="n"/>
      <c r="EY150" s="85" t="n"/>
      <c r="EZ150" s="85" t="n"/>
      <c r="FA150" s="85" t="n"/>
      <c r="FB150" s="85" t="n"/>
      <c r="FC150" s="85" t="n"/>
      <c r="FD150" s="85" t="n"/>
      <c r="FE150" s="85" t="n"/>
      <c r="FF150" s="85" t="n"/>
      <c r="FG150" s="85" t="n"/>
      <c r="FH150" s="85" t="n"/>
      <c r="FI150" s="85" t="n"/>
      <c r="FJ150" s="85" t="n"/>
      <c r="FK150" s="85" t="n"/>
      <c r="FL150" s="85" t="n"/>
      <c r="FM150" s="85" t="n"/>
      <c r="FN150" s="85" t="n"/>
      <c r="FO150" s="85" t="n"/>
      <c r="FP150" s="85" t="n"/>
      <c r="FQ150" s="85" t="n"/>
      <c r="FR150" s="85" t="n"/>
      <c r="FS150" s="85" t="n"/>
      <c r="FT150" s="85" t="n"/>
      <c r="FU150" s="85" t="n"/>
      <c r="FV150" s="85" t="n"/>
      <c r="FW150" s="85" t="n"/>
      <c r="FX150" s="85" t="n"/>
      <c r="FY150" s="85" t="n"/>
      <c r="FZ150" s="85" t="n"/>
      <c r="GA150" s="85" t="n"/>
      <c r="GB150" s="85" t="n"/>
      <c r="GC150" s="85" t="n"/>
      <c r="GD150" s="85" t="n"/>
      <c r="GE150" s="85" t="n"/>
      <c r="GF150" s="85" t="n"/>
      <c r="GG150" s="85" t="n"/>
      <c r="GH150" s="85" t="n"/>
      <c r="GI150" s="85" t="n"/>
      <c r="GJ150" s="85" t="n"/>
      <c r="GK150" s="85" t="n"/>
      <c r="GL150" s="85" t="n"/>
      <c r="GM150" s="85" t="n"/>
      <c r="GN150" s="85" t="n"/>
      <c r="GO150" s="85" t="n"/>
      <c r="GP150" s="85" t="n"/>
      <c r="GQ150" s="85" t="n"/>
      <c r="GR150" s="85" t="n"/>
      <c r="GS150" s="85" t="n"/>
      <c r="GT150" s="85" t="n"/>
      <c r="GU150" s="85" t="n"/>
      <c r="GV150" s="85" t="n"/>
      <c r="GW150" s="85" t="n"/>
      <c r="GX150" s="85" t="n"/>
      <c r="GY150" s="85" t="n"/>
      <c r="GZ150" s="85" t="n"/>
      <c r="HA150" s="85" t="n"/>
      <c r="HB150" s="85" t="n"/>
      <c r="HC150" s="85" t="n"/>
      <c r="HD150" s="85" t="n"/>
      <c r="HE150" s="85" t="n"/>
      <c r="HF150" s="85" t="n"/>
      <c r="HG150" s="85" t="n"/>
      <c r="HH150" s="85" t="n"/>
      <c r="HI150" s="85" t="n"/>
      <c r="HJ150" s="85" t="n"/>
      <c r="HK150" s="85" t="n"/>
      <c r="HL150" s="85" t="n"/>
      <c r="HM150" s="85" t="n"/>
      <c r="HN150" s="85" t="n"/>
      <c r="HO150" s="85" t="n"/>
      <c r="HP150" s="85" t="n"/>
      <c r="HQ150" s="85" t="n"/>
      <c r="HR150" s="85" t="n"/>
      <c r="HS150" s="85" t="n"/>
      <c r="HT150" s="85" t="n"/>
      <c r="HU150" s="85" t="n"/>
      <c r="HV150" s="85" t="n"/>
      <c r="HW150" s="85" t="n"/>
      <c r="HX150" s="85" t="n"/>
      <c r="HY150" s="85" t="n"/>
      <c r="HZ150" s="85" t="n"/>
      <c r="IA150" s="85" t="n"/>
      <c r="IB150" s="85" t="n"/>
      <c r="IC150" s="85" t="n"/>
      <c r="ID150" s="85" t="n"/>
      <c r="IE150" s="85" t="n"/>
      <c r="IF150" s="85" t="n"/>
      <c r="IG150" s="85" t="n"/>
      <c r="IH150" s="85" t="n"/>
      <c r="II150" s="85" t="n"/>
      <c r="IJ150" s="85" t="n"/>
      <c r="IK150" s="85" t="n"/>
      <c r="IL150" s="85" t="n"/>
      <c r="IM150" s="85" t="n"/>
      <c r="IN150" s="85" t="n"/>
      <c r="IO150" s="85" t="n"/>
      <c r="IP150" s="85" t="n"/>
      <c r="IQ150" s="85" t="n"/>
      <c r="IR150" s="85" t="n"/>
      <c r="IS150" s="85" t="n"/>
      <c r="IT150" s="85" t="n"/>
      <c r="IU150" s="85" t="n"/>
      <c r="IV150" s="85" t="n"/>
      <c r="IW150" s="85" t="n"/>
      <c r="IX150" s="85" t="n"/>
      <c r="IY150" s="85" t="n"/>
      <c r="IZ150" s="85" t="n"/>
      <c r="JA150" s="85" t="n"/>
      <c r="JB150" s="85" t="n"/>
      <c r="JC150" s="85" t="n"/>
      <c r="JD150" s="85" t="n"/>
      <c r="JE150" s="85" t="n"/>
      <c r="JF150" s="85" t="n"/>
      <c r="JG150" s="85" t="n"/>
      <c r="JH150" s="85" t="n"/>
      <c r="JI150" s="85" t="n"/>
      <c r="JJ150" s="85" t="n"/>
      <c r="JK150" s="85" t="n"/>
      <c r="JL150" s="85" t="n"/>
      <c r="JM150" s="85" t="n"/>
      <c r="JN150" s="85" t="n"/>
      <c r="JO150" s="85" t="n"/>
      <c r="JP150" s="85" t="n"/>
      <c r="JQ150" s="85" t="n"/>
      <c r="JR150" s="85" t="n"/>
      <c r="JS150" s="85" t="n"/>
      <c r="JT150" s="85" t="n"/>
      <c r="JU150" s="85" t="n"/>
      <c r="JV150" s="85" t="n"/>
      <c r="JW150" s="85" t="n"/>
      <c r="JX150" s="85" t="n"/>
      <c r="JY150" s="85" t="n"/>
      <c r="JZ150" s="85" t="n"/>
      <c r="KA150" s="85" t="n"/>
      <c r="KB150" s="85" t="n"/>
      <c r="KC150" s="85" t="n"/>
      <c r="KD150" s="85" t="n"/>
      <c r="KE150" s="85" t="n"/>
      <c r="KF150" s="85" t="n"/>
      <c r="KG150" s="85" t="n"/>
      <c r="KH150" s="85" t="n"/>
      <c r="KI150" s="85" t="n"/>
      <c r="KJ150" s="85" t="n"/>
      <c r="KK150" s="85" t="n"/>
      <c r="KL150" s="85" t="n"/>
      <c r="KM150" s="85" t="n"/>
      <c r="KN150" s="85" t="n"/>
      <c r="KO150" s="85" t="n"/>
      <c r="KP150" s="85" t="n"/>
      <c r="KQ150" s="85" t="n"/>
      <c r="KR150" s="85" t="n"/>
      <c r="KS150" s="85" t="n"/>
      <c r="KT150" s="85" t="n"/>
      <c r="KU150" s="85" t="n"/>
      <c r="KV150" s="85" t="n"/>
      <c r="KW150" s="85" t="n"/>
      <c r="KX150" s="85" t="n"/>
      <c r="KY150" s="85" t="n"/>
      <c r="KZ150" s="85" t="n"/>
      <c r="LA150" s="85" t="n"/>
      <c r="LB150" s="85" t="n"/>
      <c r="LC150" s="85" t="n"/>
      <c r="LD150" s="85" t="n"/>
      <c r="LE150" s="85" t="n"/>
      <c r="LF150" s="85" t="n"/>
      <c r="LG150" s="85" t="n"/>
      <c r="LH150" s="85" t="n"/>
      <c r="LI150" s="85" t="n"/>
      <c r="LJ150" s="85" t="n"/>
      <c r="LK150" s="85" t="n"/>
      <c r="LL150" s="85" t="n"/>
      <c r="LM150" s="85" t="n"/>
      <c r="LN150" s="85" t="n"/>
      <c r="LO150" s="85" t="n"/>
      <c r="LP150" s="85" t="n"/>
      <c r="LQ150" s="85" t="n"/>
      <c r="LR150" s="85" t="n"/>
      <c r="LS150" s="85"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t="n"/>
      <c r="V151" s="927" t="n"/>
      <c r="W151" s="927" t="n"/>
    </row>
    <row r="152" customFormat="1" s="79">
      <c r="A152" s="618" t="inlineStr">
        <is>
          <t>K22</t>
        </is>
      </c>
      <c r="B152" s="96" t="inlineStr">
        <is>
          <t>Investments</t>
        </is>
      </c>
      <c r="C152" s="158" t="n"/>
      <c r="D152" s="158" t="n"/>
      <c r="E152" s="158" t="n"/>
      <c r="F152" s="158" t="n"/>
      <c r="G152" s="158" t="n"/>
      <c r="H152" s="158" t="n"/>
      <c r="I152" s="955" t="n"/>
      <c r="J152" s="85" t="n"/>
      <c r="K152" s="85" t="n"/>
      <c r="L152" s="85" t="n"/>
      <c r="M152" s="85" t="n"/>
      <c r="N152" s="114">
        <f>B152</f>
        <v/>
      </c>
      <c r="O152" s="115" t="inlineStr"/>
      <c r="P152" s="115" t="inlineStr"/>
      <c r="Q152" s="115" t="inlineStr"/>
      <c r="R152" s="115" t="inlineStr"/>
      <c r="S152" s="115" t="inlineStr"/>
      <c r="T152" s="115" t="inlineStr"/>
      <c r="U152" s="123" t="n"/>
      <c r="V152" s="936" t="n"/>
      <c r="W152" s="936" t="n"/>
      <c r="X152" s="85" t="n"/>
      <c r="Y152" s="85" t="n"/>
      <c r="Z152" s="85" t="n"/>
      <c r="AA152" s="85" t="n"/>
      <c r="AB152" s="85" t="n"/>
      <c r="AC152" s="85" t="n"/>
      <c r="AD152" s="85" t="n"/>
      <c r="AE152" s="85" t="n"/>
      <c r="AF152" s="85" t="n"/>
      <c r="AG152" s="85" t="n"/>
      <c r="AH152" s="85" t="n"/>
      <c r="AI152" s="85" t="n"/>
      <c r="AJ152" s="85" t="n"/>
      <c r="AK152" s="85" t="n"/>
      <c r="AL152" s="85" t="n"/>
      <c r="AM152" s="85" t="n"/>
      <c r="AN152" s="85" t="n"/>
      <c r="AO152" s="85" t="n"/>
      <c r="AP152" s="85" t="n"/>
      <c r="AQ152" s="85" t="n"/>
      <c r="AR152" s="85" t="n"/>
      <c r="AS152" s="85" t="n"/>
      <c r="AT152" s="85" t="n"/>
      <c r="AU152" s="85" t="n"/>
      <c r="AV152" s="85" t="n"/>
      <c r="AW152" s="85" t="n"/>
      <c r="AX152" s="85" t="n"/>
      <c r="AY152" s="85" t="n"/>
      <c r="AZ152" s="85" t="n"/>
      <c r="BA152" s="85" t="n"/>
      <c r="BB152" s="85" t="n"/>
      <c r="BC152" s="85" t="n"/>
      <c r="BD152" s="85" t="n"/>
      <c r="BE152" s="85" t="n"/>
      <c r="BF152" s="85" t="n"/>
      <c r="BG152" s="85" t="n"/>
      <c r="BH152" s="85" t="n"/>
      <c r="BI152" s="85" t="n"/>
      <c r="BJ152" s="85" t="n"/>
      <c r="BK152" s="85" t="n"/>
      <c r="BL152" s="85" t="n"/>
      <c r="BM152" s="85" t="n"/>
      <c r="BN152" s="85" t="n"/>
      <c r="BO152" s="85" t="n"/>
      <c r="BP152" s="85" t="n"/>
      <c r="BQ152" s="85" t="n"/>
      <c r="BR152" s="85" t="n"/>
      <c r="BS152" s="85" t="n"/>
      <c r="BT152" s="85" t="n"/>
      <c r="BU152" s="85" t="n"/>
      <c r="BV152" s="85" t="n"/>
      <c r="BW152" s="85" t="n"/>
      <c r="BX152" s="85" t="n"/>
      <c r="BY152" s="85" t="n"/>
      <c r="BZ152" s="85" t="n"/>
      <c r="CA152" s="85" t="n"/>
      <c r="CB152" s="85" t="n"/>
      <c r="CC152" s="85" t="n"/>
      <c r="CD152" s="85" t="n"/>
      <c r="CE152" s="85" t="n"/>
      <c r="CF152" s="85" t="n"/>
      <c r="CG152" s="85" t="n"/>
      <c r="CH152" s="85" t="n"/>
      <c r="CI152" s="85" t="n"/>
      <c r="CJ152" s="85" t="n"/>
      <c r="CK152" s="85" t="n"/>
      <c r="CL152" s="85" t="n"/>
      <c r="CM152" s="85" t="n"/>
      <c r="CN152" s="85" t="n"/>
      <c r="CO152" s="85" t="n"/>
      <c r="CP152" s="85" t="n"/>
      <c r="CQ152" s="85" t="n"/>
      <c r="CR152" s="85" t="n"/>
      <c r="CS152" s="85" t="n"/>
      <c r="CT152" s="85" t="n"/>
      <c r="CU152" s="85" t="n"/>
      <c r="CV152" s="85" t="n"/>
      <c r="CW152" s="85" t="n"/>
      <c r="CX152" s="85" t="n"/>
      <c r="CY152" s="85" t="n"/>
      <c r="CZ152" s="85" t="n"/>
      <c r="DA152" s="85" t="n"/>
      <c r="DB152" s="85" t="n"/>
      <c r="DC152" s="85" t="n"/>
      <c r="DD152" s="85" t="n"/>
      <c r="DE152" s="85" t="n"/>
      <c r="DF152" s="85" t="n"/>
      <c r="DG152" s="85" t="n"/>
      <c r="DH152" s="85" t="n"/>
      <c r="DI152" s="85" t="n"/>
      <c r="DJ152" s="85" t="n"/>
      <c r="DK152" s="85" t="n"/>
      <c r="DL152" s="85" t="n"/>
      <c r="DM152" s="85" t="n"/>
      <c r="DN152" s="85" t="n"/>
      <c r="DO152" s="85" t="n"/>
      <c r="DP152" s="85" t="n"/>
      <c r="DQ152" s="85" t="n"/>
      <c r="DR152" s="85" t="n"/>
      <c r="DS152" s="85" t="n"/>
      <c r="DT152" s="85" t="n"/>
      <c r="DU152" s="85" t="n"/>
      <c r="DV152" s="85" t="n"/>
      <c r="DW152" s="85" t="n"/>
      <c r="DX152" s="85" t="n"/>
      <c r="DY152" s="85" t="n"/>
      <c r="DZ152" s="85" t="n"/>
      <c r="EA152" s="85" t="n"/>
      <c r="EB152" s="85" t="n"/>
      <c r="EC152" s="85" t="n"/>
      <c r="ED152" s="85" t="n"/>
      <c r="EE152" s="85" t="n"/>
      <c r="EF152" s="85" t="n"/>
      <c r="EG152" s="85" t="n"/>
      <c r="EH152" s="85" t="n"/>
      <c r="EI152" s="85" t="n"/>
      <c r="EJ152" s="85" t="n"/>
      <c r="EK152" s="85" t="n"/>
      <c r="EL152" s="85" t="n"/>
      <c r="EM152" s="85" t="n"/>
      <c r="EN152" s="85" t="n"/>
      <c r="EO152" s="85" t="n"/>
      <c r="EP152" s="85" t="n"/>
      <c r="EQ152" s="85" t="n"/>
      <c r="ER152" s="85" t="n"/>
      <c r="ES152" s="85" t="n"/>
      <c r="ET152" s="85" t="n"/>
      <c r="EU152" s="85" t="n"/>
      <c r="EV152" s="85" t="n"/>
      <c r="EW152" s="85" t="n"/>
      <c r="EX152" s="85" t="n"/>
      <c r="EY152" s="85" t="n"/>
      <c r="EZ152" s="85" t="n"/>
      <c r="FA152" s="85" t="n"/>
      <c r="FB152" s="85" t="n"/>
      <c r="FC152" s="85" t="n"/>
      <c r="FD152" s="85" t="n"/>
      <c r="FE152" s="85" t="n"/>
      <c r="FF152" s="85" t="n"/>
      <c r="FG152" s="85" t="n"/>
      <c r="FH152" s="85" t="n"/>
      <c r="FI152" s="85" t="n"/>
      <c r="FJ152" s="85" t="n"/>
      <c r="FK152" s="85" t="n"/>
      <c r="FL152" s="85" t="n"/>
      <c r="FM152" s="85" t="n"/>
      <c r="FN152" s="85" t="n"/>
      <c r="FO152" s="85" t="n"/>
      <c r="FP152" s="85" t="n"/>
      <c r="FQ152" s="85" t="n"/>
      <c r="FR152" s="85" t="n"/>
      <c r="FS152" s="85" t="n"/>
      <c r="FT152" s="85" t="n"/>
      <c r="FU152" s="85" t="n"/>
      <c r="FV152" s="85" t="n"/>
      <c r="FW152" s="85" t="n"/>
      <c r="FX152" s="85" t="n"/>
      <c r="FY152" s="85" t="n"/>
      <c r="FZ152" s="85" t="n"/>
      <c r="GA152" s="85" t="n"/>
      <c r="GB152" s="85" t="n"/>
      <c r="GC152" s="85" t="n"/>
      <c r="GD152" s="85" t="n"/>
      <c r="GE152" s="85" t="n"/>
      <c r="GF152" s="85" t="n"/>
      <c r="GG152" s="85" t="n"/>
      <c r="GH152" s="85" t="n"/>
      <c r="GI152" s="85" t="n"/>
      <c r="GJ152" s="85" t="n"/>
      <c r="GK152" s="85" t="n"/>
      <c r="GL152" s="85" t="n"/>
      <c r="GM152" s="85" t="n"/>
      <c r="GN152" s="85" t="n"/>
      <c r="GO152" s="85" t="n"/>
      <c r="GP152" s="85" t="n"/>
      <c r="GQ152" s="85" t="n"/>
      <c r="GR152" s="85" t="n"/>
      <c r="GS152" s="85" t="n"/>
      <c r="GT152" s="85" t="n"/>
      <c r="GU152" s="85" t="n"/>
      <c r="GV152" s="85" t="n"/>
      <c r="GW152" s="85" t="n"/>
      <c r="GX152" s="85" t="n"/>
      <c r="GY152" s="85" t="n"/>
      <c r="GZ152" s="85" t="n"/>
      <c r="HA152" s="85" t="n"/>
      <c r="HB152" s="85" t="n"/>
      <c r="HC152" s="85" t="n"/>
      <c r="HD152" s="85" t="n"/>
      <c r="HE152" s="85" t="n"/>
      <c r="HF152" s="85" t="n"/>
      <c r="HG152" s="85" t="n"/>
      <c r="HH152" s="85" t="n"/>
      <c r="HI152" s="85" t="n"/>
      <c r="HJ152" s="85" t="n"/>
      <c r="HK152" s="85" t="n"/>
      <c r="HL152" s="85" t="n"/>
      <c r="HM152" s="85" t="n"/>
      <c r="HN152" s="85" t="n"/>
      <c r="HO152" s="85" t="n"/>
      <c r="HP152" s="85" t="n"/>
      <c r="HQ152" s="85" t="n"/>
      <c r="HR152" s="85" t="n"/>
      <c r="HS152" s="85" t="n"/>
      <c r="HT152" s="85" t="n"/>
      <c r="HU152" s="85" t="n"/>
      <c r="HV152" s="85" t="n"/>
      <c r="HW152" s="85" t="n"/>
      <c r="HX152" s="85" t="n"/>
      <c r="HY152" s="85" t="n"/>
      <c r="HZ152" s="85" t="n"/>
      <c r="IA152" s="85" t="n"/>
      <c r="IB152" s="85" t="n"/>
      <c r="IC152" s="85" t="n"/>
      <c r="ID152" s="85" t="n"/>
      <c r="IE152" s="85" t="n"/>
      <c r="IF152" s="85" t="n"/>
      <c r="IG152" s="85" t="n"/>
      <c r="IH152" s="85" t="n"/>
      <c r="II152" s="85" t="n"/>
      <c r="IJ152" s="85" t="n"/>
      <c r="IK152" s="85" t="n"/>
      <c r="IL152" s="85" t="n"/>
      <c r="IM152" s="85" t="n"/>
      <c r="IN152" s="85" t="n"/>
      <c r="IO152" s="85" t="n"/>
      <c r="IP152" s="85" t="n"/>
      <c r="IQ152" s="85" t="n"/>
      <c r="IR152" s="85" t="n"/>
      <c r="IS152" s="85" t="n"/>
      <c r="IT152" s="85" t="n"/>
      <c r="IU152" s="85" t="n"/>
      <c r="IV152" s="85" t="n"/>
      <c r="IW152" s="85" t="n"/>
      <c r="IX152" s="85" t="n"/>
      <c r="IY152" s="85" t="n"/>
      <c r="IZ152" s="85" t="n"/>
      <c r="JA152" s="85" t="n"/>
      <c r="JB152" s="85" t="n"/>
      <c r="JC152" s="85" t="n"/>
      <c r="JD152" s="85" t="n"/>
      <c r="JE152" s="85" t="n"/>
      <c r="JF152" s="85" t="n"/>
      <c r="JG152" s="85" t="n"/>
      <c r="JH152" s="85" t="n"/>
      <c r="JI152" s="85" t="n"/>
      <c r="JJ152" s="85" t="n"/>
      <c r="JK152" s="85" t="n"/>
      <c r="JL152" s="85" t="n"/>
      <c r="JM152" s="85" t="n"/>
      <c r="JN152" s="85" t="n"/>
      <c r="JO152" s="85" t="n"/>
      <c r="JP152" s="85" t="n"/>
      <c r="JQ152" s="85" t="n"/>
      <c r="JR152" s="85" t="n"/>
      <c r="JS152" s="85" t="n"/>
      <c r="JT152" s="85" t="n"/>
      <c r="JU152" s="85" t="n"/>
      <c r="JV152" s="85" t="n"/>
      <c r="JW152" s="85" t="n"/>
      <c r="JX152" s="85" t="n"/>
      <c r="JY152" s="85" t="n"/>
      <c r="JZ152" s="85" t="n"/>
      <c r="KA152" s="85" t="n"/>
      <c r="KB152" s="85" t="n"/>
      <c r="KC152" s="85" t="n"/>
      <c r="KD152" s="85" t="n"/>
      <c r="KE152" s="85" t="n"/>
      <c r="KF152" s="85" t="n"/>
      <c r="KG152" s="85" t="n"/>
      <c r="KH152" s="85" t="n"/>
      <c r="KI152" s="85" t="n"/>
      <c r="KJ152" s="85" t="n"/>
      <c r="KK152" s="85" t="n"/>
      <c r="KL152" s="85" t="n"/>
      <c r="KM152" s="85" t="n"/>
      <c r="KN152" s="85" t="n"/>
      <c r="KO152" s="85" t="n"/>
      <c r="KP152" s="85" t="n"/>
      <c r="KQ152" s="85" t="n"/>
      <c r="KR152" s="85" t="n"/>
      <c r="KS152" s="85" t="n"/>
      <c r="KT152" s="85" t="n"/>
      <c r="KU152" s="85" t="n"/>
      <c r="KV152" s="85" t="n"/>
      <c r="KW152" s="85" t="n"/>
      <c r="KX152" s="85" t="n"/>
      <c r="KY152" s="85" t="n"/>
      <c r="KZ152" s="85" t="n"/>
      <c r="LA152" s="85" t="n"/>
      <c r="LB152" s="85" t="n"/>
      <c r="LC152" s="85" t="n"/>
      <c r="LD152" s="85" t="n"/>
      <c r="LE152" s="85" t="n"/>
      <c r="LF152" s="85" t="n"/>
      <c r="LG152" s="85" t="n"/>
      <c r="LH152" s="85" t="n"/>
      <c r="LI152" s="85" t="n"/>
      <c r="LJ152" s="85" t="n"/>
      <c r="LK152" s="85" t="n"/>
      <c r="LL152" s="85" t="n"/>
      <c r="LM152" s="85" t="n"/>
      <c r="LN152" s="85" t="n"/>
      <c r="LO152" s="85" t="n"/>
      <c r="LP152" s="85" t="n"/>
      <c r="LQ152" s="85" t="n"/>
      <c r="LR152" s="85" t="n"/>
      <c r="LS152" s="85" t="n"/>
    </row>
    <row r="153" customFormat="1" s="79">
      <c r="A153" s="618" t="n"/>
      <c r="B153" s="102" t="inlineStr">
        <is>
          <t>Investments</t>
        </is>
      </c>
      <c r="C153" s="939" t="n"/>
      <c r="D153" s="939" t="n"/>
      <c r="E153" s="939" t="n"/>
      <c r="F153" s="939" t="n"/>
      <c r="G153" s="939" t="n">
        <v>829</v>
      </c>
      <c r="H153" s="939" t="n">
        <v>829</v>
      </c>
      <c r="I153" s="928" t="n"/>
      <c r="N153" s="105">
        <f>B153</f>
        <v/>
      </c>
      <c r="O153" s="106" t="inlineStr"/>
      <c r="P153" s="106" t="inlineStr"/>
      <c r="Q153" s="106" t="inlineStr"/>
      <c r="R153" s="106" t="inlineStr"/>
      <c r="S153" s="106">
        <f>G153*BS!$B$9</f>
        <v/>
      </c>
      <c r="T153" s="106">
        <f>H153*BS!$B$9</f>
        <v/>
      </c>
      <c r="U153" s="929">
        <f>I147</f>
        <v/>
      </c>
      <c r="V153" s="927" t="n"/>
      <c r="W153" s="927" t="n"/>
    </row>
    <row r="154" customFormat="1" s="79">
      <c r="A154" s="618" t="n"/>
      <c r="B154" s="140"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929">
        <f>I148</f>
        <v/>
      </c>
      <c r="V154" s="927" t="n"/>
      <c r="W154" s="927" t="n"/>
    </row>
    <row r="155" customFormat="1" s="79">
      <c r="A155" s="618" t="n"/>
      <c r="B155" s="102" t="n"/>
      <c r="C155" s="103" t="n"/>
      <c r="D155" s="103" t="n"/>
      <c r="E155" s="103" t="n"/>
      <c r="F155" s="103" t="n"/>
      <c r="G155" s="103" t="n"/>
      <c r="H155" s="103" t="n"/>
      <c r="I155" s="928" t="n"/>
      <c r="N155" s="105" t="inlineStr"/>
      <c r="O155" s="106" t="inlineStr"/>
      <c r="P155" s="106" t="inlineStr"/>
      <c r="Q155" s="106" t="inlineStr"/>
      <c r="R155" s="106" t="inlineStr"/>
      <c r="S155" s="106" t="inlineStr"/>
      <c r="T155" s="106" t="inlineStr"/>
      <c r="U155" s="107">
        <f>I149</f>
        <v/>
      </c>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I150</f>
        <v/>
      </c>
      <c r="V156" s="927" t="n"/>
      <c r="W156" s="927" t="n"/>
    </row>
    <row r="157" customFormat="1" s="79">
      <c r="A157" s="618" t="n"/>
      <c r="B157" s="102" t="n"/>
      <c r="C157" s="939" t="n"/>
      <c r="D157" s="939" t="n"/>
      <c r="E157" s="939" t="n"/>
      <c r="F157" s="939" t="n"/>
      <c r="G157" s="939" t="n"/>
      <c r="H157" s="939" t="n"/>
      <c r="I157" s="928" t="n"/>
      <c r="N157" s="105" t="inlineStr"/>
      <c r="O157" s="106" t="inlineStr"/>
      <c r="P157" s="106" t="inlineStr"/>
      <c r="Q157" s="106" t="inlineStr"/>
      <c r="R157" s="106" t="inlineStr"/>
      <c r="S157" s="106" t="inlineStr"/>
      <c r="T157" s="106" t="inlineStr"/>
      <c r="U157" s="107">
        <f>I151</f>
        <v/>
      </c>
      <c r="V157" s="927" t="n"/>
      <c r="W157" s="927" t="n"/>
    </row>
    <row r="158" customFormat="1" s="117">
      <c r="A158" s="618" t="n"/>
      <c r="B158" s="102" t="n"/>
      <c r="C158" s="939" t="n"/>
      <c r="D158" s="939" t="n"/>
      <c r="E158" s="939" t="n"/>
      <c r="F158" s="939" t="n"/>
      <c r="G158" s="939" t="n"/>
      <c r="H158" s="939" t="n"/>
      <c r="I158" s="928" t="n"/>
      <c r="N158" s="105" t="inlineStr"/>
      <c r="O158" s="106" t="inlineStr"/>
      <c r="P158" s="106" t="inlineStr"/>
      <c r="Q158" s="106" t="inlineStr"/>
      <c r="R158" s="106" t="inlineStr"/>
      <c r="S158" s="106" t="inlineStr"/>
      <c r="T158" s="106" t="inlineStr"/>
      <c r="U158" s="107">
        <f>I152</f>
        <v/>
      </c>
      <c r="V158" s="927" t="n"/>
      <c r="W158" s="927"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f>I153</f>
        <v/>
      </c>
      <c r="V159" s="927" t="n"/>
      <c r="W159" s="927" t="n"/>
    </row>
    <row r="160" customFormat="1" s="117">
      <c r="A160" s="618" t="n"/>
      <c r="B160" s="102" t="n"/>
      <c r="C160" s="939" t="n"/>
      <c r="D160" s="939" t="n"/>
      <c r="E160" s="939" t="n"/>
      <c r="F160" s="939" t="n"/>
      <c r="G160" s="939" t="n"/>
      <c r="H160" s="939" t="n"/>
      <c r="I160" s="928" t="n"/>
      <c r="N160" s="105" t="inlineStr"/>
      <c r="O160" s="106" t="inlineStr"/>
      <c r="P160" s="106" t="inlineStr"/>
      <c r="Q160" s="106" t="inlineStr"/>
      <c r="R160" s="106" t="inlineStr"/>
      <c r="S160" s="106" t="inlineStr"/>
      <c r="T160" s="106" t="inlineStr"/>
      <c r="U160" s="107">
        <f>I154</f>
        <v/>
      </c>
      <c r="V160" s="927" t="n"/>
      <c r="W160" s="927" t="n"/>
    </row>
    <row r="161" customFormat="1" s="117">
      <c r="A161" s="618" t="n"/>
      <c r="B161" s="102" t="n"/>
      <c r="C161" s="939" t="n"/>
      <c r="D161" s="939" t="n"/>
      <c r="E161" s="939" t="n"/>
      <c r="F161" s="939" t="n"/>
      <c r="G161" s="939" t="n"/>
      <c r="H161" s="939" t="n"/>
      <c r="I161" s="928" t="n"/>
      <c r="N161" s="105" t="inlineStr"/>
      <c r="O161" s="106" t="inlineStr"/>
      <c r="P161" s="106" t="inlineStr"/>
      <c r="Q161" s="106" t="inlineStr"/>
      <c r="R161" s="106" t="inlineStr"/>
      <c r="S161" s="106" t="inlineStr"/>
      <c r="T161" s="106" t="inlineStr"/>
      <c r="U161" s="107" t="n"/>
      <c r="V161" s="927" t="n"/>
      <c r="W161" s="927"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f>I156</f>
        <v/>
      </c>
      <c r="V162" s="927" t="n"/>
      <c r="W162" s="927" t="n"/>
    </row>
    <row r="163" customFormat="1" s="79">
      <c r="A163" s="618" t="n"/>
      <c r="B163" s="102" t="n"/>
      <c r="C163" s="939" t="n"/>
      <c r="D163" s="939" t="n"/>
      <c r="E163" s="939" t="n"/>
      <c r="F163" s="939" t="n"/>
      <c r="G163" s="939" t="n"/>
      <c r="H163" s="939" t="n"/>
      <c r="I163" s="943" t="n"/>
      <c r="N163" s="105" t="inlineStr"/>
      <c r="O163" s="106" t="inlineStr"/>
      <c r="P163" s="106" t="inlineStr"/>
      <c r="Q163" s="106" t="inlineStr"/>
      <c r="R163" s="106" t="inlineStr"/>
      <c r="S163" s="106" t="inlineStr"/>
      <c r="T163" s="106" t="inlineStr"/>
      <c r="U163" s="107">
        <f>I157</f>
        <v/>
      </c>
      <c r="V163" s="936" t="n"/>
      <c r="W163" s="936" t="n"/>
    </row>
    <row r="164" customFormat="1" s="117">
      <c r="A164" s="618" t="inlineStr">
        <is>
          <t>K23</t>
        </is>
      </c>
      <c r="B164" s="96" t="inlineStr">
        <is>
          <t>Total</t>
        </is>
      </c>
      <c r="C164" s="940">
        <f>SUM(INDIRECT(ADDRESS(MATCH("K22",$A:$A,0)+1,COLUMN(C$12),4)&amp;":"&amp;ADDRESS(MATCH("K23",$A:$A,0)-1,COLUMN(C$12),4)))</f>
        <v/>
      </c>
      <c r="D164" s="940">
        <f>SUM(INDIRECT(ADDRESS(MATCH("K22",$A:$A,0)+1,COLUMN(D$12),4)&amp;":"&amp;ADDRESS(MATCH("K23",$A:$A,0)-1,COLUMN(D$12),4)))</f>
        <v/>
      </c>
      <c r="E164" s="940">
        <f>SUM(INDIRECT(ADDRESS(MATCH("K22",$A:$A,0)+1,COLUMN(E$12),4)&amp;":"&amp;ADDRESS(MATCH("K23",$A:$A,0)-1,COLUMN(E$12),4)))</f>
        <v/>
      </c>
      <c r="F164" s="940">
        <f>SUM(INDIRECT(ADDRESS(MATCH("K22",$A:$A,0)+1,COLUMN(F$12),4)&amp;":"&amp;ADDRESS(MATCH("K23",$A:$A,0)-1,COLUMN(F$12),4)))</f>
        <v/>
      </c>
      <c r="G164" s="940">
        <f>SUM(INDIRECT(ADDRESS(MATCH("K22",$A:$A,0)+1,COLUMN(G$12),4)&amp;":"&amp;ADDRESS(MATCH("K23",$A:$A,0)-1,COLUMN(G$12),4)))</f>
        <v/>
      </c>
      <c r="H164" s="940">
        <f>SUM(INDIRECT(ADDRESS(MATCH("K22",$A:$A,0)+1,COLUMN(H$12),4)&amp;":"&amp;ADDRESS(MATCH("K23",$A:$A,0)-1,COLUMN(H$12),4)))</f>
        <v/>
      </c>
      <c r="I164" s="955" t="n"/>
      <c r="J164" s="85" t="n"/>
      <c r="K164" s="85" t="n"/>
      <c r="L164" s="85" t="n"/>
      <c r="M164" s="85" t="n"/>
      <c r="N164" s="114">
        <f>B164</f>
        <v/>
      </c>
      <c r="O164" s="115">
        <f>C164*BS!$B$9</f>
        <v/>
      </c>
      <c r="P164" s="115">
        <f>D164*BS!$B$9</f>
        <v/>
      </c>
      <c r="Q164" s="115">
        <f>E164*BS!$B$9</f>
        <v/>
      </c>
      <c r="R164" s="115">
        <f>F164*BS!$B$9</f>
        <v/>
      </c>
      <c r="S164" s="115">
        <f>G164*BS!$B$9</f>
        <v/>
      </c>
      <c r="T164" s="115">
        <f>H164*BS!$B$9</f>
        <v/>
      </c>
      <c r="U164" s="123">
        <f>I158</f>
        <v/>
      </c>
      <c r="V164" s="936" t="n"/>
      <c r="W164" s="936"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n"/>
      <c r="C165" s="939" t="n"/>
      <c r="D165" s="939" t="n"/>
      <c r="E165" s="939" t="n"/>
      <c r="F165" s="939" t="n"/>
      <c r="G165" s="939" t="n"/>
      <c r="H165" s="939" t="n"/>
      <c r="I165" s="928" t="n"/>
      <c r="N165" s="105" t="inlineStr"/>
      <c r="O165" s="106" t="inlineStr"/>
      <c r="P165" s="106" t="inlineStr"/>
      <c r="Q165" s="106" t="inlineStr"/>
      <c r="R165" s="106" t="inlineStr"/>
      <c r="S165" s="106" t="inlineStr"/>
      <c r="T165" s="106" t="inlineStr"/>
      <c r="U165" s="107" t="n"/>
      <c r="V165" s="927" t="n"/>
      <c r="W165" s="927" t="n"/>
    </row>
    <row r="166" customFormat="1" s="79">
      <c r="A166" s="618" t="inlineStr">
        <is>
          <t>K24</t>
        </is>
      </c>
      <c r="B166" s="96" t="inlineStr">
        <is>
          <t xml:space="preserve">Deferred charges </t>
        </is>
      </c>
      <c r="C166" s="954" t="n"/>
      <c r="D166" s="954" t="n"/>
      <c r="E166" s="954" t="n"/>
      <c r="F166" s="954" t="n"/>
      <c r="G166" s="954" t="n"/>
      <c r="H166" s="954" t="n"/>
      <c r="I166" s="934" t="n"/>
      <c r="J166" s="85" t="n"/>
      <c r="K166" s="85" t="n"/>
      <c r="L166" s="85" t="n"/>
      <c r="M166" s="85" t="n"/>
      <c r="N166" s="114">
        <f>B166</f>
        <v/>
      </c>
      <c r="O166" s="115" t="inlineStr"/>
      <c r="P166" s="115" t="inlineStr"/>
      <c r="Q166" s="115" t="inlineStr"/>
      <c r="R166" s="115" t="inlineStr"/>
      <c r="S166" s="115" t="inlineStr"/>
      <c r="T166" s="115" t="inlineStr"/>
      <c r="U166" s="935">
        <f>I160</f>
        <v/>
      </c>
      <c r="V166" s="941" t="n"/>
      <c r="W166" s="941" t="n"/>
      <c r="X166" s="85" t="n"/>
      <c r="Y166" s="85" t="n"/>
      <c r="Z166" s="85" t="n"/>
      <c r="AA166" s="85" t="n"/>
      <c r="AB166" s="85" t="n"/>
      <c r="AC166" s="85" t="n"/>
      <c r="AD166" s="85" t="n"/>
      <c r="AE166" s="85" t="n"/>
      <c r="AF166" s="85" t="n"/>
      <c r="AG166" s="85" t="n"/>
      <c r="AH166" s="85" t="n"/>
      <c r="AI166" s="85" t="n"/>
      <c r="AJ166" s="85" t="n"/>
      <c r="AK166" s="85" t="n"/>
      <c r="AL166" s="85" t="n"/>
      <c r="AM166" s="85" t="n"/>
      <c r="AN166" s="85" t="n"/>
      <c r="AO166" s="85" t="n"/>
      <c r="AP166" s="85" t="n"/>
      <c r="AQ166" s="85" t="n"/>
      <c r="AR166" s="85" t="n"/>
      <c r="AS166" s="85" t="n"/>
      <c r="AT166" s="85" t="n"/>
      <c r="AU166" s="85" t="n"/>
      <c r="AV166" s="85" t="n"/>
      <c r="AW166" s="85" t="n"/>
      <c r="AX166" s="85" t="n"/>
      <c r="AY166" s="85" t="n"/>
      <c r="AZ166" s="85" t="n"/>
      <c r="BA166" s="85" t="n"/>
      <c r="BB166" s="85" t="n"/>
      <c r="BC166" s="85" t="n"/>
      <c r="BD166" s="85" t="n"/>
      <c r="BE166" s="85" t="n"/>
      <c r="BF166" s="85" t="n"/>
      <c r="BG166" s="85" t="n"/>
      <c r="BH166" s="85" t="n"/>
      <c r="BI166" s="85" t="n"/>
      <c r="BJ166" s="85" t="n"/>
      <c r="BK166" s="85" t="n"/>
      <c r="BL166" s="85" t="n"/>
      <c r="BM166" s="85" t="n"/>
      <c r="BN166" s="85" t="n"/>
      <c r="BO166" s="85" t="n"/>
      <c r="BP166" s="85" t="n"/>
      <c r="BQ166" s="85" t="n"/>
      <c r="BR166" s="85" t="n"/>
      <c r="BS166" s="85" t="n"/>
      <c r="BT166" s="85" t="n"/>
      <c r="BU166" s="85" t="n"/>
      <c r="BV166" s="85" t="n"/>
      <c r="BW166" s="85" t="n"/>
      <c r="BX166" s="85" t="n"/>
      <c r="BY166" s="85" t="n"/>
      <c r="BZ166" s="85" t="n"/>
      <c r="CA166" s="85" t="n"/>
      <c r="CB166" s="85" t="n"/>
      <c r="CC166" s="85" t="n"/>
      <c r="CD166" s="85" t="n"/>
      <c r="CE166" s="85" t="n"/>
      <c r="CF166" s="85" t="n"/>
      <c r="CG166" s="85" t="n"/>
      <c r="CH166" s="85" t="n"/>
      <c r="CI166" s="85" t="n"/>
      <c r="CJ166" s="85" t="n"/>
      <c r="CK166" s="85" t="n"/>
      <c r="CL166" s="85" t="n"/>
      <c r="CM166" s="85" t="n"/>
      <c r="CN166" s="85" t="n"/>
      <c r="CO166" s="85" t="n"/>
      <c r="CP166" s="85" t="n"/>
      <c r="CQ166" s="85" t="n"/>
      <c r="CR166" s="85" t="n"/>
      <c r="CS166" s="85" t="n"/>
      <c r="CT166" s="85" t="n"/>
      <c r="CU166" s="85" t="n"/>
      <c r="CV166" s="85" t="n"/>
      <c r="CW166" s="85" t="n"/>
      <c r="CX166" s="85" t="n"/>
      <c r="CY166" s="85" t="n"/>
      <c r="CZ166" s="85" t="n"/>
      <c r="DA166" s="85" t="n"/>
      <c r="DB166" s="85" t="n"/>
      <c r="DC166" s="85" t="n"/>
      <c r="DD166" s="85" t="n"/>
      <c r="DE166" s="85" t="n"/>
      <c r="DF166" s="85" t="n"/>
      <c r="DG166" s="85" t="n"/>
      <c r="DH166" s="85" t="n"/>
      <c r="DI166" s="85" t="n"/>
      <c r="DJ166" s="85" t="n"/>
      <c r="DK166" s="85" t="n"/>
      <c r="DL166" s="85" t="n"/>
      <c r="DM166" s="85" t="n"/>
      <c r="DN166" s="85" t="n"/>
      <c r="DO166" s="85" t="n"/>
      <c r="DP166" s="85" t="n"/>
      <c r="DQ166" s="85" t="n"/>
      <c r="DR166" s="85" t="n"/>
      <c r="DS166" s="85" t="n"/>
      <c r="DT166" s="85" t="n"/>
      <c r="DU166" s="85" t="n"/>
      <c r="DV166" s="85" t="n"/>
      <c r="DW166" s="85" t="n"/>
      <c r="DX166" s="85" t="n"/>
      <c r="DY166" s="85" t="n"/>
      <c r="DZ166" s="85" t="n"/>
      <c r="EA166" s="85" t="n"/>
      <c r="EB166" s="85" t="n"/>
      <c r="EC166" s="85" t="n"/>
      <c r="ED166" s="85" t="n"/>
      <c r="EE166" s="85" t="n"/>
      <c r="EF166" s="85" t="n"/>
      <c r="EG166" s="85" t="n"/>
      <c r="EH166" s="85" t="n"/>
      <c r="EI166" s="85" t="n"/>
      <c r="EJ166" s="85" t="n"/>
      <c r="EK166" s="85" t="n"/>
      <c r="EL166" s="85" t="n"/>
      <c r="EM166" s="85" t="n"/>
      <c r="EN166" s="85" t="n"/>
      <c r="EO166" s="85" t="n"/>
      <c r="EP166" s="85" t="n"/>
      <c r="EQ166" s="85" t="n"/>
      <c r="ER166" s="85" t="n"/>
      <c r="ES166" s="85" t="n"/>
      <c r="ET166" s="85" t="n"/>
      <c r="EU166" s="85" t="n"/>
      <c r="EV166" s="85" t="n"/>
      <c r="EW166" s="85" t="n"/>
      <c r="EX166" s="85" t="n"/>
      <c r="EY166" s="85" t="n"/>
      <c r="EZ166" s="85" t="n"/>
      <c r="FA166" s="85" t="n"/>
      <c r="FB166" s="85" t="n"/>
      <c r="FC166" s="85" t="n"/>
      <c r="FD166" s="85" t="n"/>
      <c r="FE166" s="85" t="n"/>
      <c r="FF166" s="85" t="n"/>
      <c r="FG166" s="85" t="n"/>
      <c r="FH166" s="85" t="n"/>
      <c r="FI166" s="85" t="n"/>
      <c r="FJ166" s="85" t="n"/>
      <c r="FK166" s="85" t="n"/>
      <c r="FL166" s="85" t="n"/>
      <c r="FM166" s="85" t="n"/>
      <c r="FN166" s="85" t="n"/>
      <c r="FO166" s="85" t="n"/>
      <c r="FP166" s="85" t="n"/>
      <c r="FQ166" s="85" t="n"/>
      <c r="FR166" s="85" t="n"/>
      <c r="FS166" s="85" t="n"/>
      <c r="FT166" s="85" t="n"/>
      <c r="FU166" s="85" t="n"/>
      <c r="FV166" s="85" t="n"/>
      <c r="FW166" s="85" t="n"/>
      <c r="FX166" s="85" t="n"/>
      <c r="FY166" s="85" t="n"/>
      <c r="FZ166" s="85" t="n"/>
      <c r="GA166" s="85" t="n"/>
      <c r="GB166" s="85" t="n"/>
      <c r="GC166" s="85" t="n"/>
      <c r="GD166" s="85" t="n"/>
      <c r="GE166" s="85" t="n"/>
      <c r="GF166" s="85" t="n"/>
      <c r="GG166" s="85" t="n"/>
      <c r="GH166" s="85" t="n"/>
      <c r="GI166" s="85" t="n"/>
      <c r="GJ166" s="85" t="n"/>
      <c r="GK166" s="85" t="n"/>
      <c r="GL166" s="85" t="n"/>
      <c r="GM166" s="85" t="n"/>
      <c r="GN166" s="85" t="n"/>
      <c r="GO166" s="85" t="n"/>
      <c r="GP166" s="85" t="n"/>
      <c r="GQ166" s="85" t="n"/>
      <c r="GR166" s="85" t="n"/>
      <c r="GS166" s="85" t="n"/>
      <c r="GT166" s="85" t="n"/>
      <c r="GU166" s="85" t="n"/>
      <c r="GV166" s="85" t="n"/>
      <c r="GW166" s="85" t="n"/>
      <c r="GX166" s="85" t="n"/>
      <c r="GY166" s="85" t="n"/>
      <c r="GZ166" s="85" t="n"/>
      <c r="HA166" s="85" t="n"/>
      <c r="HB166" s="85" t="n"/>
      <c r="HC166" s="85" t="n"/>
      <c r="HD166" s="85" t="n"/>
      <c r="HE166" s="85" t="n"/>
      <c r="HF166" s="85" t="n"/>
      <c r="HG166" s="85" t="n"/>
      <c r="HH166" s="85" t="n"/>
      <c r="HI166" s="85" t="n"/>
      <c r="HJ166" s="85" t="n"/>
      <c r="HK166" s="85" t="n"/>
      <c r="HL166" s="85" t="n"/>
      <c r="HM166" s="85" t="n"/>
      <c r="HN166" s="85" t="n"/>
      <c r="HO166" s="85" t="n"/>
      <c r="HP166" s="85" t="n"/>
      <c r="HQ166" s="85" t="n"/>
      <c r="HR166" s="85" t="n"/>
      <c r="HS166" s="85" t="n"/>
      <c r="HT166" s="85" t="n"/>
      <c r="HU166" s="85" t="n"/>
      <c r="HV166" s="85" t="n"/>
      <c r="HW166" s="85" t="n"/>
      <c r="HX166" s="85" t="n"/>
      <c r="HY166" s="85" t="n"/>
      <c r="HZ166" s="85" t="n"/>
      <c r="IA166" s="85" t="n"/>
      <c r="IB166" s="85" t="n"/>
      <c r="IC166" s="85" t="n"/>
      <c r="ID166" s="85" t="n"/>
      <c r="IE166" s="85" t="n"/>
      <c r="IF166" s="85" t="n"/>
      <c r="IG166" s="85" t="n"/>
      <c r="IH166" s="85" t="n"/>
      <c r="II166" s="85" t="n"/>
      <c r="IJ166" s="85" t="n"/>
      <c r="IK166" s="85" t="n"/>
      <c r="IL166" s="85" t="n"/>
      <c r="IM166" s="85" t="n"/>
      <c r="IN166" s="85" t="n"/>
      <c r="IO166" s="85" t="n"/>
      <c r="IP166" s="85" t="n"/>
      <c r="IQ166" s="85" t="n"/>
      <c r="IR166" s="85" t="n"/>
      <c r="IS166" s="85" t="n"/>
      <c r="IT166" s="85" t="n"/>
      <c r="IU166" s="85" t="n"/>
      <c r="IV166" s="85" t="n"/>
      <c r="IW166" s="85" t="n"/>
      <c r="IX166" s="85" t="n"/>
      <c r="IY166" s="85" t="n"/>
      <c r="IZ166" s="85" t="n"/>
      <c r="JA166" s="85" t="n"/>
      <c r="JB166" s="85" t="n"/>
      <c r="JC166" s="85" t="n"/>
      <c r="JD166" s="85" t="n"/>
      <c r="JE166" s="85" t="n"/>
      <c r="JF166" s="85" t="n"/>
      <c r="JG166" s="85" t="n"/>
      <c r="JH166" s="85" t="n"/>
      <c r="JI166" s="85" t="n"/>
      <c r="JJ166" s="85" t="n"/>
      <c r="JK166" s="85" t="n"/>
      <c r="JL166" s="85" t="n"/>
      <c r="JM166" s="85" t="n"/>
      <c r="JN166" s="85" t="n"/>
      <c r="JO166" s="85" t="n"/>
      <c r="JP166" s="85" t="n"/>
      <c r="JQ166" s="85" t="n"/>
      <c r="JR166" s="85" t="n"/>
      <c r="JS166" s="85" t="n"/>
      <c r="JT166" s="85" t="n"/>
      <c r="JU166" s="85" t="n"/>
      <c r="JV166" s="85" t="n"/>
      <c r="JW166" s="85" t="n"/>
      <c r="JX166" s="85" t="n"/>
      <c r="JY166" s="85" t="n"/>
      <c r="JZ166" s="85" t="n"/>
      <c r="KA166" s="85" t="n"/>
      <c r="KB166" s="85" t="n"/>
      <c r="KC166" s="85" t="n"/>
      <c r="KD166" s="85" t="n"/>
      <c r="KE166" s="85" t="n"/>
      <c r="KF166" s="85" t="n"/>
      <c r="KG166" s="85" t="n"/>
      <c r="KH166" s="85" t="n"/>
      <c r="KI166" s="85" t="n"/>
      <c r="KJ166" s="85" t="n"/>
      <c r="KK166" s="85" t="n"/>
      <c r="KL166" s="85" t="n"/>
      <c r="KM166" s="85" t="n"/>
      <c r="KN166" s="85" t="n"/>
      <c r="KO166" s="85" t="n"/>
      <c r="KP166" s="85" t="n"/>
      <c r="KQ166" s="85" t="n"/>
      <c r="KR166" s="85" t="n"/>
      <c r="KS166" s="85" t="n"/>
      <c r="KT166" s="85" t="n"/>
      <c r="KU166" s="85" t="n"/>
      <c r="KV166" s="85" t="n"/>
      <c r="KW166" s="85" t="n"/>
      <c r="KX166" s="85" t="n"/>
      <c r="KY166" s="85" t="n"/>
      <c r="KZ166" s="85" t="n"/>
      <c r="LA166" s="85" t="n"/>
      <c r="LB166" s="85" t="n"/>
      <c r="LC166" s="85" t="n"/>
      <c r="LD166" s="85" t="n"/>
      <c r="LE166" s="85" t="n"/>
      <c r="LF166" s="85" t="n"/>
      <c r="LG166" s="85" t="n"/>
      <c r="LH166" s="85" t="n"/>
      <c r="LI166" s="85" t="n"/>
      <c r="LJ166" s="85" t="n"/>
      <c r="LK166" s="85" t="n"/>
      <c r="LL166" s="85" t="n"/>
      <c r="LM166" s="85" t="n"/>
      <c r="LN166" s="85" t="n"/>
      <c r="LO166" s="85" t="n"/>
      <c r="LP166" s="85" t="n"/>
      <c r="LQ166" s="85" t="n"/>
      <c r="LR166" s="85" t="n"/>
      <c r="LS166" s="85" t="n"/>
    </row>
    <row r="167" customFormat="1" s="79">
      <c r="A167" s="618" t="n"/>
      <c r="B167" s="102" t="inlineStr">
        <is>
          <t>Deferred stripping asset</t>
        </is>
      </c>
      <c r="C167" s="103" t="n"/>
      <c r="D167" s="103" t="n"/>
      <c r="E167" s="103" t="n"/>
      <c r="F167" s="103" t="n"/>
      <c r="G167" s="103" t="n">
        <v>87986</v>
      </c>
      <c r="H167" s="103" t="n">
        <v>119211</v>
      </c>
      <c r="I167" s="934" t="n"/>
      <c r="J167" s="85" t="n"/>
      <c r="K167" s="85" t="n"/>
      <c r="L167" s="85" t="n"/>
      <c r="M167" s="85" t="n"/>
      <c r="N167" s="114">
        <f>B167</f>
        <v/>
      </c>
      <c r="O167" s="115" t="inlineStr"/>
      <c r="P167" s="115" t="inlineStr"/>
      <c r="Q167" s="115" t="inlineStr"/>
      <c r="R167" s="115" t="inlineStr"/>
      <c r="S167" s="115">
        <f>G167*BS!$B$9</f>
        <v/>
      </c>
      <c r="T167" s="115">
        <f>H167*BS!$B$9</f>
        <v/>
      </c>
      <c r="U167" s="123" t="n"/>
      <c r="V167" s="941" t="n"/>
      <c r="W167" s="941" t="n"/>
      <c r="X167" s="85" t="n"/>
      <c r="Y167" s="85" t="n"/>
      <c r="Z167" s="85" t="n"/>
      <c r="AA167" s="85" t="n"/>
      <c r="AB167" s="85" t="n"/>
      <c r="AC167" s="85" t="n"/>
      <c r="AD167" s="85" t="n"/>
      <c r="AE167" s="85" t="n"/>
      <c r="AF167" s="85" t="n"/>
      <c r="AG167" s="85" t="n"/>
      <c r="AH167" s="85" t="n"/>
      <c r="AI167" s="85" t="n"/>
      <c r="AJ167" s="85" t="n"/>
      <c r="AK167" s="85" t="n"/>
      <c r="AL167" s="85" t="n"/>
      <c r="AM167" s="85" t="n"/>
      <c r="AN167" s="85" t="n"/>
      <c r="AO167" s="85" t="n"/>
      <c r="AP167" s="85" t="n"/>
      <c r="AQ167" s="85" t="n"/>
      <c r="AR167" s="85" t="n"/>
      <c r="AS167" s="85" t="n"/>
      <c r="AT167" s="85" t="n"/>
      <c r="AU167" s="85" t="n"/>
      <c r="AV167" s="85" t="n"/>
      <c r="AW167" s="85" t="n"/>
      <c r="AX167" s="85" t="n"/>
      <c r="AY167" s="85" t="n"/>
      <c r="AZ167" s="85" t="n"/>
      <c r="BA167" s="85" t="n"/>
      <c r="BB167" s="85" t="n"/>
      <c r="BC167" s="85" t="n"/>
      <c r="BD167" s="85" t="n"/>
      <c r="BE167" s="85" t="n"/>
      <c r="BF167" s="85" t="n"/>
      <c r="BG167" s="85" t="n"/>
      <c r="BH167" s="85" t="n"/>
      <c r="BI167" s="85" t="n"/>
      <c r="BJ167" s="85" t="n"/>
      <c r="BK167" s="85" t="n"/>
      <c r="BL167" s="85" t="n"/>
      <c r="BM167" s="85" t="n"/>
      <c r="BN167" s="85" t="n"/>
      <c r="BO167" s="85" t="n"/>
      <c r="BP167" s="85" t="n"/>
      <c r="BQ167" s="85" t="n"/>
      <c r="BR167" s="85" t="n"/>
      <c r="BS167" s="85" t="n"/>
      <c r="BT167" s="85" t="n"/>
      <c r="BU167" s="85" t="n"/>
      <c r="BV167" s="85" t="n"/>
      <c r="BW167" s="85" t="n"/>
      <c r="BX167" s="85" t="n"/>
      <c r="BY167" s="85" t="n"/>
      <c r="BZ167" s="85" t="n"/>
      <c r="CA167" s="85" t="n"/>
      <c r="CB167" s="85" t="n"/>
      <c r="CC167" s="85" t="n"/>
      <c r="CD167" s="85" t="n"/>
      <c r="CE167" s="85" t="n"/>
      <c r="CF167" s="85" t="n"/>
      <c r="CG167" s="85" t="n"/>
      <c r="CH167" s="85" t="n"/>
      <c r="CI167" s="85" t="n"/>
      <c r="CJ167" s="85" t="n"/>
      <c r="CK167" s="85" t="n"/>
      <c r="CL167" s="85" t="n"/>
      <c r="CM167" s="85" t="n"/>
      <c r="CN167" s="85" t="n"/>
      <c r="CO167" s="85" t="n"/>
      <c r="CP167" s="85" t="n"/>
      <c r="CQ167" s="85" t="n"/>
      <c r="CR167" s="85" t="n"/>
      <c r="CS167" s="85" t="n"/>
      <c r="CT167" s="85" t="n"/>
      <c r="CU167" s="85" t="n"/>
      <c r="CV167" s="85" t="n"/>
      <c r="CW167" s="85" t="n"/>
      <c r="CX167" s="85" t="n"/>
      <c r="CY167" s="85" t="n"/>
      <c r="CZ167" s="85" t="n"/>
      <c r="DA167" s="85" t="n"/>
      <c r="DB167" s="85" t="n"/>
      <c r="DC167" s="85" t="n"/>
      <c r="DD167" s="85" t="n"/>
      <c r="DE167" s="85" t="n"/>
      <c r="DF167" s="85" t="n"/>
      <c r="DG167" s="85" t="n"/>
      <c r="DH167" s="85" t="n"/>
      <c r="DI167" s="85" t="n"/>
      <c r="DJ167" s="85" t="n"/>
      <c r="DK167" s="85" t="n"/>
      <c r="DL167" s="85" t="n"/>
      <c r="DM167" s="85" t="n"/>
      <c r="DN167" s="85" t="n"/>
      <c r="DO167" s="85" t="n"/>
      <c r="DP167" s="85" t="n"/>
      <c r="DQ167" s="85" t="n"/>
      <c r="DR167" s="85" t="n"/>
      <c r="DS167" s="85" t="n"/>
      <c r="DT167" s="85" t="n"/>
      <c r="DU167" s="85" t="n"/>
      <c r="DV167" s="85" t="n"/>
      <c r="DW167" s="85" t="n"/>
      <c r="DX167" s="85" t="n"/>
      <c r="DY167" s="85" t="n"/>
      <c r="DZ167" s="85" t="n"/>
      <c r="EA167" s="85" t="n"/>
      <c r="EB167" s="85" t="n"/>
      <c r="EC167" s="85" t="n"/>
      <c r="ED167" s="85" t="n"/>
      <c r="EE167" s="85" t="n"/>
      <c r="EF167" s="85" t="n"/>
      <c r="EG167" s="85" t="n"/>
      <c r="EH167" s="85" t="n"/>
      <c r="EI167" s="85" t="n"/>
      <c r="EJ167" s="85" t="n"/>
      <c r="EK167" s="85" t="n"/>
      <c r="EL167" s="85" t="n"/>
      <c r="EM167" s="85" t="n"/>
      <c r="EN167" s="85" t="n"/>
      <c r="EO167" s="85" t="n"/>
      <c r="EP167" s="85" t="n"/>
      <c r="EQ167" s="85" t="n"/>
      <c r="ER167" s="85" t="n"/>
      <c r="ES167" s="85" t="n"/>
      <c r="ET167" s="85" t="n"/>
      <c r="EU167" s="85" t="n"/>
      <c r="EV167" s="85" t="n"/>
      <c r="EW167" s="85" t="n"/>
      <c r="EX167" s="85" t="n"/>
      <c r="EY167" s="85" t="n"/>
      <c r="EZ167" s="85" t="n"/>
      <c r="FA167" s="85" t="n"/>
      <c r="FB167" s="85" t="n"/>
      <c r="FC167" s="85" t="n"/>
      <c r="FD167" s="85" t="n"/>
      <c r="FE167" s="85" t="n"/>
      <c r="FF167" s="85" t="n"/>
      <c r="FG167" s="85" t="n"/>
      <c r="FH167" s="85" t="n"/>
      <c r="FI167" s="85" t="n"/>
      <c r="FJ167" s="85" t="n"/>
      <c r="FK167" s="85" t="n"/>
      <c r="FL167" s="85" t="n"/>
      <c r="FM167" s="85" t="n"/>
      <c r="FN167" s="85" t="n"/>
      <c r="FO167" s="85" t="n"/>
      <c r="FP167" s="85" t="n"/>
      <c r="FQ167" s="85" t="n"/>
      <c r="FR167" s="85" t="n"/>
      <c r="FS167" s="85" t="n"/>
      <c r="FT167" s="85" t="n"/>
      <c r="FU167" s="85" t="n"/>
      <c r="FV167" s="85" t="n"/>
      <c r="FW167" s="85" t="n"/>
      <c r="FX167" s="85" t="n"/>
      <c r="FY167" s="85" t="n"/>
      <c r="FZ167" s="85" t="n"/>
      <c r="GA167" s="85" t="n"/>
      <c r="GB167" s="85" t="n"/>
      <c r="GC167" s="85" t="n"/>
      <c r="GD167" s="85" t="n"/>
      <c r="GE167" s="85" t="n"/>
      <c r="GF167" s="85" t="n"/>
      <c r="GG167" s="85" t="n"/>
      <c r="GH167" s="85" t="n"/>
      <c r="GI167" s="85" t="n"/>
      <c r="GJ167" s="85" t="n"/>
      <c r="GK167" s="85" t="n"/>
      <c r="GL167" s="85" t="n"/>
      <c r="GM167" s="85" t="n"/>
      <c r="GN167" s="85" t="n"/>
      <c r="GO167" s="85" t="n"/>
      <c r="GP167" s="85" t="n"/>
      <c r="GQ167" s="85" t="n"/>
      <c r="GR167" s="85" t="n"/>
      <c r="GS167" s="85" t="n"/>
      <c r="GT167" s="85" t="n"/>
      <c r="GU167" s="85" t="n"/>
      <c r="GV167" s="85" t="n"/>
      <c r="GW167" s="85" t="n"/>
      <c r="GX167" s="85" t="n"/>
      <c r="GY167" s="85" t="n"/>
      <c r="GZ167" s="85" t="n"/>
      <c r="HA167" s="85" t="n"/>
      <c r="HB167" s="85" t="n"/>
      <c r="HC167" s="85" t="n"/>
      <c r="HD167" s="85" t="n"/>
      <c r="HE167" s="85" t="n"/>
      <c r="HF167" s="85" t="n"/>
      <c r="HG167" s="85" t="n"/>
      <c r="HH167" s="85" t="n"/>
      <c r="HI167" s="85" t="n"/>
      <c r="HJ167" s="85" t="n"/>
      <c r="HK167" s="85" t="n"/>
      <c r="HL167" s="85" t="n"/>
      <c r="HM167" s="85" t="n"/>
      <c r="HN167" s="85" t="n"/>
      <c r="HO167" s="85" t="n"/>
      <c r="HP167" s="85" t="n"/>
      <c r="HQ167" s="85" t="n"/>
      <c r="HR167" s="85" t="n"/>
      <c r="HS167" s="85" t="n"/>
      <c r="HT167" s="85" t="n"/>
      <c r="HU167" s="85" t="n"/>
      <c r="HV167" s="85" t="n"/>
      <c r="HW167" s="85" t="n"/>
      <c r="HX167" s="85" t="n"/>
      <c r="HY167" s="85" t="n"/>
      <c r="HZ167" s="85" t="n"/>
      <c r="IA167" s="85" t="n"/>
      <c r="IB167" s="85" t="n"/>
      <c r="IC167" s="85" t="n"/>
      <c r="ID167" s="85" t="n"/>
      <c r="IE167" s="85" t="n"/>
      <c r="IF167" s="85" t="n"/>
      <c r="IG167" s="85" t="n"/>
      <c r="IH167" s="85" t="n"/>
      <c r="II167" s="85" t="n"/>
      <c r="IJ167" s="85" t="n"/>
      <c r="IK167" s="85" t="n"/>
      <c r="IL167" s="85" t="n"/>
      <c r="IM167" s="85" t="n"/>
      <c r="IN167" s="85" t="n"/>
      <c r="IO167" s="85" t="n"/>
      <c r="IP167" s="85" t="n"/>
      <c r="IQ167" s="85" t="n"/>
      <c r="IR167" s="85" t="n"/>
      <c r="IS167" s="85" t="n"/>
      <c r="IT167" s="85" t="n"/>
      <c r="IU167" s="85" t="n"/>
      <c r="IV167" s="85" t="n"/>
      <c r="IW167" s="85" t="n"/>
      <c r="IX167" s="85" t="n"/>
      <c r="IY167" s="85" t="n"/>
      <c r="IZ167" s="85" t="n"/>
      <c r="JA167" s="85" t="n"/>
      <c r="JB167" s="85" t="n"/>
      <c r="JC167" s="85" t="n"/>
      <c r="JD167" s="85" t="n"/>
      <c r="JE167" s="85" t="n"/>
      <c r="JF167" s="85" t="n"/>
      <c r="JG167" s="85" t="n"/>
      <c r="JH167" s="85" t="n"/>
      <c r="JI167" s="85" t="n"/>
      <c r="JJ167" s="85" t="n"/>
      <c r="JK167" s="85" t="n"/>
      <c r="JL167" s="85" t="n"/>
      <c r="JM167" s="85" t="n"/>
      <c r="JN167" s="85" t="n"/>
      <c r="JO167" s="85" t="n"/>
      <c r="JP167" s="85" t="n"/>
      <c r="JQ167" s="85" t="n"/>
      <c r="JR167" s="85" t="n"/>
      <c r="JS167" s="85" t="n"/>
      <c r="JT167" s="85" t="n"/>
      <c r="JU167" s="85" t="n"/>
      <c r="JV167" s="85" t="n"/>
      <c r="JW167" s="85" t="n"/>
      <c r="JX167" s="85" t="n"/>
      <c r="JY167" s="85" t="n"/>
      <c r="JZ167" s="85" t="n"/>
      <c r="KA167" s="85" t="n"/>
      <c r="KB167" s="85" t="n"/>
      <c r="KC167" s="85" t="n"/>
      <c r="KD167" s="85" t="n"/>
      <c r="KE167" s="85" t="n"/>
      <c r="KF167" s="85" t="n"/>
      <c r="KG167" s="85" t="n"/>
      <c r="KH167" s="85" t="n"/>
      <c r="KI167" s="85" t="n"/>
      <c r="KJ167" s="85" t="n"/>
      <c r="KK167" s="85" t="n"/>
      <c r="KL167" s="85" t="n"/>
      <c r="KM167" s="85" t="n"/>
      <c r="KN167" s="85" t="n"/>
      <c r="KO167" s="85" t="n"/>
      <c r="KP167" s="85" t="n"/>
      <c r="KQ167" s="85" t="n"/>
      <c r="KR167" s="85" t="n"/>
      <c r="KS167" s="85" t="n"/>
      <c r="KT167" s="85" t="n"/>
      <c r="KU167" s="85" t="n"/>
      <c r="KV167" s="85" t="n"/>
      <c r="KW167" s="85" t="n"/>
      <c r="KX167" s="85" t="n"/>
      <c r="KY167" s="85" t="n"/>
      <c r="KZ167" s="85" t="n"/>
      <c r="LA167" s="85" t="n"/>
      <c r="LB167" s="85" t="n"/>
      <c r="LC167" s="85" t="n"/>
      <c r="LD167" s="85" t="n"/>
      <c r="LE167" s="85" t="n"/>
      <c r="LF167" s="85" t="n"/>
      <c r="LG167" s="85" t="n"/>
      <c r="LH167" s="85" t="n"/>
      <c r="LI167" s="85" t="n"/>
      <c r="LJ167" s="85" t="n"/>
      <c r="LK167" s="85" t="n"/>
      <c r="LL167" s="85" t="n"/>
      <c r="LM167" s="85" t="n"/>
      <c r="LN167" s="85" t="n"/>
      <c r="LO167" s="85" t="n"/>
      <c r="LP167" s="85" t="n"/>
      <c r="LQ167" s="85" t="n"/>
      <c r="LR167" s="85" t="n"/>
      <c r="LS167" s="85" t="n"/>
    </row>
    <row r="168" customFormat="1" s="79">
      <c r="A168" s="618" t="n"/>
      <c r="B168" s="102" t="n"/>
      <c r="C168" s="939" t="n"/>
      <c r="D168" s="939" t="n"/>
      <c r="E168" s="939" t="n"/>
      <c r="F168" s="939" t="n"/>
      <c r="G168" s="939" t="n"/>
      <c r="H168" s="939" t="n"/>
      <c r="I168" s="928" t="n"/>
      <c r="N168" s="105" t="inlineStr"/>
      <c r="O168" s="106" t="inlineStr"/>
      <c r="P168" s="106" t="inlineStr"/>
      <c r="Q168" s="106" t="inlineStr"/>
      <c r="R168" s="106" t="inlineStr"/>
      <c r="S168" s="106" t="inlineStr"/>
      <c r="T168" s="106" t="inlineStr"/>
      <c r="U168" s="107" t="n"/>
      <c r="V168" s="927" t="n"/>
      <c r="W168" s="927" t="n"/>
    </row>
    <row r="169" customFormat="1" s="79">
      <c r="A169" s="618" t="inlineStr">
        <is>
          <t>K25</t>
        </is>
      </c>
      <c r="B169" s="96" t="inlineStr">
        <is>
          <t>Total</t>
        </is>
      </c>
      <c r="C169" s="940">
        <f>SUM(INDIRECT(ADDRESS(MATCH("K24",$A:$A,0)+1,COLUMN(C$12),4)&amp;":"&amp;ADDRESS(MATCH("K25",$A:$A,0)-1,COLUMN(C$12),4)))</f>
        <v/>
      </c>
      <c r="D169" s="940">
        <f>SUM(INDIRECT(ADDRESS(MATCH("K24",$A:$A,0)+1,COLUMN(D$12),4)&amp;":"&amp;ADDRESS(MATCH("K25",$A:$A,0)-1,COLUMN(D$12),4)))</f>
        <v/>
      </c>
      <c r="E169" s="940">
        <f>SUM(INDIRECT(ADDRESS(MATCH("K24",$A:$A,0)+1,COLUMN(E$12),4)&amp;":"&amp;ADDRESS(MATCH("K25",$A:$A,0)-1,COLUMN(E$12),4)))</f>
        <v/>
      </c>
      <c r="F169" s="940">
        <f>SUM(INDIRECT(ADDRESS(MATCH("K24",$A:$A,0)+1,COLUMN(F$12),4)&amp;":"&amp;ADDRESS(MATCH("K25",$A:$A,0)-1,COLUMN(F$12),4)))</f>
        <v/>
      </c>
      <c r="G169" s="940">
        <f>SUM(INDIRECT(ADDRESS(MATCH("K24",$A:$A,0)+1,COLUMN(G$12),4)&amp;":"&amp;ADDRESS(MATCH("K25",$A:$A,0)-1,COLUMN(G$12),4)))</f>
        <v/>
      </c>
      <c r="H169" s="940">
        <f>SUM(INDIRECT(ADDRESS(MATCH("K24",$A:$A,0)+1,COLUMN(H$12),4)&amp;":"&amp;ADDRESS(MATCH("K25",$A:$A,0)-1,COLUMN(H$12),4)))</f>
        <v/>
      </c>
      <c r="I169" s="928" t="n"/>
      <c r="N169" s="105">
        <f>B169</f>
        <v/>
      </c>
      <c r="O169" s="106">
        <f>C169*BS!$B$9</f>
        <v/>
      </c>
      <c r="P169" s="106">
        <f>D169*BS!$B$9</f>
        <v/>
      </c>
      <c r="Q169" s="106">
        <f>E169*BS!$B$9</f>
        <v/>
      </c>
      <c r="R169" s="106">
        <f>F169*BS!$B$9</f>
        <v/>
      </c>
      <c r="S169" s="106">
        <f>G169*BS!$B$9</f>
        <v/>
      </c>
      <c r="T169" s="106">
        <f>H169*BS!$B$9</f>
        <v/>
      </c>
      <c r="U169" s="107" t="n"/>
      <c r="V169" s="927" t="n"/>
      <c r="W169" s="927" t="n"/>
    </row>
    <row r="170" customFormat="1" s="79">
      <c r="A170" s="618" t="inlineStr">
        <is>
          <t>K26</t>
        </is>
      </c>
      <c r="B170" s="96" t="inlineStr">
        <is>
          <t>Other Non-Current Assets</t>
        </is>
      </c>
      <c r="C170" s="954" t="n"/>
      <c r="D170" s="954" t="n"/>
      <c r="E170" s="954" t="n"/>
      <c r="F170" s="954" t="n"/>
      <c r="G170" s="954" t="n"/>
      <c r="H170" s="954" t="n"/>
      <c r="I170" s="934" t="n"/>
      <c r="J170" s="85" t="n"/>
      <c r="K170" s="950" t="n"/>
      <c r="L170" s="950" t="n"/>
      <c r="M170" s="85" t="n"/>
      <c r="N170" s="114">
        <f>B170</f>
        <v/>
      </c>
      <c r="O170" s="115" t="inlineStr"/>
      <c r="P170" s="115" t="inlineStr"/>
      <c r="Q170" s="115" t="inlineStr"/>
      <c r="R170" s="115" t="inlineStr"/>
      <c r="S170" s="115" t="inlineStr"/>
      <c r="T170" s="115" t="inlineStr"/>
      <c r="U170" s="935">
        <f>I164</f>
        <v/>
      </c>
      <c r="V170" s="941" t="n"/>
      <c r="W170" s="941" t="n"/>
      <c r="X170" s="85" t="n"/>
      <c r="Y170" s="85" t="n"/>
      <c r="Z170" s="85" t="n"/>
      <c r="AA170" s="85" t="n"/>
      <c r="AB170" s="85" t="n"/>
      <c r="AC170" s="85" t="n"/>
      <c r="AD170" s="85" t="n"/>
      <c r="AE170" s="85" t="n"/>
      <c r="AF170" s="85" t="n"/>
      <c r="AG170" s="85" t="n"/>
      <c r="AH170" s="85" t="n"/>
      <c r="AI170" s="85" t="n"/>
      <c r="AJ170" s="85" t="n"/>
      <c r="AK170" s="85" t="n"/>
      <c r="AL170" s="85" t="n"/>
      <c r="AM170" s="85" t="n"/>
      <c r="AN170" s="85" t="n"/>
      <c r="AO170" s="85" t="n"/>
      <c r="AP170" s="85" t="n"/>
      <c r="AQ170" s="85" t="n"/>
      <c r="AR170" s="85" t="n"/>
      <c r="AS170" s="85" t="n"/>
      <c r="AT170" s="85" t="n"/>
      <c r="AU170" s="85" t="n"/>
      <c r="AV170" s="85" t="n"/>
      <c r="AW170" s="85" t="n"/>
      <c r="AX170" s="85" t="n"/>
      <c r="AY170" s="85" t="n"/>
      <c r="AZ170" s="85" t="n"/>
      <c r="BA170" s="85" t="n"/>
      <c r="BB170" s="85" t="n"/>
      <c r="BC170" s="85" t="n"/>
      <c r="BD170" s="85" t="n"/>
      <c r="BE170" s="85" t="n"/>
      <c r="BF170" s="85" t="n"/>
      <c r="BG170" s="85" t="n"/>
      <c r="BH170" s="85" t="n"/>
      <c r="BI170" s="85" t="n"/>
      <c r="BJ170" s="85" t="n"/>
      <c r="BK170" s="85" t="n"/>
      <c r="BL170" s="85" t="n"/>
      <c r="BM170" s="85" t="n"/>
      <c r="BN170" s="85" t="n"/>
      <c r="BO170" s="85" t="n"/>
      <c r="BP170" s="85" t="n"/>
      <c r="BQ170" s="85" t="n"/>
      <c r="BR170" s="85" t="n"/>
      <c r="BS170" s="85" t="n"/>
      <c r="BT170" s="85" t="n"/>
      <c r="BU170" s="85" t="n"/>
      <c r="BV170" s="85" t="n"/>
      <c r="BW170" s="85" t="n"/>
      <c r="BX170" s="85" t="n"/>
      <c r="BY170" s="85" t="n"/>
      <c r="BZ170" s="85" t="n"/>
      <c r="CA170" s="85" t="n"/>
      <c r="CB170" s="85" t="n"/>
      <c r="CC170" s="85" t="n"/>
      <c r="CD170" s="85" t="n"/>
      <c r="CE170" s="85" t="n"/>
      <c r="CF170" s="85" t="n"/>
      <c r="CG170" s="85" t="n"/>
      <c r="CH170" s="85" t="n"/>
      <c r="CI170" s="85" t="n"/>
      <c r="CJ170" s="85" t="n"/>
      <c r="CK170" s="85" t="n"/>
      <c r="CL170" s="85" t="n"/>
      <c r="CM170" s="85" t="n"/>
      <c r="CN170" s="85" t="n"/>
      <c r="CO170" s="85" t="n"/>
      <c r="CP170" s="85" t="n"/>
      <c r="CQ170" s="85" t="n"/>
      <c r="CR170" s="85" t="n"/>
      <c r="CS170" s="85" t="n"/>
      <c r="CT170" s="85" t="n"/>
      <c r="CU170" s="85" t="n"/>
      <c r="CV170" s="85" t="n"/>
      <c r="CW170" s="85" t="n"/>
      <c r="CX170" s="85" t="n"/>
      <c r="CY170" s="85" t="n"/>
      <c r="CZ170" s="85" t="n"/>
      <c r="DA170" s="85" t="n"/>
      <c r="DB170" s="85" t="n"/>
      <c r="DC170" s="85" t="n"/>
      <c r="DD170" s="85" t="n"/>
      <c r="DE170" s="85" t="n"/>
      <c r="DF170" s="85" t="n"/>
      <c r="DG170" s="85" t="n"/>
      <c r="DH170" s="85" t="n"/>
      <c r="DI170" s="85" t="n"/>
      <c r="DJ170" s="85" t="n"/>
      <c r="DK170" s="85" t="n"/>
      <c r="DL170" s="85" t="n"/>
      <c r="DM170" s="85" t="n"/>
      <c r="DN170" s="85" t="n"/>
      <c r="DO170" s="85" t="n"/>
      <c r="DP170" s="85" t="n"/>
      <c r="DQ170" s="85" t="n"/>
      <c r="DR170" s="85" t="n"/>
      <c r="DS170" s="85" t="n"/>
      <c r="DT170" s="85" t="n"/>
      <c r="DU170" s="85" t="n"/>
      <c r="DV170" s="85" t="n"/>
      <c r="DW170" s="85" t="n"/>
      <c r="DX170" s="85" t="n"/>
      <c r="DY170" s="85" t="n"/>
      <c r="DZ170" s="85" t="n"/>
      <c r="EA170" s="85" t="n"/>
      <c r="EB170" s="85" t="n"/>
      <c r="EC170" s="85" t="n"/>
      <c r="ED170" s="85" t="n"/>
      <c r="EE170" s="85" t="n"/>
      <c r="EF170" s="85" t="n"/>
      <c r="EG170" s="85" t="n"/>
      <c r="EH170" s="85" t="n"/>
      <c r="EI170" s="85" t="n"/>
      <c r="EJ170" s="85" t="n"/>
      <c r="EK170" s="85" t="n"/>
      <c r="EL170" s="85" t="n"/>
      <c r="EM170" s="85" t="n"/>
      <c r="EN170" s="85" t="n"/>
      <c r="EO170" s="85" t="n"/>
      <c r="EP170" s="85" t="n"/>
      <c r="EQ170" s="85" t="n"/>
      <c r="ER170" s="85" t="n"/>
      <c r="ES170" s="85" t="n"/>
      <c r="ET170" s="85" t="n"/>
      <c r="EU170" s="85" t="n"/>
      <c r="EV170" s="85" t="n"/>
      <c r="EW170" s="85" t="n"/>
      <c r="EX170" s="85" t="n"/>
      <c r="EY170" s="85" t="n"/>
      <c r="EZ170" s="85" t="n"/>
      <c r="FA170" s="85" t="n"/>
      <c r="FB170" s="85" t="n"/>
      <c r="FC170" s="85" t="n"/>
      <c r="FD170" s="85" t="n"/>
      <c r="FE170" s="85" t="n"/>
      <c r="FF170" s="85" t="n"/>
      <c r="FG170" s="85" t="n"/>
      <c r="FH170" s="85" t="n"/>
      <c r="FI170" s="85" t="n"/>
      <c r="FJ170" s="85" t="n"/>
      <c r="FK170" s="85" t="n"/>
      <c r="FL170" s="85" t="n"/>
      <c r="FM170" s="85" t="n"/>
      <c r="FN170" s="85" t="n"/>
      <c r="FO170" s="85" t="n"/>
      <c r="FP170" s="85" t="n"/>
      <c r="FQ170" s="85" t="n"/>
      <c r="FR170" s="85" t="n"/>
      <c r="FS170" s="85" t="n"/>
      <c r="FT170" s="85" t="n"/>
      <c r="FU170" s="85" t="n"/>
      <c r="FV170" s="85" t="n"/>
      <c r="FW170" s="85" t="n"/>
      <c r="FX170" s="85" t="n"/>
      <c r="FY170" s="85" t="n"/>
      <c r="FZ170" s="85" t="n"/>
      <c r="GA170" s="85" t="n"/>
      <c r="GB170" s="85" t="n"/>
      <c r="GC170" s="85" t="n"/>
      <c r="GD170" s="85" t="n"/>
      <c r="GE170" s="85" t="n"/>
      <c r="GF170" s="85" t="n"/>
      <c r="GG170" s="85" t="n"/>
      <c r="GH170" s="85" t="n"/>
      <c r="GI170" s="85" t="n"/>
      <c r="GJ170" s="85" t="n"/>
      <c r="GK170" s="85" t="n"/>
      <c r="GL170" s="85" t="n"/>
      <c r="GM170" s="85" t="n"/>
      <c r="GN170" s="85" t="n"/>
      <c r="GO170" s="85" t="n"/>
      <c r="GP170" s="85" t="n"/>
      <c r="GQ170" s="85" t="n"/>
      <c r="GR170" s="85" t="n"/>
      <c r="GS170" s="85" t="n"/>
      <c r="GT170" s="85" t="n"/>
      <c r="GU170" s="85" t="n"/>
      <c r="GV170" s="85" t="n"/>
      <c r="GW170" s="85" t="n"/>
      <c r="GX170" s="85" t="n"/>
      <c r="GY170" s="85" t="n"/>
      <c r="GZ170" s="85" t="n"/>
      <c r="HA170" s="85" t="n"/>
      <c r="HB170" s="85" t="n"/>
      <c r="HC170" s="85" t="n"/>
      <c r="HD170" s="85" t="n"/>
      <c r="HE170" s="85" t="n"/>
      <c r="HF170" s="85" t="n"/>
      <c r="HG170" s="85" t="n"/>
      <c r="HH170" s="85" t="n"/>
      <c r="HI170" s="85" t="n"/>
      <c r="HJ170" s="85" t="n"/>
      <c r="HK170" s="85" t="n"/>
      <c r="HL170" s="85" t="n"/>
      <c r="HM170" s="85" t="n"/>
      <c r="HN170" s="85" t="n"/>
      <c r="HO170" s="85" t="n"/>
      <c r="HP170" s="85" t="n"/>
      <c r="HQ170" s="85" t="n"/>
      <c r="HR170" s="85" t="n"/>
      <c r="HS170" s="85" t="n"/>
      <c r="HT170" s="85" t="n"/>
      <c r="HU170" s="85" t="n"/>
      <c r="HV170" s="85" t="n"/>
      <c r="HW170" s="85" t="n"/>
      <c r="HX170" s="85" t="n"/>
      <c r="HY170" s="85" t="n"/>
      <c r="HZ170" s="85" t="n"/>
      <c r="IA170" s="85" t="n"/>
      <c r="IB170" s="85" t="n"/>
      <c r="IC170" s="85" t="n"/>
      <c r="ID170" s="85" t="n"/>
      <c r="IE170" s="85" t="n"/>
      <c r="IF170" s="85" t="n"/>
      <c r="IG170" s="85" t="n"/>
      <c r="IH170" s="85" t="n"/>
      <c r="II170" s="85" t="n"/>
      <c r="IJ170" s="85" t="n"/>
      <c r="IK170" s="85" t="n"/>
      <c r="IL170" s="85" t="n"/>
      <c r="IM170" s="85" t="n"/>
      <c r="IN170" s="85" t="n"/>
      <c r="IO170" s="85" t="n"/>
      <c r="IP170" s="85" t="n"/>
      <c r="IQ170" s="85" t="n"/>
      <c r="IR170" s="85" t="n"/>
      <c r="IS170" s="85" t="n"/>
      <c r="IT170" s="85" t="n"/>
      <c r="IU170" s="85" t="n"/>
      <c r="IV170" s="85" t="n"/>
      <c r="IW170" s="85" t="n"/>
      <c r="IX170" s="85" t="n"/>
      <c r="IY170" s="85" t="n"/>
      <c r="IZ170" s="85" t="n"/>
      <c r="JA170" s="85" t="n"/>
      <c r="JB170" s="85" t="n"/>
      <c r="JC170" s="85" t="n"/>
      <c r="JD170" s="85" t="n"/>
      <c r="JE170" s="85" t="n"/>
      <c r="JF170" s="85" t="n"/>
      <c r="JG170" s="85" t="n"/>
      <c r="JH170" s="85" t="n"/>
      <c r="JI170" s="85" t="n"/>
      <c r="JJ170" s="85" t="n"/>
      <c r="JK170" s="85" t="n"/>
      <c r="JL170" s="85" t="n"/>
      <c r="JM170" s="85" t="n"/>
      <c r="JN170" s="85" t="n"/>
      <c r="JO170" s="85" t="n"/>
      <c r="JP170" s="85" t="n"/>
      <c r="JQ170" s="85" t="n"/>
      <c r="JR170" s="85" t="n"/>
      <c r="JS170" s="85" t="n"/>
      <c r="JT170" s="85" t="n"/>
      <c r="JU170" s="85" t="n"/>
      <c r="JV170" s="85" t="n"/>
      <c r="JW170" s="85" t="n"/>
      <c r="JX170" s="85" t="n"/>
      <c r="JY170" s="85" t="n"/>
      <c r="JZ170" s="85" t="n"/>
      <c r="KA170" s="85" t="n"/>
      <c r="KB170" s="85" t="n"/>
      <c r="KC170" s="85" t="n"/>
      <c r="KD170" s="85" t="n"/>
      <c r="KE170" s="85" t="n"/>
      <c r="KF170" s="85" t="n"/>
      <c r="KG170" s="85" t="n"/>
      <c r="KH170" s="85" t="n"/>
      <c r="KI170" s="85" t="n"/>
      <c r="KJ170" s="85" t="n"/>
      <c r="KK170" s="85" t="n"/>
      <c r="KL170" s="85" t="n"/>
      <c r="KM170" s="85" t="n"/>
      <c r="KN170" s="85" t="n"/>
      <c r="KO170" s="85" t="n"/>
      <c r="KP170" s="85" t="n"/>
      <c r="KQ170" s="85" t="n"/>
      <c r="KR170" s="85" t="n"/>
      <c r="KS170" s="85" t="n"/>
      <c r="KT170" s="85" t="n"/>
      <c r="KU170" s="85" t="n"/>
      <c r="KV170" s="85" t="n"/>
      <c r="KW170" s="85" t="n"/>
      <c r="KX170" s="85" t="n"/>
      <c r="KY170" s="85" t="n"/>
      <c r="KZ170" s="85" t="n"/>
      <c r="LA170" s="85" t="n"/>
      <c r="LB170" s="85" t="n"/>
      <c r="LC170" s="85" t="n"/>
      <c r="LD170" s="85" t="n"/>
      <c r="LE170" s="85" t="n"/>
      <c r="LF170" s="85" t="n"/>
      <c r="LG170" s="85" t="n"/>
      <c r="LH170" s="85" t="n"/>
      <c r="LI170" s="85" t="n"/>
      <c r="LJ170" s="85" t="n"/>
      <c r="LK170" s="85" t="n"/>
      <c r="LL170" s="85" t="n"/>
      <c r="LM170" s="85" t="n"/>
      <c r="LN170" s="85" t="n"/>
      <c r="LO170" s="85" t="n"/>
      <c r="LP170" s="85" t="n"/>
      <c r="LQ170" s="85" t="n"/>
      <c r="LR170" s="85" t="n"/>
      <c r="LS170" s="85" t="n"/>
    </row>
    <row r="171" customFormat="1" s="79">
      <c r="A171" s="618" t="n"/>
      <c r="B171" s="102" t="inlineStr">
        <is>
          <t>Other non current assets</t>
        </is>
      </c>
      <c r="C171" s="939" t="n"/>
      <c r="D171" s="939" t="n"/>
      <c r="E171" s="939" t="n"/>
      <c r="F171" s="939" t="n"/>
      <c r="G171" s="939" t="n">
        <v>408</v>
      </c>
      <c r="H171" s="939" t="n">
        <v>355</v>
      </c>
      <c r="I171" s="928" t="n"/>
      <c r="K171" s="932" t="n"/>
      <c r="L171" s="932" t="n"/>
      <c r="N171" s="105">
        <f>B171</f>
        <v/>
      </c>
      <c r="O171" s="106" t="inlineStr"/>
      <c r="P171" s="106" t="inlineStr"/>
      <c r="Q171" s="106" t="inlineStr"/>
      <c r="R171" s="106" t="inlineStr"/>
      <c r="S171" s="106">
        <f>G171*BS!$B$9</f>
        <v/>
      </c>
      <c r="T171" s="106">
        <f>H171*BS!$B$9</f>
        <v/>
      </c>
      <c r="U171" s="929">
        <f>I165</f>
        <v/>
      </c>
      <c r="V171" s="927" t="n"/>
      <c r="W171" s="927" t="n"/>
    </row>
    <row r="172" customFormat="1" s="79">
      <c r="A172" s="618" t="n"/>
      <c r="B172" s="102" t="inlineStr">
        <is>
          <t>Other non-current asset *</t>
        </is>
      </c>
      <c r="C172" s="939" t="n"/>
      <c r="D172" s="939" t="n"/>
      <c r="E172" s="939" t="n"/>
      <c r="F172" s="939" t="n"/>
      <c r="G172" s="939" t="n">
        <v>879771</v>
      </c>
      <c r="H172" s="939" t="n">
        <v>927229</v>
      </c>
      <c r="I172" s="928" t="n"/>
      <c r="K172" s="932" t="n"/>
      <c r="N172" s="105">
        <f>B172</f>
        <v/>
      </c>
      <c r="O172" s="106" t="inlineStr"/>
      <c r="P172" s="106" t="inlineStr"/>
      <c r="Q172" s="106" t="inlineStr"/>
      <c r="R172" s="106" t="inlineStr"/>
      <c r="S172" s="106">
        <f>G172*BS!$B$9</f>
        <v/>
      </c>
      <c r="T172" s="106">
        <f>H172*BS!$B$9</f>
        <v/>
      </c>
      <c r="U172" s="107">
        <f>I166</f>
        <v/>
      </c>
      <c r="V172" s="927" t="n"/>
      <c r="W172" s="927" t="n"/>
    </row>
    <row r="173" customFormat="1" s="79">
      <c r="A173" s="618" t="n"/>
      <c r="B173" s="102" t="n"/>
      <c r="C173" s="939" t="n"/>
      <c r="D173" s="939" t="n"/>
      <c r="E173" s="939" t="n"/>
      <c r="F173" s="939" t="n"/>
      <c r="G173" s="939" t="n"/>
      <c r="H173" s="939" t="n"/>
      <c r="I173" s="930" t="n"/>
      <c r="K173" s="932" t="n"/>
      <c r="N173" s="105" t="inlineStr"/>
      <c r="O173" s="106" t="inlineStr"/>
      <c r="P173" s="106" t="inlineStr"/>
      <c r="Q173" s="106" t="inlineStr"/>
      <c r="R173" s="106" t="inlineStr"/>
      <c r="S173" s="106" t="inlineStr"/>
      <c r="T173" s="106" t="inlineStr"/>
      <c r="U173" s="107">
        <f>I167</f>
        <v/>
      </c>
      <c r="V173" s="932" t="n"/>
      <c r="W173" s="932" t="n"/>
    </row>
    <row r="174" customFormat="1" s="79">
      <c r="A174" s="618" t="n"/>
      <c r="B174" s="102" t="n"/>
      <c r="C174" s="939" t="n"/>
      <c r="D174" s="939" t="n"/>
      <c r="E174" s="939" t="n"/>
      <c r="F174" s="939" t="n"/>
      <c r="G174" s="939" t="n"/>
      <c r="H174" s="939" t="n"/>
      <c r="I174" s="930" t="n"/>
      <c r="K174" s="932" t="n"/>
      <c r="N174" s="105" t="inlineStr"/>
      <c r="O174" s="106" t="inlineStr"/>
      <c r="P174" s="106" t="inlineStr"/>
      <c r="Q174" s="106" t="inlineStr"/>
      <c r="R174" s="106" t="inlineStr"/>
      <c r="S174" s="106" t="inlineStr"/>
      <c r="T174" s="106" t="inlineStr"/>
      <c r="U174" s="107">
        <f>I168</f>
        <v/>
      </c>
      <c r="V174" s="932" t="n"/>
      <c r="W174" s="932" t="n"/>
    </row>
    <row r="175" customFormat="1" s="79">
      <c r="A175" s="618" t="n"/>
      <c r="B175" s="102" t="n"/>
      <c r="C175" s="103" t="n"/>
      <c r="D175" s="103" t="n"/>
      <c r="E175" s="103" t="n"/>
      <c r="F175" s="103" t="n"/>
      <c r="G175" s="103" t="n"/>
      <c r="H175" s="103" t="n"/>
      <c r="I175" s="930" t="n"/>
      <c r="K175" s="932" t="n"/>
      <c r="N175" s="105" t="inlineStr"/>
      <c r="O175" s="106" t="inlineStr"/>
      <c r="P175" s="106" t="inlineStr"/>
      <c r="Q175" s="106" t="inlineStr"/>
      <c r="R175" s="106" t="inlineStr"/>
      <c r="S175" s="106" t="inlineStr"/>
      <c r="T175" s="106" t="inlineStr"/>
      <c r="U175" s="107">
        <f>I169</f>
        <v/>
      </c>
      <c r="V175" s="932" t="n"/>
      <c r="W175" s="932" t="n"/>
    </row>
    <row r="176" customFormat="1" s="154">
      <c r="A176" s="618" t="n"/>
      <c r="B176" s="956" t="n"/>
      <c r="C176" s="939" t="n"/>
      <c r="D176" s="939" t="n"/>
      <c r="E176" s="939" t="n"/>
      <c r="F176" s="939" t="n"/>
      <c r="G176" s="939" t="n"/>
      <c r="H176" s="939" t="n"/>
      <c r="I176" s="957" t="n"/>
      <c r="K176" s="932" t="n"/>
      <c r="N176" s="958" t="inlineStr"/>
      <c r="O176" s="106" t="inlineStr"/>
      <c r="P176" s="106" t="inlineStr"/>
      <c r="Q176" s="106" t="inlineStr"/>
      <c r="R176" s="106" t="inlineStr"/>
      <c r="S176" s="106" t="inlineStr"/>
      <c r="T176" s="106" t="inlineStr"/>
      <c r="U176" s="107">
        <f>I170</f>
        <v/>
      </c>
      <c r="V176" s="932" t="n"/>
      <c r="W176" s="932" t="n"/>
    </row>
    <row r="177">
      <c r="A177" s="618" t="n"/>
      <c r="B177" s="956" t="n"/>
      <c r="C177" s="939" t="n"/>
      <c r="D177" s="939" t="n"/>
      <c r="E177" s="939" t="n"/>
      <c r="F177" s="939" t="n"/>
      <c r="G177" s="939" t="n"/>
      <c r="H177" s="939" t="n"/>
      <c r="I177" s="957" t="n"/>
      <c r="K177" s="932" t="n"/>
      <c r="N177" s="105" t="inlineStr"/>
      <c r="O177" s="106" t="inlineStr"/>
      <c r="P177" s="106" t="inlineStr"/>
      <c r="Q177" s="106" t="inlineStr"/>
      <c r="R177" s="106" t="inlineStr"/>
      <c r="S177" s="106" t="inlineStr"/>
      <c r="T177" s="106" t="inlineStr"/>
      <c r="U177" s="107">
        <f>I171</f>
        <v/>
      </c>
      <c r="V177" s="932" t="n"/>
      <c r="W177" s="932" t="n"/>
    </row>
    <row r="178">
      <c r="A178" s="618" t="n"/>
      <c r="B178" s="956" t="n"/>
      <c r="C178" s="939" t="n"/>
      <c r="D178" s="939" t="n"/>
      <c r="E178" s="939" t="n"/>
      <c r="F178" s="939" t="n"/>
      <c r="G178" s="939" t="n"/>
      <c r="H178" s="939" t="n"/>
      <c r="I178" s="957" t="n"/>
      <c r="K178" s="932" t="n"/>
      <c r="N178" s="105" t="inlineStr"/>
      <c r="O178" s="106" t="inlineStr"/>
      <c r="P178" s="106" t="inlineStr"/>
      <c r="Q178" s="106" t="inlineStr"/>
      <c r="R178" s="106" t="inlineStr"/>
      <c r="S178" s="106" t="inlineStr"/>
      <c r="T178" s="106" t="inlineStr"/>
      <c r="U178" s="107">
        <f>I172</f>
        <v/>
      </c>
      <c r="V178" s="932" t="n"/>
      <c r="W178" s="932" t="n"/>
    </row>
    <row r="179">
      <c r="A179" s="618" t="n"/>
      <c r="B179" s="956" t="n"/>
      <c r="C179" s="939" t="n"/>
      <c r="D179" s="939" t="n"/>
      <c r="E179" s="939" t="n"/>
      <c r="F179" s="939" t="n"/>
      <c r="G179" s="939" t="n"/>
      <c r="H179" s="939" t="n"/>
      <c r="I179" s="957" t="n"/>
      <c r="K179" s="932" t="n"/>
      <c r="N179" s="105" t="inlineStr"/>
      <c r="O179" s="106" t="inlineStr"/>
      <c r="P179" s="106" t="inlineStr"/>
      <c r="Q179" s="106" t="inlineStr"/>
      <c r="R179" s="106" t="inlineStr"/>
      <c r="S179" s="106" t="inlineStr"/>
      <c r="T179" s="106" t="inlineStr"/>
      <c r="U179" s="107">
        <f>I173</f>
        <v/>
      </c>
      <c r="V179" s="932" t="n"/>
      <c r="W179" s="932" t="n"/>
    </row>
    <row r="180">
      <c r="A180" s="618" t="n"/>
      <c r="B180" s="956" t="n"/>
      <c r="C180" s="939" t="n"/>
      <c r="D180" s="939" t="n"/>
      <c r="E180" s="939" t="n"/>
      <c r="F180" s="939" t="n"/>
      <c r="G180" s="939" t="n"/>
      <c r="H180" s="939" t="n"/>
      <c r="I180" s="957" t="n"/>
      <c r="K180" s="932" t="n"/>
      <c r="N180" s="105" t="inlineStr"/>
      <c r="O180" s="106" t="inlineStr"/>
      <c r="P180" s="106" t="inlineStr"/>
      <c r="Q180" s="106" t="inlineStr"/>
      <c r="R180" s="106" t="inlineStr"/>
      <c r="S180" s="106" t="inlineStr"/>
      <c r="T180" s="106" t="inlineStr"/>
      <c r="U180" s="107">
        <f>I174</f>
        <v/>
      </c>
      <c r="V180" s="932" t="n"/>
      <c r="W180" s="932" t="n"/>
    </row>
    <row r="181">
      <c r="A181" s="618" t="n"/>
      <c r="B181" s="102" t="n"/>
      <c r="C181" s="939" t="n"/>
      <c r="D181" s="939" t="n"/>
      <c r="E181" s="939" t="n"/>
      <c r="F181" s="939" t="n"/>
      <c r="G181" s="939" t="n"/>
      <c r="H181" s="939" t="n"/>
      <c r="I181" s="957" t="n"/>
      <c r="K181" s="932" t="n"/>
      <c r="N181" s="105" t="inlineStr"/>
      <c r="O181" s="106" t="inlineStr"/>
      <c r="P181" s="106" t="inlineStr"/>
      <c r="Q181" s="106" t="inlineStr"/>
      <c r="R181" s="106" t="inlineStr"/>
      <c r="S181" s="106" t="inlineStr"/>
      <c r="T181" s="106" t="inlineStr"/>
      <c r="U181" s="107">
        <f>I175</f>
        <v/>
      </c>
      <c r="V181" s="932" t="n"/>
      <c r="W181" s="932" t="n"/>
    </row>
    <row r="182">
      <c r="A182" s="618" t="inlineStr">
        <is>
          <t>K27</t>
        </is>
      </c>
      <c r="B182" s="959" t="inlineStr">
        <is>
          <t>Total</t>
        </is>
      </c>
      <c r="C182" s="960">
        <f>SUM(INDIRECT(ADDRESS(MATCH("K26",$A:$A,0)+1,COLUMN(C$12),4)&amp;":"&amp;ADDRESS(MATCH("K27",$A:$A,0)-1,COLUMN(C$12),4)))</f>
        <v/>
      </c>
      <c r="D182" s="960">
        <f>SUM(INDIRECT(ADDRESS(MATCH("K26",$A:$A,0)+1,COLUMN(D$12),4)&amp;":"&amp;ADDRESS(MATCH("K27",$A:$A,0)-1,COLUMN(D$12),4)))</f>
        <v/>
      </c>
      <c r="E182" s="960">
        <f>SUM(INDIRECT(ADDRESS(MATCH("K26",$A:$A,0)+1,COLUMN(E$12),4)&amp;":"&amp;ADDRESS(MATCH("K27",$A:$A,0)-1,COLUMN(E$12),4)))</f>
        <v/>
      </c>
      <c r="F182" s="960">
        <f>SUM(INDIRECT(ADDRESS(MATCH("K26",$A:$A,0)+1,COLUMN(F$12),4)&amp;":"&amp;ADDRESS(MATCH("K27",$A:$A,0)-1,COLUMN(F$12),4)))</f>
        <v/>
      </c>
      <c r="G182" s="960">
        <f>SUM(INDIRECT(ADDRESS(MATCH("K26",$A:$A,0)+1,COLUMN(G$12),4)&amp;":"&amp;ADDRESS(MATCH("K27",$A:$A,0)-1,COLUMN(G$12),4)))</f>
        <v/>
      </c>
      <c r="H182" s="960">
        <f>SUM(INDIRECT(ADDRESS(MATCH("K26",$A:$A,0)+1,COLUMN(H$12),4)&amp;":"&amp;ADDRESS(MATCH("K27",$A:$A,0)-1,COLUMN(H$12),4)))</f>
        <v/>
      </c>
      <c r="I182" s="961" t="n"/>
      <c r="J182" s="79" t="n"/>
      <c r="K182" s="932" t="n"/>
      <c r="L182" s="79" t="n"/>
      <c r="M182" s="79" t="n"/>
      <c r="N182" s="166">
        <f>B182</f>
        <v/>
      </c>
      <c r="O182" s="167">
        <f>C182*BS!$B$9</f>
        <v/>
      </c>
      <c r="P182" s="167">
        <f>D182*BS!$B$9</f>
        <v/>
      </c>
      <c r="Q182" s="167">
        <f>E182*BS!$B$9</f>
        <v/>
      </c>
      <c r="R182" s="167">
        <f>F182*BS!$B$9</f>
        <v/>
      </c>
      <c r="S182" s="167">
        <f>G182*BS!$B$9</f>
        <v/>
      </c>
      <c r="T182" s="167">
        <f>H182*BS!$B$9</f>
        <v/>
      </c>
      <c r="U182" s="168">
        <f>I176</f>
        <v/>
      </c>
      <c r="V182" s="962" t="n"/>
      <c r="W182" s="962" t="n"/>
      <c r="X182" s="79" t="n"/>
      <c r="Y182" s="79" t="n"/>
      <c r="Z182" s="79" t="n"/>
      <c r="AA182" s="79" t="n"/>
      <c r="AB182" s="79" t="n"/>
      <c r="AC182" s="79" t="n"/>
      <c r="AD182" s="79" t="n"/>
      <c r="AE182" s="79" t="n"/>
      <c r="AF182" s="79" t="n"/>
      <c r="AG182" s="79" t="n"/>
      <c r="AH182" s="79" t="n"/>
      <c r="AI182" s="79" t="n"/>
      <c r="AJ182" s="79" t="n"/>
      <c r="AK182" s="79" t="n"/>
      <c r="AL182" s="79" t="n"/>
      <c r="AM182" s="79" t="n"/>
      <c r="AN182" s="79" t="n"/>
      <c r="AO182" s="79" t="n"/>
      <c r="AP182" s="79" t="n"/>
      <c r="AQ182" s="79" t="n"/>
      <c r="AR182" s="79" t="n"/>
      <c r="AS182" s="79" t="n"/>
      <c r="AT182" s="79" t="n"/>
      <c r="AU182" s="79" t="n"/>
      <c r="AV182" s="79" t="n"/>
      <c r="AW182" s="79" t="n"/>
      <c r="AX182" s="79" t="n"/>
      <c r="AY182" s="79" t="n"/>
      <c r="AZ182" s="79" t="n"/>
      <c r="BA182" s="79" t="n"/>
      <c r="BB182" s="79" t="n"/>
      <c r="BC182" s="79" t="n"/>
      <c r="BD182" s="79" t="n"/>
      <c r="BE182" s="79" t="n"/>
      <c r="BF182" s="79" t="n"/>
      <c r="BG182" s="79" t="n"/>
      <c r="BH182" s="79" t="n"/>
      <c r="BI182" s="79" t="n"/>
      <c r="BJ182" s="79" t="n"/>
      <c r="BK182" s="79" t="n"/>
      <c r="BL182" s="79" t="n"/>
      <c r="BM182" s="79" t="n"/>
      <c r="BN182" s="79" t="n"/>
      <c r="BO182" s="79" t="n"/>
      <c r="BP182" s="79" t="n"/>
      <c r="BQ182" s="79" t="n"/>
      <c r="BR182" s="79" t="n"/>
      <c r="BS182" s="79" t="n"/>
      <c r="BT182" s="79" t="n"/>
      <c r="BU182" s="79" t="n"/>
      <c r="BV182" s="79" t="n"/>
      <c r="BW182" s="79" t="n"/>
      <c r="BX182" s="79" t="n"/>
      <c r="BY182" s="79" t="n"/>
      <c r="BZ182" s="79" t="n"/>
      <c r="CA182" s="79" t="n"/>
      <c r="CB182" s="79" t="n"/>
      <c r="CC182" s="79" t="n"/>
      <c r="CD182" s="79" t="n"/>
      <c r="CE182" s="79" t="n"/>
      <c r="CF182" s="79" t="n"/>
      <c r="CG182" s="79" t="n"/>
      <c r="CH182" s="79" t="n"/>
      <c r="CI182" s="79" t="n"/>
      <c r="CJ182" s="79" t="n"/>
      <c r="CK182" s="79" t="n"/>
      <c r="CL182" s="79" t="n"/>
      <c r="CM182" s="79" t="n"/>
      <c r="CN182" s="79" t="n"/>
      <c r="CO182" s="79" t="n"/>
      <c r="CP182" s="79" t="n"/>
      <c r="CQ182" s="79" t="n"/>
      <c r="CR182" s="79" t="n"/>
      <c r="CS182" s="79" t="n"/>
      <c r="CT182" s="79" t="n"/>
      <c r="CU182" s="79" t="n"/>
      <c r="CV182" s="79" t="n"/>
      <c r="CW182" s="79" t="n"/>
      <c r="CX182" s="79" t="n"/>
      <c r="CY182" s="79" t="n"/>
      <c r="CZ182" s="79" t="n"/>
      <c r="DA182" s="79" t="n"/>
      <c r="DB182" s="79" t="n"/>
      <c r="DC182" s="79" t="n"/>
      <c r="DD182" s="79" t="n"/>
      <c r="DE182" s="79" t="n"/>
      <c r="DF182" s="79" t="n"/>
      <c r="DG182" s="79" t="n"/>
      <c r="DH182" s="79" t="n"/>
      <c r="DI182" s="79" t="n"/>
      <c r="DJ182" s="79" t="n"/>
      <c r="DK182" s="79" t="n"/>
      <c r="DL182" s="79" t="n"/>
      <c r="DM182" s="79" t="n"/>
      <c r="DN182" s="79" t="n"/>
      <c r="DO182" s="79" t="n"/>
      <c r="DP182" s="79" t="n"/>
      <c r="DQ182" s="79" t="n"/>
      <c r="DR182" s="79" t="n"/>
      <c r="DS182" s="79" t="n"/>
      <c r="DT182" s="79" t="n"/>
      <c r="DU182" s="79" t="n"/>
      <c r="DV182" s="79" t="n"/>
      <c r="DW182" s="79" t="n"/>
      <c r="DX182" s="79" t="n"/>
      <c r="DY182" s="79" t="n"/>
      <c r="DZ182" s="79" t="n"/>
      <c r="EA182" s="79" t="n"/>
      <c r="EB182" s="79" t="n"/>
      <c r="EC182" s="79" t="n"/>
      <c r="ED182" s="79" t="n"/>
      <c r="EE182" s="79" t="n"/>
      <c r="EF182" s="79" t="n"/>
      <c r="EG182" s="79" t="n"/>
      <c r="EH182" s="79" t="n"/>
      <c r="EI182" s="79" t="n"/>
      <c r="EJ182" s="79" t="n"/>
      <c r="EK182" s="79" t="n"/>
      <c r="EL182" s="79" t="n"/>
      <c r="EM182" s="79" t="n"/>
      <c r="EN182" s="79" t="n"/>
      <c r="EO182" s="79" t="n"/>
      <c r="EP182" s="79" t="n"/>
      <c r="EQ182" s="79" t="n"/>
      <c r="ER182" s="79" t="n"/>
      <c r="ES182" s="79" t="n"/>
      <c r="ET182" s="79" t="n"/>
      <c r="EU182" s="79" t="n"/>
      <c r="EV182" s="79" t="n"/>
      <c r="EW182" s="79" t="n"/>
      <c r="EX182" s="79" t="n"/>
      <c r="EY182" s="79" t="n"/>
      <c r="EZ182" s="79" t="n"/>
      <c r="FA182" s="79" t="n"/>
      <c r="FB182" s="79" t="n"/>
      <c r="FC182" s="79" t="n"/>
      <c r="FD182" s="79" t="n"/>
      <c r="FE182" s="79" t="n"/>
      <c r="FF182" s="79" t="n"/>
      <c r="FG182" s="79" t="n"/>
      <c r="FH182" s="79" t="n"/>
      <c r="FI182" s="79" t="n"/>
      <c r="FJ182" s="79" t="n"/>
      <c r="FK182" s="79" t="n"/>
      <c r="FL182" s="79" t="n"/>
      <c r="FM182" s="79" t="n"/>
      <c r="FN182" s="79" t="n"/>
      <c r="FO182" s="79" t="n"/>
      <c r="FP182" s="79" t="n"/>
      <c r="FQ182" s="79" t="n"/>
      <c r="FR182" s="79" t="n"/>
      <c r="FS182" s="79" t="n"/>
      <c r="FT182" s="79" t="n"/>
      <c r="FU182" s="79" t="n"/>
      <c r="FV182" s="79" t="n"/>
      <c r="FW182" s="79" t="n"/>
      <c r="FX182" s="79" t="n"/>
      <c r="FY182" s="79" t="n"/>
      <c r="FZ182" s="79" t="n"/>
      <c r="GA182" s="79" t="n"/>
      <c r="GB182" s="79" t="n"/>
      <c r="GC182" s="79" t="n"/>
      <c r="GD182" s="79" t="n"/>
      <c r="GE182" s="79" t="n"/>
      <c r="GF182" s="79" t="n"/>
      <c r="GG182" s="79" t="n"/>
      <c r="GH182" s="79" t="n"/>
      <c r="GI182" s="79" t="n"/>
      <c r="GJ182" s="79" t="n"/>
      <c r="GK182" s="79" t="n"/>
      <c r="GL182" s="79" t="n"/>
      <c r="GM182" s="79" t="n"/>
      <c r="GN182" s="79" t="n"/>
      <c r="GO182" s="79" t="n"/>
      <c r="GP182" s="79" t="n"/>
      <c r="GQ182" s="79" t="n"/>
      <c r="GR182" s="79" t="n"/>
      <c r="GS182" s="79" t="n"/>
      <c r="GT182" s="79" t="n"/>
      <c r="GU182" s="79" t="n"/>
      <c r="GV182" s="79" t="n"/>
      <c r="GW182" s="79" t="n"/>
      <c r="GX182" s="79" t="n"/>
      <c r="GY182" s="79" t="n"/>
      <c r="GZ182" s="79" t="n"/>
      <c r="HA182" s="79" t="n"/>
      <c r="HB182" s="79" t="n"/>
      <c r="HC182" s="79" t="n"/>
      <c r="HD182" s="79" t="n"/>
      <c r="HE182" s="79" t="n"/>
      <c r="HF182" s="79" t="n"/>
      <c r="HG182" s="79" t="n"/>
      <c r="HH182" s="79" t="n"/>
      <c r="HI182" s="79" t="n"/>
      <c r="HJ182" s="79" t="n"/>
      <c r="HK182" s="79" t="n"/>
      <c r="HL182" s="79" t="n"/>
      <c r="HM182" s="79" t="n"/>
      <c r="HN182" s="79" t="n"/>
      <c r="HO182" s="79" t="n"/>
      <c r="HP182" s="79" t="n"/>
      <c r="HQ182" s="79" t="n"/>
      <c r="HR182" s="79" t="n"/>
      <c r="HS182" s="79" t="n"/>
      <c r="HT182" s="79" t="n"/>
      <c r="HU182" s="79" t="n"/>
      <c r="HV182" s="79" t="n"/>
      <c r="HW182" s="79" t="n"/>
      <c r="HX182" s="79" t="n"/>
      <c r="HY182" s="79" t="n"/>
      <c r="HZ182" s="79" t="n"/>
      <c r="IA182" s="79" t="n"/>
      <c r="IB182" s="79" t="n"/>
      <c r="IC182" s="79" t="n"/>
      <c r="ID182" s="79" t="n"/>
      <c r="IE182" s="79" t="n"/>
      <c r="IF182" s="79" t="n"/>
      <c r="IG182" s="79" t="n"/>
      <c r="IH182" s="79" t="n"/>
      <c r="II182" s="79" t="n"/>
      <c r="IJ182" s="79" t="n"/>
      <c r="IK182" s="79" t="n"/>
      <c r="IL182" s="79" t="n"/>
      <c r="IM182" s="79" t="n"/>
      <c r="IN182" s="79" t="n"/>
      <c r="IO182" s="79" t="n"/>
      <c r="IP182" s="79" t="n"/>
      <c r="IQ182" s="79" t="n"/>
      <c r="IR182" s="79" t="n"/>
      <c r="IS182" s="79" t="n"/>
      <c r="IT182" s="79" t="n"/>
      <c r="IU182" s="79" t="n"/>
      <c r="IV182" s="79" t="n"/>
      <c r="IW182" s="79" t="n"/>
      <c r="IX182" s="79" t="n"/>
      <c r="IY182" s="79" t="n"/>
      <c r="IZ182" s="79" t="n"/>
      <c r="JA182" s="79" t="n"/>
      <c r="JB182" s="79" t="n"/>
      <c r="JC182" s="79" t="n"/>
      <c r="JD182" s="79" t="n"/>
      <c r="JE182" s="79" t="n"/>
      <c r="JF182" s="79" t="n"/>
      <c r="JG182" s="79" t="n"/>
      <c r="JH182" s="79" t="n"/>
      <c r="JI182" s="79" t="n"/>
      <c r="JJ182" s="79" t="n"/>
      <c r="JK182" s="79" t="n"/>
      <c r="JL182" s="79" t="n"/>
      <c r="JM182" s="79" t="n"/>
      <c r="JN182" s="79" t="n"/>
      <c r="JO182" s="79" t="n"/>
      <c r="JP182" s="79" t="n"/>
      <c r="JQ182" s="79" t="n"/>
      <c r="JR182" s="79" t="n"/>
      <c r="JS182" s="79" t="n"/>
      <c r="JT182" s="79" t="n"/>
      <c r="JU182" s="79" t="n"/>
      <c r="JV182" s="79" t="n"/>
      <c r="JW182" s="79" t="n"/>
      <c r="JX182" s="79" t="n"/>
      <c r="JY182" s="79" t="n"/>
      <c r="JZ182" s="79" t="n"/>
      <c r="KA182" s="79" t="n"/>
      <c r="KB182" s="79" t="n"/>
      <c r="KC182" s="79" t="n"/>
      <c r="KD182" s="79" t="n"/>
      <c r="KE182" s="79" t="n"/>
      <c r="KF182" s="79" t="n"/>
      <c r="KG182" s="79" t="n"/>
      <c r="KH182" s="79" t="n"/>
      <c r="KI182" s="79" t="n"/>
      <c r="KJ182" s="79" t="n"/>
      <c r="KK182" s="79" t="n"/>
      <c r="KL182" s="79" t="n"/>
      <c r="KM182" s="79" t="n"/>
      <c r="KN182" s="79" t="n"/>
      <c r="KO182" s="79" t="n"/>
      <c r="KP182" s="79" t="n"/>
      <c r="KQ182" s="79" t="n"/>
      <c r="KR182" s="79" t="n"/>
      <c r="KS182" s="79" t="n"/>
      <c r="KT182" s="79" t="n"/>
      <c r="KU182" s="79" t="n"/>
      <c r="KV182" s="79" t="n"/>
      <c r="KW182" s="79" t="n"/>
      <c r="KX182" s="79" t="n"/>
      <c r="KY182" s="79" t="n"/>
      <c r="KZ182" s="79" t="n"/>
      <c r="LA182" s="79" t="n"/>
      <c r="LB182" s="79" t="n"/>
      <c r="LC182" s="79" t="n"/>
      <c r="LD182" s="79" t="n"/>
      <c r="LE182" s="79" t="n"/>
      <c r="LF182" s="79" t="n"/>
      <c r="LG182" s="79" t="n"/>
      <c r="LH182" s="79" t="n"/>
      <c r="LI182" s="79" t="n"/>
      <c r="LJ182" s="79" t="n"/>
      <c r="LK182" s="79" t="n"/>
      <c r="LL182" s="79" t="n"/>
      <c r="LM182" s="79" t="n"/>
      <c r="LN182" s="79" t="n"/>
      <c r="LO182" s="79" t="n"/>
      <c r="LP182" s="79" t="n"/>
      <c r="LQ182" s="79" t="n"/>
      <c r="LR182" s="79" t="n"/>
      <c r="LS182" s="79" t="n"/>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N189" t="inlineStr"/>
      <c r="O189" t="inlineStr"/>
      <c r="P189" t="inlineStr"/>
      <c r="Q189" t="inlineStr"/>
      <c r="R189" t="inlineStr"/>
      <c r="S189" t="inlineStr"/>
      <c r="T189" t="inlineStr"/>
    </row>
    <row r="190">
      <c r="N190" t="inlineStr"/>
      <c r="O190" t="inlineStr"/>
      <c r="P190" t="inlineStr"/>
      <c r="Q190" t="inlineStr"/>
      <c r="R190" t="inlineStr"/>
      <c r="S190" t="inlineStr"/>
      <c r="T190" t="inlineStr"/>
    </row>
    <row r="191">
      <c r="N191" t="inlineStr"/>
      <c r="O191" t="inlineStr"/>
      <c r="P191" t="inlineStr"/>
      <c r="Q191" t="inlineStr"/>
      <c r="R191" t="inlineStr"/>
      <c r="S191" t="inlineStr"/>
      <c r="T191" t="inlineStr"/>
    </row>
    <row r="192">
      <c r="G192" s="170" t="n"/>
      <c r="N192" t="inlineStr"/>
      <c r="O192" t="inlineStr"/>
      <c r="P192" t="inlineStr"/>
      <c r="Q192" t="inlineStr"/>
      <c r="R192" t="inlineStr"/>
      <c r="S192" t="inlineStr"/>
      <c r="T192" t="inlineStr"/>
    </row>
    <row r="193">
      <c r="N193" t="inlineStr"/>
      <c r="O193" t="inlineStr"/>
      <c r="P193" t="inlineStr"/>
      <c r="Q193" t="inlineStr"/>
      <c r="R193" t="inlineStr"/>
      <c r="S193" t="inlineStr"/>
      <c r="T193" t="inlineStr"/>
    </row>
    <row r="194">
      <c r="N194" t="inlineStr"/>
      <c r="O194" t="inlineStr"/>
      <c r="P194" t="inlineStr"/>
      <c r="Q194" t="inlineStr"/>
      <c r="R194" t="inlineStr"/>
      <c r="S194" t="inlineStr"/>
      <c r="T194" t="inlineStr"/>
    </row>
    <row r="195">
      <c r="G195" s="170" t="n"/>
      <c r="N195" t="inlineStr"/>
      <c r="O195" t="inlineStr"/>
      <c r="P195" t="inlineStr"/>
      <c r="Q195" t="inlineStr"/>
      <c r="R195" t="inlineStr"/>
      <c r="S195" t="inlineStr"/>
      <c r="T19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6"/>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 xml:space="preserve"> (a) Unsecured Loan from related entity - CHR Vermont Pty Ltd</t>
        </is>
      </c>
      <c r="C16" s="939" t="n"/>
      <c r="D16" s="939" t="n"/>
      <c r="E16" s="939" t="n"/>
      <c r="F16" s="939" t="n"/>
      <c r="G16" s="939" t="n">
        <v>86041</v>
      </c>
      <c r="H16" s="939" t="n">
        <v>0</v>
      </c>
      <c r="I16" s="928" t="n"/>
      <c r="J16" s="180" t="n"/>
      <c r="N16" s="969">
        <f>B16</f>
        <v/>
      </c>
      <c r="O16" s="192" t="inlineStr"/>
      <c r="P16" s="192" t="inlineStr"/>
      <c r="Q16" s="192" t="inlineStr"/>
      <c r="R16" s="192" t="inlineStr"/>
      <c r="S16" s="192">
        <f>G16*BS!$B$9</f>
        <v/>
      </c>
      <c r="T16" s="192">
        <f>H16*BS!$B$9</f>
        <v/>
      </c>
      <c r="U16" s="193">
        <f>I16</f>
        <v/>
      </c>
    </row>
    <row r="17">
      <c r="B17" s="102" t="inlineStr">
        <is>
          <t xml:space="preserve"> (a) Unsecured Loan from related entity Sojitz Global Finance Plc</t>
        </is>
      </c>
      <c r="C17" s="939" t="n"/>
      <c r="D17" s="939" t="n"/>
      <c r="E17" s="939" t="n"/>
      <c r="F17" s="939" t="n"/>
      <c r="G17" s="939" t="n">
        <v>53332</v>
      </c>
      <c r="H17" s="939" t="n">
        <v>0</v>
      </c>
      <c r="I17" s="928" t="n"/>
      <c r="J17" s="180" t="n"/>
      <c r="N17" s="969">
        <f>B17</f>
        <v/>
      </c>
      <c r="O17" s="192" t="inlineStr"/>
      <c r="P17" s="192" t="inlineStr"/>
      <c r="Q17" s="192" t="inlineStr"/>
      <c r="R17" s="192" t="inlineStr"/>
      <c r="S17" s="192">
        <f>G17*BS!$B$9</f>
        <v/>
      </c>
      <c r="T17" s="192">
        <f>H17*BS!$B$9</f>
        <v/>
      </c>
      <c r="U17" s="193">
        <f>I17</f>
        <v/>
      </c>
    </row>
    <row r="18">
      <c r="B18" s="102" t="inlineStr">
        <is>
          <t xml:space="preserve"> (a) Unsecured Loan from related entity - Sojitz Corporation</t>
        </is>
      </c>
      <c r="C18" s="939" t="n"/>
      <c r="D18" s="939" t="n"/>
      <c r="E18" s="939" t="n"/>
      <c r="F18" s="939" t="n"/>
      <c r="G18" s="939" t="n">
        <v>109152</v>
      </c>
      <c r="H18" s="939" t="n">
        <v>121674</v>
      </c>
      <c r="I18" s="928" t="n"/>
      <c r="J18" s="180" t="n"/>
      <c r="N18" s="969">
        <f>B18</f>
        <v/>
      </c>
      <c r="O18" s="192" t="inlineStr"/>
      <c r="P18" s="192" t="inlineStr"/>
      <c r="Q18" s="192" t="inlineStr"/>
      <c r="R18" s="192" t="inlineStr"/>
      <c r="S18" s="192">
        <f>G18*BS!$B$9</f>
        <v/>
      </c>
      <c r="T18" s="192">
        <f>H18*BS!$B$9</f>
        <v/>
      </c>
      <c r="U18" s="193">
        <f>I18</f>
        <v/>
      </c>
    </row>
    <row r="19">
      <c r="B19" s="102" t="inlineStr">
        <is>
          <t>Lease liability</t>
        </is>
      </c>
      <c r="C19" s="103" t="n"/>
      <c r="D19" s="103" t="n"/>
      <c r="E19" s="103" t="n"/>
      <c r="F19" s="103" t="n"/>
      <c r="G19" s="103" t="n">
        <v>26885</v>
      </c>
      <c r="H19" s="103" t="n">
        <v>15282</v>
      </c>
      <c r="I19" s="928" t="n"/>
      <c r="J19" s="180" t="n"/>
      <c r="N19" s="969">
        <f>B19</f>
        <v/>
      </c>
      <c r="O19" s="192" t="inlineStr"/>
      <c r="P19" s="192" t="inlineStr"/>
      <c r="Q19" s="192" t="inlineStr"/>
      <c r="R19" s="192" t="inlineStr"/>
      <c r="S19" s="192">
        <f>G19*BS!$B$9</f>
        <v/>
      </c>
      <c r="T19" s="192">
        <f>H19*BS!$B$9</f>
        <v/>
      </c>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xml:space="preserve"> Current Accounts payable trade</t>
        </is>
      </c>
      <c r="C58" s="939" t="n"/>
      <c r="D58" s="939" t="n"/>
      <c r="E58" s="939" t="n"/>
      <c r="F58" s="939" t="n"/>
      <c r="G58" s="939" t="n">
        <v>9625</v>
      </c>
      <c r="H58" s="939" t="n">
        <v>44631</v>
      </c>
      <c r="I58" s="975" t="n"/>
      <c r="J58" s="180" t="n"/>
      <c r="N58" s="976">
        <f>B58</f>
        <v/>
      </c>
      <c r="O58" s="192" t="inlineStr"/>
      <c r="P58" s="192" t="inlineStr"/>
      <c r="Q58" s="192" t="inlineStr"/>
      <c r="R58" s="192" t="inlineStr"/>
      <c r="S58" s="192">
        <f>G58*BS!$B$9</f>
        <v/>
      </c>
      <c r="T58" s="192">
        <f>H58*BS!$B$9</f>
        <v/>
      </c>
      <c r="U58" s="193">
        <f>I58</f>
        <v/>
      </c>
    </row>
    <row r="59">
      <c r="B59" s="102" t="inlineStr">
        <is>
          <t xml:space="preserve"> Current Accounts payable non trade</t>
        </is>
      </c>
      <c r="C59" s="939" t="n"/>
      <c r="D59" s="939" t="n"/>
      <c r="E59" s="939" t="n"/>
      <c r="F59" s="939" t="n"/>
      <c r="G59" s="939" t="n">
        <v>179</v>
      </c>
      <c r="H59" s="939" t="n">
        <v>0</v>
      </c>
      <c r="I59" s="975" t="n"/>
      <c r="J59" s="180" t="n"/>
      <c r="N59" s="976">
        <f>B59</f>
        <v/>
      </c>
      <c r="O59" s="192" t="inlineStr"/>
      <c r="P59" s="192" t="inlineStr"/>
      <c r="Q59" s="192" t="inlineStr"/>
      <c r="R59" s="192" t="inlineStr"/>
      <c r="S59" s="192">
        <f>G59*BS!$B$9</f>
        <v/>
      </c>
      <c r="T59" s="192">
        <f>H59*BS!$B$9</f>
        <v/>
      </c>
      <c r="U59" s="193">
        <f>I59</f>
        <v/>
      </c>
    </row>
    <row r="60">
      <c r="B60" s="102" t="inlineStr">
        <is>
          <t xml:space="preserve"> Current Interest payable Related party</t>
        </is>
      </c>
      <c r="C60" s="939" t="n"/>
      <c r="D60" s="939" t="n"/>
      <c r="E60" s="939" t="n"/>
      <c r="F60" s="939" t="n"/>
      <c r="G60" s="939" t="n">
        <v>319</v>
      </c>
      <c r="H60" s="939" t="n">
        <v>880</v>
      </c>
      <c r="I60" s="975" t="n"/>
      <c r="J60" s="180" t="n"/>
      <c r="N60" s="976">
        <f>B60</f>
        <v/>
      </c>
      <c r="O60" s="192" t="inlineStr"/>
      <c r="P60" s="192" t="inlineStr"/>
      <c r="Q60" s="192" t="inlineStr"/>
      <c r="R60" s="192" t="inlineStr"/>
      <c r="S60" s="192">
        <f>G60*BS!$B$9</f>
        <v/>
      </c>
      <c r="T60" s="192">
        <f>H60*BS!$B$9</f>
        <v/>
      </c>
      <c r="U60" s="193">
        <f>I60</f>
        <v/>
      </c>
    </row>
    <row r="61">
      <c r="B61" s="102" t="inlineStr">
        <is>
          <t xml:space="preserve"> Current Related party payable (tax)</t>
        </is>
      </c>
      <c r="C61" s="103" t="n"/>
      <c r="D61" s="103" t="n"/>
      <c r="E61" s="103" t="n"/>
      <c r="F61" s="103" t="n"/>
      <c r="G61" s="103" t="n">
        <v>7531</v>
      </c>
      <c r="H61" s="103" t="n">
        <v>0</v>
      </c>
      <c r="I61" s="975" t="n"/>
      <c r="J61" s="180" t="n"/>
      <c r="N61" s="976">
        <f>B61</f>
        <v/>
      </c>
      <c r="O61" s="192" t="inlineStr"/>
      <c r="P61" s="192" t="inlineStr"/>
      <c r="Q61" s="192" t="inlineStr"/>
      <c r="R61" s="192" t="inlineStr"/>
      <c r="S61" s="192">
        <f>G61*BS!$B$9</f>
        <v/>
      </c>
      <c r="T61" s="192">
        <f>H61*BS!$B$9</f>
        <v/>
      </c>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 xml:space="preserve"> Current Accrued expenses</t>
        </is>
      </c>
      <c r="C70" s="939" t="n"/>
      <c r="D70" s="939" t="n"/>
      <c r="E70" s="939" t="n"/>
      <c r="F70" s="939" t="n"/>
      <c r="G70" s="939" t="n">
        <v>281</v>
      </c>
      <c r="H70" s="939" t="n">
        <v>72719</v>
      </c>
      <c r="I70" s="977" t="n"/>
      <c r="J70" s="180" t="n"/>
      <c r="N70" s="976">
        <f>B70</f>
        <v/>
      </c>
      <c r="O70" s="192" t="inlineStr"/>
      <c r="P70" s="192" t="inlineStr"/>
      <c r="Q70" s="192" t="inlineStr"/>
      <c r="R70" s="192" t="inlineStr"/>
      <c r="S70" s="192">
        <f>G70*BS!$B$9</f>
        <v/>
      </c>
      <c r="T70" s="192">
        <f>H70*BS!$B$9</f>
        <v/>
      </c>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t="inlineStr">
        <is>
          <t xml:space="preserve"> Current Accounts payable trade</t>
        </is>
      </c>
      <c r="G84" t="n">
        <v>9625</v>
      </c>
      <c r="H84" t="n">
        <v>44631</v>
      </c>
      <c r="N84">
        <f>B84</f>
        <v/>
      </c>
      <c r="O84" t="inlineStr"/>
      <c r="P84" t="inlineStr"/>
      <c r="Q84" t="inlineStr"/>
      <c r="R84" t="inlineStr"/>
      <c r="S84">
        <f>G84*BS!$B$9</f>
        <v/>
      </c>
      <c r="T84">
        <f>H84*BS!$B$9</f>
        <v/>
      </c>
    </row>
    <row r="85" customFormat="1" s="194">
      <c r="B85" t="inlineStr">
        <is>
          <t xml:space="preserve"> Current Accounts payable non trade</t>
        </is>
      </c>
      <c r="G85" t="n">
        <v>179</v>
      </c>
      <c r="H85" t="n">
        <v>0</v>
      </c>
      <c r="N85">
        <f>B85</f>
        <v/>
      </c>
      <c r="O85" t="inlineStr"/>
      <c r="P85" t="inlineStr"/>
      <c r="Q85" t="inlineStr"/>
      <c r="R85" t="inlineStr"/>
      <c r="S85">
        <f>G85*BS!$B$9</f>
        <v/>
      </c>
      <c r="T85">
        <f>H85*BS!$B$9</f>
        <v/>
      </c>
    </row>
    <row r="86">
      <c r="B86" t="inlineStr">
        <is>
          <t>Current tax payable</t>
        </is>
      </c>
      <c r="G86" t="n">
        <v>0</v>
      </c>
      <c r="H86" t="n">
        <v>142391</v>
      </c>
      <c r="N86">
        <f>B86</f>
        <v/>
      </c>
      <c r="O86" t="inlineStr"/>
      <c r="P86" t="inlineStr"/>
      <c r="Q86" t="inlineStr"/>
      <c r="R86" t="inlineStr"/>
      <c r="S86">
        <f>G86*BS!$B$9</f>
        <v/>
      </c>
      <c r="T86">
        <f>H86*BS!$B$9</f>
        <v/>
      </c>
    </row>
    <row r="87">
      <c r="B87" s="102" t="n"/>
      <c r="C87" s="103" t="n"/>
      <c r="D87" s="103" t="n"/>
      <c r="E87" s="103" t="n"/>
      <c r="F87" s="103" t="n"/>
      <c r="G87" s="103" t="n"/>
      <c r="H87" s="103" t="n"/>
      <c r="I87" s="978" t="n"/>
      <c r="J87" s="196" t="n"/>
      <c r="K87" s="197" t="n"/>
      <c r="L87" s="197" t="n"/>
      <c r="M87" s="197" t="n"/>
      <c r="N87" s="966" t="inlineStr"/>
      <c r="O87" s="198" t="inlineStr"/>
      <c r="P87" s="198" t="inlineStr"/>
      <c r="Q87" s="198" t="inlineStr"/>
      <c r="R87" s="198" t="inlineStr"/>
      <c r="S87" s="198" t="inlineStr"/>
      <c r="T87" s="198" t="inlineStr"/>
      <c r="U87" s="193" t="n"/>
      <c r="V87" s="197" t="n"/>
      <c r="W87" s="197" t="n"/>
      <c r="X87" s="197" t="n"/>
      <c r="Y87" s="197" t="n"/>
      <c r="Z87" s="197" t="n"/>
      <c r="AA87" s="197" t="n"/>
      <c r="AB87" s="197" t="n"/>
      <c r="AC87" s="197" t="n"/>
      <c r="AD87" s="197" t="n"/>
      <c r="AE87" s="197" t="n"/>
      <c r="AF87" s="197" t="n"/>
      <c r="AG87" s="197" t="n"/>
      <c r="AH87" s="197" t="n"/>
      <c r="AI87" s="197" t="n"/>
      <c r="AJ87" s="197" t="n"/>
      <c r="AK87" s="197" t="n"/>
      <c r="AL87" s="197" t="n"/>
      <c r="AM87" s="197" t="n"/>
      <c r="AN87" s="197" t="n"/>
      <c r="AO87" s="197" t="n"/>
      <c r="AP87" s="197" t="n"/>
      <c r="AQ87" s="197" t="n"/>
      <c r="AR87" s="197" t="n"/>
      <c r="AS87" s="197" t="n"/>
      <c r="AT87" s="197" t="n"/>
      <c r="AU87" s="197" t="n"/>
      <c r="AV87" s="197" t="n"/>
      <c r="AW87" s="197" t="n"/>
      <c r="AX87" s="197" t="n"/>
      <c r="AY87" s="197" t="n"/>
      <c r="AZ87" s="197" t="n"/>
      <c r="BA87" s="197" t="n"/>
      <c r="BB87" s="197" t="n"/>
      <c r="BC87" s="197" t="n"/>
      <c r="BD87" s="197" t="n"/>
      <c r="BE87" s="197" t="n"/>
      <c r="BF87" s="197" t="n"/>
      <c r="BG87" s="197" t="n"/>
      <c r="BH87" s="197" t="n"/>
      <c r="BI87" s="197" t="n"/>
      <c r="BJ87" s="197" t="n"/>
      <c r="BK87" s="197" t="n"/>
      <c r="BL87" s="197" t="n"/>
      <c r="BM87" s="197" t="n"/>
      <c r="BN87" s="197" t="n"/>
      <c r="BO87" s="197" t="n"/>
      <c r="BP87" s="197" t="n"/>
      <c r="BQ87" s="197" t="n"/>
      <c r="BR87" s="197" t="n"/>
      <c r="BS87" s="197" t="n"/>
      <c r="BT87" s="197" t="n"/>
      <c r="BU87" s="197" t="n"/>
      <c r="BV87" s="197" t="n"/>
      <c r="BW87" s="197" t="n"/>
      <c r="BX87" s="197" t="n"/>
      <c r="BY87" s="197" t="n"/>
      <c r="BZ87" s="197" t="n"/>
      <c r="CA87" s="197" t="n"/>
      <c r="CB87" s="197" t="n"/>
      <c r="CC87" s="197" t="n"/>
      <c r="CD87" s="197" t="n"/>
      <c r="CE87" s="197" t="n"/>
      <c r="CF87" s="197" t="n"/>
      <c r="CG87" s="197" t="n"/>
      <c r="CH87" s="197" t="n"/>
      <c r="CI87" s="197" t="n"/>
      <c r="CJ87" s="197" t="n"/>
      <c r="CK87" s="197" t="n"/>
      <c r="CL87" s="197" t="n"/>
      <c r="CM87" s="197" t="n"/>
      <c r="CN87" s="197" t="n"/>
      <c r="CO87" s="197" t="n"/>
      <c r="CP87" s="197" t="n"/>
      <c r="CQ87" s="197" t="n"/>
      <c r="CR87" s="197" t="n"/>
      <c r="CS87" s="197" t="n"/>
      <c r="CT87" s="197" t="n"/>
      <c r="CU87" s="197" t="n"/>
      <c r="CV87" s="197" t="n"/>
      <c r="CW87" s="197" t="n"/>
      <c r="CX87" s="197" t="n"/>
      <c r="CY87" s="197" t="n"/>
      <c r="CZ87" s="197" t="n"/>
      <c r="DA87" s="197" t="n"/>
      <c r="DB87" s="197" t="n"/>
      <c r="DC87" s="197" t="n"/>
      <c r="DD87" s="197" t="n"/>
      <c r="DE87" s="197" t="n"/>
      <c r="DF87" s="197" t="n"/>
      <c r="DG87" s="197" t="n"/>
      <c r="DH87" s="197" t="n"/>
      <c r="DI87" s="197" t="n"/>
      <c r="DJ87" s="197" t="n"/>
      <c r="DK87" s="197" t="n"/>
      <c r="DL87" s="197" t="n"/>
      <c r="DM87" s="197" t="n"/>
      <c r="DN87" s="197" t="n"/>
      <c r="DO87" s="197" t="n"/>
      <c r="DP87" s="197" t="n"/>
      <c r="DQ87" s="197" t="n"/>
      <c r="DR87" s="197" t="n"/>
      <c r="DS87" s="197" t="n"/>
      <c r="DT87" s="197" t="n"/>
      <c r="DU87" s="197" t="n"/>
      <c r="DV87" s="197" t="n"/>
      <c r="DW87" s="197" t="n"/>
      <c r="DX87" s="197" t="n"/>
      <c r="DY87" s="197" t="n"/>
      <c r="DZ87" s="197" t="n"/>
      <c r="EA87" s="197" t="n"/>
      <c r="EB87" s="197" t="n"/>
      <c r="EC87" s="197" t="n"/>
      <c r="ED87" s="197" t="n"/>
      <c r="EE87" s="197" t="n"/>
      <c r="EF87" s="197" t="n"/>
      <c r="EG87" s="197" t="n"/>
      <c r="EH87" s="197" t="n"/>
      <c r="EI87" s="197" t="n"/>
      <c r="EJ87" s="197" t="n"/>
    </row>
    <row r="88">
      <c r="B88" s="102" t="n"/>
      <c r="C88" s="939" t="n"/>
      <c r="D88" s="939" t="n"/>
      <c r="E88" s="939" t="n"/>
      <c r="F88" s="939" t="n"/>
      <c r="G88" s="939" t="n"/>
      <c r="H88" s="939" t="n"/>
      <c r="I88" s="978" t="n"/>
      <c r="J88" s="196" t="n"/>
      <c r="K88" s="197" t="n"/>
      <c r="L88" s="197" t="n"/>
      <c r="M88" s="197" t="n"/>
      <c r="N88" s="966" t="inlineStr"/>
      <c r="O88" s="198" t="inlineStr"/>
      <c r="P88" s="198" t="inlineStr"/>
      <c r="Q88" s="198" t="inlineStr"/>
      <c r="R88" s="198" t="inlineStr"/>
      <c r="S88" s="198" t="inlineStr"/>
      <c r="T88" s="198" t="inlineStr"/>
      <c r="U88" s="193" t="n"/>
      <c r="V88" s="197" t="n"/>
      <c r="W88" s="197" t="n"/>
      <c r="X88" s="197" t="n"/>
      <c r="Y88" s="197" t="n"/>
      <c r="Z88" s="197" t="n"/>
      <c r="AA88" s="197" t="n"/>
      <c r="AB88" s="197" t="n"/>
      <c r="AC88" s="197" t="n"/>
      <c r="AD88" s="197" t="n"/>
      <c r="AE88" s="197" t="n"/>
      <c r="AF88" s="197" t="n"/>
      <c r="AG88" s="197" t="n"/>
      <c r="AH88" s="197" t="n"/>
      <c r="AI88" s="197" t="n"/>
      <c r="AJ88" s="197" t="n"/>
      <c r="AK88" s="197" t="n"/>
      <c r="AL88" s="197" t="n"/>
      <c r="AM88" s="197" t="n"/>
      <c r="AN88" s="197" t="n"/>
      <c r="AO88" s="197" t="n"/>
      <c r="AP88" s="197" t="n"/>
      <c r="AQ88" s="197" t="n"/>
      <c r="AR88" s="197" t="n"/>
      <c r="AS88" s="197" t="n"/>
      <c r="AT88" s="197" t="n"/>
      <c r="AU88" s="197" t="n"/>
      <c r="AV88" s="197" t="n"/>
      <c r="AW88" s="197" t="n"/>
      <c r="AX88" s="197" t="n"/>
      <c r="AY88" s="197" t="n"/>
      <c r="AZ88" s="197" t="n"/>
      <c r="BA88" s="197" t="n"/>
      <c r="BB88" s="197" t="n"/>
      <c r="BC88" s="197" t="n"/>
      <c r="BD88" s="197" t="n"/>
      <c r="BE88" s="197" t="n"/>
      <c r="BF88" s="197" t="n"/>
      <c r="BG88" s="197" t="n"/>
      <c r="BH88" s="197" t="n"/>
      <c r="BI88" s="197" t="n"/>
      <c r="BJ88" s="197" t="n"/>
      <c r="BK88" s="197" t="n"/>
      <c r="BL88" s="197" t="n"/>
      <c r="BM88" s="197" t="n"/>
      <c r="BN88" s="197" t="n"/>
      <c r="BO88" s="197" t="n"/>
      <c r="BP88" s="197" t="n"/>
      <c r="BQ88" s="197" t="n"/>
      <c r="BR88" s="197" t="n"/>
      <c r="BS88" s="197" t="n"/>
      <c r="BT88" s="197" t="n"/>
      <c r="BU88" s="197" t="n"/>
      <c r="BV88" s="197" t="n"/>
      <c r="BW88" s="197" t="n"/>
      <c r="BX88" s="197" t="n"/>
      <c r="BY88" s="197" t="n"/>
      <c r="BZ88" s="197" t="n"/>
      <c r="CA88" s="197" t="n"/>
      <c r="CB88" s="197" t="n"/>
      <c r="CC88" s="197" t="n"/>
      <c r="CD88" s="197" t="n"/>
      <c r="CE88" s="197" t="n"/>
      <c r="CF88" s="197" t="n"/>
      <c r="CG88" s="197" t="n"/>
      <c r="CH88" s="197" t="n"/>
      <c r="CI88" s="197" t="n"/>
      <c r="CJ88" s="197" t="n"/>
      <c r="CK88" s="197" t="n"/>
      <c r="CL88" s="197" t="n"/>
      <c r="CM88" s="197" t="n"/>
      <c r="CN88" s="197" t="n"/>
      <c r="CO88" s="197" t="n"/>
      <c r="CP88" s="197" t="n"/>
      <c r="CQ88" s="197" t="n"/>
      <c r="CR88" s="197" t="n"/>
      <c r="CS88" s="197" t="n"/>
      <c r="CT88" s="197" t="n"/>
      <c r="CU88" s="197" t="n"/>
      <c r="CV88" s="197" t="n"/>
      <c r="CW88" s="197" t="n"/>
      <c r="CX88" s="197" t="n"/>
      <c r="CY88" s="197" t="n"/>
      <c r="CZ88" s="197" t="n"/>
      <c r="DA88" s="197" t="n"/>
      <c r="DB88" s="197" t="n"/>
      <c r="DC88" s="197" t="n"/>
      <c r="DD88" s="197" t="n"/>
      <c r="DE88" s="197" t="n"/>
      <c r="DF88" s="197" t="n"/>
      <c r="DG88" s="197" t="n"/>
      <c r="DH88" s="197" t="n"/>
      <c r="DI88" s="197" t="n"/>
      <c r="DJ88" s="197" t="n"/>
      <c r="DK88" s="197" t="n"/>
      <c r="DL88" s="197" t="n"/>
      <c r="DM88" s="197" t="n"/>
      <c r="DN88" s="197" t="n"/>
      <c r="DO88" s="197" t="n"/>
      <c r="DP88" s="197" t="n"/>
      <c r="DQ88" s="197" t="n"/>
      <c r="DR88" s="197" t="n"/>
      <c r="DS88" s="197" t="n"/>
      <c r="DT88" s="197" t="n"/>
      <c r="DU88" s="197" t="n"/>
      <c r="DV88" s="197" t="n"/>
      <c r="DW88" s="197" t="n"/>
      <c r="DX88" s="197" t="n"/>
      <c r="DY88" s="197" t="n"/>
      <c r="DZ88" s="197" t="n"/>
      <c r="EA88" s="197" t="n"/>
      <c r="EB88" s="197" t="n"/>
      <c r="EC88" s="197" t="n"/>
      <c r="ED88" s="197" t="n"/>
      <c r="EE88" s="197" t="n"/>
      <c r="EF88" s="197" t="n"/>
      <c r="EG88" s="197" t="n"/>
      <c r="EH88" s="197" t="n"/>
      <c r="EI88" s="197" t="n"/>
      <c r="EJ88" s="197" t="n"/>
    </row>
    <row r="89">
      <c r="A89" s="171" t="inlineStr">
        <is>
          <t>K12</t>
        </is>
      </c>
      <c r="B89" s="96" t="inlineStr">
        <is>
          <t xml:space="preserve">Total </t>
        </is>
      </c>
      <c r="C89" s="954">
        <f>SUM(INDIRECT(ADDRESS(MATCH("K11",$A:$A,0)+1,COLUMN(C$13),4)&amp;":"&amp;ADDRESS(MATCH("K12",$A:$A,0)-1,COLUMN(C$13),4)))</f>
        <v/>
      </c>
      <c r="D89" s="954">
        <f>SUM(INDIRECT(ADDRESS(MATCH("K11",$A:$A,0)+1,COLUMN(D$13),4)&amp;":"&amp;ADDRESS(MATCH("K12",$A:$A,0)-1,COLUMN(D$13),4)))</f>
        <v/>
      </c>
      <c r="E89" s="954">
        <f>SUM(INDIRECT(ADDRESS(MATCH("K11",$A:$A,0)+1,COLUMN(E$13),4)&amp;":"&amp;ADDRESS(MATCH("K12",$A:$A,0)-1,COLUMN(E$13),4)))</f>
        <v/>
      </c>
      <c r="F89" s="954">
        <f>SUM(INDIRECT(ADDRESS(MATCH("K11",$A:$A,0)+1,COLUMN(F$13),4)&amp;":"&amp;ADDRESS(MATCH("K12",$A:$A,0)-1,COLUMN(F$13),4)))</f>
        <v/>
      </c>
      <c r="G89" s="954">
        <f>SUM(INDIRECT(ADDRESS(MATCH("K11",$A:$A,0)+1,COLUMN(G$13),4)&amp;":"&amp;ADDRESS(MATCH("K12",$A:$A,0)-1,COLUMN(G$13),4)))</f>
        <v/>
      </c>
      <c r="H89" s="954">
        <f>SUM(INDIRECT(ADDRESS(MATCH("K11",$A:$A,0)+1,COLUMN(H$13),4)&amp;":"&amp;ADDRESS(MATCH("K12",$A:$A,0)-1,COLUMN(H$13),4)))</f>
        <v/>
      </c>
      <c r="I89" s="210" t="n"/>
      <c r="J89" s="180" t="n"/>
      <c r="N89" s="976">
        <f>B89</f>
        <v/>
      </c>
      <c r="O89" s="192">
        <f>C89*BS!$B$9</f>
        <v/>
      </c>
      <c r="P89" s="192">
        <f>D89*BS!$B$9</f>
        <v/>
      </c>
      <c r="Q89" s="192">
        <f>E89*BS!$B$9</f>
        <v/>
      </c>
      <c r="R89" s="192">
        <f>F89*BS!$B$9</f>
        <v/>
      </c>
      <c r="S89" s="192">
        <f>G89*BS!$B$9</f>
        <v/>
      </c>
      <c r="T89" s="192">
        <f>H89*BS!$B$9</f>
        <v/>
      </c>
      <c r="U89" s="193" t="n"/>
    </row>
    <row r="90">
      <c r="A90" s="171" t="inlineStr">
        <is>
          <t>K13</t>
        </is>
      </c>
      <c r="B90" s="96" t="inlineStr">
        <is>
          <t xml:space="preserve">Other Current Liabilities </t>
        </is>
      </c>
      <c r="C90" s="964" t="n"/>
      <c r="D90" s="964" t="n"/>
      <c r="E90" s="964" t="n"/>
      <c r="F90" s="964" t="n"/>
      <c r="G90" s="964" t="n"/>
      <c r="H90" s="964" t="n"/>
      <c r="I90" s="975" t="n"/>
      <c r="J90" s="180" t="n"/>
      <c r="N90" s="966">
        <f>B90</f>
        <v/>
      </c>
      <c r="O90" s="204" t="inlineStr"/>
      <c r="P90" s="204" t="inlineStr"/>
      <c r="Q90" s="204" t="inlineStr"/>
      <c r="R90" s="204" t="inlineStr"/>
      <c r="S90" s="204" t="inlineStr"/>
      <c r="T90" s="204" t="inlineStr"/>
      <c r="U90" s="193" t="n"/>
    </row>
    <row r="91">
      <c r="B91" s="102" t="inlineStr">
        <is>
          <t xml:space="preserve"> Current Accounts payable trade</t>
        </is>
      </c>
      <c r="C91" s="939" t="n"/>
      <c r="D91" s="939" t="n"/>
      <c r="E91" s="939" t="n"/>
      <c r="F91" s="939" t="n"/>
      <c r="G91" s="939" t="n">
        <v>9625</v>
      </c>
      <c r="H91" s="939" t="n">
        <v>44631</v>
      </c>
      <c r="I91" s="975" t="n"/>
      <c r="J91" s="180" t="n"/>
      <c r="N91" s="976">
        <f>B91</f>
        <v/>
      </c>
      <c r="O91" s="192" t="inlineStr"/>
      <c r="P91" s="192" t="inlineStr"/>
      <c r="Q91" s="192" t="inlineStr"/>
      <c r="R91" s="192" t="inlineStr"/>
      <c r="S91" s="192">
        <f>G91*BS!$B$9</f>
        <v/>
      </c>
      <c r="T91" s="192">
        <f>H91*BS!$B$9</f>
        <v/>
      </c>
      <c r="U91" s="193">
        <f>I88</f>
        <v/>
      </c>
    </row>
    <row r="92">
      <c r="B92" s="102" t="inlineStr">
        <is>
          <t xml:space="preserve"> Current Accounts payable non trade</t>
        </is>
      </c>
      <c r="C92" s="939" t="n"/>
      <c r="D92" s="939" t="n"/>
      <c r="E92" s="939" t="n"/>
      <c r="F92" s="939" t="n"/>
      <c r="G92" s="939" t="n">
        <v>179</v>
      </c>
      <c r="H92" s="939" t="n">
        <v>0</v>
      </c>
      <c r="I92" s="975" t="n"/>
      <c r="J92" s="180" t="n"/>
      <c r="N92" s="976">
        <f>B92</f>
        <v/>
      </c>
      <c r="O92" s="192" t="inlineStr"/>
      <c r="P92" s="192" t="inlineStr"/>
      <c r="Q92" s="192" t="inlineStr"/>
      <c r="R92" s="192" t="inlineStr"/>
      <c r="S92" s="192">
        <f>G92*BS!$B$9</f>
        <v/>
      </c>
      <c r="T92" s="192">
        <f>H92*BS!$B$9</f>
        <v/>
      </c>
      <c r="U92" s="193">
        <f>I89</f>
        <v/>
      </c>
    </row>
    <row r="93" ht="15.75" customHeight="1" s="340">
      <c r="B93" s="211" t="inlineStr">
        <is>
          <t xml:space="preserve"> Current Accrued expenses</t>
        </is>
      </c>
      <c r="C93" s="939" t="n"/>
      <c r="D93" s="939" t="n"/>
      <c r="E93" s="939" t="n"/>
      <c r="F93" s="939" t="n"/>
      <c r="G93" s="939" t="n">
        <v>281</v>
      </c>
      <c r="H93" s="939" t="n">
        <v>72719</v>
      </c>
      <c r="I93" s="975" t="n"/>
      <c r="J93" s="180" t="n"/>
      <c r="N93" s="976">
        <f>B93</f>
        <v/>
      </c>
      <c r="O93" s="192" t="inlineStr"/>
      <c r="P93" s="192" t="inlineStr"/>
      <c r="Q93" s="192" t="inlineStr"/>
      <c r="R93" s="192" t="inlineStr"/>
      <c r="S93" s="192">
        <f>G93*BS!$B$9</f>
        <v/>
      </c>
      <c r="T93" s="192">
        <f>H93*BS!$B$9</f>
        <v/>
      </c>
      <c r="U93" s="193">
        <f>I90</f>
        <v/>
      </c>
    </row>
    <row r="94">
      <c r="B94" s="211" t="inlineStr">
        <is>
          <t xml:space="preserve"> Current Interest payable Related party</t>
        </is>
      </c>
      <c r="C94" s="103" t="n"/>
      <c r="D94" s="103" t="n"/>
      <c r="E94" s="103" t="n"/>
      <c r="F94" s="103" t="n"/>
      <c r="G94" s="103" t="n">
        <v>319</v>
      </c>
      <c r="H94" s="103" t="n">
        <v>880</v>
      </c>
      <c r="I94" s="979" t="n"/>
      <c r="J94" s="180" t="n"/>
      <c r="N94" s="976">
        <f>B94</f>
        <v/>
      </c>
      <c r="O94" s="192" t="inlineStr"/>
      <c r="P94" s="192" t="inlineStr"/>
      <c r="Q94" s="192" t="inlineStr"/>
      <c r="R94" s="192" t="inlineStr"/>
      <c r="S94" s="192">
        <f>G94*BS!$B$9</f>
        <v/>
      </c>
      <c r="T94" s="192">
        <f>H94*BS!$B$9</f>
        <v/>
      </c>
      <c r="U94" s="193">
        <f>I91</f>
        <v/>
      </c>
    </row>
    <row r="95">
      <c r="B95" s="211" t="inlineStr">
        <is>
          <t xml:space="preserve"> Current Related party payable (tax)</t>
        </is>
      </c>
      <c r="C95" s="939" t="n"/>
      <c r="D95" s="939" t="n"/>
      <c r="E95" s="939" t="n"/>
      <c r="F95" s="939" t="n"/>
      <c r="G95" s="939" t="n">
        <v>7531</v>
      </c>
      <c r="H95" s="939" t="n">
        <v>0</v>
      </c>
      <c r="I95" s="980" t="n"/>
      <c r="J95" s="180" t="n"/>
      <c r="N95" s="976">
        <f>B95</f>
        <v/>
      </c>
      <c r="O95" s="192" t="inlineStr"/>
      <c r="P95" s="192" t="inlineStr"/>
      <c r="Q95" s="192" t="inlineStr"/>
      <c r="R95" s="192" t="inlineStr"/>
      <c r="S95" s="192">
        <f>G95*BS!$B$9</f>
        <v/>
      </c>
      <c r="T95" s="192">
        <f>H95*BS!$B$9</f>
        <v/>
      </c>
      <c r="U95" s="193">
        <f>I92</f>
        <v/>
      </c>
    </row>
    <row r="96">
      <c r="B96" s="208" t="inlineStr">
        <is>
          <t xml:space="preserve"> 20 Current provisions Employee provision current</t>
        </is>
      </c>
      <c r="C96" s="939" t="n"/>
      <c r="D96" s="939" t="n"/>
      <c r="E96" s="939" t="n"/>
      <c r="F96" s="939" t="n"/>
      <c r="G96" s="939" t="n">
        <v>1296</v>
      </c>
      <c r="H96" s="939" t="n">
        <v>14375</v>
      </c>
      <c r="I96" s="981" t="n"/>
      <c r="J96" s="180" t="n"/>
      <c r="N96" s="976">
        <f>B96</f>
        <v/>
      </c>
      <c r="O96" s="192" t="inlineStr"/>
      <c r="P96" s="192" t="inlineStr"/>
      <c r="Q96" s="192" t="inlineStr"/>
      <c r="R96" s="192" t="inlineStr"/>
      <c r="S96" s="192">
        <f>G96*BS!$B$9</f>
        <v/>
      </c>
      <c r="T96" s="192">
        <f>H96*BS!$B$9</f>
        <v/>
      </c>
      <c r="U96" s="193">
        <f>I93</f>
        <v/>
      </c>
    </row>
    <row r="97">
      <c r="B97" s="211" t="inlineStr">
        <is>
          <t>Other current liabilities *</t>
        </is>
      </c>
      <c r="C97" s="939" t="n"/>
      <c r="D97" s="939" t="n"/>
      <c r="E97" s="939" t="n"/>
      <c r="F97" s="939" t="n"/>
      <c r="G97" s="939" t="n">
        <v>-86692</v>
      </c>
      <c r="H97" s="939" t="n">
        <v>-230581</v>
      </c>
      <c r="I97" s="981" t="n"/>
      <c r="J97" s="180" t="n"/>
      <c r="N97" s="976">
        <f>B97</f>
        <v/>
      </c>
      <c r="O97" s="192" t="inlineStr"/>
      <c r="P97" s="192" t="inlineStr"/>
      <c r="Q97" s="192" t="inlineStr"/>
      <c r="R97" s="192" t="inlineStr"/>
      <c r="S97" s="192">
        <f>G97*BS!$B$9</f>
        <v/>
      </c>
      <c r="T97" s="192">
        <f>H97*BS!$B$9</f>
        <v/>
      </c>
      <c r="U97" s="193">
        <f>I94</f>
        <v/>
      </c>
    </row>
    <row r="98">
      <c r="B98" s="211"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I95</f>
        <v/>
      </c>
    </row>
    <row r="99" customFormat="1" s="194">
      <c r="B99" s="211" t="n"/>
      <c r="C99" s="939" t="n"/>
      <c r="D99" s="939" t="n"/>
      <c r="E99" s="939" t="n"/>
      <c r="F99" s="939" t="n"/>
      <c r="G99" s="939" t="n"/>
      <c r="H99" s="939" t="n"/>
      <c r="I99" s="981" t="n"/>
      <c r="J99" s="180" t="n"/>
      <c r="N99" s="976" t="inlineStr"/>
      <c r="O99" s="192" t="inlineStr"/>
      <c r="P99" s="192" t="inlineStr"/>
      <c r="Q99" s="192" t="inlineStr"/>
      <c r="R99" s="192" t="inlineStr"/>
      <c r="S99" s="192" t="inlineStr"/>
      <c r="T99" s="192" t="inlineStr"/>
      <c r="U99" s="193">
        <f>I96</f>
        <v/>
      </c>
    </row>
    <row r="100">
      <c r="B100" s="211" t="n"/>
      <c r="C100" s="939" t="n"/>
      <c r="D100" s="939" t="n"/>
      <c r="E100" s="939" t="n"/>
      <c r="F100" s="939" t="n"/>
      <c r="G100" s="939" t="n"/>
      <c r="H100" s="939" t="n"/>
      <c r="I100" s="981" t="n"/>
      <c r="J100" s="180" t="n"/>
      <c r="N100" s="976" t="inlineStr"/>
      <c r="O100" s="192" t="inlineStr"/>
      <c r="P100" s="192" t="inlineStr"/>
      <c r="Q100" s="192" t="inlineStr"/>
      <c r="R100" s="192" t="inlineStr"/>
      <c r="S100" s="192" t="inlineStr"/>
      <c r="T100" s="192" t="inlineStr"/>
      <c r="U100" s="193">
        <f>I97</f>
        <v/>
      </c>
    </row>
    <row r="101">
      <c r="B101" s="102" t="n"/>
      <c r="C101" s="939" t="n"/>
      <c r="D101" s="939" t="n"/>
      <c r="E101" s="939" t="n"/>
      <c r="F101" s="939" t="n"/>
      <c r="G101" s="939" t="n"/>
      <c r="H101" s="939" t="n"/>
      <c r="I101" s="981" t="n"/>
      <c r="J101" s="180" t="n"/>
      <c r="N101" s="976" t="inlineStr"/>
      <c r="O101" s="192" t="inlineStr"/>
      <c r="P101" s="192" t="inlineStr"/>
      <c r="Q101" s="192" t="inlineStr"/>
      <c r="R101" s="192" t="inlineStr"/>
      <c r="S101" s="192" t="inlineStr"/>
      <c r="T101" s="192" t="inlineStr"/>
      <c r="U101" s="193">
        <f>I98</f>
        <v/>
      </c>
    </row>
    <row r="102">
      <c r="A102" s="194" t="inlineStr">
        <is>
          <t>K14</t>
        </is>
      </c>
      <c r="B102" s="96" t="inlineStr">
        <is>
          <t xml:space="preserve">Total </t>
        </is>
      </c>
      <c r="C102" s="954">
        <f>SUM(INDIRECT(ADDRESS(MATCH("K13",$A:$A,0)+1,COLUMN(C$13),4)&amp;":"&amp;ADDRESS(MATCH("K14",$A:$A,0)-1,COLUMN(C$13),4)))</f>
        <v/>
      </c>
      <c r="D102" s="954">
        <f>SUM(INDIRECT(ADDRESS(MATCH("K13",$A:$A,0)+1,COLUMN(D$13),4)&amp;":"&amp;ADDRESS(MATCH("K14",$A:$A,0)-1,COLUMN(D$13),4)))</f>
        <v/>
      </c>
      <c r="E102" s="954">
        <f>SUM(INDIRECT(ADDRESS(MATCH("K13",$A:$A,0)+1,COLUMN(E$13),4)&amp;":"&amp;ADDRESS(MATCH("K14",$A:$A,0)-1,COLUMN(E$13),4)))</f>
        <v/>
      </c>
      <c r="F102" s="954">
        <f>SUM(INDIRECT(ADDRESS(MATCH("K13",$A:$A,0)+1,COLUMN(F$13),4)&amp;":"&amp;ADDRESS(MATCH("K14",$A:$A,0)-1,COLUMN(F$13),4)))</f>
        <v/>
      </c>
      <c r="G102" s="954">
        <f>SUM(INDIRECT(ADDRESS(MATCH("K13",$A:$A,0)+1,COLUMN(G$13),4)&amp;":"&amp;ADDRESS(MATCH("K14",$A:$A,0)-1,COLUMN(G$13),4)))</f>
        <v/>
      </c>
      <c r="H102" s="954">
        <f>SUM(INDIRECT(ADDRESS(MATCH("K13",$A:$A,0)+1,COLUMN(H$13),4)&amp;":"&amp;ADDRESS(MATCH("K14",$A:$A,0)-1,COLUMN(H$13),4)))</f>
        <v/>
      </c>
      <c r="I102" s="981" t="n"/>
      <c r="J102" s="196" t="n"/>
      <c r="K102" s="197" t="n"/>
      <c r="L102" s="197" t="n"/>
      <c r="M102" s="197" t="n"/>
      <c r="N102" s="966">
        <f>B102</f>
        <v/>
      </c>
      <c r="O102" s="198">
        <f>C102*BS!$B$9</f>
        <v/>
      </c>
      <c r="P102" s="198">
        <f>D102*BS!$B$9</f>
        <v/>
      </c>
      <c r="Q102" s="198">
        <f>E102*BS!$B$9</f>
        <v/>
      </c>
      <c r="R102" s="198">
        <f>F102*BS!$B$9</f>
        <v/>
      </c>
      <c r="S102" s="198">
        <f>G102*BS!$B$9</f>
        <v/>
      </c>
      <c r="T102" s="198">
        <f>H102*BS!$B$9</f>
        <v/>
      </c>
      <c r="U102" s="193">
        <f>I99</f>
        <v/>
      </c>
      <c r="V102" s="197" t="n"/>
      <c r="W102" s="197" t="n"/>
      <c r="X102" s="197" t="n"/>
      <c r="Y102" s="197" t="n"/>
      <c r="Z102" s="197" t="n"/>
      <c r="AA102" s="197" t="n"/>
      <c r="AB102" s="197" t="n"/>
      <c r="AC102" s="197" t="n"/>
      <c r="AD102" s="197" t="n"/>
      <c r="AE102" s="197" t="n"/>
      <c r="AF102" s="197" t="n"/>
      <c r="AG102" s="197" t="n"/>
      <c r="AH102" s="197" t="n"/>
      <c r="AI102" s="197" t="n"/>
      <c r="AJ102" s="197" t="n"/>
      <c r="AK102" s="197" t="n"/>
      <c r="AL102" s="197" t="n"/>
      <c r="AM102" s="197" t="n"/>
      <c r="AN102" s="197" t="n"/>
      <c r="AO102" s="197" t="n"/>
      <c r="AP102" s="197" t="n"/>
      <c r="AQ102" s="197" t="n"/>
      <c r="AR102" s="197" t="n"/>
      <c r="AS102" s="197" t="n"/>
      <c r="AT102" s="197" t="n"/>
      <c r="AU102" s="197" t="n"/>
      <c r="AV102" s="197" t="n"/>
      <c r="AW102" s="197" t="n"/>
      <c r="AX102" s="197" t="n"/>
      <c r="AY102" s="197" t="n"/>
      <c r="AZ102" s="197" t="n"/>
      <c r="BA102" s="197" t="n"/>
      <c r="BB102" s="197" t="n"/>
      <c r="BC102" s="197" t="n"/>
      <c r="BD102" s="197" t="n"/>
      <c r="BE102" s="197" t="n"/>
      <c r="BF102" s="197" t="n"/>
      <c r="BG102" s="197" t="n"/>
      <c r="BH102" s="197" t="n"/>
      <c r="BI102" s="197" t="n"/>
      <c r="BJ102" s="197" t="n"/>
      <c r="BK102" s="197" t="n"/>
      <c r="BL102" s="197" t="n"/>
      <c r="BM102" s="197" t="n"/>
      <c r="BN102" s="197" t="n"/>
      <c r="BO102" s="197" t="n"/>
      <c r="BP102" s="197" t="n"/>
      <c r="BQ102" s="197" t="n"/>
      <c r="BR102" s="197" t="n"/>
      <c r="BS102" s="197" t="n"/>
      <c r="BT102" s="197" t="n"/>
      <c r="BU102" s="197" t="n"/>
      <c r="BV102" s="197" t="n"/>
      <c r="BW102" s="197" t="n"/>
      <c r="BX102" s="197" t="n"/>
      <c r="BY102" s="197" t="n"/>
      <c r="BZ102" s="197" t="n"/>
      <c r="CA102" s="197" t="n"/>
      <c r="CB102" s="197" t="n"/>
      <c r="CC102" s="197" t="n"/>
      <c r="CD102" s="197" t="n"/>
      <c r="CE102" s="197" t="n"/>
      <c r="CF102" s="197" t="n"/>
      <c r="CG102" s="197" t="n"/>
      <c r="CH102" s="197" t="n"/>
      <c r="CI102" s="197" t="n"/>
      <c r="CJ102" s="197" t="n"/>
      <c r="CK102" s="197" t="n"/>
      <c r="CL102" s="197" t="n"/>
      <c r="CM102" s="197" t="n"/>
      <c r="CN102" s="197" t="n"/>
      <c r="CO102" s="197" t="n"/>
      <c r="CP102" s="197" t="n"/>
      <c r="CQ102" s="197" t="n"/>
      <c r="CR102" s="197" t="n"/>
      <c r="CS102" s="197" t="n"/>
      <c r="CT102" s="197" t="n"/>
      <c r="CU102" s="197" t="n"/>
      <c r="CV102" s="197" t="n"/>
      <c r="CW102" s="197" t="n"/>
      <c r="CX102" s="197" t="n"/>
      <c r="CY102" s="197" t="n"/>
      <c r="CZ102" s="197" t="n"/>
      <c r="DA102" s="197" t="n"/>
      <c r="DB102" s="197" t="n"/>
      <c r="DC102" s="197" t="n"/>
      <c r="DD102" s="197" t="n"/>
      <c r="DE102" s="197" t="n"/>
      <c r="DF102" s="197" t="n"/>
      <c r="DG102" s="197" t="n"/>
      <c r="DH102" s="197" t="n"/>
      <c r="DI102" s="197" t="n"/>
      <c r="DJ102" s="197" t="n"/>
      <c r="DK102" s="197" t="n"/>
      <c r="DL102" s="197" t="n"/>
      <c r="DM102" s="197" t="n"/>
      <c r="DN102" s="197" t="n"/>
      <c r="DO102" s="197" t="n"/>
      <c r="DP102" s="197" t="n"/>
      <c r="DQ102" s="197" t="n"/>
      <c r="DR102" s="197" t="n"/>
      <c r="DS102" s="197" t="n"/>
      <c r="DT102" s="197" t="n"/>
      <c r="DU102" s="197" t="n"/>
      <c r="DV102" s="197" t="n"/>
      <c r="DW102" s="197" t="n"/>
      <c r="DX102" s="197" t="n"/>
      <c r="DY102" s="197" t="n"/>
      <c r="DZ102" s="197" t="n"/>
      <c r="EA102" s="197" t="n"/>
      <c r="EB102" s="197" t="n"/>
      <c r="EC102" s="197" t="n"/>
      <c r="ED102" s="197" t="n"/>
      <c r="EE102" s="197" t="n"/>
      <c r="EF102" s="197" t="n"/>
      <c r="EG102" s="197" t="n"/>
      <c r="EH102" s="197" t="n"/>
      <c r="EI102" s="197" t="n"/>
      <c r="EJ102" s="197" t="n"/>
    </row>
    <row r="103">
      <c r="B103" s="208" t="n"/>
      <c r="C103" s="215" t="n"/>
      <c r="D103" s="216" t="n"/>
      <c r="E103" s="982" t="n"/>
      <c r="F103" s="982" t="n"/>
      <c r="G103" s="982" t="n"/>
      <c r="H103" s="982" t="n"/>
      <c r="I103" s="981" t="n"/>
      <c r="J103" s="180" t="n"/>
      <c r="N103" s="976" t="inlineStr"/>
      <c r="O103" s="192" t="inlineStr"/>
      <c r="P103" s="192" t="inlineStr"/>
      <c r="Q103" s="192" t="inlineStr"/>
      <c r="R103" s="192" t="inlineStr"/>
      <c r="S103" s="192" t="inlineStr"/>
      <c r="T103" s="192" t="inlineStr"/>
      <c r="U103" s="193" t="n"/>
    </row>
    <row r="104">
      <c r="A104" s="171" t="inlineStr">
        <is>
          <t>K15</t>
        </is>
      </c>
      <c r="B104" s="96" t="inlineStr">
        <is>
          <t xml:space="preserve">Long Term Debt </t>
        </is>
      </c>
      <c r="C104" s="983" t="n"/>
      <c r="D104" s="983" t="n"/>
      <c r="E104" s="983" t="n"/>
      <c r="F104" s="983" t="n"/>
      <c r="G104" s="983" t="n"/>
      <c r="H104" s="983" t="n"/>
      <c r="I104" s="984" t="n"/>
      <c r="J104" s="180" t="n"/>
      <c r="N104" s="966">
        <f>B104</f>
        <v/>
      </c>
      <c r="O104" s="204" t="inlineStr"/>
      <c r="P104" s="204" t="inlineStr"/>
      <c r="Q104" s="204" t="inlineStr"/>
      <c r="R104" s="204" t="inlineStr"/>
      <c r="S104" s="204" t="inlineStr"/>
      <c r="T104" s="204" t="inlineStr"/>
      <c r="U104" s="193" t="n"/>
    </row>
    <row r="105">
      <c r="A105" s="79" t="inlineStr">
        <is>
          <t>K16</t>
        </is>
      </c>
      <c r="B105" s="621" t="inlineStr">
        <is>
          <t xml:space="preserve"> Long Term Borrowings</t>
        </is>
      </c>
      <c r="I105" s="210" t="n"/>
      <c r="J105" s="180" t="n"/>
      <c r="N105" s="985">
        <f>B105</f>
        <v/>
      </c>
      <c r="O105" t="inlineStr"/>
      <c r="P105" t="inlineStr"/>
      <c r="Q105" t="inlineStr"/>
      <c r="R105" t="inlineStr"/>
      <c r="S105" t="inlineStr"/>
      <c r="T105" t="inlineStr"/>
      <c r="U105" s="193">
        <f>I102</f>
        <v/>
      </c>
    </row>
    <row r="106">
      <c r="A106" s="79" t="n"/>
      <c r="B106" s="102" t="inlineStr">
        <is>
          <t>Lease liability</t>
        </is>
      </c>
      <c r="C106" s="103" t="n"/>
      <c r="D106" s="103" t="n"/>
      <c r="E106" s="103" t="n"/>
      <c r="F106" s="103" t="n"/>
      <c r="G106" s="103" t="n">
        <v>20394</v>
      </c>
      <c r="H106" s="103" t="n">
        <v>5573</v>
      </c>
      <c r="I106" s="210" t="n"/>
      <c r="J106" s="180" t="n"/>
      <c r="N106" s="985">
        <f>B106</f>
        <v/>
      </c>
      <c r="O106" s="192" t="inlineStr"/>
      <c r="P106" s="192" t="inlineStr"/>
      <c r="Q106" s="192" t="inlineStr"/>
      <c r="R106" s="192" t="inlineStr"/>
      <c r="S106" s="192">
        <f>G106*BS!$B$9</f>
        <v/>
      </c>
      <c r="T106" s="192">
        <f>H106*BS!$B$9</f>
        <v/>
      </c>
      <c r="U106" s="193" t="n"/>
    </row>
    <row r="107">
      <c r="A107" s="79" t="n"/>
      <c r="B107" s="102" t="n"/>
      <c r="C107" s="220" t="n"/>
      <c r="D107" s="220" t="n"/>
      <c r="E107" s="220" t="n"/>
      <c r="F107" s="220" t="n"/>
      <c r="G107" s="220" t="n"/>
      <c r="H107" s="220" t="n"/>
      <c r="I107" s="210" t="n"/>
      <c r="J107" s="180" t="n"/>
      <c r="N107" s="985" t="inlineStr"/>
      <c r="O107" s="192" t="inlineStr"/>
      <c r="P107" s="192" t="inlineStr"/>
      <c r="Q107" s="192" t="inlineStr"/>
      <c r="R107" s="192" t="inlineStr"/>
      <c r="S107" s="192" t="inlineStr"/>
      <c r="T107" s="192" t="inlineStr"/>
      <c r="U107" s="193" t="n"/>
    </row>
    <row r="108">
      <c r="A108" s="79" t="inlineStr">
        <is>
          <t>K16T</t>
        </is>
      </c>
      <c r="B108" s="96" t="inlineStr">
        <is>
          <t xml:space="preserve"> Total </t>
        </is>
      </c>
      <c r="C108" s="954">
        <f>SUM(INDIRECT(ADDRESS(MATCH("K16",$A:$A,0)+1,COLUMN(C$13),4)&amp;":"&amp;ADDRESS(MATCH("K16T",$A:$A,0)-1,COLUMN(C$13),4)))</f>
        <v/>
      </c>
      <c r="D108" s="954">
        <f>SUM(INDIRECT(ADDRESS(MATCH("K16",$A:$A,0)+1,COLUMN(D$13),4)&amp;":"&amp;ADDRESS(MATCH("K16T",$A:$A,0)-1,COLUMN(D$13),4)))</f>
        <v/>
      </c>
      <c r="E108" s="954">
        <f>SUM(INDIRECT(ADDRESS(MATCH("K16",$A:$A,0)+1,COLUMN(E$13),4)&amp;":"&amp;ADDRESS(MATCH("K16T",$A:$A,0)-1,COLUMN(E$13),4)))</f>
        <v/>
      </c>
      <c r="F108" s="954">
        <f>SUM(INDIRECT(ADDRESS(MATCH("K16",$A:$A,0)+1,COLUMN(F$13),4)&amp;":"&amp;ADDRESS(MATCH("K16T",$A:$A,0)-1,COLUMN(F$13),4)))</f>
        <v/>
      </c>
      <c r="G108" s="954">
        <f>SUM(INDIRECT(ADDRESS(MATCH("K16",$A:$A,0)+1,COLUMN(G$13),4)&amp;":"&amp;ADDRESS(MATCH("K16T",$A:$A,0)-1,COLUMN(G$13),4)))</f>
        <v/>
      </c>
      <c r="H108" s="954">
        <f>SUM(INDIRECT(ADDRESS(MATCH("K16",$A:$A,0)+1,COLUMN(H$13),4)&amp;":"&amp;ADDRESS(MATCH("K16T",$A:$A,0)-1,COLUMN(H$13),4)))</f>
        <v/>
      </c>
      <c r="I108" s="210" t="n"/>
      <c r="J108" s="180" t="n"/>
      <c r="N108" s="985">
        <f>B108</f>
        <v/>
      </c>
      <c r="O108" s="192">
        <f>C108*BS!$B$9</f>
        <v/>
      </c>
      <c r="P108" s="192">
        <f>D108*BS!$B$9</f>
        <v/>
      </c>
      <c r="Q108" s="192">
        <f>E108*BS!$B$9</f>
        <v/>
      </c>
      <c r="R108" s="192">
        <f>F108*BS!$B$9</f>
        <v/>
      </c>
      <c r="S108" s="192">
        <f>G108*BS!$B$9</f>
        <v/>
      </c>
      <c r="T108" s="192">
        <f>H108*BS!$B$9</f>
        <v/>
      </c>
      <c r="U108" s="193" t="n"/>
    </row>
    <row r="109">
      <c r="A109" s="79" t="inlineStr">
        <is>
          <t>K17</t>
        </is>
      </c>
      <c r="B109" s="621" t="inlineStr">
        <is>
          <t xml:space="preserve"> Bond</t>
        </is>
      </c>
      <c r="I109" s="986" t="n"/>
      <c r="J109" s="180" t="n"/>
      <c r="N109" s="985">
        <f>B109</f>
        <v/>
      </c>
      <c r="O109" t="inlineStr"/>
      <c r="P109" t="inlineStr"/>
      <c r="Q109" t="inlineStr"/>
      <c r="R109" t="inlineStr"/>
      <c r="S109" t="inlineStr"/>
      <c r="T109" t="inlineStr"/>
      <c r="U109" s="193">
        <f>I106</f>
        <v/>
      </c>
    </row>
    <row r="110">
      <c r="A110" s="79" t="n"/>
      <c r="B110" s="102" t="n"/>
      <c r="C110" s="103" t="n"/>
      <c r="D110" s="103" t="n"/>
      <c r="E110" s="103" t="n"/>
      <c r="F110" s="103" t="n"/>
      <c r="G110" s="103" t="n"/>
      <c r="H110" s="103" t="n"/>
      <c r="I110" s="986" t="n"/>
      <c r="J110" s="180" t="n"/>
      <c r="N110" s="985" t="inlineStr"/>
      <c r="O110" s="192" t="inlineStr"/>
      <c r="P110" s="192" t="inlineStr"/>
      <c r="Q110" s="192" t="inlineStr"/>
      <c r="R110" s="192" t="inlineStr"/>
      <c r="S110" s="192" t="inlineStr"/>
      <c r="T110" s="192" t="inlineStr"/>
      <c r="U110" s="193" t="n"/>
    </row>
    <row r="111">
      <c r="A111" s="79" t="n"/>
      <c r="B111" s="102" t="n"/>
      <c r="C111" s="220" t="n"/>
      <c r="D111" s="220" t="n"/>
      <c r="E111" s="220" t="n"/>
      <c r="F111" s="220" t="n"/>
      <c r="G111" s="220" t="n"/>
      <c r="H111" s="220" t="n"/>
      <c r="I111" s="986" t="n"/>
      <c r="J111" s="180" t="n"/>
      <c r="N111" s="985" t="inlineStr"/>
      <c r="O111" s="192" t="inlineStr"/>
      <c r="P111" s="192" t="inlineStr"/>
      <c r="Q111" s="192" t="inlineStr"/>
      <c r="R111" s="192" t="inlineStr"/>
      <c r="S111" s="192" t="inlineStr"/>
      <c r="T111" s="192" t="inlineStr"/>
      <c r="U111" s="193" t="n"/>
    </row>
    <row r="112">
      <c r="A112" s="79" t="inlineStr">
        <is>
          <t>K17T</t>
        </is>
      </c>
      <c r="B112" s="96" t="inlineStr">
        <is>
          <t xml:space="preserve"> Total </t>
        </is>
      </c>
      <c r="C112" s="954">
        <f>SUM(INDIRECT(ADDRESS(MATCH("K17",$A:$A,0)+1,COLUMN(C$13),4)&amp;":"&amp;ADDRESS(MATCH("K17T",$A:$A,0)-1,COLUMN(C$13),4)))</f>
        <v/>
      </c>
      <c r="D112" s="954">
        <f>SUM(INDIRECT(ADDRESS(MATCH("K17",$A:$A,0)+1,COLUMN(D$13),4)&amp;":"&amp;ADDRESS(MATCH("K17T",$A:$A,0)-1,COLUMN(D$13),4)))</f>
        <v/>
      </c>
      <c r="E112" s="954">
        <f>SUM(INDIRECT(ADDRESS(MATCH("K17",$A:$A,0)+1,COLUMN(E$13),4)&amp;":"&amp;ADDRESS(MATCH("K17T",$A:$A,0)-1,COLUMN(E$13),4)))</f>
        <v/>
      </c>
      <c r="F112" s="954">
        <f>SUM(INDIRECT(ADDRESS(MATCH("K17",$A:$A,0)+1,COLUMN(F$13),4)&amp;":"&amp;ADDRESS(MATCH("K17T",$A:$A,0)-1,COLUMN(F$13),4)))</f>
        <v/>
      </c>
      <c r="G112" s="954">
        <f>SUM(INDIRECT(ADDRESS(MATCH("K17",$A:$A,0)+1,COLUMN(G$13),4)&amp;":"&amp;ADDRESS(MATCH("K17T",$A:$A,0)-1,COLUMN(G$13),4)))</f>
        <v/>
      </c>
      <c r="H112" s="954">
        <f>SUM(INDIRECT(ADDRESS(MATCH("K17",$A:$A,0)+1,COLUMN(H$13),4)&amp;":"&amp;ADDRESS(MATCH("K17T",$A:$A,0)-1,COLUMN(H$13),4)))</f>
        <v/>
      </c>
      <c r="I112" s="986" t="n"/>
      <c r="J112" s="180" t="n"/>
      <c r="N112" s="985">
        <f>B112</f>
        <v/>
      </c>
      <c r="O112" s="192">
        <f>C112*BS!$B$9</f>
        <v/>
      </c>
      <c r="P112" s="192">
        <f>D112*BS!$B$9</f>
        <v/>
      </c>
      <c r="Q112" s="192">
        <f>E112*BS!$B$9</f>
        <v/>
      </c>
      <c r="R112" s="192">
        <f>F112*BS!$B$9</f>
        <v/>
      </c>
      <c r="S112" s="192">
        <f>G112*BS!$B$9</f>
        <v/>
      </c>
      <c r="T112" s="192">
        <f>H112*BS!$B$9</f>
        <v/>
      </c>
      <c r="U112" s="193" t="n"/>
    </row>
    <row r="113">
      <c r="A113" s="79" t="inlineStr">
        <is>
          <t>K18</t>
        </is>
      </c>
      <c r="B113" s="621" t="inlineStr">
        <is>
          <t xml:space="preserve"> Subordinate Debt</t>
        </is>
      </c>
      <c r="I113" s="975" t="n"/>
      <c r="J113" s="180" t="n"/>
      <c r="N113" s="985">
        <f>B113</f>
        <v/>
      </c>
      <c r="O113" t="inlineStr"/>
      <c r="P113" t="inlineStr"/>
      <c r="Q113" t="inlineStr"/>
      <c r="R113" t="inlineStr"/>
      <c r="S113" t="inlineStr"/>
      <c r="T113" t="inlineStr"/>
      <c r="U113" s="193">
        <f>I110</f>
        <v/>
      </c>
    </row>
    <row r="114">
      <c r="A114" s="79" t="n"/>
      <c r="B114" s="102" t="n"/>
      <c r="C114" s="103" t="n"/>
      <c r="D114" s="103" t="n"/>
      <c r="E114" s="103" t="n"/>
      <c r="F114" s="103" t="n"/>
      <c r="G114" s="103" t="n"/>
      <c r="H114" s="103" t="n"/>
      <c r="I114" s="975" t="n"/>
      <c r="J114" s="180" t="n"/>
      <c r="N114" s="976" t="inlineStr"/>
      <c r="O114" s="192" t="inlineStr"/>
      <c r="P114" s="192" t="inlineStr"/>
      <c r="Q114" s="192" t="inlineStr"/>
      <c r="R114" s="192" t="inlineStr"/>
      <c r="S114" s="192" t="inlineStr"/>
      <c r="T114" s="192" t="inlineStr"/>
      <c r="U114" s="193" t="n"/>
    </row>
    <row r="115">
      <c r="A115" s="79" t="n"/>
      <c r="B115" s="102" t="n"/>
      <c r="C115" s="220" t="n"/>
      <c r="D115" s="220" t="n"/>
      <c r="E115" s="220" t="n"/>
      <c r="F115" s="220" t="n"/>
      <c r="G115" s="220" t="n"/>
      <c r="H115" s="220" t="n"/>
      <c r="I115" s="975" t="n"/>
      <c r="J115" s="180" t="n"/>
      <c r="N115" s="976" t="inlineStr"/>
      <c r="O115" s="192" t="inlineStr"/>
      <c r="P115" s="192" t="inlineStr"/>
      <c r="Q115" s="192" t="inlineStr"/>
      <c r="R115" s="192" t="inlineStr"/>
      <c r="S115" s="192" t="inlineStr"/>
      <c r="T115" s="192" t="inlineStr"/>
      <c r="U115" s="193" t="n"/>
    </row>
    <row r="116">
      <c r="A116" s="79" t="inlineStr">
        <is>
          <t>K18T</t>
        </is>
      </c>
      <c r="B116" s="96" t="inlineStr">
        <is>
          <t xml:space="preserve"> Total </t>
        </is>
      </c>
      <c r="C116" s="954">
        <f>SUM(INDIRECT(ADDRESS(MATCH("K18",$A:$A,0)+1,COLUMN(C$13),4)&amp;":"&amp;ADDRESS(MATCH("K18T",$A:$A,0)-1,COLUMN(C$13),4)))</f>
        <v/>
      </c>
      <c r="D116" s="954">
        <f>SUM(INDIRECT(ADDRESS(MATCH("K18",$A:$A,0)+1,COLUMN(D$13),4)&amp;":"&amp;ADDRESS(MATCH("K18T",$A:$A,0)-1,COLUMN(D$13),4)))</f>
        <v/>
      </c>
      <c r="E116" s="954">
        <f>SUM(INDIRECT(ADDRESS(MATCH("K18",$A:$A,0)+1,COLUMN(E$13),4)&amp;":"&amp;ADDRESS(MATCH("K18T",$A:$A,0)-1,COLUMN(E$13),4)))</f>
        <v/>
      </c>
      <c r="F116" s="954">
        <f>SUM(INDIRECT(ADDRESS(MATCH("K18",$A:$A,0)+1,COLUMN(F$13),4)&amp;":"&amp;ADDRESS(MATCH("K18T",$A:$A,0)-1,COLUMN(F$13),4)))</f>
        <v/>
      </c>
      <c r="G116" s="954">
        <f>SUM(INDIRECT(ADDRESS(MATCH("K18",$A:$A,0)+1,COLUMN(G$13),4)&amp;":"&amp;ADDRESS(MATCH("K18T",$A:$A,0)-1,COLUMN(G$13),4)))</f>
        <v/>
      </c>
      <c r="H116" s="954">
        <f>SUM(INDIRECT(ADDRESS(MATCH("K18",$A:$A,0)+1,COLUMN(H$13),4)&amp;":"&amp;ADDRESS(MATCH("K18T",$A:$A,0)-1,COLUMN(H$13),4)))</f>
        <v/>
      </c>
      <c r="I116" s="975" t="n"/>
      <c r="J116" s="180" t="n"/>
      <c r="N116" s="976">
        <f>B116</f>
        <v/>
      </c>
      <c r="O116" s="192">
        <f>C116*BS!$B$9</f>
        <v/>
      </c>
      <c r="P116" s="192">
        <f>D116*BS!$B$9</f>
        <v/>
      </c>
      <c r="Q116" s="192">
        <f>E116*BS!$B$9</f>
        <v/>
      </c>
      <c r="R116" s="192">
        <f>F116*BS!$B$9</f>
        <v/>
      </c>
      <c r="S116" s="192">
        <f>G116*BS!$B$9</f>
        <v/>
      </c>
      <c r="T116" s="192">
        <f>H116*BS!$B$9</f>
        <v/>
      </c>
      <c r="U116" s="193" t="n"/>
    </row>
    <row r="117">
      <c r="A117" s="79" t="inlineStr">
        <is>
          <t>K19</t>
        </is>
      </c>
      <c r="B117" s="102" t="inlineStr">
        <is>
          <t xml:space="preserve"> Loan from related parties </t>
        </is>
      </c>
      <c r="C117" s="220" t="n"/>
      <c r="D117" s="220" t="n"/>
      <c r="E117" s="220" t="n"/>
      <c r="F117" s="220" t="n"/>
      <c r="G117" s="220" t="n"/>
      <c r="H117" s="220" t="n"/>
      <c r="I117" s="975" t="n"/>
      <c r="J117" s="180" t="n"/>
      <c r="N117" s="976">
        <f>B117</f>
        <v/>
      </c>
      <c r="O117" s="192" t="inlineStr"/>
      <c r="P117" s="192" t="inlineStr"/>
      <c r="Q117" s="192" t="inlineStr"/>
      <c r="R117" s="192" t="inlineStr"/>
      <c r="S117" s="192" t="inlineStr"/>
      <c r="T117" s="192" t="inlineStr"/>
      <c r="U117" s="193">
        <f>I114</f>
        <v/>
      </c>
    </row>
    <row r="118">
      <c r="A118" s="79" t="n"/>
      <c r="B118" s="102" t="n"/>
      <c r="C118" s="220" t="n"/>
      <c r="D118" s="220" t="n"/>
      <c r="E118" s="220" t="n"/>
      <c r="F118" s="220" t="n"/>
      <c r="G118" s="220" t="n"/>
      <c r="H118" s="220" t="n"/>
      <c r="I118" s="975" t="n"/>
      <c r="J118" s="180" t="n"/>
      <c r="N118" s="976" t="inlineStr"/>
      <c r="O118" s="192" t="inlineStr"/>
      <c r="P118" s="192" t="inlineStr"/>
      <c r="Q118" s="192" t="inlineStr"/>
      <c r="R118" s="192" t="inlineStr"/>
      <c r="S118" s="192" t="inlineStr"/>
      <c r="T118" s="192" t="inlineStr"/>
      <c r="U118" s="193">
        <f>I115</f>
        <v/>
      </c>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f>I116</f>
        <v/>
      </c>
    </row>
    <row r="120">
      <c r="A120" s="79" t="n"/>
      <c r="B120" s="102" t="n"/>
      <c r="C120" s="103" t="n"/>
      <c r="D120" s="103" t="n"/>
      <c r="E120" s="103" t="n"/>
      <c r="F120" s="103" t="n"/>
      <c r="G120" s="103" t="n"/>
      <c r="H120" s="103" t="n"/>
      <c r="I120" s="975" t="n"/>
      <c r="J120" s="180" t="n"/>
      <c r="N120" s="976" t="inlineStr"/>
      <c r="O120" s="192" t="inlineStr"/>
      <c r="P120" s="192" t="inlineStr"/>
      <c r="Q120" s="192" t="inlineStr"/>
      <c r="R120" s="192" t="inlineStr"/>
      <c r="S120" s="192" t="inlineStr"/>
      <c r="T120" s="192" t="inlineStr"/>
      <c r="U120" s="193">
        <f>I117</f>
        <v/>
      </c>
    </row>
    <row r="121">
      <c r="A121" s="79" t="n"/>
      <c r="B121" s="102" t="n"/>
      <c r="C121" s="220" t="n"/>
      <c r="D121" s="220" t="n"/>
      <c r="E121" s="220" t="n"/>
      <c r="F121" s="220" t="n"/>
      <c r="G121" s="220" t="n"/>
      <c r="H121" s="220" t="n"/>
      <c r="I121" s="975" t="n"/>
      <c r="J121" s="180" t="n"/>
      <c r="N121" s="976" t="inlineStr"/>
      <c r="O121" s="192" t="inlineStr"/>
      <c r="P121" s="192" t="inlineStr"/>
      <c r="Q121" s="192" t="inlineStr"/>
      <c r="R121" s="192" t="inlineStr"/>
      <c r="S121" s="192" t="inlineStr"/>
      <c r="T121" s="192" t="inlineStr"/>
      <c r="U121" s="193" t="n"/>
    </row>
    <row r="122" customFormat="1" s="194">
      <c r="A122" s="79" t="n"/>
      <c r="B122" s="102" t="n"/>
      <c r="C122" s="220" t="n"/>
      <c r="D122" s="220" t="n"/>
      <c r="E122" s="220" t="n"/>
      <c r="F122" s="220" t="n"/>
      <c r="G122" s="220" t="n"/>
      <c r="H122" s="220" t="n"/>
      <c r="I122" s="975" t="n"/>
      <c r="J122" s="180" t="n"/>
      <c r="N122" s="976" t="inlineStr"/>
      <c r="O122" s="192" t="inlineStr"/>
      <c r="P122" s="192" t="inlineStr"/>
      <c r="Q122" s="192" t="inlineStr"/>
      <c r="R122" s="192" t="inlineStr"/>
      <c r="S122" s="192" t="inlineStr"/>
      <c r="T122" s="192" t="inlineStr"/>
      <c r="U122" s="193">
        <f>I119</f>
        <v/>
      </c>
    </row>
    <row r="123">
      <c r="A123" s="79" t="n"/>
      <c r="B123" s="102" t="n"/>
      <c r="C123" s="220" t="n"/>
      <c r="D123" s="220" t="n"/>
      <c r="E123" s="220" t="n"/>
      <c r="F123" s="220" t="n"/>
      <c r="G123" s="220" t="n"/>
      <c r="H123" s="220" t="n"/>
      <c r="I123" s="975" t="n"/>
      <c r="J123" s="180" t="n"/>
      <c r="N123" s="976" t="inlineStr"/>
      <c r="O123" s="192" t="inlineStr"/>
      <c r="P123" s="192" t="inlineStr"/>
      <c r="Q123" s="192" t="inlineStr"/>
      <c r="R123" s="192" t="inlineStr"/>
      <c r="S123" s="192" t="inlineStr"/>
      <c r="T123" s="192" t="inlineStr"/>
      <c r="U123" s="193">
        <f>I120</f>
        <v/>
      </c>
    </row>
    <row r="124" customFormat="1" s="194">
      <c r="B124" s="102" t="inlineStr">
        <is>
          <t xml:space="preserve"> Others </t>
        </is>
      </c>
      <c r="C124" s="220" t="n"/>
      <c r="D124" s="220" t="n"/>
      <c r="E124" s="220" t="n"/>
      <c r="F124" s="220" t="n"/>
      <c r="G124" s="220" t="n"/>
      <c r="H124" s="220" t="n"/>
      <c r="I124" s="980" t="n"/>
      <c r="J124" s="180" t="n"/>
      <c r="N124" s="976">
        <f>B124</f>
        <v/>
      </c>
      <c r="O124" s="192" t="inlineStr"/>
      <c r="P124" s="192" t="inlineStr"/>
      <c r="Q124" s="192" t="inlineStr"/>
      <c r="R124" s="192" t="inlineStr"/>
      <c r="S124" s="192" t="inlineStr"/>
      <c r="T124" s="192" t="inlineStr"/>
      <c r="U124" s="193">
        <f>I121</f>
        <v/>
      </c>
    </row>
    <row r="125" customFormat="1" s="194">
      <c r="A125" s="194" t="inlineStr">
        <is>
          <t>K20</t>
        </is>
      </c>
      <c r="B125" s="96" t="inlineStr">
        <is>
          <t xml:space="preserve">Total </t>
        </is>
      </c>
      <c r="C125" s="987">
        <f>INDIRECT(ADDRESS(MATCH("K16T",$A:$A,0),COLUMN(C$13),4))+INDIRECT(ADDRESS(MATCH("K17T",$A:$A,0),COLUMN(C$13),4))+INDIRECT(ADDRESS(MATCH("K18T",$A:$A,0),COLUMN(C$13),4))+SUM(INDIRECT(ADDRESS(MATCH("K19",$A:$A,0),COLUMN(C$13),4)&amp;":"&amp;ADDRESS(MATCH("K20",$A:$A,0)-1,COLUMN(C$13),4)))</f>
        <v/>
      </c>
      <c r="D125" s="987">
        <f>INDIRECT(ADDRESS(MATCH("K16T",$A:$A,0),COLUMN(D$13),4))+INDIRECT(ADDRESS(MATCH("K17T",$A:$A,0),COLUMN(D$13),4))+INDIRECT(ADDRESS(MATCH("K18T",$A:$A,0),COLUMN(D$13),4))+SUM(INDIRECT(ADDRESS(MATCH("K19",$A:$A,0),COLUMN(D$13),4)&amp;":"&amp;ADDRESS(MATCH("K20",$A:$A,0)-1,COLUMN(D$13),4)))</f>
        <v/>
      </c>
      <c r="E125" s="987">
        <f>INDIRECT(ADDRESS(MATCH("K16T",$A:$A,0),COLUMN(E$13),4))+INDIRECT(ADDRESS(MATCH("K17T",$A:$A,0),COLUMN(E$13),4))+INDIRECT(ADDRESS(MATCH("K18T",$A:$A,0),COLUMN(E$13),4))+SUM(INDIRECT(ADDRESS(MATCH("K19",$A:$A,0),COLUMN(E$13),4)&amp;":"&amp;ADDRESS(MATCH("K20",$A:$A,0)-1,COLUMN(E$13),4)))</f>
        <v/>
      </c>
      <c r="F125" s="987">
        <f>INDIRECT(ADDRESS(MATCH("K16T",$A:$A,0),COLUMN(F$13),4))+INDIRECT(ADDRESS(MATCH("K17T",$A:$A,0),COLUMN(F$13),4))+INDIRECT(ADDRESS(MATCH("K18T",$A:$A,0),COLUMN(F$13),4))+SUM(INDIRECT(ADDRESS(MATCH("K19",$A:$A,0),COLUMN(F$13),4)&amp;":"&amp;ADDRESS(MATCH("K20",$A:$A,0)-1,COLUMN(F$13),4)))</f>
        <v/>
      </c>
      <c r="G125" s="987">
        <f>INDIRECT(ADDRESS(MATCH("K16T",$A:$A,0),COLUMN(G$13),4))+INDIRECT(ADDRESS(MATCH("K17T",$A:$A,0),COLUMN(G$13),4))+INDIRECT(ADDRESS(MATCH("K18T",$A:$A,0),COLUMN(G$13),4))+SUM(INDIRECT(ADDRESS(MATCH("K19",$A:$A,0),COLUMN(G$13),4)&amp;":"&amp;ADDRESS(MATCH("K20",$A:$A,0)-1,COLUMN(G$13),4)))</f>
        <v/>
      </c>
      <c r="H125" s="987">
        <f>INDIRECT(ADDRESS(MATCH("K16T",$A:$A,0),COLUMN(H$13),4))+INDIRECT(ADDRESS(MATCH("K17T",$A:$A,0),COLUMN(H$13),4))+INDIRECT(ADDRESS(MATCH("K18T",$A:$A,0),COLUMN(H$13),4))+SUM(INDIRECT(ADDRESS(MATCH("K19",$A:$A,0),COLUMN(H$13),4)&amp;":"&amp;ADDRESS(MATCH("K20",$A:$A,0)-1,COLUMN(H$13),4)))</f>
        <v/>
      </c>
      <c r="I125" s="988" t="n"/>
      <c r="J125" s="196" t="n"/>
      <c r="K125" s="197" t="n"/>
      <c r="L125" s="197" t="n"/>
      <c r="M125" s="197" t="n"/>
      <c r="N125" s="966">
        <f>B125</f>
        <v/>
      </c>
      <c r="O125" s="198">
        <f>C125*BS!$B$9</f>
        <v/>
      </c>
      <c r="P125" s="198">
        <f>D125*BS!$B$9</f>
        <v/>
      </c>
      <c r="Q125" s="198">
        <f>E125*BS!$B$9</f>
        <v/>
      </c>
      <c r="R125" s="198">
        <f>F125*BS!$B$9</f>
        <v/>
      </c>
      <c r="S125" s="198">
        <f>G125*BS!$B$9</f>
        <v/>
      </c>
      <c r="T125" s="198">
        <f>H125*BS!$B$9</f>
        <v/>
      </c>
      <c r="U125" s="193">
        <f>I122</f>
        <v/>
      </c>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89" t="n"/>
      <c r="D126" s="989" t="n"/>
      <c r="E126" s="989" t="n"/>
      <c r="F126" s="989" t="n"/>
      <c r="G126" s="989" t="n"/>
      <c r="H126" s="989" t="n"/>
      <c r="I126" s="980" t="n"/>
      <c r="J126" s="180" t="n"/>
      <c r="N126" s="976" t="inlineStr"/>
      <c r="O126" s="192" t="inlineStr"/>
      <c r="P126" s="192" t="inlineStr"/>
      <c r="Q126" s="192" t="inlineStr"/>
      <c r="R126" s="192" t="inlineStr"/>
      <c r="S126" s="192" t="inlineStr"/>
      <c r="T126" s="192" t="inlineStr"/>
      <c r="U126" s="193" t="n"/>
    </row>
    <row r="127">
      <c r="A127" s="194" t="inlineStr">
        <is>
          <t>K21</t>
        </is>
      </c>
      <c r="B127" s="96" t="inlineStr">
        <is>
          <t xml:space="preserve">Deferred Taxes </t>
        </is>
      </c>
      <c r="C127" s="990" t="n"/>
      <c r="D127" s="990" t="n"/>
      <c r="E127" s="990" t="n"/>
      <c r="F127" s="990" t="n"/>
      <c r="G127" s="990" t="n"/>
      <c r="H127" s="990" t="n"/>
      <c r="I127" s="988" t="n"/>
      <c r="J127" s="196" t="n"/>
      <c r="K127" s="197" t="n"/>
      <c r="L127" s="197" t="n"/>
      <c r="M127" s="197" t="n"/>
      <c r="N127" s="966">
        <f>B127</f>
        <v/>
      </c>
      <c r="O127" s="198" t="inlineStr"/>
      <c r="P127" s="198" t="inlineStr"/>
      <c r="Q127" s="198" t="inlineStr"/>
      <c r="R127" s="198" t="inlineStr"/>
      <c r="S127" s="198" t="inlineStr"/>
      <c r="T127" s="198" t="inlineStr"/>
      <c r="U127" s="193">
        <f>I124</f>
        <v/>
      </c>
      <c r="V127" s="197" t="n"/>
      <c r="W127" s="197" t="n"/>
      <c r="X127" s="197" t="n"/>
      <c r="Y127" s="197" t="n"/>
      <c r="Z127" s="197" t="n"/>
      <c r="AA127" s="197" t="n"/>
      <c r="AB127" s="197" t="n"/>
      <c r="AC127" s="197" t="n"/>
      <c r="AD127" s="197" t="n"/>
      <c r="AE127" s="197" t="n"/>
      <c r="AF127" s="197" t="n"/>
      <c r="AG127" s="197" t="n"/>
      <c r="AH127" s="197" t="n"/>
      <c r="AI127" s="197" t="n"/>
      <c r="AJ127" s="197" t="n"/>
      <c r="AK127" s="197" t="n"/>
      <c r="AL127" s="197" t="n"/>
      <c r="AM127" s="197" t="n"/>
      <c r="AN127" s="197" t="n"/>
      <c r="AO127" s="197" t="n"/>
      <c r="AP127" s="197" t="n"/>
      <c r="AQ127" s="197" t="n"/>
      <c r="AR127" s="197" t="n"/>
      <c r="AS127" s="197" t="n"/>
      <c r="AT127" s="197" t="n"/>
      <c r="AU127" s="197" t="n"/>
      <c r="AV127" s="197" t="n"/>
      <c r="AW127" s="197" t="n"/>
      <c r="AX127" s="197" t="n"/>
      <c r="AY127" s="197" t="n"/>
      <c r="AZ127" s="197" t="n"/>
      <c r="BA127" s="197" t="n"/>
      <c r="BB127" s="197" t="n"/>
      <c r="BC127" s="197" t="n"/>
      <c r="BD127" s="197" t="n"/>
      <c r="BE127" s="197" t="n"/>
      <c r="BF127" s="197" t="n"/>
      <c r="BG127" s="197" t="n"/>
      <c r="BH127" s="197" t="n"/>
      <c r="BI127" s="197" t="n"/>
      <c r="BJ127" s="197" t="n"/>
      <c r="BK127" s="197" t="n"/>
      <c r="BL127" s="197" t="n"/>
      <c r="BM127" s="197" t="n"/>
      <c r="BN127" s="197" t="n"/>
      <c r="BO127" s="197" t="n"/>
      <c r="BP127" s="197" t="n"/>
      <c r="BQ127" s="197" t="n"/>
      <c r="BR127" s="197" t="n"/>
      <c r="BS127" s="197" t="n"/>
      <c r="BT127" s="197" t="n"/>
      <c r="BU127" s="197" t="n"/>
      <c r="BV127" s="197" t="n"/>
      <c r="BW127" s="197" t="n"/>
      <c r="BX127" s="197" t="n"/>
      <c r="BY127" s="197" t="n"/>
      <c r="BZ127" s="197" t="n"/>
      <c r="CA127" s="197" t="n"/>
      <c r="CB127" s="197" t="n"/>
      <c r="CC127" s="197" t="n"/>
      <c r="CD127" s="197" t="n"/>
      <c r="CE127" s="197" t="n"/>
      <c r="CF127" s="197" t="n"/>
      <c r="CG127" s="197" t="n"/>
      <c r="CH127" s="197" t="n"/>
      <c r="CI127" s="197" t="n"/>
      <c r="CJ127" s="197" t="n"/>
      <c r="CK127" s="197" t="n"/>
      <c r="CL127" s="197" t="n"/>
      <c r="CM127" s="197" t="n"/>
      <c r="CN127" s="197" t="n"/>
      <c r="CO127" s="197" t="n"/>
      <c r="CP127" s="197" t="n"/>
      <c r="CQ127" s="197" t="n"/>
      <c r="CR127" s="197" t="n"/>
      <c r="CS127" s="197" t="n"/>
      <c r="CT127" s="197" t="n"/>
      <c r="CU127" s="197" t="n"/>
      <c r="CV127" s="197" t="n"/>
      <c r="CW127" s="197" t="n"/>
      <c r="CX127" s="197" t="n"/>
      <c r="CY127" s="197" t="n"/>
      <c r="CZ127" s="197" t="n"/>
      <c r="DA127" s="197" t="n"/>
      <c r="DB127" s="197" t="n"/>
      <c r="DC127" s="197" t="n"/>
      <c r="DD127" s="197" t="n"/>
      <c r="DE127" s="197" t="n"/>
      <c r="DF127" s="197" t="n"/>
      <c r="DG127" s="197" t="n"/>
      <c r="DH127" s="197" t="n"/>
      <c r="DI127" s="197" t="n"/>
      <c r="DJ127" s="197" t="n"/>
      <c r="DK127" s="197" t="n"/>
      <c r="DL127" s="197" t="n"/>
      <c r="DM127" s="197" t="n"/>
      <c r="DN127" s="197" t="n"/>
      <c r="DO127" s="197" t="n"/>
      <c r="DP127" s="197" t="n"/>
      <c r="DQ127" s="197" t="n"/>
      <c r="DR127" s="197" t="n"/>
      <c r="DS127" s="197" t="n"/>
      <c r="DT127" s="197" t="n"/>
      <c r="DU127" s="197" t="n"/>
      <c r="DV127" s="197" t="n"/>
      <c r="DW127" s="197" t="n"/>
      <c r="DX127" s="197" t="n"/>
      <c r="DY127" s="197" t="n"/>
      <c r="DZ127" s="197" t="n"/>
      <c r="EA127" s="197" t="n"/>
      <c r="EB127" s="197" t="n"/>
      <c r="EC127" s="197" t="n"/>
      <c r="ED127" s="197" t="n"/>
      <c r="EE127" s="197" t="n"/>
      <c r="EF127" s="197" t="n"/>
      <c r="EG127" s="197" t="n"/>
      <c r="EH127" s="197" t="n"/>
      <c r="EI127" s="197" t="n"/>
      <c r="EJ127" s="197" t="n"/>
    </row>
    <row r="128" ht="18.75" customFormat="1" customHeight="1" s="194">
      <c r="B128" s="102" t="inlineStr">
        <is>
          <t>Deferred tax liabilities</t>
        </is>
      </c>
      <c r="C128" s="103" t="n"/>
      <c r="D128" s="103" t="n"/>
      <c r="E128" s="103" t="n"/>
      <c r="F128" s="103" t="n"/>
      <c r="G128" s="103" t="n">
        <v>62388</v>
      </c>
      <c r="H128" s="103" t="n">
        <v>52683</v>
      </c>
      <c r="I128" s="988" t="n"/>
      <c r="J128" s="196" t="n"/>
      <c r="K128" s="197" t="n"/>
      <c r="L128" s="197" t="n"/>
      <c r="M128" s="197" t="n"/>
      <c r="N128" s="966">
        <f>B128</f>
        <v/>
      </c>
      <c r="O128" s="198" t="inlineStr"/>
      <c r="P128" s="198" t="inlineStr"/>
      <c r="Q128" s="198" t="inlineStr"/>
      <c r="R128" s="198" t="inlineStr"/>
      <c r="S128" s="198">
        <f>G128*BS!$B$9</f>
        <v/>
      </c>
      <c r="T128" s="198">
        <f>H128*BS!$B$9</f>
        <v/>
      </c>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B129" s="102" t="n"/>
      <c r="C129" s="952" t="n"/>
      <c r="D129" s="952" t="n"/>
      <c r="E129" s="952" t="n"/>
      <c r="F129" s="952" t="n"/>
      <c r="G129" s="952" t="n"/>
      <c r="H129" s="952" t="n"/>
      <c r="I129" s="980" t="n"/>
      <c r="J129" s="180" t="n"/>
      <c r="N129" s="976" t="inlineStr"/>
      <c r="O129" s="192" t="inlineStr"/>
      <c r="P129" s="192" t="inlineStr"/>
      <c r="Q129" s="192" t="inlineStr"/>
      <c r="R129" s="192" t="inlineStr"/>
      <c r="S129" s="192" t="inlineStr"/>
      <c r="T129" s="192" t="inlineStr"/>
      <c r="U129" s="193" t="n"/>
    </row>
    <row r="130">
      <c r="A130" s="171" t="inlineStr">
        <is>
          <t>K22</t>
        </is>
      </c>
      <c r="B130" s="96" t="inlineStr">
        <is>
          <t xml:space="preserve">Total </t>
        </is>
      </c>
      <c r="C130" s="954">
        <f>SUM(INDIRECT(ADDRESS(MATCH("K21",$A:$A,0)+1,COLUMN(C$13),4)&amp;":"&amp;ADDRESS(MATCH("K22",$A:$A,0)-1,COLUMN(C$13),4)))</f>
        <v/>
      </c>
      <c r="D130" s="954">
        <f>SUM(INDIRECT(ADDRESS(MATCH("K21",$A:$A,0)+1,COLUMN(D$13),4)&amp;":"&amp;ADDRESS(MATCH("K22",$A:$A,0)-1,COLUMN(D$13),4)))</f>
        <v/>
      </c>
      <c r="E130" s="954">
        <f>SUM(INDIRECT(ADDRESS(MATCH("K21",$A:$A,0)+1,COLUMN(E$13),4)&amp;":"&amp;ADDRESS(MATCH("K22",$A:$A,0)-1,COLUMN(E$13),4)))</f>
        <v/>
      </c>
      <c r="F130" s="954">
        <f>SUM(INDIRECT(ADDRESS(MATCH("K21",$A:$A,0)+1,COLUMN(F$13),4)&amp;":"&amp;ADDRESS(MATCH("K22",$A:$A,0)-1,COLUMN(F$13),4)))</f>
        <v/>
      </c>
      <c r="G130" s="954">
        <f>SUM(INDIRECT(ADDRESS(MATCH("K21",$A:$A,0)+1,COLUMN(G$13),4)&amp;":"&amp;ADDRESS(MATCH("K22",$A:$A,0)-1,COLUMN(G$13),4)))</f>
        <v/>
      </c>
      <c r="H130" s="954">
        <f>SUM(INDIRECT(ADDRESS(MATCH("K21",$A:$A,0)+1,COLUMN(H$13),4)&amp;":"&amp;ADDRESS(MATCH("K22",$A:$A,0)-1,COLUMN(H$13),4)))</f>
        <v/>
      </c>
      <c r="I130" s="980" t="n"/>
      <c r="J130" s="180" t="n"/>
      <c r="N130" s="976">
        <f>B130</f>
        <v/>
      </c>
      <c r="O130" s="192">
        <f>C130*BS!$B$9</f>
        <v/>
      </c>
      <c r="P130" s="192">
        <f>D130*BS!$B$9</f>
        <v/>
      </c>
      <c r="Q130" s="192">
        <f>E130*BS!$B$9</f>
        <v/>
      </c>
      <c r="R130" s="192">
        <f>F130*BS!$B$9</f>
        <v/>
      </c>
      <c r="S130" s="192">
        <f>G130*BS!$B$9</f>
        <v/>
      </c>
      <c r="T130" s="192">
        <f>H130*BS!$B$9</f>
        <v/>
      </c>
      <c r="U130" s="193" t="n"/>
    </row>
    <row r="131">
      <c r="A131" s="194" t="inlineStr">
        <is>
          <t>K23</t>
        </is>
      </c>
      <c r="B131" s="96" t="inlineStr">
        <is>
          <t xml:space="preserve">Other Long Term liabilities </t>
        </is>
      </c>
      <c r="C131" s="990" t="n"/>
      <c r="D131" s="990" t="n"/>
      <c r="E131" s="990" t="n"/>
      <c r="F131" s="990" t="n"/>
      <c r="G131" s="990" t="n"/>
      <c r="H131" s="990" t="n"/>
      <c r="I131" s="988" t="n"/>
      <c r="J131" s="196" t="n"/>
      <c r="K131" s="197" t="n"/>
      <c r="L131" s="197" t="n"/>
      <c r="M131" s="197" t="n"/>
      <c r="N131" s="966">
        <f>B131</f>
        <v/>
      </c>
      <c r="O131" s="198" t="inlineStr"/>
      <c r="P131" s="198" t="inlineStr"/>
      <c r="Q131" s="198" t="inlineStr"/>
      <c r="R131" s="198" t="inlineStr"/>
      <c r="S131" s="198" t="inlineStr"/>
      <c r="T131" s="198" t="inlineStr"/>
      <c r="U131" s="193" t="n"/>
      <c r="V131" s="197" t="n"/>
      <c r="W131" s="197" t="n"/>
      <c r="X131" s="197" t="n"/>
      <c r="Y131" s="197" t="n"/>
      <c r="Z131" s="197" t="n"/>
      <c r="AA131" s="197" t="n"/>
      <c r="AB131" s="197" t="n"/>
      <c r="AC131" s="197" t="n"/>
      <c r="AD131" s="197" t="n"/>
      <c r="AE131" s="197" t="n"/>
      <c r="AF131" s="197" t="n"/>
      <c r="AG131" s="197" t="n"/>
      <c r="AH131" s="197" t="n"/>
      <c r="AI131" s="197" t="n"/>
      <c r="AJ131" s="197" t="n"/>
      <c r="AK131" s="197" t="n"/>
      <c r="AL131" s="197" t="n"/>
      <c r="AM131" s="197" t="n"/>
      <c r="AN131" s="197" t="n"/>
      <c r="AO131" s="197" t="n"/>
      <c r="AP131" s="197" t="n"/>
      <c r="AQ131" s="197" t="n"/>
      <c r="AR131" s="197" t="n"/>
      <c r="AS131" s="197" t="n"/>
      <c r="AT131" s="197" t="n"/>
      <c r="AU131" s="197" t="n"/>
      <c r="AV131" s="197" t="n"/>
      <c r="AW131" s="197" t="n"/>
      <c r="AX131" s="197" t="n"/>
      <c r="AY131" s="197" t="n"/>
      <c r="AZ131" s="197" t="n"/>
      <c r="BA131" s="197" t="n"/>
      <c r="BB131" s="197" t="n"/>
      <c r="BC131" s="197" t="n"/>
      <c r="BD131" s="197" t="n"/>
      <c r="BE131" s="197" t="n"/>
      <c r="BF131" s="197" t="n"/>
      <c r="BG131" s="197" t="n"/>
      <c r="BH131" s="197" t="n"/>
      <c r="BI131" s="197" t="n"/>
      <c r="BJ131" s="197" t="n"/>
      <c r="BK131" s="197" t="n"/>
      <c r="BL131" s="197" t="n"/>
      <c r="BM131" s="197" t="n"/>
      <c r="BN131" s="197" t="n"/>
      <c r="BO131" s="197" t="n"/>
      <c r="BP131" s="197" t="n"/>
      <c r="BQ131" s="197" t="n"/>
      <c r="BR131" s="197" t="n"/>
      <c r="BS131" s="197" t="n"/>
      <c r="BT131" s="197" t="n"/>
      <c r="BU131" s="197" t="n"/>
      <c r="BV131" s="197" t="n"/>
      <c r="BW131" s="197" t="n"/>
      <c r="BX131" s="197" t="n"/>
      <c r="BY131" s="197" t="n"/>
      <c r="BZ131" s="197" t="n"/>
      <c r="CA131" s="197" t="n"/>
      <c r="CB131" s="197" t="n"/>
      <c r="CC131" s="197" t="n"/>
      <c r="CD131" s="197" t="n"/>
      <c r="CE131" s="197" t="n"/>
      <c r="CF131" s="197" t="n"/>
      <c r="CG131" s="197" t="n"/>
      <c r="CH131" s="197" t="n"/>
      <c r="CI131" s="197" t="n"/>
      <c r="CJ131" s="197" t="n"/>
      <c r="CK131" s="197" t="n"/>
      <c r="CL131" s="197" t="n"/>
      <c r="CM131" s="197" t="n"/>
      <c r="CN131" s="197" t="n"/>
      <c r="CO131" s="197" t="n"/>
      <c r="CP131" s="197" t="n"/>
      <c r="CQ131" s="197" t="n"/>
      <c r="CR131" s="197" t="n"/>
      <c r="CS131" s="197" t="n"/>
      <c r="CT131" s="197" t="n"/>
      <c r="CU131" s="197" t="n"/>
      <c r="CV131" s="197" t="n"/>
      <c r="CW131" s="197" t="n"/>
      <c r="CX131" s="197" t="n"/>
      <c r="CY131" s="197" t="n"/>
      <c r="CZ131" s="197" t="n"/>
      <c r="DA131" s="197" t="n"/>
      <c r="DB131" s="197" t="n"/>
      <c r="DC131" s="197" t="n"/>
      <c r="DD131" s="197" t="n"/>
      <c r="DE131" s="197" t="n"/>
      <c r="DF131" s="197" t="n"/>
      <c r="DG131" s="197" t="n"/>
      <c r="DH131" s="197" t="n"/>
      <c r="DI131" s="197" t="n"/>
      <c r="DJ131" s="197" t="n"/>
      <c r="DK131" s="197" t="n"/>
      <c r="DL131" s="197" t="n"/>
      <c r="DM131" s="197" t="n"/>
      <c r="DN131" s="197" t="n"/>
      <c r="DO131" s="197" t="n"/>
      <c r="DP131" s="197" t="n"/>
      <c r="DQ131" s="197" t="n"/>
      <c r="DR131" s="197" t="n"/>
      <c r="DS131" s="197" t="n"/>
      <c r="DT131" s="197" t="n"/>
      <c r="DU131" s="197" t="n"/>
      <c r="DV131" s="197" t="n"/>
      <c r="DW131" s="197" t="n"/>
      <c r="DX131" s="197" t="n"/>
      <c r="DY131" s="197" t="n"/>
      <c r="DZ131" s="197" t="n"/>
      <c r="EA131" s="197" t="n"/>
      <c r="EB131" s="197" t="n"/>
      <c r="EC131" s="197" t="n"/>
      <c r="ED131" s="197" t="n"/>
      <c r="EE131" s="197" t="n"/>
      <c r="EF131" s="197" t="n"/>
      <c r="EG131" s="197" t="n"/>
      <c r="EH131" s="197" t="n"/>
      <c r="EI131" s="197" t="n"/>
      <c r="EJ131" s="197" t="n"/>
    </row>
    <row r="132">
      <c r="A132" s="79" t="n"/>
      <c r="B132" s="102" t="inlineStr">
        <is>
          <t xml:space="preserve"> None Employee provision - non current</t>
        </is>
      </c>
      <c r="C132" s="991" t="n"/>
      <c r="D132" s="991" t="n"/>
      <c r="E132" s="991" t="n"/>
      <c r="F132" s="991" t="n"/>
      <c r="G132" s="991" t="n">
        <v>27</v>
      </c>
      <c r="H132" s="991" t="n">
        <v>38</v>
      </c>
      <c r="I132" s="984" t="n"/>
      <c r="J132" s="180" t="n"/>
      <c r="N132" s="976">
        <f>B132</f>
        <v/>
      </c>
      <c r="O132" s="192" t="inlineStr"/>
      <c r="P132" s="192" t="inlineStr"/>
      <c r="Q132" s="192" t="inlineStr"/>
      <c r="R132" s="192" t="inlineStr"/>
      <c r="S132" s="192">
        <f>G132*BS!$B$9</f>
        <v/>
      </c>
      <c r="T132" s="192">
        <f>H132*BS!$B$9</f>
        <v/>
      </c>
      <c r="U132" s="193">
        <f>I129</f>
        <v/>
      </c>
    </row>
    <row r="133">
      <c r="A133" s="79" t="n"/>
      <c r="B133" s="102" t="inlineStr">
        <is>
          <t>Other non-current liabilities *</t>
        </is>
      </c>
      <c r="C133" s="991" t="n"/>
      <c r="D133" s="991" t="n"/>
      <c r="E133" s="991" t="n"/>
      <c r="F133" s="991" t="n"/>
      <c r="G133" s="991" t="n">
        <v>411011</v>
      </c>
      <c r="H133" s="991" t="n">
        <v>379272</v>
      </c>
      <c r="I133" s="992" t="n"/>
      <c r="J133" s="180" t="n"/>
      <c r="N133" s="976">
        <f>B133</f>
        <v/>
      </c>
      <c r="O133" s="192" t="inlineStr"/>
      <c r="P133" s="192" t="inlineStr"/>
      <c r="Q133" s="192" t="inlineStr"/>
      <c r="R133" s="192" t="inlineStr"/>
      <c r="S133" s="192">
        <f>G133*BS!$B$9</f>
        <v/>
      </c>
      <c r="T133" s="192">
        <f>H133*BS!$B$9</f>
        <v/>
      </c>
      <c r="U133" s="193">
        <f>I130</f>
        <v/>
      </c>
    </row>
    <row r="134">
      <c r="A134" s="79" t="n"/>
      <c r="B134" s="102" t="n"/>
      <c r="C134" s="103" t="n"/>
      <c r="D134" s="103" t="n"/>
      <c r="E134" s="103" t="n"/>
      <c r="F134" s="103" t="n"/>
      <c r="G134" s="103" t="n"/>
      <c r="H134" s="103" t="n"/>
      <c r="I134" s="992" t="n"/>
      <c r="J134" s="180" t="n"/>
      <c r="N134" s="976" t="inlineStr"/>
      <c r="O134" s="192" t="inlineStr"/>
      <c r="P134" s="192" t="inlineStr"/>
      <c r="Q134" s="192" t="inlineStr"/>
      <c r="R134" s="192" t="inlineStr"/>
      <c r="S134" s="192" t="inlineStr"/>
      <c r="T134" s="192" t="inlineStr"/>
      <c r="U134" s="193">
        <f>I131</f>
        <v/>
      </c>
    </row>
    <row r="135">
      <c r="A135" s="79" t="n"/>
      <c r="B135" s="102" t="n"/>
      <c r="C135" s="991" t="n"/>
      <c r="D135" s="991" t="n"/>
      <c r="E135" s="991" t="n"/>
      <c r="F135" s="991" t="n"/>
      <c r="G135" s="991" t="n"/>
      <c r="H135" s="991" t="n"/>
      <c r="I135" s="992" t="n"/>
      <c r="J135" s="180" t="n"/>
      <c r="N135" s="976" t="inlineStr"/>
      <c r="O135" s="192" t="inlineStr"/>
      <c r="P135" s="192" t="inlineStr"/>
      <c r="Q135" s="192" t="inlineStr"/>
      <c r="R135" s="192" t="inlineStr"/>
      <c r="S135" s="192" t="inlineStr"/>
      <c r="T135" s="192" t="inlineStr"/>
      <c r="U135" s="193">
        <f>I132</f>
        <v/>
      </c>
    </row>
    <row r="136">
      <c r="A136" s="79" t="n"/>
      <c r="B136" s="102" t="n"/>
      <c r="C136" s="991" t="n"/>
      <c r="D136" s="991" t="n"/>
      <c r="E136" s="991" t="n"/>
      <c r="F136" s="991" t="n"/>
      <c r="G136" s="991" t="n"/>
      <c r="H136" s="991" t="n"/>
      <c r="I136" s="992" t="n"/>
      <c r="J136" s="180" t="n"/>
      <c r="N136" s="976" t="inlineStr"/>
      <c r="O136" s="192" t="inlineStr"/>
      <c r="P136" s="192" t="inlineStr"/>
      <c r="Q136" s="192" t="inlineStr"/>
      <c r="R136" s="192" t="inlineStr"/>
      <c r="S136" s="192" t="inlineStr"/>
      <c r="T136" s="192" t="inlineStr"/>
      <c r="U136" s="193">
        <f>I133</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I134</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I135</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I136</f>
        <v/>
      </c>
    </row>
    <row r="140" customFormat="1" s="194">
      <c r="A140" s="79" t="n"/>
      <c r="B140" s="102" t="n"/>
      <c r="C140" s="991" t="n"/>
      <c r="D140" s="991" t="n"/>
      <c r="E140" s="991" t="n"/>
      <c r="F140" s="991" t="n"/>
      <c r="G140" s="991" t="n"/>
      <c r="H140" s="991" t="n"/>
      <c r="I140" s="992" t="n"/>
      <c r="J140" s="180" t="n"/>
      <c r="N140" s="976" t="inlineStr"/>
      <c r="O140" s="192" t="inlineStr"/>
      <c r="P140" s="192" t="inlineStr"/>
      <c r="Q140" s="192" t="inlineStr"/>
      <c r="R140" s="192" t="inlineStr"/>
      <c r="S140" s="192" t="inlineStr"/>
      <c r="T140" s="192" t="inlineStr"/>
      <c r="U140" s="193">
        <f>I137</f>
        <v/>
      </c>
    </row>
    <row r="141">
      <c r="A141" s="79" t="n"/>
      <c r="B141" s="102" t="n"/>
      <c r="C141" s="991" t="n"/>
      <c r="D141" s="991" t="n"/>
      <c r="E141" s="991" t="n"/>
      <c r="F141" s="991" t="n"/>
      <c r="G141" s="991" t="n"/>
      <c r="H141" s="991" t="n"/>
      <c r="I141" s="992" t="n"/>
      <c r="J141" s="180" t="n"/>
      <c r="N141" s="976" t="inlineStr"/>
      <c r="O141" s="192" t="inlineStr"/>
      <c r="P141" s="192" t="inlineStr"/>
      <c r="Q141" s="192" t="inlineStr"/>
      <c r="R141" s="192" t="inlineStr"/>
      <c r="S141" s="192" t="inlineStr"/>
      <c r="T141" s="192" t="inlineStr"/>
      <c r="U141" s="193">
        <f>I138</f>
        <v/>
      </c>
    </row>
    <row r="142" customFormat="1" s="194">
      <c r="A142" s="79" t="n"/>
      <c r="B142" s="102" t="n"/>
      <c r="C142" s="991" t="n"/>
      <c r="D142" s="991" t="n"/>
      <c r="E142" s="991" t="n"/>
      <c r="F142" s="991" t="n"/>
      <c r="G142" s="991" t="n"/>
      <c r="H142" s="991" t="n"/>
      <c r="I142" s="992" t="n"/>
      <c r="J142" s="180" t="n"/>
      <c r="N142" s="976" t="inlineStr"/>
      <c r="O142" s="192" t="inlineStr"/>
      <c r="P142" s="192" t="inlineStr"/>
      <c r="Q142" s="192" t="inlineStr"/>
      <c r="R142" s="192" t="inlineStr"/>
      <c r="S142" s="192" t="inlineStr"/>
      <c r="T142" s="192" t="inlineStr"/>
      <c r="U142" s="193">
        <f>I139</f>
        <v/>
      </c>
    </row>
    <row r="143" ht="14.1" customHeight="1" s="340">
      <c r="A143" s="194" t="inlineStr">
        <is>
          <t>K24</t>
        </is>
      </c>
      <c r="B143" s="96" t="inlineStr">
        <is>
          <t xml:space="preserve">Total </t>
        </is>
      </c>
      <c r="C143" s="954">
        <f>SUM(INDIRECT(ADDRESS(MATCH("K23",$A:$A,0)+1,COLUMN(C$13),4)&amp;":"&amp;ADDRESS(MATCH("K24",$A:$A,0)-1,COLUMN(C$13),4)))</f>
        <v/>
      </c>
      <c r="D143" s="954">
        <f>SUM(INDIRECT(ADDRESS(MATCH("K23",$A:$A,0)+1,COLUMN(D$13),4)&amp;":"&amp;ADDRESS(MATCH("K24",$A:$A,0)-1,COLUMN(D$13),4)))</f>
        <v/>
      </c>
      <c r="E143" s="954">
        <f>SUM(INDIRECT(ADDRESS(MATCH("K23",$A:$A,0)+1,COLUMN(E$13),4)&amp;":"&amp;ADDRESS(MATCH("K24",$A:$A,0)-1,COLUMN(E$13),4)))</f>
        <v/>
      </c>
      <c r="F143" s="954">
        <f>SUM(INDIRECT(ADDRESS(MATCH("K23",$A:$A,0)+1,COLUMN(F$13),4)&amp;":"&amp;ADDRESS(MATCH("K24",$A:$A,0)-1,COLUMN(F$13),4)))</f>
        <v/>
      </c>
      <c r="G143" s="954">
        <f>SUM(INDIRECT(ADDRESS(MATCH("K23",$A:$A,0)+1,COLUMN(G$13),4)&amp;":"&amp;ADDRESS(MATCH("K24",$A:$A,0)-1,COLUMN(G$13),4)))</f>
        <v/>
      </c>
      <c r="H143" s="954">
        <f>SUM(INDIRECT(ADDRESS(MATCH("K23",$A:$A,0)+1,COLUMN(H$13),4)&amp;":"&amp;ADDRESS(MATCH("K24",$A:$A,0)-1,COLUMN(H$13),4)))</f>
        <v/>
      </c>
      <c r="I143" s="977" t="n"/>
      <c r="J143" s="196" t="n"/>
      <c r="K143" s="197" t="n"/>
      <c r="L143" s="197" t="n"/>
      <c r="M143" s="197" t="n"/>
      <c r="N143" s="966">
        <f>B143</f>
        <v/>
      </c>
      <c r="O143" s="198">
        <f>C143*BS!$B$9</f>
        <v/>
      </c>
      <c r="P143" s="198">
        <f>D143*BS!$B$9</f>
        <v/>
      </c>
      <c r="Q143" s="198">
        <f>E143*BS!$B$9</f>
        <v/>
      </c>
      <c r="R143" s="198">
        <f>F143*BS!$B$9</f>
        <v/>
      </c>
      <c r="S143" s="198">
        <f>G143*BS!$B$9</f>
        <v/>
      </c>
      <c r="T143" s="198">
        <f>H143*BS!$B$9</f>
        <v/>
      </c>
      <c r="U143" s="193" t="n"/>
      <c r="V143" s="197" t="n"/>
      <c r="W143" s="197" t="n"/>
      <c r="X143" s="197" t="n"/>
      <c r="Y143" s="197" t="n"/>
      <c r="Z143" s="197" t="n"/>
      <c r="AA143" s="197" t="n"/>
      <c r="AB143" s="197" t="n"/>
      <c r="AC143" s="197" t="n"/>
      <c r="AD143" s="197" t="n"/>
      <c r="AE143" s="197" t="n"/>
      <c r="AF143" s="197" t="n"/>
      <c r="AG143" s="197" t="n"/>
      <c r="AH143" s="197" t="n"/>
      <c r="AI143" s="197" t="n"/>
      <c r="AJ143" s="197" t="n"/>
      <c r="AK143" s="197" t="n"/>
      <c r="AL143" s="197" t="n"/>
      <c r="AM143" s="197" t="n"/>
      <c r="AN143" s="197" t="n"/>
      <c r="AO143" s="197" t="n"/>
      <c r="AP143" s="197" t="n"/>
      <c r="AQ143" s="197" t="n"/>
      <c r="AR143" s="197" t="n"/>
      <c r="AS143" s="197" t="n"/>
      <c r="AT143" s="197" t="n"/>
      <c r="AU143" s="197" t="n"/>
      <c r="AV143" s="197" t="n"/>
      <c r="AW143" s="197" t="n"/>
      <c r="AX143" s="197" t="n"/>
      <c r="AY143" s="197" t="n"/>
      <c r="AZ143" s="197" t="n"/>
      <c r="BA143" s="197" t="n"/>
      <c r="BB143" s="197" t="n"/>
      <c r="BC143" s="197" t="n"/>
      <c r="BD143" s="197" t="n"/>
      <c r="BE143" s="197" t="n"/>
      <c r="BF143" s="197" t="n"/>
      <c r="BG143" s="197" t="n"/>
      <c r="BH143" s="197" t="n"/>
      <c r="BI143" s="197" t="n"/>
      <c r="BJ143" s="197" t="n"/>
      <c r="BK143" s="197" t="n"/>
      <c r="BL143" s="197" t="n"/>
      <c r="BM143" s="197" t="n"/>
      <c r="BN143" s="197" t="n"/>
      <c r="BO143" s="197" t="n"/>
      <c r="BP143" s="197" t="n"/>
      <c r="BQ143" s="197" t="n"/>
      <c r="BR143" s="197" t="n"/>
      <c r="BS143" s="197" t="n"/>
      <c r="BT143" s="197" t="n"/>
      <c r="BU143" s="197" t="n"/>
      <c r="BV143" s="197" t="n"/>
      <c r="BW143" s="197" t="n"/>
      <c r="BX143" s="197" t="n"/>
      <c r="BY143" s="197" t="n"/>
      <c r="BZ143" s="197" t="n"/>
      <c r="CA143" s="197" t="n"/>
      <c r="CB143" s="197" t="n"/>
      <c r="CC143" s="197" t="n"/>
      <c r="CD143" s="197" t="n"/>
      <c r="CE143" s="197" t="n"/>
      <c r="CF143" s="197" t="n"/>
      <c r="CG143" s="197" t="n"/>
      <c r="CH143" s="197" t="n"/>
      <c r="CI143" s="197" t="n"/>
      <c r="CJ143" s="197" t="n"/>
      <c r="CK143" s="197" t="n"/>
      <c r="CL143" s="197" t="n"/>
      <c r="CM143" s="197" t="n"/>
      <c r="CN143" s="197" t="n"/>
      <c r="CO143" s="197" t="n"/>
      <c r="CP143" s="197" t="n"/>
      <c r="CQ143" s="197" t="n"/>
      <c r="CR143" s="197" t="n"/>
      <c r="CS143" s="197" t="n"/>
      <c r="CT143" s="197" t="n"/>
      <c r="CU143" s="197" t="n"/>
      <c r="CV143" s="197" t="n"/>
      <c r="CW143" s="197" t="n"/>
      <c r="CX143" s="197" t="n"/>
      <c r="CY143" s="197" t="n"/>
      <c r="CZ143" s="197" t="n"/>
      <c r="DA143" s="197" t="n"/>
      <c r="DB143" s="197" t="n"/>
      <c r="DC143" s="197" t="n"/>
      <c r="DD143" s="197" t="n"/>
      <c r="DE143" s="197" t="n"/>
      <c r="DF143" s="197" t="n"/>
      <c r="DG143" s="197" t="n"/>
      <c r="DH143" s="197" t="n"/>
      <c r="DI143" s="197" t="n"/>
      <c r="DJ143" s="197" t="n"/>
      <c r="DK143" s="197" t="n"/>
      <c r="DL143" s="197" t="n"/>
      <c r="DM143" s="197" t="n"/>
      <c r="DN143" s="197" t="n"/>
      <c r="DO143" s="197" t="n"/>
      <c r="DP143" s="197" t="n"/>
      <c r="DQ143" s="197" t="n"/>
      <c r="DR143" s="197" t="n"/>
      <c r="DS143" s="197" t="n"/>
      <c r="DT143" s="197" t="n"/>
      <c r="DU143" s="197" t="n"/>
      <c r="DV143" s="197" t="n"/>
      <c r="DW143" s="197" t="n"/>
      <c r="DX143" s="197" t="n"/>
      <c r="DY143" s="197" t="n"/>
      <c r="DZ143" s="197" t="n"/>
      <c r="EA143" s="197" t="n"/>
      <c r="EB143" s="197" t="n"/>
      <c r="EC143" s="197" t="n"/>
      <c r="ED143" s="197" t="n"/>
      <c r="EE143" s="197" t="n"/>
      <c r="EF143" s="197" t="n"/>
      <c r="EG143" s="197" t="n"/>
      <c r="EH143" s="197" t="n"/>
      <c r="EI143" s="197" t="n"/>
      <c r="EJ143" s="197" t="n"/>
    </row>
    <row r="144">
      <c r="B144" s="102" t="n"/>
      <c r="C144" s="939" t="n"/>
      <c r="D144" s="939" t="n"/>
      <c r="E144" s="939" t="n"/>
      <c r="F144" s="939" t="n"/>
      <c r="G144" s="939" t="n"/>
      <c r="H144" s="939" t="n"/>
      <c r="I144" s="975" t="n"/>
      <c r="J144" s="180" t="n"/>
      <c r="N144" s="976" t="inlineStr"/>
      <c r="O144" s="192" t="inlineStr"/>
      <c r="P144" s="192" t="inlineStr"/>
      <c r="Q144" s="192" t="inlineStr"/>
      <c r="R144" s="192" t="inlineStr"/>
      <c r="S144" s="192" t="inlineStr"/>
      <c r="T144" s="192" t="inlineStr"/>
      <c r="U144" s="193" t="n"/>
    </row>
    <row r="145">
      <c r="A145" s="194" t="inlineStr">
        <is>
          <t>K25</t>
        </is>
      </c>
      <c r="B145" s="96" t="inlineStr">
        <is>
          <t xml:space="preserve">Minority Interest </t>
        </is>
      </c>
      <c r="C145" s="954" t="n"/>
      <c r="D145" s="954" t="n"/>
      <c r="E145" s="954" t="n"/>
      <c r="F145" s="954" t="n"/>
      <c r="G145" s="954" t="n"/>
      <c r="H145" s="954" t="n"/>
      <c r="I145" s="977" t="n"/>
      <c r="J145" s="196" t="n"/>
      <c r="K145" s="197" t="n"/>
      <c r="L145" s="197" t="n"/>
      <c r="M145" s="197" t="n"/>
      <c r="N145" s="966">
        <f>B145</f>
        <v/>
      </c>
      <c r="O145" s="198" t="inlineStr"/>
      <c r="P145" s="198" t="inlineStr"/>
      <c r="Q145" s="198" t="inlineStr"/>
      <c r="R145" s="198" t="inlineStr"/>
      <c r="S145" s="198" t="inlineStr"/>
      <c r="T145" s="198" t="inlineStr"/>
      <c r="U145" s="193" t="n"/>
      <c r="V145" s="197" t="n"/>
      <c r="W145" s="197" t="n"/>
      <c r="X145" s="197" t="n"/>
      <c r="Y145" s="197" t="n"/>
      <c r="Z145" s="197" t="n"/>
      <c r="AA145" s="197" t="n"/>
      <c r="AB145" s="197" t="n"/>
      <c r="AC145" s="197" t="n"/>
      <c r="AD145" s="197" t="n"/>
      <c r="AE145" s="197" t="n"/>
      <c r="AF145" s="197" t="n"/>
      <c r="AG145" s="197" t="n"/>
      <c r="AH145" s="197" t="n"/>
      <c r="AI145" s="197" t="n"/>
      <c r="AJ145" s="197" t="n"/>
      <c r="AK145" s="197" t="n"/>
      <c r="AL145" s="197" t="n"/>
      <c r="AM145" s="197" t="n"/>
      <c r="AN145" s="197" t="n"/>
      <c r="AO145" s="197" t="n"/>
      <c r="AP145" s="197" t="n"/>
      <c r="AQ145" s="197" t="n"/>
      <c r="AR145" s="197" t="n"/>
      <c r="AS145" s="197" t="n"/>
      <c r="AT145" s="197" t="n"/>
      <c r="AU145" s="197" t="n"/>
      <c r="AV145" s="197" t="n"/>
      <c r="AW145" s="197" t="n"/>
      <c r="AX145" s="197" t="n"/>
      <c r="AY145" s="197" t="n"/>
      <c r="AZ145" s="197" t="n"/>
      <c r="BA145" s="197" t="n"/>
      <c r="BB145" s="197" t="n"/>
      <c r="BC145" s="197" t="n"/>
      <c r="BD145" s="197" t="n"/>
      <c r="BE145" s="197" t="n"/>
      <c r="BF145" s="197" t="n"/>
      <c r="BG145" s="197" t="n"/>
      <c r="BH145" s="197" t="n"/>
      <c r="BI145" s="197" t="n"/>
      <c r="BJ145" s="197" t="n"/>
      <c r="BK145" s="197" t="n"/>
      <c r="BL145" s="197" t="n"/>
      <c r="BM145" s="197" t="n"/>
      <c r="BN145" s="197" t="n"/>
      <c r="BO145" s="197" t="n"/>
      <c r="BP145" s="197" t="n"/>
      <c r="BQ145" s="197" t="n"/>
      <c r="BR145" s="197" t="n"/>
      <c r="BS145" s="197" t="n"/>
      <c r="BT145" s="197" t="n"/>
      <c r="BU145" s="197" t="n"/>
      <c r="BV145" s="197" t="n"/>
      <c r="BW145" s="197" t="n"/>
      <c r="BX145" s="197" t="n"/>
      <c r="BY145" s="197" t="n"/>
      <c r="BZ145" s="197" t="n"/>
      <c r="CA145" s="197" t="n"/>
      <c r="CB145" s="197" t="n"/>
      <c r="CC145" s="197" t="n"/>
      <c r="CD145" s="197" t="n"/>
      <c r="CE145" s="197" t="n"/>
      <c r="CF145" s="197" t="n"/>
      <c r="CG145" s="197" t="n"/>
      <c r="CH145" s="197" t="n"/>
      <c r="CI145" s="197" t="n"/>
      <c r="CJ145" s="197" t="n"/>
      <c r="CK145" s="197" t="n"/>
      <c r="CL145" s="197" t="n"/>
      <c r="CM145" s="197" t="n"/>
      <c r="CN145" s="197" t="n"/>
      <c r="CO145" s="197" t="n"/>
      <c r="CP145" s="197" t="n"/>
      <c r="CQ145" s="197" t="n"/>
      <c r="CR145" s="197" t="n"/>
      <c r="CS145" s="197" t="n"/>
      <c r="CT145" s="197" t="n"/>
      <c r="CU145" s="197" t="n"/>
      <c r="CV145" s="197" t="n"/>
      <c r="CW145" s="197" t="n"/>
      <c r="CX145" s="197" t="n"/>
      <c r="CY145" s="197" t="n"/>
      <c r="CZ145" s="197" t="n"/>
      <c r="DA145" s="197" t="n"/>
      <c r="DB145" s="197" t="n"/>
      <c r="DC145" s="197" t="n"/>
      <c r="DD145" s="197" t="n"/>
      <c r="DE145" s="197" t="n"/>
      <c r="DF145" s="197" t="n"/>
      <c r="DG145" s="197" t="n"/>
      <c r="DH145" s="197" t="n"/>
      <c r="DI145" s="197" t="n"/>
      <c r="DJ145" s="197" t="n"/>
      <c r="DK145" s="197" t="n"/>
      <c r="DL145" s="197" t="n"/>
      <c r="DM145" s="197" t="n"/>
      <c r="DN145" s="197" t="n"/>
      <c r="DO145" s="197" t="n"/>
      <c r="DP145" s="197" t="n"/>
      <c r="DQ145" s="197" t="n"/>
      <c r="DR145" s="197" t="n"/>
      <c r="DS145" s="197" t="n"/>
      <c r="DT145" s="197" t="n"/>
      <c r="DU145" s="197" t="n"/>
      <c r="DV145" s="197" t="n"/>
      <c r="DW145" s="197" t="n"/>
      <c r="DX145" s="197" t="n"/>
      <c r="DY145" s="197" t="n"/>
      <c r="DZ145" s="197" t="n"/>
      <c r="EA145" s="197" t="n"/>
      <c r="EB145" s="197" t="n"/>
      <c r="EC145" s="197" t="n"/>
      <c r="ED145" s="197" t="n"/>
      <c r="EE145" s="197" t="n"/>
      <c r="EF145" s="197" t="n"/>
      <c r="EG145" s="197" t="n"/>
      <c r="EH145" s="197" t="n"/>
      <c r="EI145" s="197" t="n"/>
      <c r="EJ145" s="197" t="n"/>
    </row>
    <row r="146">
      <c r="A146" s="79" t="n"/>
      <c r="B146" s="102" t="n"/>
      <c r="C146" s="952" t="n"/>
      <c r="D146" s="952" t="n"/>
      <c r="E146" s="952" t="n"/>
      <c r="F146" s="952" t="n"/>
      <c r="G146" s="952" t="n"/>
      <c r="H146" s="952" t="n"/>
      <c r="I146" s="979" t="n"/>
      <c r="J146" s="180" t="n"/>
      <c r="N146" s="976" t="inlineStr"/>
      <c r="O146" s="192" t="inlineStr"/>
      <c r="P146" s="192" t="inlineStr"/>
      <c r="Q146" s="192" t="inlineStr"/>
      <c r="R146" s="192" t="inlineStr"/>
      <c r="S146" s="192" t="inlineStr"/>
      <c r="T146" s="192" t="inlineStr"/>
      <c r="U146" s="193">
        <f>I143</f>
        <v/>
      </c>
    </row>
    <row r="147">
      <c r="A147" s="79" t="n"/>
      <c r="B147" s="102" t="n"/>
      <c r="C147" s="993" t="n"/>
      <c r="D147" s="993" t="n"/>
      <c r="E147" s="993" t="n"/>
      <c r="F147" s="952" t="n"/>
      <c r="G147" s="952" t="n"/>
      <c r="H147" s="952" t="n"/>
      <c r="I147" s="979" t="n"/>
      <c r="J147" s="180" t="n"/>
      <c r="N147" s="976" t="inlineStr"/>
      <c r="O147" s="192" t="inlineStr"/>
      <c r="P147" s="192" t="inlineStr"/>
      <c r="Q147" s="192" t="inlineStr"/>
      <c r="R147" s="192" t="inlineStr"/>
      <c r="S147" s="192" t="inlineStr"/>
      <c r="T147" s="192" t="inlineStr"/>
      <c r="U147" s="193">
        <f>I144</f>
        <v/>
      </c>
    </row>
    <row r="148">
      <c r="A148" s="79" t="n"/>
      <c r="B148" s="102" t="n"/>
      <c r="C148" s="993" t="n"/>
      <c r="D148" s="993" t="n"/>
      <c r="E148" s="993" t="n"/>
      <c r="F148" s="952" t="n"/>
      <c r="G148" s="952" t="n"/>
      <c r="H148" s="952" t="n"/>
      <c r="I148" s="979" t="n"/>
      <c r="J148" s="180" t="n"/>
      <c r="N148" s="976" t="inlineStr"/>
      <c r="O148" s="192" t="inlineStr"/>
      <c r="P148" s="192" t="inlineStr"/>
      <c r="Q148" s="192" t="inlineStr"/>
      <c r="R148" s="192" t="inlineStr"/>
      <c r="S148" s="192" t="inlineStr"/>
      <c r="T148" s="192" t="inlineStr"/>
      <c r="U148" s="193">
        <f>I145</f>
        <v/>
      </c>
    </row>
    <row r="149">
      <c r="A149" s="79" t="n"/>
      <c r="B149" s="102" t="n"/>
      <c r="C149" s="993" t="n"/>
      <c r="D149" s="993" t="n"/>
      <c r="E149" s="993" t="n"/>
      <c r="F149" s="952" t="n"/>
      <c r="G149" s="952" t="n"/>
      <c r="H149" s="952" t="n"/>
      <c r="I149" s="979" t="n"/>
      <c r="J149" s="180" t="n"/>
      <c r="N149" s="976" t="inlineStr"/>
      <c r="O149" s="192" t="inlineStr"/>
      <c r="P149" s="192" t="inlineStr"/>
      <c r="Q149" s="192" t="inlineStr"/>
      <c r="R149" s="192" t="inlineStr"/>
      <c r="S149" s="192" t="inlineStr"/>
      <c r="T149" s="192" t="inlineStr"/>
      <c r="U149" s="193">
        <f>I146</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I147</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I148</f>
        <v/>
      </c>
    </row>
    <row r="152">
      <c r="A152" s="79" t="n"/>
      <c r="B152" s="102" t="n"/>
      <c r="C152" s="103" t="n"/>
      <c r="D152" s="103" t="n"/>
      <c r="E152" s="103" t="n"/>
      <c r="F152" s="103" t="n"/>
      <c r="G152" s="103" t="n"/>
      <c r="H152" s="103" t="n"/>
      <c r="I152" s="979" t="n"/>
      <c r="J152" s="180" t="n"/>
      <c r="N152" s="976" t="inlineStr"/>
      <c r="O152" s="192" t="inlineStr"/>
      <c r="P152" s="192" t="inlineStr"/>
      <c r="Q152" s="192" t="inlineStr"/>
      <c r="R152" s="192" t="inlineStr"/>
      <c r="S152" s="192" t="inlineStr"/>
      <c r="T152" s="192" t="inlineStr"/>
      <c r="U152" s="193">
        <f>I149</f>
        <v/>
      </c>
    </row>
    <row r="153" customFormat="1" s="194">
      <c r="A153" s="79" t="n"/>
      <c r="B153" s="102" t="n"/>
      <c r="C153" s="993" t="n"/>
      <c r="D153" s="993" t="n"/>
      <c r="E153" s="993" t="n"/>
      <c r="F153" s="952" t="n"/>
      <c r="G153" s="952" t="n"/>
      <c r="H153" s="952" t="n"/>
      <c r="I153" s="979" t="n"/>
      <c r="J153" s="180" t="n"/>
      <c r="N153" s="976" t="inlineStr"/>
      <c r="O153" s="192" t="inlineStr"/>
      <c r="P153" s="192" t="inlineStr"/>
      <c r="Q153" s="192" t="inlineStr"/>
      <c r="R153" s="192" t="inlineStr"/>
      <c r="S153" s="192" t="inlineStr"/>
      <c r="T153" s="192" t="inlineStr"/>
      <c r="U153" s="193">
        <f>I150</f>
        <v/>
      </c>
    </row>
    <row r="154">
      <c r="A154" s="79" t="n"/>
      <c r="B154" s="102" t="n"/>
      <c r="C154" s="993" t="n"/>
      <c r="D154" s="993" t="n"/>
      <c r="E154" s="993" t="n"/>
      <c r="F154" s="952" t="n"/>
      <c r="G154" s="952" t="n"/>
      <c r="H154" s="952" t="n"/>
      <c r="I154" s="979" t="n"/>
      <c r="J154" s="180" t="n"/>
      <c r="N154" s="976" t="inlineStr"/>
      <c r="O154" s="192" t="inlineStr"/>
      <c r="P154" s="192" t="inlineStr"/>
      <c r="Q154" s="192" t="inlineStr"/>
      <c r="R154" s="192" t="inlineStr"/>
      <c r="S154" s="192" t="inlineStr"/>
      <c r="T154" s="192" t="inlineStr"/>
      <c r="U154" s="193">
        <f>I151</f>
        <v/>
      </c>
    </row>
    <row r="155" ht="18.75" customFormat="1" customHeight="1" s="194">
      <c r="A155" s="79" t="n"/>
      <c r="B155" s="102" t="n"/>
      <c r="C155" s="989" t="n"/>
      <c r="D155" s="971" t="n"/>
      <c r="E155" s="939" t="n"/>
      <c r="F155" s="939" t="n"/>
      <c r="G155" s="939" t="n"/>
      <c r="H155" s="939" t="n"/>
      <c r="I155" s="975" t="n"/>
      <c r="J155" s="180" t="n"/>
      <c r="N155" s="976" t="inlineStr"/>
      <c r="O155" s="192" t="inlineStr"/>
      <c r="P155" s="192" t="inlineStr"/>
      <c r="Q155" s="192" t="inlineStr"/>
      <c r="R155" s="192" t="inlineStr"/>
      <c r="S155" s="192" t="inlineStr"/>
      <c r="T155" s="192" t="inlineStr"/>
      <c r="U155" s="193">
        <f>I152</f>
        <v/>
      </c>
    </row>
    <row r="156" ht="18.75" customFormat="1" customHeight="1" s="194">
      <c r="A156" s="194" t="inlineStr">
        <is>
          <t>K26</t>
        </is>
      </c>
      <c r="B156" s="96" t="inlineStr">
        <is>
          <t xml:space="preserve">Total </t>
        </is>
      </c>
      <c r="C156" s="954">
        <f>SUM(INDIRECT(ADDRESS(MATCH("K25",$A:$A,0)+1,COLUMN(C$13),4)&amp;":"&amp;ADDRESS(MATCH("K26",$A:$A,0)-1,COLUMN(C$13),4)))</f>
        <v/>
      </c>
      <c r="D156" s="954">
        <f>SUM(INDIRECT(ADDRESS(MATCH("K25",$A:$A,0)+1,COLUMN(D$13),4)&amp;":"&amp;ADDRESS(MATCH("K26",$A:$A,0)-1,COLUMN(D$13),4)))</f>
        <v/>
      </c>
      <c r="E156" s="954">
        <f>SUM(INDIRECT(ADDRESS(MATCH("K25",$A:$A,0)+1,COLUMN(E$13),4)&amp;":"&amp;ADDRESS(MATCH("K26",$A:$A,0)-1,COLUMN(E$13),4)))</f>
        <v/>
      </c>
      <c r="F156" s="954">
        <f>SUM(INDIRECT(ADDRESS(MATCH("K25",$A:$A,0)+1,COLUMN(F$13),4)&amp;":"&amp;ADDRESS(MATCH("K26",$A:$A,0)-1,COLUMN(F$13),4)))</f>
        <v/>
      </c>
      <c r="G156" s="954">
        <f>SUM(INDIRECT(ADDRESS(MATCH("K25",$A:$A,0)+1,COLUMN(G$13),4)&amp;":"&amp;ADDRESS(MATCH("K26",$A:$A,0)-1,COLUMN(G$13),4)))</f>
        <v/>
      </c>
      <c r="H156" s="954">
        <f>SUM(INDIRECT(ADDRESS(MATCH("K25",$A:$A,0)+1,COLUMN(H$13),4)&amp;":"&amp;ADDRESS(MATCH("K26",$A:$A,0)-1,COLUMN(H$13),4)))</f>
        <v/>
      </c>
      <c r="I156" s="988" t="n"/>
      <c r="J156" s="196" t="n"/>
      <c r="K156" s="197" t="n"/>
      <c r="L156" s="197" t="n"/>
      <c r="M156" s="197" t="n"/>
      <c r="N156" s="966">
        <f>B156</f>
        <v/>
      </c>
      <c r="O156" s="198">
        <f>C156*BS!$B$9</f>
        <v/>
      </c>
      <c r="P156" s="198">
        <f>D156*BS!$B$9</f>
        <v/>
      </c>
      <c r="Q156" s="198">
        <f>E156*BS!$B$9</f>
        <v/>
      </c>
      <c r="R156" s="198">
        <f>F156*BS!$B$9</f>
        <v/>
      </c>
      <c r="S156" s="198">
        <f>G156*BS!$B$9</f>
        <v/>
      </c>
      <c r="T156" s="198">
        <f>H156*BS!$B$9</f>
        <v/>
      </c>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102" t="n"/>
      <c r="C157" s="994" t="n"/>
      <c r="D157" s="994" t="n"/>
      <c r="E157" s="994" t="n"/>
      <c r="F157" s="994" t="n"/>
      <c r="G157" s="994" t="n"/>
      <c r="H157" s="994" t="n"/>
      <c r="I157" s="992" t="n"/>
      <c r="J157" s="180" t="n"/>
      <c r="N157" s="976" t="inlineStr"/>
      <c r="O157" s="192" t="inlineStr"/>
      <c r="P157" s="192" t="inlineStr"/>
      <c r="Q157" s="192" t="inlineStr"/>
      <c r="R157" s="192" t="inlineStr"/>
      <c r="S157" s="192" t="inlineStr"/>
      <c r="T157" s="192" t="inlineStr"/>
      <c r="U157" s="193">
        <f>I154</f>
        <v/>
      </c>
    </row>
    <row r="158" ht="18.75" customFormat="1" customHeight="1" s="194">
      <c r="A158" s="194" t="inlineStr">
        <is>
          <t>K27</t>
        </is>
      </c>
      <c r="B158" s="96" t="inlineStr">
        <is>
          <t xml:space="preserve">Common Stock </t>
        </is>
      </c>
      <c r="C158" s="942" t="n"/>
      <c r="D158" s="942" t="n"/>
      <c r="E158" s="942" t="n"/>
      <c r="F158" s="942" t="n"/>
      <c r="G158" s="942" t="n"/>
      <c r="H158" s="942" t="n"/>
      <c r="I158" s="992" t="n"/>
      <c r="J158" s="196" t="n"/>
      <c r="K158" s="197" t="n"/>
      <c r="L158" s="197" t="n"/>
      <c r="M158" s="197" t="n"/>
      <c r="N158" s="966">
        <f>B158</f>
        <v/>
      </c>
      <c r="O158" s="198" t="inlineStr"/>
      <c r="P158" s="198" t="inlineStr"/>
      <c r="Q158" s="198" t="inlineStr"/>
      <c r="R158" s="198" t="inlineStr"/>
      <c r="S158" s="198" t="inlineStr"/>
      <c r="T158" s="198" t="inlineStr"/>
      <c r="U158" s="193">
        <f>I155</f>
        <v/>
      </c>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B159" s="229" t="n"/>
      <c r="C159" s="103" t="n"/>
      <c r="D159" s="103" t="n"/>
      <c r="E159" s="103" t="n"/>
      <c r="F159" s="103" t="n"/>
      <c r="G159" s="103" t="n"/>
      <c r="H159" s="103" t="n"/>
      <c r="I159" s="979" t="n"/>
      <c r="J159" s="196" t="n"/>
      <c r="K159" s="197" t="n"/>
      <c r="L159" s="197" t="n"/>
      <c r="M159" s="197" t="n"/>
      <c r="N159" s="966" t="inlineStr"/>
      <c r="O159" s="198" t="inlineStr"/>
      <c r="P159" s="198" t="inlineStr"/>
      <c r="Q159" s="198" t="inlineStr"/>
      <c r="R159" s="198" t="inlineStr"/>
      <c r="S159" s="198" t="inlineStr"/>
      <c r="T159" s="198" t="inlineStr"/>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229" t="n"/>
      <c r="C160" s="229" t="n"/>
      <c r="D160" s="229" t="n"/>
      <c r="E160" s="229" t="n"/>
      <c r="F160" s="229" t="n"/>
      <c r="G160" s="229" t="n"/>
      <c r="H160" s="952" t="n"/>
      <c r="I160" s="979" t="n"/>
      <c r="J160" s="196" t="n"/>
      <c r="K160" s="197" t="n"/>
      <c r="L160" s="197" t="n"/>
      <c r="M160" s="197" t="n"/>
      <c r="N160" s="966" t="inlineStr"/>
      <c r="O160" s="198" t="inlineStr"/>
      <c r="P160" s="198" t="inlineStr"/>
      <c r="Q160" s="198" t="inlineStr"/>
      <c r="R160" s="198" t="inlineStr"/>
      <c r="S160" s="198" t="inlineStr"/>
      <c r="T160" s="198" t="inlineStr"/>
      <c r="U160" s="193" t="n"/>
      <c r="V160" s="197" t="n"/>
      <c r="W160" s="197" t="n"/>
      <c r="X160" s="197" t="n"/>
      <c r="Y160" s="197" t="n"/>
      <c r="Z160" s="197" t="n"/>
      <c r="AA160" s="197" t="n"/>
      <c r="AB160" s="197" t="n"/>
      <c r="AC160" s="197" t="n"/>
      <c r="AD160" s="197" t="n"/>
      <c r="AE160" s="197" t="n"/>
      <c r="AF160" s="197" t="n"/>
      <c r="AG160" s="197" t="n"/>
      <c r="AH160" s="197" t="n"/>
      <c r="AI160" s="197" t="n"/>
      <c r="AJ160" s="197" t="n"/>
      <c r="AK160" s="197" t="n"/>
      <c r="AL160" s="197" t="n"/>
      <c r="AM160" s="197" t="n"/>
      <c r="AN160" s="197" t="n"/>
      <c r="AO160" s="197" t="n"/>
      <c r="AP160" s="197" t="n"/>
      <c r="AQ160" s="197" t="n"/>
      <c r="AR160" s="197" t="n"/>
      <c r="AS160" s="197" t="n"/>
      <c r="AT160" s="197" t="n"/>
      <c r="AU160" s="197" t="n"/>
      <c r="AV160" s="197" t="n"/>
      <c r="AW160" s="197" t="n"/>
      <c r="AX160" s="197" t="n"/>
      <c r="AY160" s="197" t="n"/>
      <c r="AZ160" s="197" t="n"/>
      <c r="BA160" s="197" t="n"/>
      <c r="BB160" s="197" t="n"/>
      <c r="BC160" s="197" t="n"/>
      <c r="BD160" s="197" t="n"/>
      <c r="BE160" s="197" t="n"/>
      <c r="BF160" s="197" t="n"/>
      <c r="BG160" s="197" t="n"/>
      <c r="BH160" s="197" t="n"/>
      <c r="BI160" s="197" t="n"/>
      <c r="BJ160" s="197" t="n"/>
      <c r="BK160" s="197" t="n"/>
      <c r="BL160" s="197" t="n"/>
      <c r="BM160" s="197" t="n"/>
      <c r="BN160" s="197" t="n"/>
      <c r="BO160" s="197" t="n"/>
      <c r="BP160" s="197" t="n"/>
      <c r="BQ160" s="197" t="n"/>
      <c r="BR160" s="197" t="n"/>
      <c r="BS160" s="197" t="n"/>
      <c r="BT160" s="197" t="n"/>
      <c r="BU160" s="197" t="n"/>
      <c r="BV160" s="197" t="n"/>
      <c r="BW160" s="197" t="n"/>
      <c r="BX160" s="197" t="n"/>
      <c r="BY160" s="197" t="n"/>
      <c r="BZ160" s="197" t="n"/>
      <c r="CA160" s="197" t="n"/>
      <c r="CB160" s="197" t="n"/>
      <c r="CC160" s="197" t="n"/>
      <c r="CD160" s="197" t="n"/>
      <c r="CE160" s="197" t="n"/>
      <c r="CF160" s="197" t="n"/>
      <c r="CG160" s="197" t="n"/>
      <c r="CH160" s="197" t="n"/>
      <c r="CI160" s="197" t="n"/>
      <c r="CJ160" s="197" t="n"/>
      <c r="CK160" s="197" t="n"/>
      <c r="CL160" s="197" t="n"/>
      <c r="CM160" s="197" t="n"/>
      <c r="CN160" s="197" t="n"/>
      <c r="CO160" s="197" t="n"/>
      <c r="CP160" s="197" t="n"/>
      <c r="CQ160" s="197" t="n"/>
      <c r="CR160" s="197" t="n"/>
      <c r="CS160" s="197" t="n"/>
      <c r="CT160" s="197" t="n"/>
      <c r="CU160" s="197" t="n"/>
      <c r="CV160" s="197" t="n"/>
      <c r="CW160" s="197" t="n"/>
      <c r="CX160" s="197" t="n"/>
      <c r="CY160" s="197" t="n"/>
      <c r="CZ160" s="197" t="n"/>
      <c r="DA160" s="197" t="n"/>
      <c r="DB160" s="197" t="n"/>
      <c r="DC160" s="197" t="n"/>
      <c r="DD160" s="197" t="n"/>
      <c r="DE160" s="197" t="n"/>
      <c r="DF160" s="197" t="n"/>
      <c r="DG160" s="197" t="n"/>
      <c r="DH160" s="197" t="n"/>
      <c r="DI160" s="197" t="n"/>
      <c r="DJ160" s="197" t="n"/>
      <c r="DK160" s="197" t="n"/>
      <c r="DL160" s="197" t="n"/>
      <c r="DM160" s="197" t="n"/>
      <c r="DN160" s="197" t="n"/>
      <c r="DO160" s="197" t="n"/>
      <c r="DP160" s="197" t="n"/>
      <c r="DQ160" s="197" t="n"/>
      <c r="DR160" s="197" t="n"/>
      <c r="DS160" s="197" t="n"/>
      <c r="DT160" s="197" t="n"/>
      <c r="DU160" s="197" t="n"/>
      <c r="DV160" s="197" t="n"/>
      <c r="DW160" s="197" t="n"/>
      <c r="DX160" s="197" t="n"/>
      <c r="DY160" s="197" t="n"/>
      <c r="DZ160" s="197" t="n"/>
      <c r="EA160" s="197" t="n"/>
      <c r="EB160" s="197" t="n"/>
      <c r="EC160" s="197" t="n"/>
      <c r="ED160" s="197" t="n"/>
      <c r="EE160" s="197" t="n"/>
      <c r="EF160" s="197" t="n"/>
      <c r="EG160" s="197" t="n"/>
      <c r="EH160" s="197" t="n"/>
      <c r="EI160" s="197" t="n"/>
      <c r="EJ160" s="197" t="n"/>
    </row>
    <row r="161">
      <c r="B161" s="229" t="n"/>
      <c r="C161" s="229" t="n"/>
      <c r="D161" s="229" t="n"/>
      <c r="E161" s="229" t="n"/>
      <c r="F161" s="229" t="n"/>
      <c r="G161" s="229" t="n"/>
      <c r="H161" s="952" t="n"/>
      <c r="I161" s="979" t="n"/>
      <c r="J161" s="196" t="n"/>
      <c r="K161" s="197" t="n"/>
      <c r="L161" s="197" t="n"/>
      <c r="M161" s="197" t="n"/>
      <c r="N161" s="966" t="inlineStr"/>
      <c r="O161" s="198" t="inlineStr"/>
      <c r="P161" s="198" t="inlineStr"/>
      <c r="Q161" s="198" t="inlineStr"/>
      <c r="R161" s="198" t="inlineStr"/>
      <c r="S161" s="198" t="inlineStr"/>
      <c r="T161" s="198" t="inlineStr"/>
      <c r="U161" s="193" t="n"/>
      <c r="V161" s="197" t="n"/>
      <c r="W161" s="197" t="n"/>
      <c r="X161" s="197" t="n"/>
      <c r="Y161" s="197" t="n"/>
      <c r="Z161" s="197" t="n"/>
      <c r="AA161" s="197" t="n"/>
      <c r="AB161" s="197" t="n"/>
      <c r="AC161" s="197" t="n"/>
      <c r="AD161" s="197" t="n"/>
      <c r="AE161" s="197" t="n"/>
      <c r="AF161" s="197" t="n"/>
      <c r="AG161" s="197" t="n"/>
      <c r="AH161" s="197" t="n"/>
      <c r="AI161" s="197" t="n"/>
      <c r="AJ161" s="197" t="n"/>
      <c r="AK161" s="197" t="n"/>
      <c r="AL161" s="197" t="n"/>
      <c r="AM161" s="197" t="n"/>
      <c r="AN161" s="197" t="n"/>
      <c r="AO161" s="197" t="n"/>
      <c r="AP161" s="197" t="n"/>
      <c r="AQ161" s="197" t="n"/>
      <c r="AR161" s="197" t="n"/>
      <c r="AS161" s="197" t="n"/>
      <c r="AT161" s="197" t="n"/>
      <c r="AU161" s="197" t="n"/>
      <c r="AV161" s="197" t="n"/>
      <c r="AW161" s="197" t="n"/>
      <c r="AX161" s="197" t="n"/>
      <c r="AY161" s="197" t="n"/>
      <c r="AZ161" s="197" t="n"/>
      <c r="BA161" s="197" t="n"/>
      <c r="BB161" s="197" t="n"/>
      <c r="BC161" s="197" t="n"/>
      <c r="BD161" s="197" t="n"/>
      <c r="BE161" s="197" t="n"/>
      <c r="BF161" s="197" t="n"/>
      <c r="BG161" s="197" t="n"/>
      <c r="BH161" s="197" t="n"/>
      <c r="BI161" s="197" t="n"/>
      <c r="BJ161" s="197" t="n"/>
      <c r="BK161" s="197" t="n"/>
      <c r="BL161" s="197" t="n"/>
      <c r="BM161" s="197" t="n"/>
      <c r="BN161" s="197" t="n"/>
      <c r="BO161" s="197" t="n"/>
      <c r="BP161" s="197" t="n"/>
      <c r="BQ161" s="197" t="n"/>
      <c r="BR161" s="197" t="n"/>
      <c r="BS161" s="197" t="n"/>
      <c r="BT161" s="197" t="n"/>
      <c r="BU161" s="197" t="n"/>
      <c r="BV161" s="197" t="n"/>
      <c r="BW161" s="197" t="n"/>
      <c r="BX161" s="197" t="n"/>
      <c r="BY161" s="197" t="n"/>
      <c r="BZ161" s="197" t="n"/>
      <c r="CA161" s="197" t="n"/>
      <c r="CB161" s="197" t="n"/>
      <c r="CC161" s="197" t="n"/>
      <c r="CD161" s="197" t="n"/>
      <c r="CE161" s="197" t="n"/>
      <c r="CF161" s="197" t="n"/>
      <c r="CG161" s="197" t="n"/>
      <c r="CH161" s="197" t="n"/>
      <c r="CI161" s="197" t="n"/>
      <c r="CJ161" s="197" t="n"/>
      <c r="CK161" s="197" t="n"/>
      <c r="CL161" s="197" t="n"/>
      <c r="CM161" s="197" t="n"/>
      <c r="CN161" s="197" t="n"/>
      <c r="CO161" s="197" t="n"/>
      <c r="CP161" s="197" t="n"/>
      <c r="CQ161" s="197" t="n"/>
      <c r="CR161" s="197" t="n"/>
      <c r="CS161" s="197" t="n"/>
      <c r="CT161" s="197" t="n"/>
      <c r="CU161" s="197" t="n"/>
      <c r="CV161" s="197" t="n"/>
      <c r="CW161" s="197" t="n"/>
      <c r="CX161" s="197" t="n"/>
      <c r="CY161" s="197" t="n"/>
      <c r="CZ161" s="197" t="n"/>
      <c r="DA161" s="197" t="n"/>
      <c r="DB161" s="197" t="n"/>
      <c r="DC161" s="197" t="n"/>
      <c r="DD161" s="197" t="n"/>
      <c r="DE161" s="197" t="n"/>
      <c r="DF161" s="197" t="n"/>
      <c r="DG161" s="197" t="n"/>
      <c r="DH161" s="197" t="n"/>
      <c r="DI161" s="197" t="n"/>
      <c r="DJ161" s="197" t="n"/>
      <c r="DK161" s="197" t="n"/>
      <c r="DL161" s="197" t="n"/>
      <c r="DM161" s="197" t="n"/>
      <c r="DN161" s="197" t="n"/>
      <c r="DO161" s="197" t="n"/>
      <c r="DP161" s="197" t="n"/>
      <c r="DQ161" s="197" t="n"/>
      <c r="DR161" s="197" t="n"/>
      <c r="DS161" s="197" t="n"/>
      <c r="DT161" s="197" t="n"/>
      <c r="DU161" s="197" t="n"/>
      <c r="DV161" s="197" t="n"/>
      <c r="DW161" s="197" t="n"/>
      <c r="DX161" s="197" t="n"/>
      <c r="DY161" s="197" t="n"/>
      <c r="DZ161" s="197" t="n"/>
      <c r="EA161" s="197" t="n"/>
      <c r="EB161" s="197" t="n"/>
      <c r="EC161" s="197" t="n"/>
      <c r="ED161" s="197" t="n"/>
      <c r="EE161" s="197" t="n"/>
      <c r="EF161" s="197" t="n"/>
      <c r="EG161" s="197" t="n"/>
      <c r="EH161" s="197" t="n"/>
      <c r="EI161" s="197" t="n"/>
      <c r="EJ161" s="197" t="n"/>
    </row>
    <row r="162" ht="18.75" customFormat="1" customHeight="1" s="194">
      <c r="A162" s="194" t="inlineStr">
        <is>
          <t>K28</t>
        </is>
      </c>
      <c r="B162" s="96" t="inlineStr">
        <is>
          <t xml:space="preserve">Total </t>
        </is>
      </c>
      <c r="C162" s="954">
        <f>SUM(INDIRECT(ADDRESS(MATCH("K27",$A:$A,0)+1,COLUMN(C$13),4)&amp;":"&amp;ADDRESS(MATCH("K28",$A:$A,0)-1,COLUMN(C$13),4)))</f>
        <v/>
      </c>
      <c r="D162" s="954">
        <f>SUM(INDIRECT(ADDRESS(MATCH("K27",$A:$A,0)+1,COLUMN(D$13),4)&amp;":"&amp;ADDRESS(MATCH("K28",$A:$A,0)-1,COLUMN(D$13),4)))</f>
        <v/>
      </c>
      <c r="E162" s="954">
        <f>SUM(INDIRECT(ADDRESS(MATCH("K27",$A:$A,0)+1,COLUMN(E$13),4)&amp;":"&amp;ADDRESS(MATCH("K28",$A:$A,0)-1,COLUMN(E$13),4)))</f>
        <v/>
      </c>
      <c r="F162" s="954">
        <f>SUM(INDIRECT(ADDRESS(MATCH("K27",$A:$A,0)+1,COLUMN(F$13),4)&amp;":"&amp;ADDRESS(MATCH("K28",$A:$A,0)-1,COLUMN(F$13),4)))</f>
        <v/>
      </c>
      <c r="G162" s="954">
        <f>SUM(INDIRECT(ADDRESS(MATCH("K27",$A:$A,0)+1,COLUMN(G$13),4)&amp;":"&amp;ADDRESS(MATCH("K28",$A:$A,0)-1,COLUMN(G$13),4)))</f>
        <v/>
      </c>
      <c r="H162" s="954">
        <f>SUM(INDIRECT(ADDRESS(MATCH("K27",$A:$A,0)+1,COLUMN(H$13),4)&amp;":"&amp;ADDRESS(MATCH("K28",$A:$A,0)-1,COLUMN(H$13),4)))</f>
        <v/>
      </c>
      <c r="I162" s="995" t="n"/>
      <c r="J162" s="196" t="n"/>
      <c r="K162" s="197" t="n"/>
      <c r="L162" s="197" t="n"/>
      <c r="M162" s="197" t="n"/>
      <c r="N162" s="966">
        <f>B162</f>
        <v/>
      </c>
      <c r="O162" s="198">
        <f>C162*BS!$B$9</f>
        <v/>
      </c>
      <c r="P162" s="198">
        <f>D162*BS!$B$9</f>
        <v/>
      </c>
      <c r="Q162" s="198">
        <f>E162*BS!$B$9</f>
        <v/>
      </c>
      <c r="R162" s="198">
        <f>F162*BS!$B$9</f>
        <v/>
      </c>
      <c r="S162" s="198">
        <f>G162*BS!$B$9</f>
        <v/>
      </c>
      <c r="T162" s="198">
        <f>H162*BS!$B$9</f>
        <v/>
      </c>
      <c r="U162" s="193" t="n"/>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102" t="n"/>
      <c r="C163" s="994" t="n"/>
      <c r="D163" s="994" t="n"/>
      <c r="E163" s="994" t="n"/>
      <c r="F163" s="994" t="n"/>
      <c r="G163" s="994" t="n"/>
      <c r="H163" s="994" t="n"/>
      <c r="I163" s="992" t="n"/>
      <c r="J163" s="180" t="n"/>
      <c r="N163" s="976" t="inlineStr"/>
      <c r="O163" s="192" t="inlineStr"/>
      <c r="P163" s="192" t="inlineStr"/>
      <c r="Q163" s="192" t="inlineStr"/>
      <c r="R163" s="192" t="inlineStr"/>
      <c r="S163" s="192" t="inlineStr"/>
      <c r="T163" s="192" t="inlineStr"/>
      <c r="U163" s="193" t="n"/>
    </row>
    <row r="164" ht="18.75" customFormat="1" customHeight="1" s="194">
      <c r="B164" s="102" t="n"/>
      <c r="C164" s="994" t="n"/>
      <c r="D164" s="994" t="n"/>
      <c r="E164" s="994" t="n"/>
      <c r="F164" s="994" t="n"/>
      <c r="G164" s="994" t="n"/>
      <c r="H164" s="994" t="n"/>
      <c r="I164" s="992" t="n"/>
      <c r="J164" s="180" t="n"/>
      <c r="N164" s="976" t="inlineStr"/>
      <c r="O164" s="192" t="inlineStr"/>
      <c r="P164" s="192" t="inlineStr"/>
      <c r="Q164" s="192" t="inlineStr"/>
      <c r="R164" s="192" t="inlineStr"/>
      <c r="S164" s="192" t="inlineStr"/>
      <c r="T164" s="192" t="inlineStr"/>
      <c r="U164" s="193" t="n"/>
    </row>
    <row r="165">
      <c r="A165" s="194" t="inlineStr">
        <is>
          <t>K29</t>
        </is>
      </c>
      <c r="B165" s="96" t="inlineStr">
        <is>
          <t xml:space="preserve">Additional Paid in Capital </t>
        </is>
      </c>
      <c r="C165" s="983" t="n"/>
      <c r="D165" s="983" t="n"/>
      <c r="E165" s="983" t="n"/>
      <c r="F165" s="983" t="n"/>
      <c r="G165" s="983" t="n"/>
      <c r="H165" s="983" t="n"/>
      <c r="I165" s="984" t="n"/>
      <c r="J165" s="196" t="n"/>
      <c r="K165" s="197" t="n"/>
      <c r="L165" s="197" t="n"/>
      <c r="M165" s="197" t="n"/>
      <c r="N165" s="966">
        <f>B165</f>
        <v/>
      </c>
      <c r="O165" s="198" t="inlineStr"/>
      <c r="P165" s="198" t="inlineStr"/>
      <c r="Q165" s="198" t="inlineStr"/>
      <c r="R165" s="198" t="inlineStr"/>
      <c r="S165" s="198" t="inlineStr"/>
      <c r="T165" s="198" t="inlineStr"/>
      <c r="U165" s="193">
        <f>I162</f>
        <v/>
      </c>
      <c r="V165" s="197" t="n"/>
      <c r="W165" s="197" t="n"/>
      <c r="X165" s="197" t="n"/>
      <c r="Y165" s="197" t="n"/>
      <c r="Z165" s="197" t="n"/>
      <c r="AA165" s="197" t="n"/>
      <c r="AB165" s="197" t="n"/>
      <c r="AC165" s="197" t="n"/>
      <c r="AD165" s="197" t="n"/>
      <c r="AE165" s="197" t="n"/>
      <c r="AF165" s="197" t="n"/>
      <c r="AG165" s="197" t="n"/>
      <c r="AH165" s="197" t="n"/>
      <c r="AI165" s="197" t="n"/>
      <c r="AJ165" s="197" t="n"/>
      <c r="AK165" s="197" t="n"/>
      <c r="AL165" s="197" t="n"/>
      <c r="AM165" s="197" t="n"/>
      <c r="AN165" s="197" t="n"/>
      <c r="AO165" s="197" t="n"/>
      <c r="AP165" s="197" t="n"/>
      <c r="AQ165" s="197" t="n"/>
      <c r="AR165" s="197" t="n"/>
      <c r="AS165" s="197" t="n"/>
      <c r="AT165" s="197" t="n"/>
      <c r="AU165" s="197" t="n"/>
      <c r="AV165" s="197" t="n"/>
      <c r="AW165" s="197" t="n"/>
      <c r="AX165" s="197" t="n"/>
      <c r="AY165" s="197" t="n"/>
      <c r="AZ165" s="197" t="n"/>
      <c r="BA165" s="197" t="n"/>
      <c r="BB165" s="197" t="n"/>
      <c r="BC165" s="197" t="n"/>
      <c r="BD165" s="197" t="n"/>
      <c r="BE165" s="197" t="n"/>
      <c r="BF165" s="197" t="n"/>
      <c r="BG165" s="197" t="n"/>
      <c r="BH165" s="197" t="n"/>
      <c r="BI165" s="197" t="n"/>
      <c r="BJ165" s="197" t="n"/>
      <c r="BK165" s="197" t="n"/>
      <c r="BL165" s="197" t="n"/>
      <c r="BM165" s="197" t="n"/>
      <c r="BN165" s="197" t="n"/>
      <c r="BO165" s="197" t="n"/>
      <c r="BP165" s="197" t="n"/>
      <c r="BQ165" s="197" t="n"/>
      <c r="BR165" s="197" t="n"/>
      <c r="BS165" s="197" t="n"/>
      <c r="BT165" s="197" t="n"/>
      <c r="BU165" s="197" t="n"/>
      <c r="BV165" s="197" t="n"/>
      <c r="BW165" s="197" t="n"/>
      <c r="BX165" s="197" t="n"/>
      <c r="BY165" s="197" t="n"/>
      <c r="BZ165" s="197" t="n"/>
      <c r="CA165" s="197" t="n"/>
      <c r="CB165" s="197" t="n"/>
      <c r="CC165" s="197" t="n"/>
      <c r="CD165" s="197" t="n"/>
      <c r="CE165" s="197" t="n"/>
      <c r="CF165" s="197" t="n"/>
      <c r="CG165" s="197" t="n"/>
      <c r="CH165" s="197" t="n"/>
      <c r="CI165" s="197" t="n"/>
      <c r="CJ165" s="197" t="n"/>
      <c r="CK165" s="197" t="n"/>
      <c r="CL165" s="197" t="n"/>
      <c r="CM165" s="197" t="n"/>
      <c r="CN165" s="197" t="n"/>
      <c r="CO165" s="197" t="n"/>
      <c r="CP165" s="197" t="n"/>
      <c r="CQ165" s="197" t="n"/>
      <c r="CR165" s="197" t="n"/>
      <c r="CS165" s="197" t="n"/>
      <c r="CT165" s="197" t="n"/>
      <c r="CU165" s="197" t="n"/>
      <c r="CV165" s="197" t="n"/>
      <c r="CW165" s="197" t="n"/>
      <c r="CX165" s="197" t="n"/>
      <c r="CY165" s="197" t="n"/>
      <c r="CZ165" s="197" t="n"/>
      <c r="DA165" s="197" t="n"/>
      <c r="DB165" s="197" t="n"/>
      <c r="DC165" s="197" t="n"/>
      <c r="DD165" s="197" t="n"/>
      <c r="DE165" s="197" t="n"/>
      <c r="DF165" s="197" t="n"/>
      <c r="DG165" s="197" t="n"/>
      <c r="DH165" s="197" t="n"/>
      <c r="DI165" s="197" t="n"/>
      <c r="DJ165" s="197" t="n"/>
      <c r="DK165" s="197" t="n"/>
      <c r="DL165" s="197" t="n"/>
      <c r="DM165" s="197" t="n"/>
      <c r="DN165" s="197" t="n"/>
      <c r="DO165" s="197" t="n"/>
      <c r="DP165" s="197" t="n"/>
      <c r="DQ165" s="197" t="n"/>
      <c r="DR165" s="197" t="n"/>
      <c r="DS165" s="197" t="n"/>
      <c r="DT165" s="197" t="n"/>
      <c r="DU165" s="197" t="n"/>
      <c r="DV165" s="197" t="n"/>
      <c r="DW165" s="197" t="n"/>
      <c r="DX165" s="197" t="n"/>
      <c r="DY165" s="197" t="n"/>
      <c r="DZ165" s="197" t="n"/>
      <c r="EA165" s="197" t="n"/>
      <c r="EB165" s="197" t="n"/>
      <c r="EC165" s="197" t="n"/>
      <c r="ED165" s="197" t="n"/>
      <c r="EE165" s="197" t="n"/>
      <c r="EF165" s="197" t="n"/>
      <c r="EG165" s="197" t="n"/>
      <c r="EH165" s="197" t="n"/>
      <c r="EI165" s="197" t="n"/>
      <c r="EJ165" s="197" t="n"/>
    </row>
    <row r="166" ht="18.75" customFormat="1" customHeight="1" s="194">
      <c r="B166" s="229" t="n"/>
      <c r="C166" s="103" t="n"/>
      <c r="D166" s="103" t="n"/>
      <c r="E166" s="103" t="n"/>
      <c r="F166" s="103" t="n"/>
      <c r="G166" s="103" t="n"/>
      <c r="H166" s="103" t="n"/>
      <c r="I166" s="984" t="n"/>
      <c r="J166" s="196" t="n"/>
      <c r="K166" s="197" t="n"/>
      <c r="L166" s="197" t="n"/>
      <c r="M166" s="197" t="n"/>
      <c r="N166" s="966" t="inlineStr"/>
      <c r="O166" s="198" t="inlineStr"/>
      <c r="P166" s="198" t="inlineStr"/>
      <c r="Q166" s="198" t="inlineStr"/>
      <c r="R166" s="198" t="inlineStr"/>
      <c r="S166" s="198" t="inlineStr"/>
      <c r="T166" s="198" t="inlineStr"/>
      <c r="U166" s="193" t="n"/>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229" t="n"/>
      <c r="B167" s="229" t="n"/>
      <c r="C167" s="229" t="n"/>
      <c r="D167" s="229" t="n"/>
      <c r="E167" s="229" t="n"/>
      <c r="F167" s="229" t="n"/>
      <c r="G167" s="229" t="n"/>
      <c r="H167" s="229" t="n"/>
      <c r="I167" s="984" t="n"/>
      <c r="J167" s="196" t="n"/>
      <c r="K167" s="197" t="n"/>
      <c r="L167" s="197" t="n"/>
      <c r="M167" s="197" t="n"/>
      <c r="N167" s="966" t="inlineStr"/>
      <c r="O167" s="198" t="inlineStr"/>
      <c r="P167" s="198" t="inlineStr"/>
      <c r="Q167" s="198" t="inlineStr"/>
      <c r="R167" s="198" t="inlineStr"/>
      <c r="S167" s="198" t="inlineStr"/>
      <c r="T167" s="198" t="inlineStr"/>
      <c r="U167" s="193" t="n"/>
      <c r="V167" s="197" t="n"/>
      <c r="W167" s="197" t="n"/>
      <c r="X167" s="197" t="n"/>
      <c r="Y167" s="197" t="n"/>
      <c r="Z167" s="197" t="n"/>
      <c r="AA167" s="197" t="n"/>
      <c r="AB167" s="197" t="n"/>
      <c r="AC167" s="197" t="n"/>
      <c r="AD167" s="197" t="n"/>
      <c r="AE167" s="197" t="n"/>
      <c r="AF167" s="197" t="n"/>
      <c r="AG167" s="197" t="n"/>
      <c r="AH167" s="197" t="n"/>
      <c r="AI167" s="197" t="n"/>
      <c r="AJ167" s="197" t="n"/>
      <c r="AK167" s="197" t="n"/>
      <c r="AL167" s="197" t="n"/>
      <c r="AM167" s="197" t="n"/>
      <c r="AN167" s="197" t="n"/>
      <c r="AO167" s="197" t="n"/>
      <c r="AP167" s="197" t="n"/>
      <c r="AQ167" s="197" t="n"/>
      <c r="AR167" s="197" t="n"/>
      <c r="AS167" s="197" t="n"/>
      <c r="AT167" s="197" t="n"/>
      <c r="AU167" s="197" t="n"/>
      <c r="AV167" s="197" t="n"/>
      <c r="AW167" s="197" t="n"/>
      <c r="AX167" s="197" t="n"/>
      <c r="AY167" s="197" t="n"/>
      <c r="AZ167" s="197" t="n"/>
      <c r="BA167" s="197" t="n"/>
      <c r="BB167" s="197" t="n"/>
      <c r="BC167" s="197" t="n"/>
      <c r="BD167" s="197" t="n"/>
      <c r="BE167" s="197" t="n"/>
      <c r="BF167" s="197" t="n"/>
      <c r="BG167" s="197" t="n"/>
      <c r="BH167" s="197" t="n"/>
      <c r="BI167" s="197" t="n"/>
      <c r="BJ167" s="197" t="n"/>
      <c r="BK167" s="197" t="n"/>
      <c r="BL167" s="197" t="n"/>
      <c r="BM167" s="197" t="n"/>
      <c r="BN167" s="197" t="n"/>
      <c r="BO167" s="197" t="n"/>
      <c r="BP167" s="197" t="n"/>
      <c r="BQ167" s="197" t="n"/>
      <c r="BR167" s="197" t="n"/>
      <c r="BS167" s="197" t="n"/>
      <c r="BT167" s="197" t="n"/>
      <c r="BU167" s="197" t="n"/>
      <c r="BV167" s="197" t="n"/>
      <c r="BW167" s="197" t="n"/>
      <c r="BX167" s="197" t="n"/>
      <c r="BY167" s="197" t="n"/>
      <c r="BZ167" s="197" t="n"/>
      <c r="CA167" s="197" t="n"/>
      <c r="CB167" s="197" t="n"/>
      <c r="CC167" s="197" t="n"/>
      <c r="CD167" s="197" t="n"/>
      <c r="CE167" s="197" t="n"/>
      <c r="CF167" s="197" t="n"/>
      <c r="CG167" s="197" t="n"/>
      <c r="CH167" s="197" t="n"/>
      <c r="CI167" s="197" t="n"/>
      <c r="CJ167" s="197" t="n"/>
      <c r="CK167" s="197" t="n"/>
      <c r="CL167" s="197" t="n"/>
      <c r="CM167" s="197" t="n"/>
      <c r="CN167" s="197" t="n"/>
      <c r="CO167" s="197" t="n"/>
      <c r="CP167" s="197" t="n"/>
      <c r="CQ167" s="197" t="n"/>
      <c r="CR167" s="197" t="n"/>
      <c r="CS167" s="197" t="n"/>
      <c r="CT167" s="197" t="n"/>
      <c r="CU167" s="197" t="n"/>
      <c r="CV167" s="197" t="n"/>
      <c r="CW167" s="197" t="n"/>
      <c r="CX167" s="197" t="n"/>
      <c r="CY167" s="197" t="n"/>
      <c r="CZ167" s="197" t="n"/>
      <c r="DA167" s="197" t="n"/>
      <c r="DB167" s="197" t="n"/>
      <c r="DC167" s="197" t="n"/>
      <c r="DD167" s="197" t="n"/>
      <c r="DE167" s="197" t="n"/>
      <c r="DF167" s="197" t="n"/>
      <c r="DG167" s="197" t="n"/>
      <c r="DH167" s="197" t="n"/>
      <c r="DI167" s="197" t="n"/>
      <c r="DJ167" s="197" t="n"/>
      <c r="DK167" s="197" t="n"/>
      <c r="DL167" s="197" t="n"/>
      <c r="DM167" s="197" t="n"/>
      <c r="DN167" s="197" t="n"/>
      <c r="DO167" s="197" t="n"/>
      <c r="DP167" s="197" t="n"/>
      <c r="DQ167" s="197" t="n"/>
      <c r="DR167" s="197" t="n"/>
      <c r="DS167" s="197" t="n"/>
      <c r="DT167" s="197" t="n"/>
      <c r="DU167" s="197" t="n"/>
      <c r="DV167" s="197" t="n"/>
      <c r="DW167" s="197" t="n"/>
      <c r="DX167" s="197" t="n"/>
      <c r="DY167" s="197" t="n"/>
      <c r="DZ167" s="197" t="n"/>
      <c r="EA167" s="197" t="n"/>
      <c r="EB167" s="197" t="n"/>
      <c r="EC167" s="197" t="n"/>
      <c r="ED167" s="197" t="n"/>
      <c r="EE167" s="197" t="n"/>
      <c r="EF167" s="197" t="n"/>
      <c r="EG167" s="197" t="n"/>
      <c r="EH167" s="197" t="n"/>
      <c r="EI167" s="197" t="n"/>
      <c r="EJ167" s="197" t="n"/>
    </row>
    <row r="168">
      <c r="A168" s="171" t="inlineStr">
        <is>
          <t>K30</t>
        </is>
      </c>
      <c r="B168" s="96" t="inlineStr">
        <is>
          <t xml:space="preserve">Total </t>
        </is>
      </c>
      <c r="C168" s="954">
        <f>SUM(INDIRECT(ADDRESS(MATCH("K29",$A:$A,0)+1,COLUMN(C$13),4)&amp;":"&amp;ADDRESS(MATCH("K30",$A:$A,0)-1,COLUMN(C$13),4)))</f>
        <v/>
      </c>
      <c r="D168" s="954">
        <f>SUM(INDIRECT(ADDRESS(MATCH("K29",$A:$A,0)+1,COLUMN(D$13),4)&amp;":"&amp;ADDRESS(MATCH("K30",$A:$A,0)-1,COLUMN(D$13),4)))</f>
        <v/>
      </c>
      <c r="E168" s="954">
        <f>SUM(INDIRECT(ADDRESS(MATCH("K29",$A:$A,0)+1,COLUMN(E$13),4)&amp;":"&amp;ADDRESS(MATCH("K30",$A:$A,0)-1,COLUMN(E$13),4)))</f>
        <v/>
      </c>
      <c r="F168" s="954">
        <f>SUM(INDIRECT(ADDRESS(MATCH("K29",$A:$A,0)+1,COLUMN(F$13),4)&amp;":"&amp;ADDRESS(MATCH("K30",$A:$A,0)-1,COLUMN(F$13),4)))</f>
        <v/>
      </c>
      <c r="G168" s="954">
        <f>SUM(INDIRECT(ADDRESS(MATCH("K29",$A:$A,0)+1,COLUMN(G$13),4)&amp;":"&amp;ADDRESS(MATCH("K30",$A:$A,0)-1,COLUMN(G$13),4)))</f>
        <v/>
      </c>
      <c r="H168" s="954">
        <f>SUM(INDIRECT(ADDRESS(MATCH("K29",$A:$A,0)+1,COLUMN(H$13),4)&amp;":"&amp;ADDRESS(MATCH("K30",$A:$A,0)-1,COLUMN(H$13),4)))</f>
        <v/>
      </c>
      <c r="I168" s="984" t="n"/>
      <c r="J168" s="180" t="n"/>
      <c r="N168" s="976">
        <f>B168</f>
        <v/>
      </c>
      <c r="O168" s="192">
        <f>C168*BS!$B$9</f>
        <v/>
      </c>
      <c r="P168" s="192">
        <f>D168*BS!$B$9</f>
        <v/>
      </c>
      <c r="Q168" s="192">
        <f>E168*BS!$B$9</f>
        <v/>
      </c>
      <c r="R168" s="192">
        <f>F168*BS!$B$9</f>
        <v/>
      </c>
      <c r="S168" s="192">
        <f>G168*BS!$B$9</f>
        <v/>
      </c>
      <c r="T168" s="192">
        <f>H168*BS!$B$9</f>
        <v/>
      </c>
      <c r="U168" s="193" t="n"/>
    </row>
    <row r="169">
      <c r="A169" s="194" t="inlineStr">
        <is>
          <t>K31</t>
        </is>
      </c>
      <c r="B169" s="96" t="inlineStr">
        <is>
          <t xml:space="preserve">Other Reserves </t>
        </is>
      </c>
      <c r="C169" s="983" t="n"/>
      <c r="D169" s="983" t="n"/>
      <c r="E169" s="983" t="n"/>
      <c r="F169" s="983" t="n"/>
      <c r="G169" s="983" t="n"/>
      <c r="H169" s="983" t="n"/>
      <c r="I169" s="984" t="n"/>
      <c r="J169" s="196" t="n"/>
      <c r="K169" s="197" t="n"/>
      <c r="L169" s="197" t="n"/>
      <c r="M169" s="197" t="n"/>
      <c r="N169" s="966">
        <f>B169</f>
        <v/>
      </c>
      <c r="O169" s="198" t="inlineStr"/>
      <c r="P169" s="198" t="inlineStr"/>
      <c r="Q169" s="198" t="inlineStr"/>
      <c r="R169" s="198" t="inlineStr"/>
      <c r="S169" s="198" t="inlineStr"/>
      <c r="T169" s="198" t="inlineStr"/>
      <c r="U169" s="193">
        <f>I166</f>
        <v/>
      </c>
      <c r="V169" s="197" t="n"/>
      <c r="W169" s="197" t="n"/>
      <c r="X169" s="197" t="n"/>
      <c r="Y169" s="197" t="n"/>
      <c r="Z169" s="197" t="n"/>
      <c r="AA169" s="197" t="n"/>
      <c r="AB169" s="197" t="n"/>
      <c r="AC169" s="197" t="n"/>
      <c r="AD169" s="197" t="n"/>
      <c r="AE169" s="197" t="n"/>
      <c r="AF169" s="197" t="n"/>
      <c r="AG169" s="197" t="n"/>
      <c r="AH169" s="197" t="n"/>
      <c r="AI169" s="197" t="n"/>
      <c r="AJ169" s="197" t="n"/>
      <c r="AK169" s="197" t="n"/>
      <c r="AL169" s="197" t="n"/>
      <c r="AM169" s="197" t="n"/>
      <c r="AN169" s="197" t="n"/>
      <c r="AO169" s="197" t="n"/>
      <c r="AP169" s="197" t="n"/>
      <c r="AQ169" s="197" t="n"/>
      <c r="AR169" s="197" t="n"/>
      <c r="AS169" s="197" t="n"/>
      <c r="AT169" s="197" t="n"/>
      <c r="AU169" s="197" t="n"/>
      <c r="AV169" s="197" t="n"/>
      <c r="AW169" s="197" t="n"/>
      <c r="AX169" s="197" t="n"/>
      <c r="AY169" s="197" t="n"/>
      <c r="AZ169" s="197" t="n"/>
      <c r="BA169" s="197" t="n"/>
      <c r="BB169" s="197" t="n"/>
      <c r="BC169" s="197" t="n"/>
      <c r="BD169" s="197" t="n"/>
      <c r="BE169" s="197" t="n"/>
      <c r="BF169" s="197" t="n"/>
      <c r="BG169" s="197" t="n"/>
      <c r="BH169" s="197" t="n"/>
      <c r="BI169" s="197" t="n"/>
      <c r="BJ169" s="197" t="n"/>
      <c r="BK169" s="197" t="n"/>
      <c r="BL169" s="197" t="n"/>
      <c r="BM169" s="197" t="n"/>
      <c r="BN169" s="197" t="n"/>
      <c r="BO169" s="197" t="n"/>
      <c r="BP169" s="197" t="n"/>
      <c r="BQ169" s="197" t="n"/>
      <c r="BR169" s="197" t="n"/>
      <c r="BS169" s="197" t="n"/>
      <c r="BT169" s="197" t="n"/>
      <c r="BU169" s="197" t="n"/>
      <c r="BV169" s="197" t="n"/>
      <c r="BW169" s="197" t="n"/>
      <c r="BX169" s="197" t="n"/>
      <c r="BY169" s="197" t="n"/>
      <c r="BZ169" s="197" t="n"/>
      <c r="CA169" s="197" t="n"/>
      <c r="CB169" s="197" t="n"/>
      <c r="CC169" s="197" t="n"/>
      <c r="CD169" s="197" t="n"/>
      <c r="CE169" s="197" t="n"/>
      <c r="CF169" s="197" t="n"/>
      <c r="CG169" s="197" t="n"/>
      <c r="CH169" s="197" t="n"/>
      <c r="CI169" s="197" t="n"/>
      <c r="CJ169" s="197" t="n"/>
      <c r="CK169" s="197" t="n"/>
      <c r="CL169" s="197" t="n"/>
      <c r="CM169" s="197" t="n"/>
      <c r="CN169" s="197" t="n"/>
      <c r="CO169" s="197" t="n"/>
      <c r="CP169" s="197" t="n"/>
      <c r="CQ169" s="197" t="n"/>
      <c r="CR169" s="197" t="n"/>
      <c r="CS169" s="197" t="n"/>
      <c r="CT169" s="197" t="n"/>
      <c r="CU169" s="197" t="n"/>
      <c r="CV169" s="197" t="n"/>
      <c r="CW169" s="197" t="n"/>
      <c r="CX169" s="197" t="n"/>
      <c r="CY169" s="197" t="n"/>
      <c r="CZ169" s="197" t="n"/>
      <c r="DA169" s="197" t="n"/>
      <c r="DB169" s="197" t="n"/>
      <c r="DC169" s="197" t="n"/>
      <c r="DD169" s="197" t="n"/>
      <c r="DE169" s="197" t="n"/>
      <c r="DF169" s="197" t="n"/>
      <c r="DG169" s="197" t="n"/>
      <c r="DH169" s="197" t="n"/>
      <c r="DI169" s="197" t="n"/>
      <c r="DJ169" s="197" t="n"/>
      <c r="DK169" s="197" t="n"/>
      <c r="DL169" s="197" t="n"/>
      <c r="DM169" s="197" t="n"/>
      <c r="DN169" s="197" t="n"/>
      <c r="DO169" s="197" t="n"/>
      <c r="DP169" s="197" t="n"/>
      <c r="DQ169" s="197" t="n"/>
      <c r="DR169" s="197" t="n"/>
      <c r="DS169" s="197" t="n"/>
      <c r="DT169" s="197" t="n"/>
      <c r="DU169" s="197" t="n"/>
      <c r="DV169" s="197" t="n"/>
      <c r="DW169" s="197" t="n"/>
      <c r="DX169" s="197" t="n"/>
      <c r="DY169" s="197" t="n"/>
      <c r="DZ169" s="197" t="n"/>
      <c r="EA169" s="197" t="n"/>
      <c r="EB169" s="197" t="n"/>
      <c r="EC169" s="197" t="n"/>
      <c r="ED169" s="197" t="n"/>
      <c r="EE169" s="197" t="n"/>
      <c r="EF169" s="197" t="n"/>
      <c r="EG169" s="197" t="n"/>
      <c r="EH169" s="197" t="n"/>
      <c r="EI169" s="197" t="n"/>
      <c r="EJ169" s="197" t="n"/>
    </row>
    <row r="170">
      <c r="A170" s="79" t="n"/>
      <c r="B170" s="102" t="inlineStr">
        <is>
          <t>Reserves</t>
        </is>
      </c>
      <c r="C170" s="993" t="n"/>
      <c r="D170" s="993" t="n"/>
      <c r="E170" s="993" t="n"/>
      <c r="F170" s="993" t="n"/>
      <c r="G170" s="993" t="n">
        <v>15825</v>
      </c>
      <c r="H170" s="993" t="n">
        <v>-9685</v>
      </c>
      <c r="I170" s="992" t="n"/>
      <c r="J170" s="180" t="n"/>
      <c r="N170" s="976">
        <f>B170</f>
        <v/>
      </c>
      <c r="O170" s="192" t="inlineStr"/>
      <c r="P170" s="192" t="inlineStr"/>
      <c r="Q170" s="192" t="inlineStr"/>
      <c r="R170" s="192" t="inlineStr"/>
      <c r="S170" s="192">
        <f>G170*BS!$B$9</f>
        <v/>
      </c>
      <c r="T170" s="192">
        <f>H170*BS!$B$9</f>
        <v/>
      </c>
      <c r="U170" s="193">
        <f>I167</f>
        <v/>
      </c>
    </row>
    <row r="171">
      <c r="A171" s="79" t="n"/>
      <c r="B171" s="102" t="inlineStr">
        <is>
          <t>Other Reserves *</t>
        </is>
      </c>
      <c r="C171" s="993" t="n"/>
      <c r="D171" s="993" t="n"/>
      <c r="E171" s="993" t="n"/>
      <c r="F171" s="993" t="n"/>
      <c r="G171" s="993" t="n">
        <v>111500</v>
      </c>
      <c r="H171" s="993" t="n">
        <v>111500</v>
      </c>
      <c r="I171" s="992" t="n"/>
      <c r="J171" s="180" t="n"/>
      <c r="N171" s="976">
        <f>B171</f>
        <v/>
      </c>
      <c r="O171" s="192" t="inlineStr"/>
      <c r="P171" s="192" t="inlineStr"/>
      <c r="Q171" s="192" t="inlineStr"/>
      <c r="R171" s="192" t="inlineStr"/>
      <c r="S171" s="192">
        <f>G171*BS!$B$9</f>
        <v/>
      </c>
      <c r="T171" s="192">
        <f>H171*BS!$B$9</f>
        <v/>
      </c>
      <c r="U171" s="193">
        <f>I168</f>
        <v/>
      </c>
    </row>
    <row r="172">
      <c r="A172" s="79" t="n"/>
      <c r="B172" s="102" t="n"/>
      <c r="C172" s="993" t="n"/>
      <c r="D172" s="993" t="n"/>
      <c r="E172" s="993" t="n"/>
      <c r="F172" s="993" t="n"/>
      <c r="G172" s="993" t="n"/>
      <c r="H172" s="993" t="n"/>
      <c r="I172" s="992" t="n"/>
      <c r="J172" s="180" t="n"/>
      <c r="N172" s="976" t="inlineStr"/>
      <c r="O172" s="192" t="inlineStr"/>
      <c r="P172" s="192" t="inlineStr"/>
      <c r="Q172" s="192" t="inlineStr"/>
      <c r="R172" s="192" t="inlineStr"/>
      <c r="S172" s="192" t="inlineStr"/>
      <c r="T172" s="192" t="inlineStr"/>
      <c r="U172" s="193">
        <f>I169</f>
        <v/>
      </c>
    </row>
    <row r="173">
      <c r="A173" s="79" t="n"/>
      <c r="B173" s="102" t="n"/>
      <c r="C173" s="993" t="n"/>
      <c r="D173" s="993" t="n"/>
      <c r="E173" s="993" t="n"/>
      <c r="F173" s="993" t="n"/>
      <c r="G173" s="993" t="n"/>
      <c r="H173" s="993" t="n"/>
      <c r="I173" s="992" t="n"/>
      <c r="J173" s="180" t="n"/>
      <c r="N173" s="976" t="inlineStr"/>
      <c r="O173" s="192" t="inlineStr"/>
      <c r="P173" s="192" t="inlineStr"/>
      <c r="Q173" s="192" t="inlineStr"/>
      <c r="R173" s="192" t="inlineStr"/>
      <c r="S173" s="192" t="inlineStr"/>
      <c r="T173" s="192" t="inlineStr"/>
      <c r="U173" s="193">
        <f>I170</f>
        <v/>
      </c>
    </row>
    <row r="174">
      <c r="A174" s="79" t="n"/>
      <c r="B174" s="102" t="n"/>
      <c r="C174" s="103" t="n"/>
      <c r="D174" s="103" t="n"/>
      <c r="E174" s="103" t="n"/>
      <c r="F174" s="103" t="n"/>
      <c r="G174" s="103" t="n"/>
      <c r="H174" s="103" t="n"/>
      <c r="I174" s="992" t="n"/>
      <c r="J174" s="180" t="n"/>
      <c r="N174" s="976" t="inlineStr"/>
      <c r="O174" s="192" t="inlineStr"/>
      <c r="P174" s="192" t="inlineStr"/>
      <c r="Q174" s="192" t="inlineStr"/>
      <c r="R174" s="192" t="inlineStr"/>
      <c r="S174" s="192" t="inlineStr"/>
      <c r="T174" s="192" t="inlineStr"/>
      <c r="U174" s="193">
        <f>I171</f>
        <v/>
      </c>
    </row>
    <row r="175">
      <c r="A175" s="79" t="n"/>
      <c r="B175" s="102" t="n"/>
      <c r="C175" s="993" t="n"/>
      <c r="D175" s="993" t="n"/>
      <c r="E175" s="993" t="n"/>
      <c r="F175" s="993" t="n"/>
      <c r="G175" s="993" t="n"/>
      <c r="H175" s="993" t="n"/>
      <c r="I175" s="992" t="n"/>
      <c r="J175" s="180" t="n"/>
      <c r="N175" s="976" t="inlineStr"/>
      <c r="O175" s="192" t="inlineStr"/>
      <c r="P175" s="192" t="inlineStr"/>
      <c r="Q175" s="192" t="inlineStr"/>
      <c r="R175" s="192" t="inlineStr"/>
      <c r="S175" s="192" t="inlineStr"/>
      <c r="T175" s="192" t="inlineStr"/>
      <c r="U175" s="193">
        <f>I172</f>
        <v/>
      </c>
    </row>
    <row r="176">
      <c r="A176" s="79" t="n"/>
      <c r="B176" s="102" t="n"/>
      <c r="C176" s="993" t="n"/>
      <c r="D176" s="993" t="n"/>
      <c r="E176" s="993" t="n"/>
      <c r="F176" s="993" t="n"/>
      <c r="G176" s="993" t="n"/>
      <c r="H176" s="993" t="n"/>
      <c r="I176" s="992" t="n"/>
      <c r="J176" s="180" t="n"/>
      <c r="N176" s="976" t="inlineStr"/>
      <c r="O176" s="192" t="inlineStr"/>
      <c r="P176" s="192" t="inlineStr"/>
      <c r="Q176" s="192" t="inlineStr"/>
      <c r="R176" s="192" t="inlineStr"/>
      <c r="S176" s="192" t="inlineStr"/>
      <c r="T176" s="192" t="inlineStr"/>
      <c r="U176" s="193">
        <f>I173</f>
        <v/>
      </c>
    </row>
    <row r="177">
      <c r="A177" s="79" t="n"/>
      <c r="B177" s="102" t="n"/>
      <c r="C177" s="993" t="n"/>
      <c r="D177" s="993" t="n"/>
      <c r="E177" s="993" t="n"/>
      <c r="F177" s="993" t="n"/>
      <c r="G177" s="993" t="n"/>
      <c r="H177" s="993" t="n"/>
      <c r="I177" s="992" t="n"/>
      <c r="J177" s="180" t="n"/>
      <c r="N177" s="976" t="inlineStr"/>
      <c r="O177" s="192" t="inlineStr"/>
      <c r="P177" s="192" t="inlineStr"/>
      <c r="Q177" s="192" t="inlineStr"/>
      <c r="R177" s="192" t="inlineStr"/>
      <c r="S177" s="192" t="inlineStr"/>
      <c r="T177" s="192" t="inlineStr"/>
      <c r="U177" s="193">
        <f>I174</f>
        <v/>
      </c>
    </row>
    <row r="178" customFormat="1" s="194">
      <c r="A178" s="79" t="n"/>
      <c r="B178" s="102" t="n"/>
      <c r="C178" s="993" t="n"/>
      <c r="D178" s="993" t="n"/>
      <c r="E178" s="993" t="n"/>
      <c r="F178" s="993" t="n"/>
      <c r="G178" s="993" t="n"/>
      <c r="H178" s="993" t="n"/>
      <c r="I178" s="986" t="n"/>
      <c r="J178" s="180" t="n"/>
      <c r="N178" s="976" t="inlineStr"/>
      <c r="O178" s="192" t="inlineStr"/>
      <c r="P178" s="192" t="inlineStr"/>
      <c r="Q178" s="192" t="inlineStr"/>
      <c r="R178" s="192" t="inlineStr"/>
      <c r="S178" s="192" t="inlineStr"/>
      <c r="T178" s="192" t="inlineStr"/>
      <c r="U178" s="193">
        <f>I175</f>
        <v/>
      </c>
    </row>
    <row r="179">
      <c r="A179" s="79" t="n"/>
      <c r="B179" s="102" t="n"/>
      <c r="C179" s="993" t="n"/>
      <c r="D179" s="993" t="n"/>
      <c r="E179" s="993" t="n"/>
      <c r="F179" s="993" t="n"/>
      <c r="G179" s="993" t="n"/>
      <c r="H179" s="993" t="n"/>
      <c r="I179" s="986" t="n"/>
      <c r="J179" s="180" t="n"/>
      <c r="N179" s="976" t="inlineStr"/>
      <c r="O179" s="192" t="inlineStr"/>
      <c r="P179" s="192" t="inlineStr"/>
      <c r="Q179" s="192" t="inlineStr"/>
      <c r="R179" s="192" t="inlineStr"/>
      <c r="S179" s="192" t="inlineStr"/>
      <c r="T179" s="192" t="inlineStr"/>
      <c r="U179" s="193">
        <f>I176</f>
        <v/>
      </c>
    </row>
    <row r="180" ht="23.25" customFormat="1" customHeight="1" s="234">
      <c r="B180" s="102" t="n"/>
      <c r="C180" s="952" t="n"/>
      <c r="D180" s="952" t="n"/>
      <c r="E180" s="952" t="n"/>
      <c r="F180" s="952" t="n"/>
      <c r="G180" s="952" t="n"/>
      <c r="H180" s="952" t="n"/>
      <c r="I180" s="979" t="n"/>
      <c r="J180" s="180" t="n"/>
      <c r="N180" s="976" t="inlineStr"/>
      <c r="O180" s="192" t="inlineStr"/>
      <c r="P180" s="192" t="inlineStr"/>
      <c r="Q180" s="192" t="inlineStr"/>
      <c r="R180" s="192" t="inlineStr"/>
      <c r="S180" s="192" t="inlineStr"/>
      <c r="T180" s="192" t="inlineStr"/>
      <c r="U180" s="193">
        <f>I177</f>
        <v/>
      </c>
    </row>
    <row r="181" ht="23.25" customFormat="1" customHeight="1" s="234">
      <c r="A181" s="194" t="inlineStr">
        <is>
          <t>K32</t>
        </is>
      </c>
      <c r="B181" s="96" t="inlineStr">
        <is>
          <t>Total</t>
        </is>
      </c>
      <c r="C181" s="954">
        <f>SUM(INDIRECT(ADDRESS(MATCH("K31",$A:$A,0)+1,COLUMN(C$13),4)&amp;":"&amp;ADDRESS(MATCH("K32",$A:$A,0)-1,COLUMN(C$13),4)))</f>
        <v/>
      </c>
      <c r="D181" s="954">
        <f>SUM(INDIRECT(ADDRESS(MATCH("K31",$A:$A,0)+1,COLUMN(D$13),4)&amp;":"&amp;ADDRESS(MATCH("K32",$A:$A,0)-1,COLUMN(D$13),4)))</f>
        <v/>
      </c>
      <c r="E181" s="954">
        <f>SUM(INDIRECT(ADDRESS(MATCH("K31",$A:$A,0)+1,COLUMN(E$13),4)&amp;":"&amp;ADDRESS(MATCH("K32",$A:$A,0)-1,COLUMN(E$13),4)))</f>
        <v/>
      </c>
      <c r="F181" s="954">
        <f>SUM(INDIRECT(ADDRESS(MATCH("K31",$A:$A,0)+1,COLUMN(F$13),4)&amp;":"&amp;ADDRESS(MATCH("K32",$A:$A,0)-1,COLUMN(F$13),4)))</f>
        <v/>
      </c>
      <c r="G181" s="954">
        <f>SUM(INDIRECT(ADDRESS(MATCH("K31",$A:$A,0)+1,COLUMN(G$13),4)&amp;":"&amp;ADDRESS(MATCH("K32",$A:$A,0)-1,COLUMN(G$13),4)))</f>
        <v/>
      </c>
      <c r="H181" s="954">
        <f>SUM(INDIRECT(ADDRESS(MATCH("K31",$A:$A,0)+1,COLUMN(H$13),4)&amp;":"&amp;ADDRESS(MATCH("K32",$A:$A,0)-1,COLUMN(H$13),4)))</f>
        <v/>
      </c>
      <c r="I181" s="984" t="n"/>
      <c r="J181" s="196" t="n"/>
      <c r="K181" s="197" t="n"/>
      <c r="L181" s="197" t="n"/>
      <c r="M181" s="197" t="n"/>
      <c r="N181" s="966">
        <f>B181</f>
        <v/>
      </c>
      <c r="O181" s="198">
        <f>C181*BS!$B$9</f>
        <v/>
      </c>
      <c r="P181" s="198">
        <f>D181*BS!$B$9</f>
        <v/>
      </c>
      <c r="Q181" s="198">
        <f>E181*BS!$B$9</f>
        <v/>
      </c>
      <c r="R181" s="198">
        <f>F181*BS!$B$9</f>
        <v/>
      </c>
      <c r="S181" s="198">
        <f>G181*BS!$B$9</f>
        <v/>
      </c>
      <c r="T181" s="198">
        <f>H181*BS!$B$9</f>
        <v/>
      </c>
      <c r="U181" s="193">
        <f>I178</f>
        <v/>
      </c>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B182" s="102" t="n"/>
      <c r="C182" s="996" t="n"/>
      <c r="D182" s="996" t="n"/>
      <c r="E182" s="996" t="n"/>
      <c r="F182" s="996" t="n"/>
      <c r="G182" s="996" t="n"/>
      <c r="H182" s="996" t="n"/>
      <c r="I182" s="997" t="n"/>
      <c r="J182" s="180" t="n"/>
      <c r="N182" s="976" t="inlineStr"/>
      <c r="O182" s="192" t="inlineStr"/>
      <c r="P182" s="192" t="inlineStr"/>
      <c r="Q182" s="192" t="inlineStr"/>
      <c r="R182" s="192" t="inlineStr"/>
      <c r="S182" s="192" t="inlineStr"/>
      <c r="T182" s="192" t="inlineStr"/>
      <c r="U182" s="193" t="n"/>
    </row>
    <row r="183">
      <c r="A183" s="194" t="inlineStr">
        <is>
          <t>K33</t>
        </is>
      </c>
      <c r="B183" s="96" t="inlineStr">
        <is>
          <t xml:space="preserve">Retained Earnings </t>
        </is>
      </c>
      <c r="C183" s="983" t="n"/>
      <c r="D183" s="983" t="n"/>
      <c r="E183" s="983" t="n"/>
      <c r="F183" s="983" t="n"/>
      <c r="G183" s="983" t="n"/>
      <c r="H183" s="983" t="n"/>
      <c r="I183" s="998" t="n"/>
      <c r="J183" s="196" t="n"/>
      <c r="K183" s="197" t="n"/>
      <c r="L183" s="197" t="n"/>
      <c r="M183" s="197" t="n"/>
      <c r="N183" s="966">
        <f>B183</f>
        <v/>
      </c>
      <c r="O183" s="198" t="inlineStr"/>
      <c r="P183" s="198" t="inlineStr"/>
      <c r="Q183" s="198" t="inlineStr"/>
      <c r="R183" s="198" t="inlineStr"/>
      <c r="S183" s="198" t="inlineStr"/>
      <c r="T183" s="198" t="inlineStr"/>
      <c r="U183" s="193">
        <f>I180</f>
        <v/>
      </c>
      <c r="V183" s="197" t="n"/>
      <c r="W183" s="197" t="n"/>
      <c r="X183" s="197" t="n"/>
      <c r="Y183" s="197" t="n"/>
      <c r="Z183" s="197" t="n"/>
      <c r="AA183" s="197" t="n"/>
      <c r="AB183" s="197" t="n"/>
      <c r="AC183" s="197" t="n"/>
      <c r="AD183" s="197" t="n"/>
      <c r="AE183" s="197" t="n"/>
      <c r="AF183" s="197" t="n"/>
      <c r="AG183" s="197" t="n"/>
      <c r="AH183" s="197" t="n"/>
      <c r="AI183" s="197" t="n"/>
      <c r="AJ183" s="197" t="n"/>
      <c r="AK183" s="197" t="n"/>
      <c r="AL183" s="197" t="n"/>
      <c r="AM183" s="197" t="n"/>
      <c r="AN183" s="197" t="n"/>
      <c r="AO183" s="197" t="n"/>
      <c r="AP183" s="197" t="n"/>
      <c r="AQ183" s="197" t="n"/>
      <c r="AR183" s="197" t="n"/>
      <c r="AS183" s="197" t="n"/>
      <c r="AT183" s="197" t="n"/>
      <c r="AU183" s="197" t="n"/>
      <c r="AV183" s="197" t="n"/>
      <c r="AW183" s="197" t="n"/>
      <c r="AX183" s="197" t="n"/>
      <c r="AY183" s="197" t="n"/>
      <c r="AZ183" s="197" t="n"/>
      <c r="BA183" s="197" t="n"/>
      <c r="BB183" s="197" t="n"/>
      <c r="BC183" s="197" t="n"/>
      <c r="BD183" s="197" t="n"/>
      <c r="BE183" s="197" t="n"/>
      <c r="BF183" s="197" t="n"/>
      <c r="BG183" s="197" t="n"/>
      <c r="BH183" s="197" t="n"/>
      <c r="BI183" s="197" t="n"/>
      <c r="BJ183" s="197" t="n"/>
      <c r="BK183" s="197" t="n"/>
      <c r="BL183" s="197" t="n"/>
      <c r="BM183" s="197" t="n"/>
      <c r="BN183" s="197" t="n"/>
      <c r="BO183" s="197" t="n"/>
      <c r="BP183" s="197" t="n"/>
      <c r="BQ183" s="197" t="n"/>
      <c r="BR183" s="197" t="n"/>
      <c r="BS183" s="197" t="n"/>
      <c r="BT183" s="197" t="n"/>
      <c r="BU183" s="197" t="n"/>
      <c r="BV183" s="197" t="n"/>
      <c r="BW183" s="197" t="n"/>
      <c r="BX183" s="197" t="n"/>
      <c r="BY183" s="197" t="n"/>
      <c r="BZ183" s="197" t="n"/>
      <c r="CA183" s="197" t="n"/>
      <c r="CB183" s="197" t="n"/>
      <c r="CC183" s="197" t="n"/>
      <c r="CD183" s="197" t="n"/>
      <c r="CE183" s="197" t="n"/>
      <c r="CF183" s="197" t="n"/>
      <c r="CG183" s="197" t="n"/>
      <c r="CH183" s="197" t="n"/>
      <c r="CI183" s="197" t="n"/>
      <c r="CJ183" s="197" t="n"/>
      <c r="CK183" s="197" t="n"/>
      <c r="CL183" s="197" t="n"/>
      <c r="CM183" s="197" t="n"/>
      <c r="CN183" s="197" t="n"/>
      <c r="CO183" s="197" t="n"/>
      <c r="CP183" s="197" t="n"/>
      <c r="CQ183" s="197" t="n"/>
      <c r="CR183" s="197" t="n"/>
      <c r="CS183" s="197" t="n"/>
      <c r="CT183" s="197" t="n"/>
      <c r="CU183" s="197" t="n"/>
      <c r="CV183" s="197" t="n"/>
      <c r="CW183" s="197" t="n"/>
      <c r="CX183" s="197" t="n"/>
      <c r="CY183" s="197" t="n"/>
      <c r="CZ183" s="197" t="n"/>
      <c r="DA183" s="197" t="n"/>
      <c r="DB183" s="197" t="n"/>
      <c r="DC183" s="197" t="n"/>
      <c r="DD183" s="197" t="n"/>
      <c r="DE183" s="197" t="n"/>
      <c r="DF183" s="197" t="n"/>
      <c r="DG183" s="197" t="n"/>
      <c r="DH183" s="197" t="n"/>
      <c r="DI183" s="197" t="n"/>
      <c r="DJ183" s="197" t="n"/>
      <c r="DK183" s="197" t="n"/>
      <c r="DL183" s="197" t="n"/>
      <c r="DM183" s="197" t="n"/>
      <c r="DN183" s="197" t="n"/>
      <c r="DO183" s="197" t="n"/>
      <c r="DP183" s="197" t="n"/>
      <c r="DQ183" s="197" t="n"/>
      <c r="DR183" s="197" t="n"/>
      <c r="DS183" s="197" t="n"/>
      <c r="DT183" s="197" t="n"/>
      <c r="DU183" s="197" t="n"/>
      <c r="DV183" s="197" t="n"/>
      <c r="DW183" s="197" t="n"/>
      <c r="DX183" s="197" t="n"/>
      <c r="DY183" s="197" t="n"/>
      <c r="DZ183" s="197" t="n"/>
      <c r="EA183" s="197" t="n"/>
      <c r="EB183" s="197" t="n"/>
      <c r="EC183" s="197" t="n"/>
      <c r="ED183" s="197" t="n"/>
      <c r="EE183" s="197" t="n"/>
      <c r="EF183" s="197" t="n"/>
      <c r="EG183" s="197" t="n"/>
      <c r="EH183" s="197" t="n"/>
      <c r="EI183" s="197" t="n"/>
      <c r="EJ183" s="197" t="n"/>
    </row>
    <row r="184" ht="18.75" customHeight="1" s="340">
      <c r="A184" s="194" t="n"/>
      <c r="B184" s="102" t="inlineStr">
        <is>
          <t>Retained profits</t>
        </is>
      </c>
      <c r="C184" s="103" t="n"/>
      <c r="D184" s="103" t="n"/>
      <c r="E184" s="103" t="n"/>
      <c r="F184" s="103" t="n"/>
      <c r="G184" s="103" t="n">
        <v>326385</v>
      </c>
      <c r="H184" s="103" t="n">
        <v>332988</v>
      </c>
      <c r="I184" s="998" t="n"/>
      <c r="J184" s="196" t="n"/>
      <c r="K184" s="197" t="n"/>
      <c r="L184" s="197" t="n"/>
      <c r="M184" s="197" t="n"/>
      <c r="N184" s="966">
        <f>B184</f>
        <v/>
      </c>
      <c r="O184" s="198" t="inlineStr"/>
      <c r="P184" s="198" t="inlineStr"/>
      <c r="Q184" s="198" t="inlineStr"/>
      <c r="R184" s="198" t="inlineStr"/>
      <c r="S184" s="198">
        <f>G184*BS!$B$9</f>
        <v/>
      </c>
      <c r="T184" s="198">
        <f>H184*BS!$B$9</f>
        <v/>
      </c>
      <c r="U184" s="193" t="n"/>
      <c r="V184" s="197" t="n"/>
      <c r="W184" s="197" t="n"/>
      <c r="X184" s="197" t="n"/>
      <c r="Y184" s="197" t="n"/>
      <c r="Z184" s="197" t="n"/>
      <c r="AA184" s="197" t="n"/>
      <c r="AB184" s="197" t="n"/>
      <c r="AC184" s="197" t="n"/>
      <c r="AD184" s="197" t="n"/>
      <c r="AE184" s="197" t="n"/>
      <c r="AF184" s="197" t="n"/>
      <c r="AG184" s="197" t="n"/>
      <c r="AH184" s="197" t="n"/>
      <c r="AI184" s="197" t="n"/>
      <c r="AJ184" s="197" t="n"/>
      <c r="AK184" s="197" t="n"/>
      <c r="AL184" s="197" t="n"/>
      <c r="AM184" s="197" t="n"/>
      <c r="AN184" s="197" t="n"/>
      <c r="AO184" s="197" t="n"/>
      <c r="AP184" s="197" t="n"/>
      <c r="AQ184" s="197" t="n"/>
      <c r="AR184" s="197" t="n"/>
      <c r="AS184" s="197" t="n"/>
      <c r="AT184" s="197" t="n"/>
      <c r="AU184" s="197" t="n"/>
      <c r="AV184" s="197" t="n"/>
      <c r="AW184" s="197" t="n"/>
      <c r="AX184" s="197" t="n"/>
      <c r="AY184" s="197" t="n"/>
      <c r="AZ184" s="197" t="n"/>
      <c r="BA184" s="197" t="n"/>
      <c r="BB184" s="197" t="n"/>
      <c r="BC184" s="197" t="n"/>
      <c r="BD184" s="197" t="n"/>
      <c r="BE184" s="197" t="n"/>
      <c r="BF184" s="197" t="n"/>
      <c r="BG184" s="197" t="n"/>
      <c r="BH184" s="197" t="n"/>
      <c r="BI184" s="197" t="n"/>
      <c r="BJ184" s="197" t="n"/>
      <c r="BK184" s="197" t="n"/>
      <c r="BL184" s="197" t="n"/>
      <c r="BM184" s="197" t="n"/>
      <c r="BN184" s="197" t="n"/>
      <c r="BO184" s="197" t="n"/>
      <c r="BP184" s="197" t="n"/>
      <c r="BQ184" s="197" t="n"/>
      <c r="BR184" s="197" t="n"/>
      <c r="BS184" s="197" t="n"/>
      <c r="BT184" s="197" t="n"/>
      <c r="BU184" s="197" t="n"/>
      <c r="BV184" s="197" t="n"/>
      <c r="BW184" s="197" t="n"/>
      <c r="BX184" s="197" t="n"/>
      <c r="BY184" s="197" t="n"/>
      <c r="BZ184" s="197" t="n"/>
      <c r="CA184" s="197" t="n"/>
      <c r="CB184" s="197" t="n"/>
      <c r="CC184" s="197" t="n"/>
      <c r="CD184" s="197" t="n"/>
      <c r="CE184" s="197" t="n"/>
      <c r="CF184" s="197" t="n"/>
      <c r="CG184" s="197" t="n"/>
      <c r="CH184" s="197" t="n"/>
      <c r="CI184" s="197" t="n"/>
      <c r="CJ184" s="197" t="n"/>
      <c r="CK184" s="197" t="n"/>
      <c r="CL184" s="197" t="n"/>
      <c r="CM184" s="197" t="n"/>
      <c r="CN184" s="197" t="n"/>
      <c r="CO184" s="197" t="n"/>
      <c r="CP184" s="197" t="n"/>
      <c r="CQ184" s="197" t="n"/>
      <c r="CR184" s="197" t="n"/>
      <c r="CS184" s="197" t="n"/>
      <c r="CT184" s="197" t="n"/>
      <c r="CU184" s="197" t="n"/>
      <c r="CV184" s="197" t="n"/>
      <c r="CW184" s="197" t="n"/>
      <c r="CX184" s="197" t="n"/>
      <c r="CY184" s="197" t="n"/>
      <c r="CZ184" s="197" t="n"/>
      <c r="DA184" s="197" t="n"/>
      <c r="DB184" s="197" t="n"/>
      <c r="DC184" s="197" t="n"/>
      <c r="DD184" s="197" t="n"/>
      <c r="DE184" s="197" t="n"/>
      <c r="DF184" s="197" t="n"/>
      <c r="DG184" s="197" t="n"/>
      <c r="DH184" s="197" t="n"/>
      <c r="DI184" s="197" t="n"/>
      <c r="DJ184" s="197" t="n"/>
      <c r="DK184" s="197" t="n"/>
      <c r="DL184" s="197" t="n"/>
      <c r="DM184" s="197" t="n"/>
      <c r="DN184" s="197" t="n"/>
      <c r="DO184" s="197" t="n"/>
      <c r="DP184" s="197" t="n"/>
      <c r="DQ184" s="197" t="n"/>
      <c r="DR184" s="197" t="n"/>
      <c r="DS184" s="197" t="n"/>
      <c r="DT184" s="197" t="n"/>
      <c r="DU184" s="197" t="n"/>
      <c r="DV184" s="197" t="n"/>
      <c r="DW184" s="197" t="n"/>
      <c r="DX184" s="197" t="n"/>
      <c r="DY184" s="197" t="n"/>
      <c r="DZ184" s="197" t="n"/>
      <c r="EA184" s="197" t="n"/>
      <c r="EB184" s="197" t="n"/>
      <c r="EC184" s="197" t="n"/>
      <c r="ED184" s="197" t="n"/>
      <c r="EE184" s="197" t="n"/>
      <c r="EF184" s="197" t="n"/>
      <c r="EG184" s="197" t="n"/>
      <c r="EH184" s="197" t="n"/>
      <c r="EI184" s="197" t="n"/>
      <c r="EJ184" s="197" t="n"/>
    </row>
    <row r="185" ht="18.75" customFormat="1" customHeight="1" s="171">
      <c r="A185" s="194" t="n"/>
      <c r="B185" s="102" t="n"/>
      <c r="C185" s="993" t="n"/>
      <c r="D185" s="993" t="n"/>
      <c r="E185" s="993" t="n"/>
      <c r="F185" s="993" t="n"/>
      <c r="G185" s="993" t="n"/>
      <c r="H185" s="993" t="n"/>
      <c r="I185" s="998" t="n"/>
      <c r="J185" s="196" t="n"/>
      <c r="K185" s="197" t="n"/>
      <c r="L185" s="197" t="n"/>
      <c r="M185" s="197" t="n"/>
      <c r="N185" s="966" t="inlineStr"/>
      <c r="O185" s="198" t="inlineStr"/>
      <c r="P185" s="198" t="inlineStr"/>
      <c r="Q185" s="198" t="inlineStr"/>
      <c r="R185" s="198" t="inlineStr"/>
      <c r="S185" s="198" t="inlineStr"/>
      <c r="T185" s="198" t="inlineStr"/>
      <c r="U185" s="193" t="n"/>
      <c r="V185" s="197" t="n"/>
      <c r="W185" s="197" t="n"/>
      <c r="X185" s="197" t="n"/>
      <c r="Y185" s="197" t="n"/>
      <c r="Z185" s="197" t="n"/>
      <c r="AA185" s="197" t="n"/>
      <c r="AB185" s="197" t="n"/>
      <c r="AC185" s="197" t="n"/>
      <c r="AD185" s="197" t="n"/>
      <c r="AE185" s="197" t="n"/>
      <c r="AF185" s="197" t="n"/>
      <c r="AG185" s="197" t="n"/>
      <c r="AH185" s="197" t="n"/>
      <c r="AI185" s="197" t="n"/>
      <c r="AJ185" s="197" t="n"/>
      <c r="AK185" s="197" t="n"/>
      <c r="AL185" s="197" t="n"/>
      <c r="AM185" s="197" t="n"/>
      <c r="AN185" s="197" t="n"/>
      <c r="AO185" s="197" t="n"/>
      <c r="AP185" s="197" t="n"/>
      <c r="AQ185" s="197" t="n"/>
      <c r="AR185" s="197" t="n"/>
      <c r="AS185" s="197" t="n"/>
      <c r="AT185" s="197" t="n"/>
      <c r="AU185" s="197" t="n"/>
      <c r="AV185" s="197" t="n"/>
      <c r="AW185" s="197" t="n"/>
      <c r="AX185" s="197" t="n"/>
      <c r="AY185" s="197" t="n"/>
      <c r="AZ185" s="197" t="n"/>
      <c r="BA185" s="197" t="n"/>
      <c r="BB185" s="197" t="n"/>
      <c r="BC185" s="197" t="n"/>
      <c r="BD185" s="197" t="n"/>
      <c r="BE185" s="197" t="n"/>
      <c r="BF185" s="197" t="n"/>
      <c r="BG185" s="197" t="n"/>
      <c r="BH185" s="197" t="n"/>
      <c r="BI185" s="197" t="n"/>
      <c r="BJ185" s="197" t="n"/>
      <c r="BK185" s="197" t="n"/>
      <c r="BL185" s="197" t="n"/>
      <c r="BM185" s="197" t="n"/>
      <c r="BN185" s="197" t="n"/>
      <c r="BO185" s="197" t="n"/>
      <c r="BP185" s="197" t="n"/>
      <c r="BQ185" s="197" t="n"/>
      <c r="BR185" s="197" t="n"/>
      <c r="BS185" s="197" t="n"/>
      <c r="BT185" s="197" t="n"/>
      <c r="BU185" s="197" t="n"/>
      <c r="BV185" s="197" t="n"/>
      <c r="BW185" s="197" t="n"/>
      <c r="BX185" s="197" t="n"/>
      <c r="BY185" s="197" t="n"/>
      <c r="BZ185" s="197" t="n"/>
      <c r="CA185" s="197" t="n"/>
      <c r="CB185" s="197" t="n"/>
      <c r="CC185" s="197" t="n"/>
      <c r="CD185" s="197" t="n"/>
      <c r="CE185" s="197" t="n"/>
      <c r="CF185" s="197" t="n"/>
      <c r="CG185" s="197" t="n"/>
      <c r="CH185" s="197" t="n"/>
      <c r="CI185" s="197" t="n"/>
      <c r="CJ185" s="197" t="n"/>
      <c r="CK185" s="197" t="n"/>
      <c r="CL185" s="197" t="n"/>
      <c r="CM185" s="197" t="n"/>
      <c r="CN185" s="197" t="n"/>
      <c r="CO185" s="197" t="n"/>
      <c r="CP185" s="197" t="n"/>
      <c r="CQ185" s="197" t="n"/>
      <c r="CR185" s="197" t="n"/>
      <c r="CS185" s="197" t="n"/>
      <c r="CT185" s="197" t="n"/>
      <c r="CU185" s="197" t="n"/>
      <c r="CV185" s="197" t="n"/>
      <c r="CW185" s="197" t="n"/>
      <c r="CX185" s="197" t="n"/>
      <c r="CY185" s="197" t="n"/>
      <c r="CZ185" s="197" t="n"/>
      <c r="DA185" s="197" t="n"/>
      <c r="DB185" s="197" t="n"/>
      <c r="DC185" s="197" t="n"/>
      <c r="DD185" s="197" t="n"/>
      <c r="DE185" s="197" t="n"/>
      <c r="DF185" s="197" t="n"/>
      <c r="DG185" s="197" t="n"/>
      <c r="DH185" s="197" t="n"/>
      <c r="DI185" s="197" t="n"/>
      <c r="DJ185" s="197" t="n"/>
      <c r="DK185" s="197" t="n"/>
      <c r="DL185" s="197" t="n"/>
      <c r="DM185" s="197" t="n"/>
      <c r="DN185" s="197" t="n"/>
      <c r="DO185" s="197" t="n"/>
      <c r="DP185" s="197" t="n"/>
      <c r="DQ185" s="197" t="n"/>
      <c r="DR185" s="197" t="n"/>
      <c r="DS185" s="197" t="n"/>
      <c r="DT185" s="197" t="n"/>
      <c r="DU185" s="197" t="n"/>
      <c r="DV185" s="197" t="n"/>
      <c r="DW185" s="197" t="n"/>
      <c r="DX185" s="197" t="n"/>
      <c r="DY185" s="197" t="n"/>
      <c r="DZ185" s="197" t="n"/>
      <c r="EA185" s="197" t="n"/>
      <c r="EB185" s="197" t="n"/>
      <c r="EC185" s="197" t="n"/>
      <c r="ED185" s="197" t="n"/>
      <c r="EE185" s="197" t="n"/>
      <c r="EF185" s="197" t="n"/>
      <c r="EG185" s="197" t="n"/>
      <c r="EH185" s="197" t="n"/>
      <c r="EI185" s="197" t="n"/>
      <c r="EJ185" s="197" t="n"/>
    </row>
    <row r="186" ht="18.75" customFormat="1" customHeight="1" s="171">
      <c r="A186" s="79" t="inlineStr">
        <is>
          <t>K34</t>
        </is>
      </c>
      <c r="B186" s="96" t="inlineStr">
        <is>
          <t>Total</t>
        </is>
      </c>
      <c r="C186" s="954">
        <f>SUM(INDIRECT(ADDRESS(MATCH("K33",$A:$A,0)+1,COLUMN(C$13),4)&amp;":"&amp;ADDRESS(MATCH("K34",$A:$A,0)-1,COLUMN(C$13),4)))</f>
        <v/>
      </c>
      <c r="D186" s="954">
        <f>SUM(INDIRECT(ADDRESS(MATCH("K33",$A:$A,0)+1,COLUMN(D$13),4)&amp;":"&amp;ADDRESS(MATCH("K34",$A:$A,0)-1,COLUMN(D$13),4)))</f>
        <v/>
      </c>
      <c r="E186" s="954">
        <f>SUM(INDIRECT(ADDRESS(MATCH("K33",$A:$A,0)+1,COLUMN(E$13),4)&amp;":"&amp;ADDRESS(MATCH("K34",$A:$A,0)-1,COLUMN(E$13),4)))</f>
        <v/>
      </c>
      <c r="F186" s="954">
        <f>SUM(INDIRECT(ADDRESS(MATCH("K33",$A:$A,0)+1,COLUMN(F$13),4)&amp;":"&amp;ADDRESS(MATCH("K34",$A:$A,0)-1,COLUMN(F$13),4)))</f>
        <v/>
      </c>
      <c r="G186" s="954">
        <f>SUM(INDIRECT(ADDRESS(MATCH("K33",$A:$A,0)+1,COLUMN(G$13),4)&amp;":"&amp;ADDRESS(MATCH("K34",$A:$A,0)-1,COLUMN(G$13),4)))</f>
        <v/>
      </c>
      <c r="H186" s="954">
        <f>SUM(INDIRECT(ADDRESS(MATCH("K33",$A:$A,0)+1,COLUMN(H$13),4)&amp;":"&amp;ADDRESS(MATCH("K34",$A:$A,0)-1,COLUMN(H$13),4)))</f>
        <v/>
      </c>
      <c r="I186" s="997" t="n"/>
      <c r="J186" s="180" t="n"/>
      <c r="N186" s="976">
        <f>B186</f>
        <v/>
      </c>
      <c r="O186" s="192">
        <f>C186*BS!$B$9</f>
        <v/>
      </c>
      <c r="P186" s="192">
        <f>D186*BS!$B$9</f>
        <v/>
      </c>
      <c r="Q186" s="192">
        <f>E186*BS!$B$9</f>
        <v/>
      </c>
      <c r="R186" s="192">
        <f>F186*BS!$B$9</f>
        <v/>
      </c>
      <c r="S186" s="192">
        <f>G186*BS!$B$9</f>
        <v/>
      </c>
      <c r="T186" s="192">
        <f>H186*BS!$B$9</f>
        <v/>
      </c>
      <c r="U186" s="193" t="n"/>
    </row>
    <row r="187" ht="18.75" customFormat="1" customHeight="1" s="171">
      <c r="A187" s="171" t="inlineStr">
        <is>
          <t>K35</t>
        </is>
      </c>
      <c r="B187" s="96" t="inlineStr">
        <is>
          <t xml:space="preserve">Others </t>
        </is>
      </c>
      <c r="C187" s="999" t="n"/>
      <c r="D187" s="999" t="n"/>
      <c r="E187" s="999" t="n"/>
      <c r="F187" s="999" t="n"/>
      <c r="G187" s="999" t="n"/>
      <c r="H187" s="999" t="n"/>
      <c r="I187" s="997" t="n"/>
      <c r="J187" s="180" t="n"/>
      <c r="N187" s="966">
        <f>B187</f>
        <v/>
      </c>
      <c r="O187" s="204" t="inlineStr"/>
      <c r="P187" s="204" t="inlineStr"/>
      <c r="Q187" s="204" t="inlineStr"/>
      <c r="R187" s="204" t="inlineStr"/>
      <c r="S187" s="204" t="inlineStr"/>
      <c r="T187" s="204" t="inlineStr"/>
      <c r="U187" s="193" t="n"/>
    </row>
    <row r="188" ht="18.75" customFormat="1" customHeight="1" s="171">
      <c r="A188" s="79" t="n"/>
      <c r="B188" s="119" t="inlineStr">
        <is>
          <t>Non-controlling interest</t>
        </is>
      </c>
      <c r="C188" s="991" t="n"/>
      <c r="D188" s="991" t="n"/>
      <c r="E188" s="991" t="n"/>
      <c r="F188" s="991" t="n"/>
      <c r="G188" s="991" t="n">
        <v>-1512</v>
      </c>
      <c r="H188" s="991" t="n">
        <v>-1751</v>
      </c>
      <c r="I188" s="997" t="n"/>
      <c r="J188" s="180" t="n"/>
      <c r="K188" s="172" t="n"/>
      <c r="L188" s="172" t="n"/>
      <c r="M188" s="172" t="n"/>
      <c r="N188" s="973">
        <f>B188</f>
        <v/>
      </c>
      <c r="O188" s="192" t="inlineStr"/>
      <c r="P188" s="192" t="inlineStr"/>
      <c r="Q188" s="192" t="inlineStr"/>
      <c r="R188" s="192" t="inlineStr"/>
      <c r="S188" s="192">
        <f>G188*BS!$B$9</f>
        <v/>
      </c>
      <c r="T188" s="192">
        <f>H188*BS!$B$9</f>
        <v/>
      </c>
      <c r="U188" s="193">
        <f>I185</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19" t="n"/>
      <c r="C189" s="991" t="n"/>
      <c r="D189" s="991" t="n"/>
      <c r="E189" s="991" t="n"/>
      <c r="F189" s="991" t="n"/>
      <c r="G189" s="991" t="n"/>
      <c r="H189" s="991" t="n"/>
      <c r="I189" s="997" t="n"/>
      <c r="J189" s="180" t="n"/>
      <c r="K189" s="172" t="n"/>
      <c r="L189" s="172" t="n"/>
      <c r="M189" s="172" t="n"/>
      <c r="N189" s="973" t="inlineStr"/>
      <c r="O189" s="192" t="inlineStr"/>
      <c r="P189" s="192" t="inlineStr"/>
      <c r="Q189" s="192" t="inlineStr"/>
      <c r="R189" s="192" t="inlineStr"/>
      <c r="S189" s="192" t="inlineStr"/>
      <c r="T189" s="192" t="inlineStr"/>
      <c r="U189" s="193">
        <f>I186</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103" t="n"/>
      <c r="D190" s="103" t="n"/>
      <c r="E190" s="103" t="n"/>
      <c r="F190" s="103" t="n"/>
      <c r="G190" s="103" t="n"/>
      <c r="H190" s="103" t="n"/>
      <c r="I190" s="997" t="n"/>
      <c r="J190" s="180" t="n"/>
      <c r="K190" s="172" t="n"/>
      <c r="L190" s="172" t="n"/>
      <c r="M190" s="172" t="n"/>
      <c r="N190" s="973" t="inlineStr"/>
      <c r="O190" s="192" t="inlineStr"/>
      <c r="P190" s="192" t="inlineStr"/>
      <c r="Q190" s="192" t="inlineStr"/>
      <c r="R190" s="192" t="inlineStr"/>
      <c r="S190" s="192" t="inlineStr"/>
      <c r="T190" s="192" t="inlineStr"/>
      <c r="U190" s="193">
        <f>I187</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t="inlineStr"/>
      <c r="O191" s="192" t="inlineStr"/>
      <c r="P191" s="192" t="inlineStr"/>
      <c r="Q191" s="192" t="inlineStr"/>
      <c r="R191" s="192" t="inlineStr"/>
      <c r="S191" s="192" t="inlineStr"/>
      <c r="T191" s="192" t="inlineStr"/>
      <c r="U191" s="193">
        <f>I188</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000"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I189</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I190</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I191</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n"/>
      <c r="B195" s="119" t="n"/>
      <c r="C195" s="991" t="n"/>
      <c r="D195" s="991" t="n"/>
      <c r="E195" s="991" t="n"/>
      <c r="F195" s="991" t="n"/>
      <c r="G195" s="991" t="n"/>
      <c r="H195" s="991" t="n"/>
      <c r="I195" s="997" t="n"/>
      <c r="J195" s="180" t="n"/>
      <c r="K195" s="172" t="n"/>
      <c r="L195" s="172" t="n"/>
      <c r="M195" s="172" t="n"/>
      <c r="N195" s="973" t="inlineStr"/>
      <c r="O195" s="192" t="inlineStr"/>
      <c r="P195" s="192" t="inlineStr"/>
      <c r="Q195" s="192" t="inlineStr"/>
      <c r="R195" s="192" t="inlineStr"/>
      <c r="S195" s="192" t="inlineStr"/>
      <c r="T195" s="192" t="inlineStr"/>
      <c r="U195" s="193">
        <f>I192</f>
        <v/>
      </c>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f>I193</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19" t="n"/>
      <c r="C197" s="991" t="n"/>
      <c r="D197" s="991" t="n"/>
      <c r="E197" s="991" t="n"/>
      <c r="F197" s="991" t="n"/>
      <c r="G197" s="991" t="n"/>
      <c r="H197" s="991" t="n"/>
      <c r="I197" s="997" t="n"/>
      <c r="J197" s="180" t="n"/>
      <c r="K197" s="172" t="n"/>
      <c r="L197" s="172" t="n"/>
      <c r="M197" s="172" t="n"/>
      <c r="N197" s="973" t="inlineStr"/>
      <c r="O197" s="192" t="inlineStr"/>
      <c r="P197" s="192" t="inlineStr"/>
      <c r="Q197" s="192" t="inlineStr"/>
      <c r="R197" s="192" t="inlineStr"/>
      <c r="S197" s="192" t="inlineStr"/>
      <c r="T197" s="192" t="inlineStr"/>
      <c r="U197" s="193">
        <f>I194</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inlineStr">
        <is>
          <t>K36</t>
        </is>
      </c>
      <c r="B198" s="96" t="inlineStr">
        <is>
          <t>Total</t>
        </is>
      </c>
      <c r="C198" s="954">
        <f>SUM(INDIRECT(ADDRESS(MATCH("K35",$A:$A,0)+1,COLUMN(C$13),4)&amp;":"&amp;ADDRESS(MATCH("K36",$A:$A,0)-1,COLUMN(C$13),4)))</f>
        <v/>
      </c>
      <c r="D198" s="954">
        <f>SUM(INDIRECT(ADDRESS(MATCH("K35",$A:$A,0)+1,COLUMN(D$13),4)&amp;":"&amp;ADDRESS(MATCH("K36",$A:$A,0)-1,COLUMN(D$13),4)))</f>
        <v/>
      </c>
      <c r="E198" s="954">
        <f>SUM(INDIRECT(ADDRESS(MATCH("K35",$A:$A,0)+1,COLUMN(E$13),4)&amp;":"&amp;ADDRESS(MATCH("K36",$A:$A,0)-1,COLUMN(E$13),4)))</f>
        <v/>
      </c>
      <c r="F198" s="954">
        <f>SUM(INDIRECT(ADDRESS(MATCH("K35",$A:$A,0)+1,COLUMN(F$13),4)&amp;":"&amp;ADDRESS(MATCH("K36",$A:$A,0)-1,COLUMN(F$13),4)))</f>
        <v/>
      </c>
      <c r="G198" s="954">
        <f>SUM(INDIRECT(ADDRESS(MATCH("K35",$A:$A,0)+1,COLUMN(G$13),4)&amp;":"&amp;ADDRESS(MATCH("K36",$A:$A,0)-1,COLUMN(G$13),4)))</f>
        <v/>
      </c>
      <c r="H198" s="954">
        <f>SUM(INDIRECT(ADDRESS(MATCH("K35",$A:$A,0)+1,COLUMN(H$13),4)&amp;":"&amp;ADDRESS(MATCH("K36",$A:$A,0)-1,COLUMN(H$13),4)))</f>
        <v/>
      </c>
      <c r="I198" s="997" t="n"/>
      <c r="J198" s="180" t="n"/>
      <c r="K198" s="172" t="n"/>
      <c r="L198" s="172" t="n"/>
      <c r="M198" s="172" t="n"/>
      <c r="N198" s="966">
        <f>B198</f>
        <v/>
      </c>
      <c r="O198" s="1001">
        <f>C198*BS!$B$9</f>
        <v/>
      </c>
      <c r="P198" s="1001">
        <f>D198*BS!$B$9</f>
        <v/>
      </c>
      <c r="Q198" s="1001">
        <f>E198*BS!$B$9</f>
        <v/>
      </c>
      <c r="R198" s="1001">
        <f>F198*BS!$B$9</f>
        <v/>
      </c>
      <c r="S198" s="1001">
        <f>G198*BS!$B$9</f>
        <v/>
      </c>
      <c r="T198" s="1001">
        <f>H198*BS!$B$9</f>
        <v/>
      </c>
      <c r="U198" s="193" t="n"/>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n"/>
      <c r="B199" s="119" t="n"/>
      <c r="C199" s="991" t="n"/>
      <c r="D199" s="991" t="n"/>
      <c r="E199" s="991" t="n"/>
      <c r="F199" s="991" t="n"/>
      <c r="G199" s="991" t="n"/>
      <c r="H199" s="991" t="n"/>
      <c r="I199" s="997" t="n"/>
      <c r="J199" s="180" t="n"/>
      <c r="K199" s="172" t="n"/>
      <c r="L199" s="172" t="n"/>
      <c r="M199" s="172" t="n"/>
      <c r="N199" s="973" t="inlineStr"/>
      <c r="O199" s="192" t="inlineStr"/>
      <c r="P199" s="192" t="inlineStr"/>
      <c r="Q199" s="192" t="inlineStr"/>
      <c r="R199" s="192" t="inlineStr"/>
      <c r="S199" s="192" t="inlineStr"/>
      <c r="T199" s="192" t="inlineStr"/>
      <c r="U199" s="193" t="n"/>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194" t="inlineStr">
        <is>
          <t>K37</t>
        </is>
      </c>
      <c r="B200" s="96" t="inlineStr">
        <is>
          <t xml:space="preserve">Total Shareholders Equity </t>
        </is>
      </c>
      <c r="C200" s="983" t="n"/>
      <c r="D200" s="983" t="n"/>
      <c r="E200" s="983" t="n"/>
      <c r="F200" s="983" t="n"/>
      <c r="G200" s="983" t="n"/>
      <c r="H200" s="983" t="n"/>
      <c r="I200" s="998" t="n"/>
      <c r="J200" s="196" t="n"/>
      <c r="K200" s="197" t="n"/>
      <c r="L200" s="197" t="n"/>
      <c r="M200" s="197" t="n"/>
      <c r="N200" s="966">
        <f>B200</f>
        <v/>
      </c>
      <c r="O200" s="198" t="inlineStr"/>
      <c r="P200" s="198" t="inlineStr"/>
      <c r="Q200" s="198" t="inlineStr"/>
      <c r="R200" s="198" t="inlineStr"/>
      <c r="S200" s="198" t="inlineStr"/>
      <c r="T200" s="198" t="inlineStr"/>
      <c r="U200" s="193">
        <f>I197</f>
        <v/>
      </c>
      <c r="V200" s="197" t="n"/>
      <c r="W200" s="197" t="n"/>
      <c r="X200" s="197" t="n"/>
      <c r="Y200" s="197" t="n"/>
      <c r="Z200" s="197" t="n"/>
      <c r="AA200" s="197" t="n"/>
      <c r="AB200" s="197" t="n"/>
      <c r="AC200" s="197" t="n"/>
      <c r="AD200" s="197" t="n"/>
      <c r="AE200" s="197" t="n"/>
      <c r="AF200" s="197" t="n"/>
      <c r="AG200" s="197" t="n"/>
      <c r="AH200" s="197" t="n"/>
      <c r="AI200" s="197" t="n"/>
      <c r="AJ200" s="197" t="n"/>
      <c r="AK200" s="197" t="n"/>
      <c r="AL200" s="197" t="n"/>
      <c r="AM200" s="197" t="n"/>
      <c r="AN200" s="197" t="n"/>
      <c r="AO200" s="197" t="n"/>
      <c r="AP200" s="197" t="n"/>
      <c r="AQ200" s="197" t="n"/>
      <c r="AR200" s="197" t="n"/>
      <c r="AS200" s="197" t="n"/>
      <c r="AT200" s="197" t="n"/>
      <c r="AU200" s="197" t="n"/>
      <c r="AV200" s="197" t="n"/>
      <c r="AW200" s="197" t="n"/>
      <c r="AX200" s="197" t="n"/>
      <c r="AY200" s="197" t="n"/>
      <c r="AZ200" s="197" t="n"/>
      <c r="BA200" s="197" t="n"/>
      <c r="BB200" s="197" t="n"/>
      <c r="BC200" s="197" t="n"/>
      <c r="BD200" s="197" t="n"/>
      <c r="BE200" s="197" t="n"/>
      <c r="BF200" s="197" t="n"/>
      <c r="BG200" s="197" t="n"/>
      <c r="BH200" s="197" t="n"/>
      <c r="BI200" s="197" t="n"/>
      <c r="BJ200" s="197" t="n"/>
      <c r="BK200" s="197" t="n"/>
      <c r="BL200" s="197" t="n"/>
      <c r="BM200" s="197" t="n"/>
      <c r="BN200" s="197" t="n"/>
      <c r="BO200" s="197" t="n"/>
      <c r="BP200" s="197" t="n"/>
      <c r="BQ200" s="197" t="n"/>
      <c r="BR200" s="197" t="n"/>
      <c r="BS200" s="197" t="n"/>
      <c r="BT200" s="197" t="n"/>
      <c r="BU200" s="197" t="n"/>
      <c r="BV200" s="197" t="n"/>
      <c r="BW200" s="197" t="n"/>
      <c r="BX200" s="197" t="n"/>
      <c r="BY200" s="197" t="n"/>
      <c r="BZ200" s="197" t="n"/>
      <c r="CA200" s="197" t="n"/>
      <c r="CB200" s="197" t="n"/>
      <c r="CC200" s="197" t="n"/>
      <c r="CD200" s="197" t="n"/>
      <c r="CE200" s="197" t="n"/>
      <c r="CF200" s="197" t="n"/>
      <c r="CG200" s="197" t="n"/>
      <c r="CH200" s="197" t="n"/>
      <c r="CI200" s="197" t="n"/>
      <c r="CJ200" s="197" t="n"/>
      <c r="CK200" s="197" t="n"/>
      <c r="CL200" s="197" t="n"/>
      <c r="CM200" s="197" t="n"/>
      <c r="CN200" s="197" t="n"/>
      <c r="CO200" s="197" t="n"/>
      <c r="CP200" s="197" t="n"/>
      <c r="CQ200" s="197" t="n"/>
      <c r="CR200" s="197" t="n"/>
      <c r="CS200" s="197" t="n"/>
      <c r="CT200" s="197" t="n"/>
      <c r="CU200" s="197" t="n"/>
      <c r="CV200" s="197" t="n"/>
      <c r="CW200" s="197" t="n"/>
      <c r="CX200" s="197" t="n"/>
      <c r="CY200" s="197" t="n"/>
      <c r="CZ200" s="197" t="n"/>
      <c r="DA200" s="197" t="n"/>
      <c r="DB200" s="197" t="n"/>
      <c r="DC200" s="197" t="n"/>
      <c r="DD200" s="197" t="n"/>
      <c r="DE200" s="197" t="n"/>
      <c r="DF200" s="197" t="n"/>
      <c r="DG200" s="197" t="n"/>
      <c r="DH200" s="197" t="n"/>
      <c r="DI200" s="197" t="n"/>
      <c r="DJ200" s="197" t="n"/>
      <c r="DK200" s="197" t="n"/>
      <c r="DL200" s="197" t="n"/>
      <c r="DM200" s="197" t="n"/>
      <c r="DN200" s="197" t="n"/>
      <c r="DO200" s="197" t="n"/>
      <c r="DP200" s="197" t="n"/>
      <c r="DQ200" s="197" t="n"/>
      <c r="DR200" s="197" t="n"/>
      <c r="DS200" s="197" t="n"/>
      <c r="DT200" s="197" t="n"/>
      <c r="DU200" s="197" t="n"/>
      <c r="DV200" s="197" t="n"/>
      <c r="DW200" s="197" t="n"/>
      <c r="DX200" s="197" t="n"/>
      <c r="DY200" s="197" t="n"/>
      <c r="DZ200" s="197" t="n"/>
      <c r="EA200" s="197" t="n"/>
      <c r="EB200" s="197" t="n"/>
      <c r="EC200" s="197" t="n"/>
      <c r="ED200" s="197" t="n"/>
      <c r="EE200" s="197" t="n"/>
      <c r="EF200" s="197" t="n"/>
      <c r="EG200" s="197" t="n"/>
      <c r="EH200" s="197" t="n"/>
      <c r="EI200" s="197" t="n"/>
      <c r="EJ200" s="197" t="n"/>
    </row>
    <row r="201" ht="24" customHeight="1" s="340">
      <c r="B201" s="102" t="n"/>
      <c r="C201" s="103" t="n"/>
      <c r="D201" s="103" t="n"/>
      <c r="E201" s="103" t="n"/>
      <c r="F201" s="103" t="n"/>
      <c r="G201" s="103" t="n"/>
      <c r="H201" s="103" t="n"/>
      <c r="I201" s="984" t="n"/>
      <c r="J201" s="180" t="n"/>
      <c r="N201" s="976" t="inlineStr"/>
      <c r="O201" s="192" t="inlineStr"/>
      <c r="P201" s="192" t="inlineStr"/>
      <c r="Q201" s="192" t="inlineStr"/>
      <c r="R201" s="192" t="inlineStr"/>
      <c r="S201" s="192" t="inlineStr"/>
      <c r="T201" s="192" t="inlineStr"/>
      <c r="U201" s="193">
        <f>I198</f>
        <v/>
      </c>
    </row>
    <row r="202">
      <c r="B202" s="102" t="n"/>
      <c r="C202" s="1002" t="n"/>
      <c r="D202" s="1002" t="n"/>
      <c r="E202" s="1002" t="n"/>
      <c r="F202" s="1002" t="n"/>
      <c r="G202" s="1002" t="n"/>
      <c r="H202" s="1002" t="n"/>
      <c r="I202" s="984" t="n"/>
      <c r="J202" s="180" t="n"/>
      <c r="N202" s="976" t="inlineStr"/>
      <c r="O202" s="192" t="inlineStr"/>
      <c r="P202" s="192" t="inlineStr"/>
      <c r="Q202" s="192" t="inlineStr"/>
      <c r="R202" s="192" t="inlineStr"/>
      <c r="S202" s="192" t="inlineStr"/>
      <c r="T202" s="192" t="inlineStr"/>
      <c r="U202" s="193" t="n"/>
    </row>
    <row r="203">
      <c r="A203" s="171" t="inlineStr">
        <is>
          <t>K38</t>
        </is>
      </c>
      <c r="B203" s="96" t="inlineStr">
        <is>
          <t>Total</t>
        </is>
      </c>
      <c r="C203" s="954">
        <f>SUM(INDIRECT(ADDRESS(MATCH("K37",$A:$A,0)+1,COLUMN(C$13),4)&amp;":"&amp;ADDRESS(MATCH("K38",$A:$A,0)-1,COLUMN(C$13),4)))</f>
        <v/>
      </c>
      <c r="D203" s="954">
        <f>SUM(INDIRECT(ADDRESS(MATCH("K37",$A:$A,0)+1,COLUMN(D$13),4)&amp;":"&amp;ADDRESS(MATCH("K38",$A:$A,0)-1,COLUMN(D$13),4)))</f>
        <v/>
      </c>
      <c r="E203" s="954">
        <f>SUM(INDIRECT(ADDRESS(MATCH("K37",$A:$A,0)+1,COLUMN(E$13),4)&amp;":"&amp;ADDRESS(MATCH("K38",$A:$A,0)-1,COLUMN(E$13),4)))</f>
        <v/>
      </c>
      <c r="F203" s="954">
        <f>SUM(INDIRECT(ADDRESS(MATCH("K37",$A:$A,0)+1,COLUMN(F$13),4)&amp;":"&amp;ADDRESS(MATCH("K38",$A:$A,0)-1,COLUMN(F$13),4)))</f>
        <v/>
      </c>
      <c r="G203" s="954">
        <f>SUM(INDIRECT(ADDRESS(MATCH("K37",$A:$A,0)+1,COLUMN(G$13),4)&amp;":"&amp;ADDRESS(MATCH("K38",$A:$A,0)-1,COLUMN(G$13),4)))</f>
        <v/>
      </c>
      <c r="H203" s="954">
        <f>SUM(INDIRECT(ADDRESS(MATCH("K37",$A:$A,0)+1,COLUMN(H$13),4)&amp;":"&amp;ADDRESS(MATCH("K38",$A:$A,0)-1,COLUMN(H$13),4)))</f>
        <v/>
      </c>
      <c r="I203" s="984" t="n"/>
      <c r="J203" s="180" t="n"/>
      <c r="N203" s="976">
        <f>B203</f>
        <v/>
      </c>
      <c r="O203" s="192">
        <f>C203*BS!$B$9</f>
        <v/>
      </c>
      <c r="P203" s="192">
        <f>D203*BS!$B$9</f>
        <v/>
      </c>
      <c r="Q203" s="192">
        <f>E203*BS!$B$9</f>
        <v/>
      </c>
      <c r="R203" s="192">
        <f>F203*BS!$B$9</f>
        <v/>
      </c>
      <c r="S203" s="192">
        <f>G203*BS!$B$9</f>
        <v/>
      </c>
      <c r="T203" s="192">
        <f>H203*BS!$B$9</f>
        <v/>
      </c>
      <c r="U203" s="193" t="n"/>
    </row>
    <row r="204">
      <c r="A204" s="171" t="inlineStr">
        <is>
          <t>K39</t>
        </is>
      </c>
      <c r="B204" s="96" t="inlineStr">
        <is>
          <t xml:space="preserve">Off Balance Liabilities </t>
        </is>
      </c>
      <c r="C204" s="1003" t="n"/>
      <c r="D204" s="1003" t="n"/>
      <c r="E204" s="1003" t="n"/>
      <c r="F204" s="1003" t="n"/>
      <c r="G204" s="1003" t="n"/>
      <c r="H204" s="1003" t="n"/>
      <c r="I204" s="997" t="n"/>
      <c r="J204" s="180" t="n"/>
      <c r="N204" s="966">
        <f>B204</f>
        <v/>
      </c>
      <c r="O204" s="204" t="inlineStr"/>
      <c r="P204" s="204" t="inlineStr"/>
      <c r="Q204" s="204" t="inlineStr"/>
      <c r="R204" s="204" t="inlineStr"/>
      <c r="S204" s="204" t="inlineStr"/>
      <c r="T204" s="204" t="inlineStr"/>
      <c r="U204" s="193" t="n"/>
    </row>
    <row r="205">
      <c r="B205" s="102" t="inlineStr">
        <is>
          <t>- LC</t>
        </is>
      </c>
      <c r="C205" s="991" t="n"/>
      <c r="D205" s="991" t="n"/>
      <c r="E205" s="991" t="n"/>
      <c r="F205" s="991" t="n"/>
      <c r="G205" s="991" t="n"/>
      <c r="H205" s="991" t="n"/>
      <c r="I205" s="977" t="n"/>
      <c r="J205" s="180" t="n"/>
      <c r="N205" s="976">
        <f>B205</f>
        <v/>
      </c>
      <c r="O205" s="192" t="inlineStr"/>
      <c r="P205" s="192" t="inlineStr"/>
      <c r="Q205" s="192" t="inlineStr"/>
      <c r="R205" s="192" t="inlineStr"/>
      <c r="S205" s="192" t="inlineStr"/>
      <c r="T205" s="192" t="inlineStr"/>
      <c r="U205" s="193">
        <f>I202</f>
        <v/>
      </c>
    </row>
    <row r="206">
      <c r="B206" s="102" t="inlineStr">
        <is>
          <t>- BG</t>
        </is>
      </c>
      <c r="C206" s="991" t="n"/>
      <c r="D206" s="991" t="n"/>
      <c r="E206" s="991" t="n"/>
      <c r="F206" s="991" t="n"/>
      <c r="G206" s="991" t="n"/>
      <c r="H206" s="991" t="n"/>
      <c r="I206" s="239" t="n"/>
      <c r="J206" s="180" t="n"/>
      <c r="N206" s="976">
        <f>B206</f>
        <v/>
      </c>
      <c r="O206" s="192" t="inlineStr"/>
      <c r="P206" s="192" t="inlineStr"/>
      <c r="Q206" s="192" t="inlineStr"/>
      <c r="R206" s="192" t="inlineStr"/>
      <c r="S206" s="192" t="inlineStr"/>
      <c r="T206" s="192" t="inlineStr"/>
      <c r="U206" s="193">
        <f>I203</f>
        <v/>
      </c>
    </row>
    <row r="207">
      <c r="B207" s="102" t="inlineStr">
        <is>
          <t>- BD</t>
        </is>
      </c>
      <c r="C207" s="103" t="n"/>
      <c r="D207" s="103" t="n"/>
      <c r="E207" s="103" t="n"/>
      <c r="F207" s="103" t="n"/>
      <c r="G207" s="103" t="n"/>
      <c r="H207" s="103" t="n"/>
      <c r="I207" s="240" t="n"/>
      <c r="J207" s="180" t="n"/>
      <c r="N207" s="976">
        <f>B207</f>
        <v/>
      </c>
      <c r="O207" s="192" t="inlineStr"/>
      <c r="P207" s="192" t="inlineStr"/>
      <c r="Q207" s="192" t="inlineStr"/>
      <c r="R207" s="192" t="inlineStr"/>
      <c r="S207" s="192" t="inlineStr"/>
      <c r="T207" s="192" t="inlineStr"/>
      <c r="U207" s="193">
        <f>I204</f>
        <v/>
      </c>
    </row>
    <row r="208">
      <c r="B208" s="102" t="inlineStr">
        <is>
          <t>- CG</t>
        </is>
      </c>
      <c r="C208" s="991" t="n"/>
      <c r="D208" s="991" t="n"/>
      <c r="E208" s="991" t="n"/>
      <c r="F208" s="991" t="n"/>
      <c r="G208" s="991" t="n"/>
      <c r="H208" s="991" t="n"/>
      <c r="I208" s="241" t="n"/>
      <c r="J208" s="180" t="n"/>
      <c r="N208" s="976">
        <f>B208</f>
        <v/>
      </c>
      <c r="O208" s="192" t="inlineStr"/>
      <c r="P208" s="192" t="inlineStr"/>
      <c r="Q208" s="192" t="inlineStr"/>
      <c r="R208" s="192" t="inlineStr"/>
      <c r="S208" s="192" t="inlineStr"/>
      <c r="T208" s="192" t="inlineStr"/>
      <c r="U208" s="193">
        <f>I205</f>
        <v/>
      </c>
    </row>
    <row r="209">
      <c r="B209" s="102" t="inlineStr">
        <is>
          <t>- Commitments</t>
        </is>
      </c>
      <c r="C209" s="991" t="n"/>
      <c r="D209" s="991" t="n"/>
      <c r="E209" s="991" t="n"/>
      <c r="F209" s="991" t="n"/>
      <c r="G209" s="991" t="n"/>
      <c r="H209" s="991" t="n"/>
      <c r="I209" s="241" t="n"/>
      <c r="J209" s="180" t="n"/>
      <c r="N209" s="976">
        <f>B209</f>
        <v/>
      </c>
      <c r="O209" s="192" t="inlineStr"/>
      <c r="P209" s="192" t="inlineStr"/>
      <c r="Q209" s="192" t="inlineStr"/>
      <c r="R209" s="192" t="inlineStr"/>
      <c r="S209" s="192" t="inlineStr"/>
      <c r="T209" s="192" t="inlineStr"/>
      <c r="U209" s="193">
        <f>I206</f>
        <v/>
      </c>
    </row>
    <row r="210">
      <c r="B210" s="102" t="n"/>
      <c r="C210" s="991" t="n"/>
      <c r="D210" s="991" t="n"/>
      <c r="E210" s="991" t="n"/>
      <c r="F210" s="991" t="n"/>
      <c r="G210" s="991" t="n"/>
      <c r="H210" s="991" t="n"/>
      <c r="I210" s="241" t="n"/>
      <c r="J210" s="180" t="n"/>
      <c r="N210" s="976" t="inlineStr"/>
      <c r="O210" s="192" t="inlineStr"/>
      <c r="P210" s="192" t="inlineStr"/>
      <c r="Q210" s="192" t="inlineStr"/>
      <c r="R210" s="192" t="inlineStr"/>
      <c r="S210" s="192" t="inlineStr"/>
      <c r="T210" s="192" t="inlineStr"/>
      <c r="U210" s="193">
        <f>I207</f>
        <v/>
      </c>
    </row>
    <row r="211">
      <c r="B211" s="102" t="inlineStr">
        <is>
          <t>- Others</t>
        </is>
      </c>
      <c r="C211" s="991" t="n"/>
      <c r="D211" s="991" t="n"/>
      <c r="E211" s="991" t="n"/>
      <c r="F211" s="991" t="n"/>
      <c r="G211" s="991" t="n"/>
      <c r="H211" s="991" t="n"/>
      <c r="I211" s="241" t="n"/>
      <c r="J211" s="180" t="n"/>
      <c r="N211" s="976">
        <f>B211</f>
        <v/>
      </c>
      <c r="O211" s="192" t="inlineStr"/>
      <c r="P211" s="192" t="inlineStr"/>
      <c r="Q211" s="192" t="inlineStr"/>
      <c r="R211" s="192" t="inlineStr"/>
      <c r="S211" s="192" t="inlineStr"/>
      <c r="T211" s="192" t="inlineStr"/>
      <c r="U211" s="193">
        <f>I208</f>
        <v/>
      </c>
    </row>
    <row r="212">
      <c r="B212" s="102" t="n"/>
      <c r="C212" s="991" t="n"/>
      <c r="D212" s="991" t="n"/>
      <c r="E212" s="991" t="n"/>
      <c r="F212" s="991" t="n"/>
      <c r="G212" s="991" t="n"/>
      <c r="H212" s="991" t="n"/>
      <c r="I212" s="241" t="n"/>
      <c r="J212" s="180" t="n"/>
      <c r="N212" s="976" t="inlineStr"/>
      <c r="O212" s="192" t="inlineStr"/>
      <c r="P212" s="192" t="inlineStr"/>
      <c r="Q212" s="192" t="inlineStr"/>
      <c r="R212" s="192" t="inlineStr"/>
      <c r="S212" s="192" t="inlineStr"/>
      <c r="T212" s="192" t="inlineStr"/>
      <c r="U212" s="193">
        <f>I209</f>
        <v/>
      </c>
    </row>
    <row r="213" ht="20.25" customFormat="1" customHeight="1" s="194">
      <c r="B213" s="102" t="n"/>
      <c r="C213" s="991" t="n"/>
      <c r="D213" s="991" t="n"/>
      <c r="E213" s="991" t="n"/>
      <c r="F213" s="991" t="n"/>
      <c r="G213" s="991" t="n"/>
      <c r="H213" s="991" t="n"/>
      <c r="I213" s="241" t="n"/>
      <c r="J213" s="180" t="n"/>
      <c r="N213" s="976" t="inlineStr"/>
      <c r="O213" s="192" t="inlineStr"/>
      <c r="P213" s="192" t="inlineStr"/>
      <c r="Q213" s="192" t="inlineStr"/>
      <c r="R213" s="192" t="inlineStr"/>
      <c r="S213" s="192" t="inlineStr"/>
      <c r="T213" s="192" t="inlineStr"/>
      <c r="U213" s="193">
        <f>I210</f>
        <v/>
      </c>
    </row>
    <row r="214">
      <c r="B214" s="102" t="n"/>
      <c r="C214" s="991" t="n"/>
      <c r="D214" s="991" t="n"/>
      <c r="E214" s="991" t="n"/>
      <c r="F214" s="991" t="n"/>
      <c r="G214" s="991" t="n"/>
      <c r="H214" s="991" t="n"/>
      <c r="I214" s="241" t="n"/>
      <c r="J214" s="180" t="n"/>
      <c r="N214" s="976" t="inlineStr"/>
      <c r="O214" s="192" t="inlineStr"/>
      <c r="P214" s="192" t="inlineStr"/>
      <c r="Q214" s="192" t="inlineStr"/>
      <c r="R214" s="192" t="inlineStr"/>
      <c r="S214" s="192" t="inlineStr"/>
      <c r="T214" s="192" t="inlineStr"/>
      <c r="U214" s="193">
        <f>I211</f>
        <v/>
      </c>
    </row>
    <row r="215">
      <c r="B215" s="102" t="n"/>
      <c r="C215" s="991" t="n"/>
      <c r="D215" s="991" t="n"/>
      <c r="E215" s="991" t="n"/>
      <c r="F215" s="991" t="n"/>
      <c r="G215" s="991" t="n"/>
      <c r="H215" s="991" t="n"/>
      <c r="I215" s="241" t="n"/>
      <c r="J215" s="180" t="n"/>
      <c r="N215" s="976" t="inlineStr"/>
      <c r="O215" s="192" t="inlineStr"/>
      <c r="P215" s="192" t="inlineStr"/>
      <c r="Q215" s="192" t="inlineStr"/>
      <c r="R215" s="192" t="inlineStr"/>
      <c r="S215" s="192" t="inlineStr"/>
      <c r="T215" s="192" t="inlineStr"/>
      <c r="U215" s="193">
        <f>I212</f>
        <v/>
      </c>
    </row>
    <row r="216">
      <c r="A216" s="194" t="inlineStr">
        <is>
          <t>K40</t>
        </is>
      </c>
      <c r="B216" s="243" t="inlineStr">
        <is>
          <t xml:space="preserve">Total </t>
        </is>
      </c>
      <c r="C216" s="1004">
        <f>SUM(INDIRECT(ADDRESS(MATCH("K39",$A:$A,0)+1,COLUMN(C$13),4)&amp;":"&amp;ADDRESS(MATCH("K40",$A:$A,0)-1,COLUMN(C$13),4)))</f>
        <v/>
      </c>
      <c r="D216" s="1004">
        <f>SUM(INDIRECT(ADDRESS(MATCH("K39",$A:$A,0)+1,COLUMN(D$13),4)&amp;":"&amp;ADDRESS(MATCH("K40",$A:$A,0)-1,COLUMN(D$13),4)))</f>
        <v/>
      </c>
      <c r="E216" s="1004">
        <f>SUM(INDIRECT(ADDRESS(MATCH("K39",$A:$A,0)+1,COLUMN(E$13),4)&amp;":"&amp;ADDRESS(MATCH("K40",$A:$A,0)-1,COLUMN(E$13),4)))</f>
        <v/>
      </c>
      <c r="F216" s="1004">
        <f>SUM(INDIRECT(ADDRESS(MATCH("K39",$A:$A,0)+1,COLUMN(F$13),4)&amp;":"&amp;ADDRESS(MATCH("K40",$A:$A,0)-1,COLUMN(F$13),4)))</f>
        <v/>
      </c>
      <c r="G216" s="1004">
        <f>SUM(INDIRECT(ADDRESS(MATCH("K39",$A:$A,0)+1,COLUMN(G$13),4)&amp;":"&amp;ADDRESS(MATCH("K40",$A:$A,0)-1,COLUMN(G$13),4)))</f>
        <v/>
      </c>
      <c r="H216" s="1004">
        <f>SUM(INDIRECT(ADDRESS(MATCH("K39",$A:$A,0)+1,COLUMN(H$13),4)&amp;":"&amp;ADDRESS(MATCH("K40",$A:$A,0)-1,COLUMN(H$13),4)))</f>
        <v/>
      </c>
      <c r="I216" s="245" t="n"/>
      <c r="J216" s="196" t="n"/>
      <c r="K216" s="197" t="n"/>
      <c r="L216" s="197" t="n"/>
      <c r="M216" s="197" t="n"/>
      <c r="N216" s="966">
        <f>B216</f>
        <v/>
      </c>
      <c r="O216" s="246">
        <f>C216*BS!$B$9</f>
        <v/>
      </c>
      <c r="P216" s="246">
        <f>D216*BS!$B$9</f>
        <v/>
      </c>
      <c r="Q216" s="246">
        <f>E216*BS!$B$9</f>
        <v/>
      </c>
      <c r="R216" s="246">
        <f>F216*BS!$B$9</f>
        <v/>
      </c>
      <c r="S216" s="246">
        <f>G216*BS!$B$9</f>
        <v/>
      </c>
      <c r="T216" s="246">
        <f>H216*BS!$B$9</f>
        <v/>
      </c>
      <c r="U216" s="247">
        <f>I213</f>
        <v/>
      </c>
      <c r="V216" s="197" t="n"/>
      <c r="W216" s="197" t="n"/>
      <c r="X216" s="197" t="n"/>
      <c r="Y216" s="197" t="n"/>
      <c r="Z216" s="197" t="n"/>
      <c r="AA216" s="197" t="n"/>
      <c r="AB216" s="197" t="n"/>
      <c r="AC216" s="197" t="n"/>
      <c r="AD216" s="197" t="n"/>
      <c r="AE216" s="197" t="n"/>
      <c r="AF216" s="197" t="n"/>
      <c r="AG216" s="197" t="n"/>
      <c r="AH216" s="197" t="n"/>
      <c r="AI216" s="197" t="n"/>
      <c r="AJ216" s="197" t="n"/>
      <c r="AK216" s="197" t="n"/>
      <c r="AL216" s="197" t="n"/>
      <c r="AM216" s="197" t="n"/>
      <c r="AN216" s="197" t="n"/>
      <c r="AO216" s="197" t="n"/>
      <c r="AP216" s="197" t="n"/>
      <c r="AQ216" s="197" t="n"/>
      <c r="AR216" s="197" t="n"/>
      <c r="AS216" s="197" t="n"/>
      <c r="AT216" s="197" t="n"/>
      <c r="AU216" s="197" t="n"/>
      <c r="AV216" s="197" t="n"/>
      <c r="AW216" s="197" t="n"/>
      <c r="AX216" s="197" t="n"/>
      <c r="AY216" s="197" t="n"/>
      <c r="AZ216" s="197" t="n"/>
      <c r="BA216" s="197" t="n"/>
      <c r="BB216" s="197" t="n"/>
      <c r="BC216" s="197" t="n"/>
      <c r="BD216" s="197" t="n"/>
      <c r="BE216" s="197" t="n"/>
      <c r="BF216" s="197" t="n"/>
      <c r="BG216" s="197" t="n"/>
      <c r="BH216" s="197" t="n"/>
      <c r="BI216" s="197" t="n"/>
      <c r="BJ216" s="197" t="n"/>
      <c r="BK216" s="197" t="n"/>
      <c r="BL216" s="197" t="n"/>
      <c r="BM216" s="197" t="n"/>
      <c r="BN216" s="197" t="n"/>
      <c r="BO216" s="197" t="n"/>
      <c r="BP216" s="197" t="n"/>
      <c r="BQ216" s="197" t="n"/>
      <c r="BR216" s="197" t="n"/>
      <c r="BS216" s="197" t="n"/>
      <c r="BT216" s="197" t="n"/>
      <c r="BU216" s="197" t="n"/>
      <c r="BV216" s="197" t="n"/>
      <c r="BW216" s="197" t="n"/>
      <c r="BX216" s="197" t="n"/>
      <c r="BY216" s="197" t="n"/>
      <c r="BZ216" s="197" t="n"/>
      <c r="CA216" s="197" t="n"/>
      <c r="CB216" s="197" t="n"/>
      <c r="CC216" s="197" t="n"/>
      <c r="CD216" s="197" t="n"/>
      <c r="CE216" s="197" t="n"/>
      <c r="CF216" s="197" t="n"/>
      <c r="CG216" s="197" t="n"/>
      <c r="CH216" s="197" t="n"/>
      <c r="CI216" s="197" t="n"/>
      <c r="CJ216" s="197" t="n"/>
      <c r="CK216" s="197" t="n"/>
      <c r="CL216" s="197" t="n"/>
      <c r="CM216" s="197" t="n"/>
      <c r="CN216" s="197" t="n"/>
      <c r="CO216" s="197" t="n"/>
      <c r="CP216" s="197" t="n"/>
      <c r="CQ216" s="197" t="n"/>
      <c r="CR216" s="197" t="n"/>
      <c r="CS216" s="197" t="n"/>
      <c r="CT216" s="197" t="n"/>
      <c r="CU216" s="197" t="n"/>
      <c r="CV216" s="197" t="n"/>
      <c r="CW216" s="197" t="n"/>
      <c r="CX216" s="197" t="n"/>
      <c r="CY216" s="197" t="n"/>
      <c r="CZ216" s="197" t="n"/>
      <c r="DA216" s="197" t="n"/>
      <c r="DB216" s="197" t="n"/>
      <c r="DC216" s="197" t="n"/>
      <c r="DD216" s="197" t="n"/>
      <c r="DE216" s="197" t="n"/>
      <c r="DF216" s="197" t="n"/>
      <c r="DG216" s="197" t="n"/>
      <c r="DH216" s="197" t="n"/>
      <c r="DI216" s="197" t="n"/>
      <c r="DJ216" s="197" t="n"/>
      <c r="DK216" s="197" t="n"/>
      <c r="DL216" s="197" t="n"/>
      <c r="DM216" s="197" t="n"/>
      <c r="DN216" s="197" t="n"/>
      <c r="DO216" s="197" t="n"/>
      <c r="DP216" s="197" t="n"/>
      <c r="DQ216" s="197" t="n"/>
      <c r="DR216" s="197" t="n"/>
      <c r="DS216" s="197" t="n"/>
      <c r="DT216" s="197" t="n"/>
      <c r="DU216" s="197" t="n"/>
      <c r="DV216" s="197" t="n"/>
      <c r="DW216" s="197" t="n"/>
      <c r="DX216" s="197" t="n"/>
      <c r="DY216" s="197" t="n"/>
      <c r="DZ216" s="197" t="n"/>
      <c r="EA216" s="197" t="n"/>
      <c r="EB216" s="197" t="n"/>
      <c r="EC216" s="197" t="n"/>
      <c r="ED216" s="197" t="n"/>
      <c r="EE216" s="197" t="n"/>
      <c r="EF216" s="197" t="n"/>
      <c r="EG216" s="197" t="n"/>
      <c r="EH216" s="197" t="n"/>
      <c r="EI216" s="197" t="n"/>
      <c r="EJ216" s="197" t="n"/>
    </row>
    <row r="217">
      <c r="B217" s="248" t="n"/>
      <c r="C217" s="242" t="n"/>
      <c r="D217" s="242" t="n"/>
      <c r="E217" s="242" t="n"/>
      <c r="F217" s="242" t="n"/>
      <c r="G217" s="242" t="n"/>
      <c r="H217" s="242" t="n"/>
      <c r="I217" s="242" t="n"/>
      <c r="J217" s="180" t="n"/>
      <c r="N217" t="inlineStr"/>
      <c r="O217" s="249" t="inlineStr"/>
      <c r="P217" s="249" t="inlineStr"/>
      <c r="Q217" s="249" t="inlineStr"/>
      <c r="R217" s="249" t="inlineStr"/>
      <c r="S217" s="249" t="inlineStr"/>
      <c r="T217" s="249" t="inlineStr"/>
      <c r="U217" s="249" t="n"/>
    </row>
    <row r="218">
      <c r="B218" s="248" t="n"/>
      <c r="C218" s="242" t="n"/>
      <c r="D218" s="242" t="n"/>
      <c r="E218" s="242" t="n"/>
      <c r="F218" s="242" t="n"/>
      <c r="G218" s="242" t="n"/>
      <c r="H218" s="242" t="n"/>
      <c r="I218" s="242" t="n"/>
      <c r="J218" s="180" t="n"/>
      <c r="N218" t="inlineStr"/>
      <c r="O218" t="inlineStr"/>
      <c r="P218" t="inlineStr"/>
      <c r="Q218" t="inlineStr"/>
      <c r="R218" t="inlineStr"/>
      <c r="S218" t="inlineStr"/>
      <c r="T218" t="inlineStr"/>
    </row>
    <row r="219">
      <c r="B219" s="248" t="n"/>
      <c r="C219" s="242" t="n"/>
      <c r="D219" s="242" t="n"/>
      <c r="E219" s="242" t="n"/>
      <c r="F219" s="242" t="n"/>
      <c r="G219" s="242" t="n"/>
      <c r="H219" s="242" t="n"/>
      <c r="I219" s="242" t="n"/>
      <c r="J219" s="180" t="n"/>
      <c r="N219" t="inlineStr"/>
      <c r="O219" t="inlineStr"/>
      <c r="P219" t="inlineStr"/>
      <c r="Q219" t="inlineStr"/>
      <c r="R219" t="inlineStr"/>
      <c r="S219" t="inlineStr"/>
      <c r="T219" t="inlineStr"/>
    </row>
    <row r="220">
      <c r="B220" s="248" t="n"/>
      <c r="C220" s="242" t="n"/>
      <c r="D220" s="242" t="n"/>
      <c r="E220" s="242" t="n"/>
      <c r="F220" s="242" t="n"/>
      <c r="G220" s="242" t="n"/>
      <c r="H220" s="242" t="n"/>
      <c r="I220" s="242" t="n"/>
      <c r="J220" s="180" t="n"/>
      <c r="N220" t="inlineStr"/>
      <c r="O220" t="inlineStr"/>
      <c r="P220" t="inlineStr"/>
      <c r="Q220" t="inlineStr"/>
      <c r="R220" t="inlineStr"/>
      <c r="S220" t="inlineStr"/>
      <c r="T220" t="inlineStr"/>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n"/>
      <c r="C15" s="939" t="n"/>
      <c r="D15" s="939" t="n"/>
      <c r="E15" s="939" t="n"/>
      <c r="F15" s="939" t="n"/>
      <c r="G15" s="939" t="n"/>
      <c r="H15" s="939" t="n"/>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455350</v>
      </c>
      <c r="H29" s="939" t="n">
        <v>473697</v>
      </c>
      <c r="I29" s="1017" t="n"/>
      <c r="N29" s="293" t="inlineStr"/>
      <c r="O29" s="192" t="inlineStr"/>
      <c r="P29" s="192" t="inlineStr"/>
      <c r="Q29" s="192" t="inlineStr"/>
      <c r="R29" s="192" t="inlineStr"/>
      <c r="S29" s="192" t="inlineStr"/>
      <c r="T29" s="192" t="inlineStr"/>
      <c r="U29" s="1016">
        <f>I29</f>
        <v/>
      </c>
    </row>
    <row r="30" customFormat="1" s="279">
      <c r="A30" s="118" t="n"/>
      <c r="B30" s="102" t="inlineStr">
        <is>
          <t>expenses</t>
        </is>
      </c>
      <c r="C30" s="939" t="n"/>
      <c r="D30" s="939" t="n"/>
      <c r="E30" s="939" t="n"/>
      <c r="F30" s="939" t="n"/>
      <c r="G30" s="939" t="n">
        <v>108799</v>
      </c>
      <c r="H30" s="939" t="n">
        <v>103550</v>
      </c>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expenses</t>
        </is>
      </c>
      <c r="C56" s="939" t="n"/>
      <c r="D56" s="939" t="n"/>
      <c r="E56" s="939" t="n"/>
      <c r="F56" s="939" t="n"/>
      <c r="G56" s="939" t="n">
        <v>108799</v>
      </c>
      <c r="H56" s="939" t="n">
        <v>103550</v>
      </c>
      <c r="I56" s="1017" t="n"/>
      <c r="N56" s="293" t="inlineStr"/>
      <c r="O56" s="192" t="inlineStr"/>
      <c r="P56" s="192" t="inlineStr"/>
      <c r="Q56" s="192" t="inlineStr"/>
      <c r="R56" s="192" t="inlineStr"/>
      <c r="S56" s="192" t="inlineStr"/>
      <c r="T56" s="192" t="inlineStr"/>
      <c r="U56" s="1016">
        <f>I56</f>
        <v/>
      </c>
    </row>
    <row r="57" customFormat="1" s="279">
      <c r="A57" s="118" t="n"/>
      <c r="B57" s="102" t="n"/>
      <c r="C57" s="939" t="n"/>
      <c r="D57" s="939" t="n"/>
      <c r="E57" s="939" t="n"/>
      <c r="F57" s="939" t="n"/>
      <c r="G57" s="939" t="n"/>
      <c r="H57" s="939" t="n"/>
      <c r="I57" s="1017" t="n"/>
      <c r="N57" s="293" t="inlineStr"/>
      <c r="O57" s="192" t="inlineStr"/>
      <c r="P57" s="192" t="inlineStr"/>
      <c r="Q57" s="192" t="inlineStr"/>
      <c r="R57" s="192" t="inlineStr"/>
      <c r="S57" s="192" t="inlineStr"/>
      <c r="T57" s="192" t="inlineStr"/>
      <c r="U57" s="1016">
        <f>I57</f>
        <v/>
      </c>
    </row>
    <row r="58" customFormat="1" s="279">
      <c r="A58" s="118" t="n"/>
      <c r="B58" s="102" t="n"/>
      <c r="C58" s="939" t="n"/>
      <c r="D58" s="939" t="n"/>
      <c r="E58" s="939" t="n"/>
      <c r="F58" s="939" t="n"/>
      <c r="G58" s="939" t="n"/>
      <c r="H58" s="939" t="n"/>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n"/>
      <c r="C80" s="939" t="n"/>
      <c r="D80" s="939" t="n"/>
      <c r="E80" s="939" t="n"/>
      <c r="F80" s="939" t="n"/>
      <c r="G80" s="939" t="n"/>
      <c r="H80" s="939" t="n"/>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n"/>
      <c r="C84" s="991" t="n"/>
      <c r="D84" s="991" t="n"/>
      <c r="E84" s="991" t="n"/>
      <c r="F84" s="991" t="n"/>
      <c r="G84" s="991" t="n"/>
      <c r="H84" s="991" t="n"/>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 xml:space="preserve"> 8 Finance Income and Finance Expense Interest income</t>
        </is>
      </c>
      <c r="C98" s="939" t="n"/>
      <c r="D98" s="939" t="n"/>
      <c r="E98" s="939" t="n"/>
      <c r="F98" s="939" t="n"/>
      <c r="G98" s="939" t="n">
        <v>1831</v>
      </c>
      <c r="H98" s="939" t="n">
        <v>15933</v>
      </c>
      <c r="I98" s="1017" t="n"/>
      <c r="L98" s="279" t="n"/>
      <c r="M98" s="279" t="n"/>
      <c r="N98" s="296" t="inlineStr"/>
      <c r="O98" s="192" t="inlineStr"/>
      <c r="P98" s="192" t="inlineStr"/>
      <c r="Q98" s="192" t="inlineStr"/>
      <c r="R98" s="192" t="inlineStr"/>
      <c r="S98" s="192" t="inlineStr"/>
      <c r="T98" s="192" t="inlineStr"/>
      <c r="U98" s="1016">
        <f>I98</f>
        <v/>
      </c>
    </row>
    <row r="99" customFormat="1" s="118">
      <c r="B99" s="303" t="n"/>
      <c r="C99" s="939" t="n"/>
      <c r="D99" s="939" t="n"/>
      <c r="E99" s="939" t="n"/>
      <c r="F99" s="939" t="n"/>
      <c r="G99" s="939" t="n"/>
      <c r="H99" s="939" t="n"/>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 xml:space="preserve"> 8 Finance Income and Finance Expense Interest expense</t>
        </is>
      </c>
      <c r="C111" s="939" t="n"/>
      <c r="D111" s="939" t="n"/>
      <c r="E111" s="939" t="n"/>
      <c r="F111" s="939" t="n"/>
      <c r="G111" s="939" t="n">
        <v>5841</v>
      </c>
      <c r="H111" s="939" t="n">
        <v>18436</v>
      </c>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Impairment loss</t>
        </is>
      </c>
      <c r="C124" s="952" t="n"/>
      <c r="D124" s="952" t="n"/>
      <c r="E124" s="952" t="n"/>
      <c r="F124" s="952" t="n"/>
      <c r="G124" s="952" t="n">
        <v>-9838</v>
      </c>
      <c r="H124" s="952" t="n">
        <v>0</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inlineStr">
        <is>
          <t>expenses</t>
        </is>
      </c>
      <c r="C125" s="991" t="n"/>
      <c r="D125" s="991" t="n"/>
      <c r="E125" s="991" t="n"/>
      <c r="F125" s="991" t="n"/>
      <c r="G125" s="991" t="n">
        <v>-108799</v>
      </c>
      <c r="H125" s="991" t="n">
        <v>-103550</v>
      </c>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t>
        </is>
      </c>
      <c r="D138" s="939" t="n"/>
      <c r="E138" s="939" t="n"/>
      <c r="F138" s="939" t="n"/>
      <c r="G138" s="939" t="n">
        <v>134414</v>
      </c>
      <c r="H138" s="939" t="n">
        <v>203941</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inlineStr">
        <is>
          <t>Non-controlling interest</t>
        </is>
      </c>
      <c r="C162" s="939" t="n"/>
      <c r="D162" s="939" t="n"/>
      <c r="E162" s="939" t="n"/>
      <c r="F162" s="939" t="n"/>
      <c r="G162" s="939" t="n">
        <v>11</v>
      </c>
      <c r="H162" s="939" t="n">
        <v>21</v>
      </c>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f>'Deferred Tax'!D17</f>
        <v/>
      </c>
      <c r="G8" s="1028">
        <f>'Deferred Tax'!D9</f>
        <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c r="G9" s="326" t="n"/>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f>'Net Working Capital'!D14</f>
        <v/>
      </c>
      <c r="G10" s="1028">
        <f>'Net Working Capital'!D8</f>
        <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c r="G12" s="1029" t="n"/>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c r="G13" s="1028" t="n"/>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c r="G14" s="326" t="n"/>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c r="G15" s="326" t="n"/>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c r="G16" s="1028" t="n"/>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c r="G18" s="1029" t="n"/>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c r="G19" s="1028" t="n"/>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c r="G20" s="1028" t="n"/>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c r="G21" s="1028" t="n"/>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c r="G22" s="1028" t="n"/>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c r="G23" s="1028" t="n"/>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c r="G25" s="1029" t="n"/>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