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SUMMIT FORESTS NEW ZEALAND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 Short term deposits</t>
        </is>
      </c>
      <c r="C15" s="103" t="n"/>
      <c r="D15" s="103" t="n"/>
      <c r="E15" s="103" t="n"/>
      <c r="F15" s="103" t="n"/>
      <c r="G15" s="103" t="n">
        <v>1433</v>
      </c>
      <c r="H15" s="103" t="n">
        <v>3753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Cash and cash equivalents Short term deposits</t>
        </is>
      </c>
      <c r="C16" s="103" t="n"/>
      <c r="D16" s="103" t="n"/>
      <c r="E16" s="103" t="n"/>
      <c r="F16" s="103" t="n"/>
      <c r="G16" s="103" t="n">
        <v>1097</v>
      </c>
      <c r="H16" s="103" t="n">
        <v>1097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 and other</t>
        </is>
      </c>
      <c r="C29" s="103" t="n"/>
      <c r="D29" s="103" t="n"/>
      <c r="E29" s="103" t="n"/>
      <c r="F29" s="103" t="n"/>
      <c r="G29" s="103" t="n">
        <v>20186</v>
      </c>
      <c r="H29" s="103" t="n">
        <v>8116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4993</v>
      </c>
      <c r="H43" s="103" t="n">
        <v>5293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701</v>
      </c>
      <c r="H56" s="939" t="n">
        <v>788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Land and buildings Cost and Historic cost les SS disposals at 31 March 2023</t>
        </is>
      </c>
      <c r="G86" t="n">
        <v>13750</v>
      </c>
      <c r="H86" t="n">
        <v>0</v>
      </c>
      <c r="N86">
        <f>B86</f>
        <v/>
      </c>
      <c r="O86" t="inlineStr"/>
      <c r="P86" t="inlineStr"/>
      <c r="Q86" t="inlineStr"/>
      <c r="R86" t="inlineStr"/>
      <c r="S86">
        <f>G86*BS!$B$9</f>
        <v/>
      </c>
      <c r="T86">
        <f>H86*BS!$B$9</f>
        <v/>
      </c>
    </row>
    <row r="87" customFormat="1" s="79">
      <c r="B87" t="inlineStr">
        <is>
          <t>Land and buildings Carrying amounts Balance as at 31 March 2023</t>
        </is>
      </c>
      <c r="G87" t="n">
        <v>13560</v>
      </c>
      <c r="H87" t="n">
        <v>0</v>
      </c>
      <c r="N87">
        <f>B87</f>
        <v/>
      </c>
      <c r="O87" t="inlineStr"/>
      <c r="P87" t="inlineStr"/>
      <c r="Q87" t="inlineStr"/>
      <c r="R87" t="inlineStr"/>
      <c r="S87">
        <f>G87*BS!$B$9</f>
        <v/>
      </c>
      <c r="T87">
        <f>H87*BS!$B$9</f>
        <v/>
      </c>
    </row>
    <row r="88" customFormat="1" s="79">
      <c r="B88" t="inlineStr">
        <is>
          <t>Land and buildings Carrying amounts As at 31 March 2022</t>
        </is>
      </c>
      <c r="G88" t="n">
        <v>0</v>
      </c>
      <c r="H88" t="n">
        <v>0</v>
      </c>
      <c r="N88">
        <f>B88</f>
        <v/>
      </c>
      <c r="O88" t="inlineStr"/>
      <c r="P88" t="inlineStr"/>
      <c r="Q88" t="inlineStr"/>
      <c r="R88" t="inlineStr"/>
      <c r="S88">
        <f>G88*BS!$B$9</f>
        <v/>
      </c>
      <c r="T88">
        <f>H88*BS!$B$9</f>
        <v/>
      </c>
    </row>
    <row r="89" customFormat="1" s="79">
      <c r="B89" t="inlineStr">
        <is>
          <t>Land and buildings Cost and cost less disposals at 31 March</t>
        </is>
      </c>
      <c r="G89" t="n">
        <v>13183</v>
      </c>
      <c r="H89" t="n">
        <v>0</v>
      </c>
      <c r="N89">
        <f>B89</f>
        <v/>
      </c>
      <c r="O89" t="inlineStr"/>
      <c r="P89" t="inlineStr"/>
      <c r="Q89" t="inlineStr"/>
      <c r="R89" t="inlineStr"/>
      <c r="S89">
        <f>G89*BS!$B$9</f>
        <v/>
      </c>
      <c r="T89">
        <f>H89*BS!$B$9</f>
        <v/>
      </c>
    </row>
    <row r="90" customFormat="1" s="79">
      <c r="B90" t="inlineStr">
        <is>
          <t>Land and buildings Depreciation and impairment losses depreciation and impairment at 31 March 2022</t>
        </is>
      </c>
      <c r="G90" t="n">
        <v>152</v>
      </c>
      <c r="H90" t="n">
        <v>0</v>
      </c>
      <c r="N90">
        <f>B90</f>
        <v/>
      </c>
      <c r="O90" t="inlineStr"/>
      <c r="P90" t="inlineStr"/>
      <c r="Q90" t="inlineStr"/>
      <c r="R90" t="inlineStr"/>
      <c r="S90">
        <f>G90*BS!$B$9</f>
        <v/>
      </c>
      <c r="T90">
        <f>H90*BS!$B$9</f>
        <v/>
      </c>
    </row>
    <row r="91" customFormat="1" s="79">
      <c r="B91" t="inlineStr">
        <is>
          <t>Land and buildings Carrying amounts Balance as at 31 March 2022</t>
        </is>
      </c>
      <c r="G91" t="n">
        <v>13031</v>
      </c>
      <c r="H91" t="n">
        <v>0</v>
      </c>
      <c r="N91">
        <f>B91</f>
        <v/>
      </c>
      <c r="O91" t="inlineStr"/>
      <c r="P91" t="inlineStr"/>
      <c r="Q91" t="inlineStr"/>
      <c r="R91" t="inlineStr"/>
      <c r="S91">
        <f>G91*BS!$B$9</f>
        <v/>
      </c>
      <c r="T91">
        <f>H91*BS!$B$9</f>
        <v/>
      </c>
    </row>
    <row r="92" customFormat="1" s="79">
      <c r="B92" t="inlineStr">
        <is>
          <t>Roads Cost and Historic cost les SS disposals at 31 March 2023</t>
        </is>
      </c>
      <c r="G92" t="n">
        <v>28697</v>
      </c>
      <c r="H92" t="n">
        <v>0</v>
      </c>
      <c r="N92">
        <f>B92</f>
        <v/>
      </c>
      <c r="O92" t="inlineStr"/>
      <c r="P92" t="inlineStr"/>
      <c r="Q92" t="inlineStr"/>
      <c r="R92" t="inlineStr"/>
      <c r="S92">
        <f>G92*BS!$B$9</f>
        <v/>
      </c>
      <c r="T92">
        <f>H92*BS!$B$9</f>
        <v/>
      </c>
    </row>
    <row r="93" customFormat="1" s="79">
      <c r="B93" t="inlineStr">
        <is>
          <t>Roads Cost and cost less disposals at 31 March</t>
        </is>
      </c>
      <c r="G93" t="n">
        <v>24523</v>
      </c>
      <c r="H93" t="n">
        <v>0</v>
      </c>
      <c r="N93">
        <f>B93</f>
        <v/>
      </c>
      <c r="O93" t="inlineStr"/>
      <c r="P93" t="inlineStr"/>
      <c r="Q93" t="inlineStr"/>
      <c r="R93" t="inlineStr"/>
      <c r="S93">
        <f>G93*BS!$B$9</f>
        <v/>
      </c>
      <c r="T93">
        <f>H93*BS!$B$9</f>
        <v/>
      </c>
    </row>
    <row r="94" customFormat="1" s="79">
      <c r="B94" t="inlineStr">
        <is>
          <t>Plant and Equipment Cost and Historic cost les SS disposals at 31 March 2023</t>
        </is>
      </c>
      <c r="G94" t="n">
        <v>940</v>
      </c>
      <c r="H94" t="n">
        <v>0</v>
      </c>
      <c r="N94">
        <f>B94</f>
        <v/>
      </c>
      <c r="O94" t="inlineStr"/>
      <c r="P94" t="inlineStr"/>
      <c r="Q94" t="inlineStr"/>
      <c r="R94" t="inlineStr"/>
      <c r="S94">
        <f>G94*BS!$B$9</f>
        <v/>
      </c>
      <c r="T94">
        <f>H94*BS!$B$9</f>
        <v/>
      </c>
    </row>
    <row r="95" customFormat="1" s="79">
      <c r="B95" t="inlineStr">
        <is>
          <t>Plant and Equipment Carrying amounts Balance as at 31 March 2023</t>
        </is>
      </c>
      <c r="G95" t="n">
        <v>512</v>
      </c>
      <c r="H95" t="n">
        <v>0</v>
      </c>
      <c r="N95">
        <f>B95</f>
        <v/>
      </c>
      <c r="O95" t="inlineStr"/>
      <c r="P95" t="inlineStr"/>
      <c r="Q95" t="inlineStr"/>
      <c r="R95" t="inlineStr"/>
      <c r="S95">
        <f>G95*BS!$B$9</f>
        <v/>
      </c>
      <c r="T95">
        <f>H95*BS!$B$9</f>
        <v/>
      </c>
    </row>
    <row r="96" customFormat="1" s="79">
      <c r="B96" t="inlineStr">
        <is>
          <t>Plant and Equipment Carrying amounts As at 31 March 2022</t>
        </is>
      </c>
      <c r="G96" t="n">
        <v>0</v>
      </c>
      <c r="H96" t="n">
        <v>0</v>
      </c>
      <c r="N96">
        <f>B96</f>
        <v/>
      </c>
      <c r="O96" t="inlineStr"/>
      <c r="P96" t="inlineStr"/>
      <c r="Q96" t="inlineStr"/>
      <c r="R96" t="inlineStr"/>
      <c r="S96">
        <f>G96*BS!$B$9</f>
        <v/>
      </c>
      <c r="T96">
        <f>H96*BS!$B$9</f>
        <v/>
      </c>
    </row>
    <row r="97" customFormat="1" s="79">
      <c r="B97" t="inlineStr">
        <is>
          <t>Plant and Equipment Cost and cost less disposals at 31 March</t>
        </is>
      </c>
      <c r="G97" t="n">
        <v>789</v>
      </c>
      <c r="H97" t="n">
        <v>0</v>
      </c>
      <c r="N97">
        <f>B97</f>
        <v/>
      </c>
      <c r="O97" t="inlineStr"/>
      <c r="P97" t="inlineStr"/>
      <c r="Q97" t="inlineStr"/>
      <c r="R97" t="inlineStr"/>
      <c r="S97">
        <f>G97*BS!$B$9</f>
        <v/>
      </c>
      <c r="T97">
        <f>H97*BS!$B$9</f>
        <v/>
      </c>
    </row>
    <row r="98" customFormat="1" s="79">
      <c r="B98" t="inlineStr">
        <is>
          <t>Plant and Equipment Depreciation and impairment losses depreciation and impairment at 31 March 2022</t>
        </is>
      </c>
      <c r="G98" t="n">
        <v>383</v>
      </c>
      <c r="H98" t="n">
        <v>0</v>
      </c>
      <c r="N98">
        <f>B98</f>
        <v/>
      </c>
      <c r="O98" t="inlineStr"/>
      <c r="P98" t="inlineStr"/>
      <c r="Q98" t="inlineStr"/>
      <c r="R98" t="inlineStr"/>
      <c r="S98">
        <f>G98*BS!$B$9</f>
        <v/>
      </c>
      <c r="T98">
        <f>H98*BS!$B$9</f>
        <v/>
      </c>
    </row>
    <row r="99" customFormat="1" s="117">
      <c r="A99" s="618" t="n"/>
      <c r="B99" s="102" t="inlineStr">
        <is>
          <t>Plant and Equipment Carrying amounts Balance as at 31 March 2022</t>
        </is>
      </c>
      <c r="C99" s="939" t="n"/>
      <c r="D99" s="939" t="n"/>
      <c r="E99" s="939" t="n"/>
      <c r="F99" s="939" t="n"/>
      <c r="G99" s="939" t="n">
        <v>406</v>
      </c>
      <c r="H99" s="939" t="n">
        <v>0</v>
      </c>
      <c r="I99" s="928" t="n"/>
      <c r="N99" s="105">
        <f>B99</f>
        <v/>
      </c>
      <c r="O99" s="106" t="inlineStr"/>
      <c r="P99" s="106" t="inlineStr"/>
      <c r="Q99" s="106" t="inlineStr"/>
      <c r="R99" s="106" t="inlineStr"/>
      <c r="S99" s="106">
        <f>G99*BS!$B$9</f>
        <v/>
      </c>
      <c r="T99" s="106">
        <f>H99*BS!$B$9</f>
        <v/>
      </c>
      <c r="U99" s="929">
        <f>I86</f>
        <v/>
      </c>
      <c r="V99" s="927" t="n"/>
      <c r="W99" s="927" t="n"/>
    </row>
    <row r="100" customFormat="1" s="79">
      <c r="A100" s="618" t="n"/>
      <c r="B100" s="102" t="inlineStr">
        <is>
          <t>Motor Cost and Historic cost les SS disposals at 31 March 2023</t>
        </is>
      </c>
      <c r="C100" s="939" t="n"/>
      <c r="D100" s="939" t="n"/>
      <c r="E100" s="939" t="n"/>
      <c r="F100" s="939" t="n"/>
      <c r="G100" s="939" t="n">
        <v>1832</v>
      </c>
      <c r="H100" s="939" t="n">
        <v>0</v>
      </c>
      <c r="I100" s="928" t="n"/>
      <c r="N100" s="105">
        <f>B100</f>
        <v/>
      </c>
      <c r="O100" s="106" t="inlineStr"/>
      <c r="P100" s="106" t="inlineStr"/>
      <c r="Q100" s="106" t="inlineStr"/>
      <c r="R100" s="106" t="inlineStr"/>
      <c r="S100" s="106">
        <f>G100*BS!$B$9</f>
        <v/>
      </c>
      <c r="T100" s="106">
        <f>H100*BS!$B$9</f>
        <v/>
      </c>
      <c r="U100" s="929">
        <f>I87</f>
        <v/>
      </c>
      <c r="V100" s="927" t="n"/>
      <c r="W100" s="927" t="n"/>
    </row>
    <row r="101" customFormat="1" s="79">
      <c r="A101" s="618" t="n"/>
      <c r="B101" s="102" t="inlineStr">
        <is>
          <t>Motor Carrying amounts Balance as at 31 March 2023</t>
        </is>
      </c>
      <c r="C101" s="939" t="n"/>
      <c r="D101" s="939" t="n"/>
      <c r="E101" s="939" t="n"/>
      <c r="F101" s="939" t="n"/>
      <c r="G101" s="939" t="n">
        <v>874</v>
      </c>
      <c r="H101" s="939" t="n">
        <v>0</v>
      </c>
      <c r="I101" s="928" t="n"/>
      <c r="N101" s="105">
        <f>B101</f>
        <v/>
      </c>
      <c r="O101" s="106" t="inlineStr"/>
      <c r="P101" s="106" t="inlineStr"/>
      <c r="Q101" s="106" t="inlineStr"/>
      <c r="R101" s="106" t="inlineStr"/>
      <c r="S101" s="106">
        <f>G101*BS!$B$9</f>
        <v/>
      </c>
      <c r="T101" s="106">
        <f>H101*BS!$B$9</f>
        <v/>
      </c>
      <c r="U101" s="929">
        <f>I88</f>
        <v/>
      </c>
      <c r="V101" s="927" t="n"/>
      <c r="W101" s="927" t="n"/>
    </row>
    <row r="102" customFormat="1" s="79">
      <c r="A102" s="618" t="n"/>
      <c r="B102" s="102" t="inlineStr">
        <is>
          <t>Motor Carrying amounts As at 31 March 2022</t>
        </is>
      </c>
      <c r="C102" s="103" t="n"/>
      <c r="D102" s="103" t="n"/>
      <c r="E102" s="103" t="n"/>
      <c r="F102" s="103" t="n"/>
      <c r="G102" s="103" t="n">
        <v>0</v>
      </c>
      <c r="H102" s="103" t="n">
        <v>0</v>
      </c>
      <c r="I102" s="928" t="n"/>
      <c r="N102" s="105">
        <f>B102</f>
        <v/>
      </c>
      <c r="O102" s="106" t="inlineStr"/>
      <c r="P102" s="106" t="inlineStr"/>
      <c r="Q102" s="106" t="inlineStr"/>
      <c r="R102" s="106" t="inlineStr"/>
      <c r="S102" s="106">
        <f>G102*BS!$B$9</f>
        <v/>
      </c>
      <c r="T102" s="106">
        <f>H102*BS!$B$9</f>
        <v/>
      </c>
      <c r="U102" s="929">
        <f>I89</f>
        <v/>
      </c>
      <c r="V102" s="927" t="n"/>
      <c r="W102" s="927" t="n"/>
    </row>
    <row r="103" customFormat="1" s="79">
      <c r="A103" s="618" t="n"/>
      <c r="B103" s="102" t="inlineStr">
        <is>
          <t>Motor Cost and cost less disposals at 31 March</t>
        </is>
      </c>
      <c r="C103" s="939" t="n"/>
      <c r="D103" s="939" t="n"/>
      <c r="E103" s="939" t="n"/>
      <c r="F103" s="939" t="n"/>
      <c r="G103" s="939" t="n">
        <v>1306</v>
      </c>
      <c r="H103" s="939" t="n">
        <v>0</v>
      </c>
      <c r="I103" s="945" t="n"/>
      <c r="N103" s="105">
        <f>B103</f>
        <v/>
      </c>
      <c r="O103" s="106" t="inlineStr"/>
      <c r="P103" s="106" t="inlineStr"/>
      <c r="Q103" s="106" t="inlineStr"/>
      <c r="R103" s="106" t="inlineStr"/>
      <c r="S103" s="106">
        <f>G103*BS!$B$9</f>
        <v/>
      </c>
      <c r="T103" s="106">
        <f>H103*BS!$B$9</f>
        <v/>
      </c>
      <c r="U103" s="946">
        <f>I90</f>
        <v/>
      </c>
      <c r="V103" s="927" t="n"/>
      <c r="W103" s="927" t="n"/>
    </row>
    <row r="104" customFormat="1" s="79">
      <c r="A104" s="618" t="n"/>
      <c r="B104" s="102" t="inlineStr">
        <is>
          <t>Motor Depreciation and impairment losses depreciation and impairment at 31 March 2022</t>
        </is>
      </c>
      <c r="C104" s="939" t="n"/>
      <c r="D104" s="939" t="n"/>
      <c r="E104" s="939" t="n"/>
      <c r="F104" s="939" t="n"/>
      <c r="G104" s="939" t="n">
        <v>683</v>
      </c>
      <c r="H104" s="939" t="n">
        <v>0</v>
      </c>
      <c r="I104" s="947" t="n"/>
      <c r="K104" s="948" t="n"/>
      <c r="N104" s="105">
        <f>B104</f>
        <v/>
      </c>
      <c r="O104" s="106" t="inlineStr"/>
      <c r="P104" s="106" t="inlineStr"/>
      <c r="Q104" s="106" t="inlineStr"/>
      <c r="R104" s="106" t="inlineStr"/>
      <c r="S104" s="106">
        <f>G104*BS!$B$9</f>
        <v/>
      </c>
      <c r="T104" s="106">
        <f>H104*BS!$B$9</f>
        <v/>
      </c>
      <c r="U104" s="946">
        <f>I91</f>
        <v/>
      </c>
      <c r="V104" s="941" t="n"/>
      <c r="W104" s="941" t="n"/>
    </row>
    <row r="105" customFormat="1" s="79">
      <c r="A105" s="618" t="n"/>
      <c r="B105" s="102" t="inlineStr">
        <is>
          <t>Motor Carrying amounts Balance as at 31 March 2022</t>
        </is>
      </c>
      <c r="C105" s="939" t="n"/>
      <c r="D105" s="939" t="n"/>
      <c r="E105" s="939" t="n"/>
      <c r="F105" s="939" t="n"/>
      <c r="G105" s="939" t="n">
        <v>623</v>
      </c>
      <c r="H105" s="939" t="n">
        <v>0</v>
      </c>
      <c r="I105" s="947" t="n"/>
      <c r="K105" s="948" t="n"/>
      <c r="N105" s="105">
        <f>B105</f>
        <v/>
      </c>
      <c r="O105" s="106" t="inlineStr"/>
      <c r="P105" s="106" t="inlineStr"/>
      <c r="Q105" s="106" t="inlineStr"/>
      <c r="R105" s="106" t="inlineStr"/>
      <c r="S105" s="106">
        <f>G105*BS!$B$9</f>
        <v/>
      </c>
      <c r="T105" s="106">
        <f>H105*BS!$B$9</f>
        <v/>
      </c>
      <c r="U105" s="946">
        <f>I92</f>
        <v/>
      </c>
      <c r="V105" s="941" t="n"/>
      <c r="W105" s="941" t="n"/>
    </row>
    <row r="106" customFormat="1" s="79">
      <c r="A106" s="618" t="n"/>
      <c r="B106" s="102" t="inlineStr">
        <is>
          <t>Computer Cost and Historic cost les SS disposals at 31 March 2023</t>
        </is>
      </c>
      <c r="C106" s="939" t="n"/>
      <c r="D106" s="939" t="n"/>
      <c r="E106" s="939" t="n"/>
      <c r="F106" s="939" t="n"/>
      <c r="G106" s="939" t="n">
        <v>612</v>
      </c>
      <c r="H106" s="939" t="n">
        <v>0</v>
      </c>
      <c r="I106" s="947" t="n"/>
      <c r="K106" s="948" t="n"/>
      <c r="N106" s="105">
        <f>B106</f>
        <v/>
      </c>
      <c r="O106" s="106" t="inlineStr"/>
      <c r="P106" s="106" t="inlineStr"/>
      <c r="Q106" s="106" t="inlineStr"/>
      <c r="R106" s="106" t="inlineStr"/>
      <c r="S106" s="106">
        <f>G106*BS!$B$9</f>
        <v/>
      </c>
      <c r="T106" s="106">
        <f>H106*BS!$B$9</f>
        <v/>
      </c>
      <c r="U106" s="946">
        <f>I93</f>
        <v/>
      </c>
      <c r="V106" s="941" t="n"/>
      <c r="W106" s="941" t="n"/>
    </row>
    <row r="107" customFormat="1" s="79">
      <c r="A107" s="618" t="n"/>
      <c r="B107" s="102" t="inlineStr">
        <is>
          <t>Computer Cost and cost less disposals at 31 March</t>
        </is>
      </c>
      <c r="C107" s="939" t="n"/>
      <c r="D107" s="939" t="n"/>
      <c r="E107" s="939" t="n"/>
      <c r="F107" s="939" t="n"/>
      <c r="G107" s="939" t="n">
        <v>599</v>
      </c>
      <c r="H107" s="939" t="n">
        <v>0</v>
      </c>
      <c r="I107" s="947" t="n"/>
      <c r="K107" s="948" t="n"/>
      <c r="N107" s="105">
        <f>B107</f>
        <v/>
      </c>
      <c r="O107" s="106" t="inlineStr"/>
      <c r="P107" s="106" t="inlineStr"/>
      <c r="Q107" s="106" t="inlineStr"/>
      <c r="R107" s="106" t="inlineStr"/>
      <c r="S107" s="106">
        <f>G107*BS!$B$9</f>
        <v/>
      </c>
      <c r="T107" s="106">
        <f>H107*BS!$B$9</f>
        <v/>
      </c>
      <c r="U107" s="946">
        <f>I94</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I95</f>
        <v/>
      </c>
      <c r="V108" s="941" t="n"/>
      <c r="W108" s="941" t="n"/>
    </row>
    <row r="109" customFormat="1" s="79">
      <c r="A109" s="618" t="n"/>
      <c r="B109" s="102" t="n"/>
      <c r="C109" s="939"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I96</f>
        <v/>
      </c>
      <c r="V109" s="941" t="n"/>
      <c r="W109" s="941" t="n"/>
    </row>
    <row r="110" customFormat="1" s="79">
      <c r="A110" s="618" t="inlineStr">
        <is>
          <t>K13</t>
        </is>
      </c>
      <c r="B110" s="96" t="inlineStr">
        <is>
          <t xml:space="preserve">Total </t>
        </is>
      </c>
      <c r="C110" s="944">
        <f>SUM(INDIRECT(ADDRESS(MATCH("K12",$A:$A,0)+1,COLUMN(C$12),4)&amp;":"&amp;ADDRESS(MATCH("K13",$A:$A,0)-1,COLUMN(C$12),4)))</f>
        <v/>
      </c>
      <c r="D110" s="944">
        <f>SUM(INDIRECT(ADDRESS(MATCH("K12",$A:$A,0)+1,COLUMN(D$12),4)&amp;":"&amp;ADDRESS(MATCH("K13",$A:$A,0)-1,COLUMN(D$12),4)))</f>
        <v/>
      </c>
      <c r="E110" s="944">
        <f>SUM(INDIRECT(ADDRESS(MATCH("K12",$A:$A,0)+1,COLUMN(E$12),4)&amp;":"&amp;ADDRESS(MATCH("K13",$A:$A,0)-1,COLUMN(E$12),4)))</f>
        <v/>
      </c>
      <c r="F110" s="944">
        <f>SUM(INDIRECT(ADDRESS(MATCH("K12",$A:$A,0)+1,COLUMN(F$12),4)&amp;":"&amp;ADDRESS(MATCH("K13",$A:$A,0)-1,COLUMN(F$12),4)))</f>
        <v/>
      </c>
      <c r="G110" s="944">
        <f>SUM(INDIRECT(ADDRESS(MATCH("K12",$A:$A,0)+1,COLUMN(G$12),4)&amp;":"&amp;ADDRESS(MATCH("K13",$A:$A,0)-1,COLUMN(G$12),4)))</f>
        <v/>
      </c>
      <c r="H110" s="944">
        <f>SUM(INDIRECT(ADDRESS(MATCH("K12",$A:$A,0)+1,COLUMN(H$12),4)&amp;":"&amp;ADDRESS(MATCH("K13",$A:$A,0)-1,COLUMN(H$12),4)))</f>
        <v/>
      </c>
      <c r="I110" s="947" t="n"/>
      <c r="K110" s="948" t="n"/>
      <c r="N110" s="114">
        <f>B110</f>
        <v/>
      </c>
      <c r="O110" s="115">
        <f>C110*BS!$B$9</f>
        <v/>
      </c>
      <c r="P110" s="115">
        <f>D110*BS!$B$9</f>
        <v/>
      </c>
      <c r="Q110" s="115">
        <f>E110*BS!$B$9</f>
        <v/>
      </c>
      <c r="R110" s="115">
        <f>F110*BS!$B$9</f>
        <v/>
      </c>
      <c r="S110" s="115">
        <f>G110*BS!$B$9</f>
        <v/>
      </c>
      <c r="T110" s="115">
        <f>H110*BS!$B$9</f>
        <v/>
      </c>
      <c r="U110" s="115">
        <f>I97*BS!$B$9</f>
        <v/>
      </c>
      <c r="V110" s="941" t="n"/>
      <c r="W110" s="941" t="n"/>
    </row>
    <row r="111" customFormat="1" s="79">
      <c r="A111" s="618" t="n"/>
      <c r="B111" s="102" t="n"/>
      <c r="C111" s="939" t="n"/>
      <c r="D111" s="939" t="n"/>
      <c r="E111" s="939" t="n"/>
      <c r="F111" s="939" t="n"/>
      <c r="G111" s="939" t="n"/>
      <c r="H111" s="939" t="n"/>
      <c r="I111" s="947" t="n"/>
      <c r="K111" s="948" t="n"/>
      <c r="N111" s="105" t="inlineStr"/>
      <c r="O111" s="106" t="inlineStr"/>
      <c r="P111" s="106" t="inlineStr"/>
      <c r="Q111" s="106" t="inlineStr"/>
      <c r="R111" s="106" t="inlineStr"/>
      <c r="S111" s="106" t="inlineStr"/>
      <c r="T111" s="106" t="inlineStr"/>
      <c r="U111" s="107" t="n"/>
      <c r="V111" s="941" t="n"/>
      <c r="W111" s="941" t="n"/>
    </row>
    <row r="112" customFormat="1" s="79">
      <c r="A112" s="618" t="inlineStr">
        <is>
          <t>K14</t>
        </is>
      </c>
      <c r="B112" s="96" t="inlineStr">
        <is>
          <t xml:space="preserve">Adjustment: Depreciation </t>
        </is>
      </c>
      <c r="C112" s="949" t="n"/>
      <c r="D112" s="949" t="n"/>
      <c r="E112" s="949" t="n"/>
      <c r="F112" s="949" t="n"/>
      <c r="G112" s="949" t="n"/>
      <c r="H112" s="949" t="n"/>
      <c r="I112" s="947" t="n"/>
      <c r="J112" s="85" t="n"/>
      <c r="K112" s="950" t="n"/>
      <c r="L112" s="85" t="n"/>
      <c r="M112" s="85" t="n"/>
      <c r="N112" s="114">
        <f>B112</f>
        <v/>
      </c>
      <c r="O112" s="115" t="inlineStr"/>
      <c r="P112" s="115" t="inlineStr"/>
      <c r="Q112" s="115" t="inlineStr"/>
      <c r="R112" s="115" t="inlineStr"/>
      <c r="S112" s="115" t="inlineStr"/>
      <c r="T112" s="115" t="inlineStr"/>
      <c r="U112" s="951">
        <f>I99</f>
        <v/>
      </c>
      <c r="V112" s="941" t="n"/>
      <c r="W112" s="941" t="n"/>
      <c r="X112" s="85" t="n"/>
      <c r="Y112" s="85" t="n"/>
      <c r="Z112" s="85" t="n"/>
      <c r="AA112" s="85" t="n"/>
      <c r="AB112" s="85" t="n"/>
      <c r="AC112" s="85" t="n"/>
      <c r="AD112" s="85" t="n"/>
      <c r="AE112" s="85" t="n"/>
      <c r="AF112" s="85" t="n"/>
      <c r="AG112" s="85" t="n"/>
      <c r="AH112" s="85" t="n"/>
      <c r="AI112" s="85" t="n"/>
      <c r="AJ112" s="85" t="n"/>
      <c r="AK112" s="85" t="n"/>
      <c r="AL112" s="85" t="n"/>
      <c r="AM112" s="85" t="n"/>
      <c r="AN112" s="85" t="n"/>
      <c r="AO112" s="85" t="n"/>
      <c r="AP112" s="85" t="n"/>
      <c r="AQ112" s="85" t="n"/>
      <c r="AR112" s="85" t="n"/>
      <c r="AS112" s="85" t="n"/>
      <c r="AT112" s="85" t="n"/>
      <c r="AU112" s="85" t="n"/>
      <c r="AV112" s="85" t="n"/>
      <c r="AW112" s="85" t="n"/>
      <c r="AX112" s="85" t="n"/>
      <c r="AY112" s="85" t="n"/>
      <c r="AZ112" s="85" t="n"/>
      <c r="BA112" s="85"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c r="CA112" s="85" t="n"/>
      <c r="CB112" s="85" t="n"/>
      <c r="CC112" s="85" t="n"/>
      <c r="CD112" s="85" t="n"/>
      <c r="CE112" s="85" t="n"/>
      <c r="CF112" s="85" t="n"/>
      <c r="CG112" s="85" t="n"/>
      <c r="CH112" s="85" t="n"/>
      <c r="CI112" s="85" t="n"/>
      <c r="CJ112" s="85" t="n"/>
      <c r="CK112" s="85" t="n"/>
      <c r="CL112" s="85" t="n"/>
      <c r="CM112" s="85" t="n"/>
      <c r="CN112" s="85" t="n"/>
      <c r="CO112" s="85" t="n"/>
      <c r="CP112" s="85" t="n"/>
      <c r="CQ112" s="85" t="n"/>
      <c r="CR112" s="85" t="n"/>
      <c r="CS112" s="85" t="n"/>
      <c r="CT112" s="85" t="n"/>
      <c r="CU112" s="85" t="n"/>
      <c r="CV112" s="85" t="n"/>
      <c r="CW112" s="85" t="n"/>
      <c r="CX112" s="85" t="n"/>
      <c r="CY112" s="85" t="n"/>
      <c r="CZ112" s="85" t="n"/>
      <c r="DA112" s="85" t="n"/>
      <c r="DB112" s="85" t="n"/>
      <c r="DC112" s="85" t="n"/>
      <c r="DD112" s="85" t="n"/>
      <c r="DE112" s="85" t="n"/>
      <c r="DF112" s="85" t="n"/>
      <c r="DG112" s="85" t="n"/>
      <c r="DH112" s="85" t="n"/>
      <c r="DI112" s="85" t="n"/>
      <c r="DJ112" s="85" t="n"/>
      <c r="DK112" s="85" t="n"/>
      <c r="DL112" s="85" t="n"/>
      <c r="DM112" s="85" t="n"/>
      <c r="DN112" s="85" t="n"/>
      <c r="DO112" s="85" t="n"/>
      <c r="DP112" s="85" t="n"/>
      <c r="DQ112" s="85" t="n"/>
      <c r="DR112" s="85" t="n"/>
      <c r="DS112" s="85" t="n"/>
      <c r="DT112" s="85" t="n"/>
      <c r="DU112" s="85" t="n"/>
      <c r="DV112" s="85" t="n"/>
      <c r="DW112" s="85" t="n"/>
      <c r="DX112" s="85" t="n"/>
      <c r="DY112" s="85" t="n"/>
      <c r="DZ112" s="85" t="n"/>
      <c r="EA112" s="85" t="n"/>
      <c r="EB112" s="85" t="n"/>
      <c r="EC112" s="85" t="n"/>
      <c r="ED112" s="85" t="n"/>
      <c r="EE112" s="85" t="n"/>
      <c r="EF112" s="85" t="n"/>
      <c r="EG112" s="85" t="n"/>
      <c r="EH112" s="85" t="n"/>
      <c r="EI112" s="85" t="n"/>
      <c r="EJ112" s="85" t="n"/>
      <c r="EK112" s="85" t="n"/>
      <c r="EL112" s="85" t="n"/>
      <c r="EM112" s="85" t="n"/>
      <c r="EN112" s="85" t="n"/>
      <c r="EO112" s="85" t="n"/>
      <c r="EP112" s="85" t="n"/>
      <c r="EQ112" s="85" t="n"/>
      <c r="ER112" s="85" t="n"/>
      <c r="ES112" s="85" t="n"/>
      <c r="ET112" s="85" t="n"/>
      <c r="EU112" s="85" t="n"/>
      <c r="EV112" s="85" t="n"/>
      <c r="EW112" s="85" t="n"/>
      <c r="EX112" s="85" t="n"/>
      <c r="EY112" s="85" t="n"/>
      <c r="EZ112" s="85" t="n"/>
      <c r="FA112" s="85" t="n"/>
      <c r="FB112" s="85" t="n"/>
      <c r="FC112" s="85" t="n"/>
      <c r="FD112" s="85" t="n"/>
      <c r="FE112" s="85" t="n"/>
      <c r="FF112" s="85" t="n"/>
      <c r="FG112" s="85" t="n"/>
      <c r="FH112" s="85" t="n"/>
      <c r="FI112" s="85" t="n"/>
      <c r="FJ112" s="85" t="n"/>
      <c r="FK112" s="85" t="n"/>
      <c r="FL112" s="85" t="n"/>
      <c r="FM112" s="85" t="n"/>
      <c r="FN112" s="85" t="n"/>
      <c r="FO112" s="85" t="n"/>
      <c r="FP112" s="85" t="n"/>
      <c r="FQ112" s="85" t="n"/>
      <c r="FR112" s="85" t="n"/>
      <c r="FS112" s="85" t="n"/>
      <c r="FT112" s="85" t="n"/>
      <c r="FU112" s="85" t="n"/>
      <c r="FV112" s="85" t="n"/>
      <c r="FW112" s="85" t="n"/>
      <c r="FX112" s="85" t="n"/>
      <c r="FY112" s="85" t="n"/>
      <c r="FZ112" s="85" t="n"/>
      <c r="GA112" s="85" t="n"/>
      <c r="GB112" s="85" t="n"/>
      <c r="GC112" s="85" t="n"/>
      <c r="GD112" s="85" t="n"/>
      <c r="GE112" s="85" t="n"/>
      <c r="GF112" s="85" t="n"/>
      <c r="GG112" s="85" t="n"/>
      <c r="GH112" s="85" t="n"/>
      <c r="GI112" s="85" t="n"/>
      <c r="GJ112" s="85" t="n"/>
      <c r="GK112" s="85" t="n"/>
      <c r="GL112" s="85" t="n"/>
      <c r="GM112" s="85" t="n"/>
      <c r="GN112" s="85" t="n"/>
      <c r="GO112" s="85" t="n"/>
      <c r="GP112" s="85" t="n"/>
      <c r="GQ112" s="85" t="n"/>
      <c r="GR112" s="85" t="n"/>
      <c r="GS112" s="85" t="n"/>
      <c r="GT112" s="85" t="n"/>
      <c r="GU112" s="85" t="n"/>
      <c r="GV112" s="85" t="n"/>
      <c r="GW112" s="85" t="n"/>
      <c r="GX112" s="85" t="n"/>
      <c r="GY112" s="85" t="n"/>
      <c r="GZ112" s="85" t="n"/>
      <c r="HA112" s="85" t="n"/>
      <c r="HB112" s="85" t="n"/>
      <c r="HC112" s="85" t="n"/>
      <c r="HD112" s="85" t="n"/>
      <c r="HE112" s="85" t="n"/>
      <c r="HF112" s="85" t="n"/>
      <c r="HG112" s="85" t="n"/>
      <c r="HH112" s="85" t="n"/>
      <c r="HI112" s="85" t="n"/>
      <c r="HJ112" s="85" t="n"/>
      <c r="HK112" s="85" t="n"/>
      <c r="HL112" s="85" t="n"/>
      <c r="HM112" s="85" t="n"/>
      <c r="HN112" s="85" t="n"/>
      <c r="HO112" s="85" t="n"/>
      <c r="HP112" s="85" t="n"/>
      <c r="HQ112" s="85" t="n"/>
      <c r="HR112" s="85" t="n"/>
      <c r="HS112" s="85" t="n"/>
      <c r="HT112" s="85" t="n"/>
      <c r="HU112" s="85" t="n"/>
      <c r="HV112" s="85" t="n"/>
      <c r="HW112" s="85" t="n"/>
      <c r="HX112" s="85" t="n"/>
      <c r="HY112" s="85" t="n"/>
      <c r="HZ112" s="85" t="n"/>
      <c r="IA112" s="85" t="n"/>
      <c r="IB112" s="85" t="n"/>
      <c r="IC112" s="85" t="n"/>
      <c r="ID112" s="85" t="n"/>
      <c r="IE112" s="85" t="n"/>
      <c r="IF112" s="85" t="n"/>
      <c r="IG112" s="85" t="n"/>
      <c r="IH112" s="85" t="n"/>
      <c r="II112" s="85" t="n"/>
      <c r="IJ112" s="85" t="n"/>
      <c r="IK112" s="85" t="n"/>
      <c r="IL112" s="85" t="n"/>
      <c r="IM112" s="85" t="n"/>
      <c r="IN112" s="85" t="n"/>
      <c r="IO112" s="85" t="n"/>
      <c r="IP112" s="85" t="n"/>
      <c r="IQ112" s="85" t="n"/>
      <c r="IR112" s="85" t="n"/>
      <c r="IS112" s="85" t="n"/>
      <c r="IT112" s="85" t="n"/>
      <c r="IU112" s="85" t="n"/>
      <c r="IV112" s="85" t="n"/>
      <c r="IW112" s="85" t="n"/>
      <c r="IX112" s="85" t="n"/>
      <c r="IY112" s="85" t="n"/>
      <c r="IZ112" s="85" t="n"/>
      <c r="JA112" s="85" t="n"/>
      <c r="JB112" s="85" t="n"/>
      <c r="JC112" s="85" t="n"/>
      <c r="JD112" s="85" t="n"/>
      <c r="JE112" s="85" t="n"/>
      <c r="JF112" s="85" t="n"/>
      <c r="JG112" s="85" t="n"/>
      <c r="JH112" s="85" t="n"/>
      <c r="JI112" s="85" t="n"/>
      <c r="JJ112" s="85" t="n"/>
      <c r="JK112" s="85" t="n"/>
      <c r="JL112" s="85" t="n"/>
      <c r="JM112" s="85" t="n"/>
      <c r="JN112" s="85" t="n"/>
      <c r="JO112" s="85" t="n"/>
      <c r="JP112" s="85" t="n"/>
      <c r="JQ112" s="85" t="n"/>
      <c r="JR112" s="85" t="n"/>
      <c r="JS112" s="85" t="n"/>
      <c r="JT112" s="85" t="n"/>
      <c r="JU112" s="85" t="n"/>
      <c r="JV112" s="85" t="n"/>
      <c r="JW112" s="85" t="n"/>
      <c r="JX112" s="85" t="n"/>
      <c r="JY112" s="85" t="n"/>
      <c r="JZ112" s="85" t="n"/>
      <c r="KA112" s="85" t="n"/>
      <c r="KB112" s="85" t="n"/>
      <c r="KC112" s="85" t="n"/>
      <c r="KD112" s="85" t="n"/>
      <c r="KE112" s="85" t="n"/>
      <c r="KF112" s="85" t="n"/>
      <c r="KG112" s="85" t="n"/>
      <c r="KH112" s="85" t="n"/>
      <c r="KI112" s="85" t="n"/>
      <c r="KJ112" s="85" t="n"/>
      <c r="KK112" s="85" t="n"/>
      <c r="KL112" s="85" t="n"/>
      <c r="KM112" s="85" t="n"/>
      <c r="KN112" s="85" t="n"/>
      <c r="KO112" s="85" t="n"/>
      <c r="KP112" s="85" t="n"/>
      <c r="KQ112" s="85" t="n"/>
      <c r="KR112" s="85" t="n"/>
      <c r="KS112" s="85" t="n"/>
      <c r="KT112" s="85" t="n"/>
      <c r="KU112" s="85" t="n"/>
      <c r="KV112" s="85" t="n"/>
      <c r="KW112" s="85" t="n"/>
      <c r="KX112" s="85" t="n"/>
      <c r="KY112" s="85" t="n"/>
      <c r="KZ112" s="85" t="n"/>
      <c r="LA112" s="85" t="n"/>
      <c r="LB112" s="85" t="n"/>
      <c r="LC112" s="85" t="n"/>
      <c r="LD112" s="85" t="n"/>
      <c r="LE112" s="85" t="n"/>
      <c r="LF112" s="85" t="n"/>
      <c r="LG112" s="85" t="n"/>
      <c r="LH112" s="85" t="n"/>
      <c r="LI112" s="85" t="n"/>
      <c r="LJ112" s="85" t="n"/>
      <c r="LK112" s="85" t="n"/>
      <c r="LL112" s="85" t="n"/>
      <c r="LM112" s="85" t="n"/>
      <c r="LN112" s="85" t="n"/>
      <c r="LO112" s="85" t="n"/>
      <c r="LP112" s="85" t="n"/>
      <c r="LQ112" s="85" t="n"/>
      <c r="LR112" s="85" t="n"/>
      <c r="LS112" s="85" t="n"/>
    </row>
    <row r="113" customFormat="1" s="117">
      <c r="B113" t="inlineStr">
        <is>
          <t>Land and buildings Depreciation and impairment losses Accumulated depreciation and impairment at 31 March 2023</t>
        </is>
      </c>
      <c r="G113" t="n">
        <v>190</v>
      </c>
      <c r="H113" t="n">
        <v>0</v>
      </c>
      <c r="N113">
        <f>B113</f>
        <v/>
      </c>
      <c r="O113" t="inlineStr"/>
      <c r="P113" t="inlineStr"/>
      <c r="Q113" t="inlineStr"/>
      <c r="R113" t="inlineStr"/>
      <c r="S113">
        <f>G113*BS!$B$9</f>
        <v/>
      </c>
      <c r="T113">
        <f>H113*BS!$B$9</f>
        <v/>
      </c>
    </row>
    <row r="114" customFormat="1" s="79">
      <c r="B114" t="inlineStr">
        <is>
          <t>Land and buildings Carrying amounts Balance as at 31 March 2023</t>
        </is>
      </c>
      <c r="G114" t="n">
        <v>13560</v>
      </c>
      <c r="H114" t="n">
        <v>0</v>
      </c>
      <c r="N114">
        <f>B114</f>
        <v/>
      </c>
      <c r="O114" t="inlineStr"/>
      <c r="P114" t="inlineStr"/>
      <c r="Q114" t="inlineStr"/>
      <c r="R114" t="inlineStr"/>
      <c r="S114">
        <f>G114*BS!$B$9</f>
        <v/>
      </c>
      <c r="T114">
        <f>H114*BS!$B$9</f>
        <v/>
      </c>
    </row>
    <row r="115" customFormat="1" s="79">
      <c r="B115" t="inlineStr">
        <is>
          <t>Land and buildings Carrying amounts As at 31 March 2022</t>
        </is>
      </c>
      <c r="G115" t="n">
        <v>0</v>
      </c>
      <c r="H115" t="n">
        <v>0</v>
      </c>
      <c r="N115">
        <f>B115</f>
        <v/>
      </c>
      <c r="O115" t="inlineStr"/>
      <c r="P115" t="inlineStr"/>
      <c r="Q115" t="inlineStr"/>
      <c r="R115" t="inlineStr"/>
      <c r="S115">
        <f>G115*BS!$B$9</f>
        <v/>
      </c>
      <c r="T115">
        <f>H115*BS!$B$9</f>
        <v/>
      </c>
    </row>
    <row r="116" customFormat="1" s="79">
      <c r="B116" t="inlineStr">
        <is>
          <t>Land and buildings Depreciation and impairment losses depreciation and impairment at 31 March 2022</t>
        </is>
      </c>
      <c r="G116" t="n">
        <v>152</v>
      </c>
      <c r="H116" t="n">
        <v>0</v>
      </c>
      <c r="N116">
        <f>B116</f>
        <v/>
      </c>
      <c r="O116" t="inlineStr"/>
      <c r="P116" t="inlineStr"/>
      <c r="Q116" t="inlineStr"/>
      <c r="R116" t="inlineStr"/>
      <c r="S116">
        <f>G116*BS!$B$9</f>
        <v/>
      </c>
      <c r="T116">
        <f>H116*BS!$B$9</f>
        <v/>
      </c>
    </row>
    <row r="117" customFormat="1" s="79">
      <c r="B117" t="inlineStr">
        <is>
          <t>Land and buildings Carrying amounts Balance as at 31 March 2022</t>
        </is>
      </c>
      <c r="G117" t="n">
        <v>13031</v>
      </c>
      <c r="H117" t="n">
        <v>0</v>
      </c>
      <c r="N117">
        <f>B117</f>
        <v/>
      </c>
      <c r="O117" t="inlineStr"/>
      <c r="P117" t="inlineStr"/>
      <c r="Q117" t="inlineStr"/>
      <c r="R117" t="inlineStr"/>
      <c r="S117">
        <f>G117*BS!$B$9</f>
        <v/>
      </c>
      <c r="T117">
        <f>H117*BS!$B$9</f>
        <v/>
      </c>
    </row>
    <row r="118" customFormat="1" s="79">
      <c r="B118" t="inlineStr">
        <is>
          <t>Roads Depreciation and impairment losses Accumulated depreciation and impairment at 31 March 2023</t>
        </is>
      </c>
      <c r="G118" t="n">
        <v>6586</v>
      </c>
      <c r="H118" t="n">
        <v>0</v>
      </c>
      <c r="N118">
        <f>B118</f>
        <v/>
      </c>
      <c r="O118" t="inlineStr"/>
      <c r="P118" t="inlineStr"/>
      <c r="Q118" t="inlineStr"/>
      <c r="R118" t="inlineStr"/>
      <c r="S118">
        <f>G118*BS!$B$9</f>
        <v/>
      </c>
      <c r="T118">
        <f>H118*BS!$B$9</f>
        <v/>
      </c>
    </row>
    <row r="119" customFormat="1" s="79">
      <c r="B119" t="inlineStr">
        <is>
          <t>Roads Depreciation and impairment losses depreciation and impairment at 31 March 2022</t>
        </is>
      </c>
      <c r="G119" t="n">
        <v>5605</v>
      </c>
      <c r="H119" t="n">
        <v>0</v>
      </c>
      <c r="N119">
        <f>B119</f>
        <v/>
      </c>
      <c r="O119" t="inlineStr"/>
      <c r="P119" t="inlineStr"/>
      <c r="Q119" t="inlineStr"/>
      <c r="R119" t="inlineStr"/>
      <c r="S119">
        <f>G119*BS!$B$9</f>
        <v/>
      </c>
      <c r="T119">
        <f>H119*BS!$B$9</f>
        <v/>
      </c>
    </row>
    <row r="120" customFormat="1" s="79">
      <c r="A120" s="618" t="n"/>
      <c r="B120" s="102" t="inlineStr">
        <is>
          <t>Plant and Equipment Depreciation and impairment losses Accumulated depreciation and impairment at 31 March 2023</t>
        </is>
      </c>
      <c r="C120" s="952" t="n"/>
      <c r="D120" s="952" t="n"/>
      <c r="E120" s="952" t="n"/>
      <c r="F120" s="952" t="n"/>
      <c r="G120" s="952" t="n">
        <v>428</v>
      </c>
      <c r="H120" s="952" t="n">
        <v>0</v>
      </c>
      <c r="I120" s="947" t="n"/>
      <c r="K120" s="948" t="n"/>
      <c r="N120" s="105">
        <f>B120</f>
        <v/>
      </c>
      <c r="O120" s="106" t="inlineStr"/>
      <c r="P120" s="106" t="inlineStr"/>
      <c r="Q120" s="106" t="inlineStr"/>
      <c r="R120" s="106" t="inlineStr"/>
      <c r="S120" s="106">
        <f>G120*BS!$B$9</f>
        <v/>
      </c>
      <c r="T120" s="106">
        <f>H120*BS!$B$9</f>
        <v/>
      </c>
      <c r="U120" s="946">
        <f>I100</f>
        <v/>
      </c>
      <c r="V120" s="941" t="n"/>
      <c r="W120" s="941" t="n"/>
    </row>
    <row r="121" customFormat="1" s="79">
      <c r="A121" s="618" t="n"/>
      <c r="B121" s="102" t="inlineStr">
        <is>
          <t>Plant and Equipment Carrying amounts Balance as at 31 March 2023</t>
        </is>
      </c>
      <c r="C121" s="952" t="n"/>
      <c r="D121" s="939" t="n"/>
      <c r="E121" s="939" t="n"/>
      <c r="F121" s="939" t="n"/>
      <c r="G121" s="939" t="n">
        <v>512</v>
      </c>
      <c r="H121" s="939" t="n">
        <v>0</v>
      </c>
      <c r="I121" s="947" t="n"/>
      <c r="K121" s="948" t="n"/>
      <c r="N121" s="105">
        <f>B121</f>
        <v/>
      </c>
      <c r="O121" s="106" t="inlineStr"/>
      <c r="P121" s="106" t="inlineStr"/>
      <c r="Q121" s="106" t="inlineStr"/>
      <c r="R121" s="106" t="inlineStr"/>
      <c r="S121" s="106">
        <f>G121*BS!$B$9</f>
        <v/>
      </c>
      <c r="T121" s="106">
        <f>H121*BS!$B$9</f>
        <v/>
      </c>
      <c r="U121" s="946">
        <f>I101</f>
        <v/>
      </c>
      <c r="V121" s="941" t="n"/>
      <c r="W121" s="941" t="n"/>
    </row>
    <row r="122" customFormat="1" s="79">
      <c r="A122" s="618" t="n"/>
      <c r="B122" s="102" t="inlineStr">
        <is>
          <t>Plant and Equipment Carrying amounts As at 31 March 2022</t>
        </is>
      </c>
      <c r="C122" s="952" t="n"/>
      <c r="D122" s="939" t="n"/>
      <c r="E122" s="939" t="n"/>
      <c r="F122" s="939" t="n"/>
      <c r="G122" s="939" t="n">
        <v>0</v>
      </c>
      <c r="H122" s="939" t="n">
        <v>0</v>
      </c>
      <c r="I122" s="947" t="n"/>
      <c r="K122" s="948" t="n"/>
      <c r="N122" s="105">
        <f>B122</f>
        <v/>
      </c>
      <c r="O122" s="106" t="inlineStr"/>
      <c r="P122" s="106" t="inlineStr"/>
      <c r="Q122" s="106" t="inlineStr"/>
      <c r="R122" s="106" t="inlineStr"/>
      <c r="S122" s="106">
        <f>G122*BS!$B$9</f>
        <v/>
      </c>
      <c r="T122" s="106">
        <f>H122*BS!$B$9</f>
        <v/>
      </c>
      <c r="U122" s="946">
        <f>I102</f>
        <v/>
      </c>
      <c r="V122" s="941" t="n"/>
      <c r="W122" s="941" t="n"/>
    </row>
    <row r="123" customFormat="1" s="79">
      <c r="A123" s="618" t="n"/>
      <c r="B123" s="102" t="inlineStr">
        <is>
          <t>Plant and Equipment Depreciation and impairment losses depreciation and impairment at 31 March 2022</t>
        </is>
      </c>
      <c r="C123" s="103" t="n"/>
      <c r="D123" s="103" t="n"/>
      <c r="E123" s="103" t="n"/>
      <c r="F123" s="103" t="n"/>
      <c r="G123" s="103" t="n">
        <v>383</v>
      </c>
      <c r="H123" s="103" t="n">
        <v>0</v>
      </c>
      <c r="I123" s="947" t="n"/>
      <c r="K123" s="948" t="n"/>
      <c r="N123" s="105">
        <f>B123</f>
        <v/>
      </c>
      <c r="O123" s="106" t="inlineStr"/>
      <c r="P123" s="106" t="inlineStr"/>
      <c r="Q123" s="106" t="inlineStr"/>
      <c r="R123" s="106" t="inlineStr"/>
      <c r="S123" s="106">
        <f>G123*BS!$B$9</f>
        <v/>
      </c>
      <c r="T123" s="106">
        <f>H123*BS!$B$9</f>
        <v/>
      </c>
      <c r="U123" s="946">
        <f>I103</f>
        <v/>
      </c>
      <c r="V123" s="941" t="n"/>
      <c r="W123" s="941" t="n"/>
    </row>
    <row r="124" customFormat="1" s="79">
      <c r="A124" s="618" t="n"/>
      <c r="B124" s="102" t="inlineStr">
        <is>
          <t>Plant and Equipment Carrying amounts Balance as at 31 March 2022</t>
        </is>
      </c>
      <c r="C124" s="952" t="n"/>
      <c r="D124" s="952" t="n"/>
      <c r="E124" s="952" t="n"/>
      <c r="F124" s="952" t="n"/>
      <c r="G124" s="952" t="n">
        <v>406</v>
      </c>
      <c r="H124" s="952" t="n">
        <v>0</v>
      </c>
      <c r="I124" s="947" t="n"/>
      <c r="K124" s="948" t="n"/>
      <c r="N124" s="105">
        <f>B124</f>
        <v/>
      </c>
      <c r="O124" s="106" t="inlineStr"/>
      <c r="P124" s="106" t="inlineStr"/>
      <c r="Q124" s="106" t="inlineStr"/>
      <c r="R124" s="106" t="inlineStr"/>
      <c r="S124" s="106">
        <f>G124*BS!$B$9</f>
        <v/>
      </c>
      <c r="T124" s="106">
        <f>H124*BS!$B$9</f>
        <v/>
      </c>
      <c r="U124" s="946">
        <f>I104</f>
        <v/>
      </c>
      <c r="V124" s="941" t="n"/>
      <c r="W124" s="941" t="n"/>
    </row>
    <row r="125" customFormat="1" s="79">
      <c r="A125" s="618" t="n"/>
      <c r="B125" s="102" t="inlineStr">
        <is>
          <t>Motor Depreciation and impairment losses Accumulated depreciation and impairment at 31 March 2023</t>
        </is>
      </c>
      <c r="C125" s="952" t="n"/>
      <c r="D125" s="952" t="n"/>
      <c r="E125" s="952" t="n"/>
      <c r="F125" s="952" t="n"/>
      <c r="G125" s="952" t="n">
        <v>958</v>
      </c>
      <c r="H125" s="952" t="n">
        <v>0</v>
      </c>
      <c r="I125" s="947" t="n"/>
      <c r="K125" s="948" t="n"/>
      <c r="N125" s="105">
        <f>B125</f>
        <v/>
      </c>
      <c r="O125" s="106" t="inlineStr"/>
      <c r="P125" s="106" t="inlineStr"/>
      <c r="Q125" s="106" t="inlineStr"/>
      <c r="R125" s="106" t="inlineStr"/>
      <c r="S125" s="106">
        <f>G125*BS!$B$9</f>
        <v/>
      </c>
      <c r="T125" s="106">
        <f>H125*BS!$B$9</f>
        <v/>
      </c>
      <c r="U125" s="946">
        <f>I105</f>
        <v/>
      </c>
      <c r="V125" s="941" t="n"/>
      <c r="W125" s="941" t="n"/>
    </row>
    <row r="126" customFormat="1" s="154">
      <c r="A126" s="618" t="n"/>
      <c r="B126" s="102" t="inlineStr">
        <is>
          <t>Motor Depreciation and impairment losses depreciation and impairment at 31 March 2022</t>
        </is>
      </c>
      <c r="C126" s="952" t="n"/>
      <c r="D126" s="952" t="n"/>
      <c r="E126" s="952" t="n"/>
      <c r="F126" s="952" t="n"/>
      <c r="G126" s="952" t="n">
        <v>683</v>
      </c>
      <c r="H126" s="952" t="n">
        <v>0</v>
      </c>
      <c r="I126" s="947" t="n"/>
      <c r="K126" s="948" t="n"/>
      <c r="N126" s="105">
        <f>B126</f>
        <v/>
      </c>
      <c r="O126" s="106" t="inlineStr"/>
      <c r="P126" s="106" t="inlineStr"/>
      <c r="Q126" s="106" t="inlineStr"/>
      <c r="R126" s="106" t="inlineStr"/>
      <c r="S126" s="106">
        <f>G126*BS!$B$9</f>
        <v/>
      </c>
      <c r="T126" s="106">
        <f>H126*BS!$B$9</f>
        <v/>
      </c>
      <c r="U126" s="946">
        <f>I106</f>
        <v/>
      </c>
      <c r="V126" s="941" t="n"/>
      <c r="W126" s="941" t="n"/>
    </row>
    <row r="127" customFormat="1" s="79">
      <c r="A127" s="618" t="n"/>
      <c r="B127" s="102" t="inlineStr">
        <is>
          <t>Computer Depreciation and impairment losses Accumulated depreciation and impairment at 31 March 2023</t>
        </is>
      </c>
      <c r="C127" s="952" t="n"/>
      <c r="D127" s="952" t="n"/>
      <c r="E127" s="952" t="n"/>
      <c r="F127" s="952" t="n"/>
      <c r="G127" s="952" t="n">
        <v>465</v>
      </c>
      <c r="H127" s="952" t="n">
        <v>0</v>
      </c>
      <c r="I127" s="947" t="n"/>
      <c r="K127" s="948" t="n"/>
      <c r="N127" s="105">
        <f>B127</f>
        <v/>
      </c>
      <c r="O127" s="106" t="inlineStr"/>
      <c r="P127" s="106" t="inlineStr"/>
      <c r="Q127" s="106" t="inlineStr"/>
      <c r="R127" s="106" t="inlineStr"/>
      <c r="S127" s="106">
        <f>G127*BS!$B$9</f>
        <v/>
      </c>
      <c r="T127" s="106">
        <f>H127*BS!$B$9</f>
        <v/>
      </c>
      <c r="U127" s="946">
        <f>I107</f>
        <v/>
      </c>
      <c r="V127" s="941" t="n"/>
      <c r="W127" s="941" t="n"/>
    </row>
    <row r="128" customFormat="1" s="117">
      <c r="A128" s="618" t="n"/>
      <c r="B128" s="102" t="inlineStr">
        <is>
          <t>Computer Depreciation and impairment losses depreciation and impairment at 31 March 2022</t>
        </is>
      </c>
      <c r="C128" s="952" t="n"/>
      <c r="D128" s="952" t="n"/>
      <c r="E128" s="952" t="n"/>
      <c r="F128" s="952" t="n"/>
      <c r="G128" s="952" t="n">
        <v>398</v>
      </c>
      <c r="H128" s="952" t="n">
        <v>0</v>
      </c>
      <c r="I128" s="947" t="n"/>
      <c r="K128" s="948" t="n"/>
      <c r="N128" s="105">
        <f>B128</f>
        <v/>
      </c>
      <c r="O128" s="106" t="inlineStr"/>
      <c r="P128" s="106" t="inlineStr"/>
      <c r="Q128" s="106" t="inlineStr"/>
      <c r="R128" s="106" t="inlineStr"/>
      <c r="S128" s="106">
        <f>G128*BS!$B$9</f>
        <v/>
      </c>
      <c r="T128" s="106">
        <f>H128*BS!$B$9</f>
        <v/>
      </c>
      <c r="U128" s="946">
        <f>I108</f>
        <v/>
      </c>
      <c r="V128" s="941" t="n"/>
      <c r="W128" s="941" t="n"/>
    </row>
    <row r="129" customFormat="1" s="117">
      <c r="A129" s="618" t="n"/>
      <c r="B129" s="102" t="n"/>
      <c r="C129" s="952" t="n"/>
      <c r="D129" s="952" t="n"/>
      <c r="E129" s="952" t="n"/>
      <c r="F129" s="952" t="n"/>
      <c r="G129" s="952" t="n"/>
      <c r="H129" s="952" t="n"/>
      <c r="I129" s="947" t="n"/>
      <c r="K129" s="948" t="n"/>
      <c r="N129" s="105" t="inlineStr"/>
      <c r="O129" s="106" t="inlineStr"/>
      <c r="P129" s="106" t="inlineStr"/>
      <c r="Q129" s="106" t="inlineStr"/>
      <c r="R129" s="106" t="inlineStr"/>
      <c r="S129" s="106" t="inlineStr"/>
      <c r="T129" s="106" t="inlineStr"/>
      <c r="U129" s="946">
        <f>I109</f>
        <v/>
      </c>
      <c r="V129" s="941" t="n"/>
      <c r="W129" s="941" t="n"/>
    </row>
    <row r="130" customFormat="1" s="117">
      <c r="A130" s="618" t="n"/>
      <c r="B130" s="102" t="n"/>
      <c r="C130" s="952" t="n"/>
      <c r="D130" s="952" t="n"/>
      <c r="E130" s="952" t="n"/>
      <c r="F130" s="952" t="n"/>
      <c r="G130" s="952" t="n"/>
      <c r="H130" s="952" t="n"/>
      <c r="I130" s="947" t="n"/>
      <c r="K130" s="948" t="n"/>
      <c r="N130" s="105" t="inlineStr"/>
      <c r="O130" s="106" t="inlineStr"/>
      <c r="P130" s="106" t="inlineStr"/>
      <c r="Q130" s="106" t="inlineStr"/>
      <c r="R130" s="106" t="inlineStr"/>
      <c r="S130" s="106" t="inlineStr"/>
      <c r="T130" s="106" t="inlineStr"/>
      <c r="U130" s="946">
        <f>I110</f>
        <v/>
      </c>
      <c r="V130" s="941" t="n"/>
      <c r="W130" s="941" t="n"/>
    </row>
    <row r="131" customFormat="1" s="79">
      <c r="A131" s="618" t="inlineStr">
        <is>
          <t>K15</t>
        </is>
      </c>
      <c r="B131" s="96" t="inlineStr">
        <is>
          <t xml:space="preserve">Total </t>
        </is>
      </c>
      <c r="C131" s="944">
        <f>SUM(INDIRECT(ADDRESS(MATCH("K14",$A:$A,0)+1,COLUMN(C$12),4)&amp;":"&amp;ADDRESS(MATCH("K15",$A:$A,0)-1,COLUMN(C$12),4)))</f>
        <v/>
      </c>
      <c r="D131" s="944">
        <f>SUM(INDIRECT(ADDRESS(MATCH("K14",$A:$A,0)+1,COLUMN(D$12),4)&amp;":"&amp;ADDRESS(MATCH("K15",$A:$A,0)-1,COLUMN(D$12),4)))</f>
        <v/>
      </c>
      <c r="E131" s="944">
        <f>SUM(INDIRECT(ADDRESS(MATCH("K14",$A:$A,0)+1,COLUMN(E$12),4)&amp;":"&amp;ADDRESS(MATCH("K15",$A:$A,0)-1,COLUMN(E$12),4)))</f>
        <v/>
      </c>
      <c r="F131" s="944">
        <f>SUM(INDIRECT(ADDRESS(MATCH("K14",$A:$A,0)+1,COLUMN(F$12),4)&amp;":"&amp;ADDRESS(MATCH("K15",$A:$A,0)-1,COLUMN(F$12),4)))</f>
        <v/>
      </c>
      <c r="G131" s="944">
        <f>SUM(INDIRECT(ADDRESS(MATCH("K14",$A:$A,0)+1,COLUMN(G$12),4)&amp;":"&amp;ADDRESS(MATCH("K15",$A:$A,0)-1,COLUMN(G$12),4)))</f>
        <v/>
      </c>
      <c r="H131" s="944">
        <f>SUM(INDIRECT(ADDRESS(MATCH("K14",$A:$A,0)+1,COLUMN(H$12),4)&amp;":"&amp;ADDRESS(MATCH("K15",$A:$A,0)-1,COLUMN(H$12),4)))</f>
        <v/>
      </c>
      <c r="I131" s="947" t="n"/>
      <c r="K131" s="948" t="n"/>
      <c r="N131" s="114">
        <f>B131</f>
        <v/>
      </c>
      <c r="O131" s="115">
        <f>C131*BS!$B$9</f>
        <v/>
      </c>
      <c r="P131" s="115">
        <f>D131*BS!$B$9</f>
        <v/>
      </c>
      <c r="Q131" s="115">
        <f>E131*BS!$B$9</f>
        <v/>
      </c>
      <c r="R131" s="115">
        <f>F131*BS!$B$9</f>
        <v/>
      </c>
      <c r="S131" s="115">
        <f>G131*BS!$B$9</f>
        <v/>
      </c>
      <c r="T131" s="115">
        <f>H131*BS!$B$9</f>
        <v/>
      </c>
      <c r="U131" s="951">
        <f>I111</f>
        <v/>
      </c>
      <c r="V131" s="941" t="n"/>
      <c r="W131" s="941" t="n"/>
    </row>
    <row r="132" customFormat="1" s="117">
      <c r="A132" s="618" t="n"/>
      <c r="B132" s="102" t="n"/>
      <c r="C132" s="952" t="n"/>
      <c r="D132" s="952" t="n"/>
      <c r="E132" s="952" t="n"/>
      <c r="F132" s="952" t="n"/>
      <c r="G132" s="952" t="n"/>
      <c r="H132" s="952" t="n"/>
      <c r="I132" s="947" t="n"/>
      <c r="K132" s="948" t="n"/>
      <c r="N132" s="105" t="inlineStr"/>
      <c r="O132" s="106" t="inlineStr"/>
      <c r="P132" s="106" t="inlineStr"/>
      <c r="Q132" s="106" t="inlineStr"/>
      <c r="R132" s="106" t="inlineStr"/>
      <c r="S132" s="106" t="inlineStr"/>
      <c r="T132" s="106" t="inlineStr"/>
      <c r="U132" s="107" t="n"/>
      <c r="V132" s="941" t="n"/>
      <c r="W132" s="941" t="n"/>
    </row>
    <row r="133" customFormat="1" s="79">
      <c r="A133" s="618" t="inlineStr">
        <is>
          <t>K16</t>
        </is>
      </c>
      <c r="B133" s="96" t="inlineStr">
        <is>
          <t>Other Tangible Assets</t>
        </is>
      </c>
      <c r="C133" s="953" t="n"/>
      <c r="D133" s="953" t="n"/>
      <c r="E133" s="953" t="n"/>
      <c r="F133" s="953" t="n"/>
      <c r="G133" s="953" t="n"/>
      <c r="H133" s="953" t="n"/>
      <c r="I133" s="934" t="n"/>
      <c r="J133" s="85" t="n"/>
      <c r="K133" s="85" t="n"/>
      <c r="L133" s="85" t="n"/>
      <c r="M133" s="85" t="n"/>
      <c r="N133" s="114">
        <f>B133</f>
        <v/>
      </c>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n"/>
      <c r="B134" s="102" t="n"/>
      <c r="C134" s="939" t="n"/>
      <c r="D134" s="939" t="n"/>
      <c r="E134" s="939" t="n"/>
      <c r="F134" s="939" t="n"/>
      <c r="G134" s="939" t="n"/>
      <c r="H134" s="939" t="n"/>
      <c r="I134" s="945" t="n"/>
      <c r="N134" s="105" t="inlineStr"/>
      <c r="O134" s="106" t="inlineStr"/>
      <c r="P134" s="106" t="inlineStr"/>
      <c r="Q134" s="106" t="inlineStr"/>
      <c r="R134" s="106" t="inlineStr"/>
      <c r="S134" s="106" t="inlineStr"/>
      <c r="T134" s="106" t="inlineStr"/>
      <c r="U134" s="946">
        <f>I114</f>
        <v/>
      </c>
      <c r="V134" s="927" t="n"/>
      <c r="W134" s="927" t="n"/>
    </row>
    <row r="135" customFormat="1" s="79">
      <c r="A135" s="618" t="n"/>
      <c r="B135" s="102" t="n"/>
      <c r="C135" s="939" t="n"/>
      <c r="D135" s="939" t="n"/>
      <c r="E135" s="939" t="n"/>
      <c r="F135" s="939" t="n"/>
      <c r="G135" s="939" t="n"/>
      <c r="H135" s="939" t="n"/>
      <c r="I135" s="945" t="n"/>
      <c r="N135" s="105" t="inlineStr"/>
      <c r="O135" s="106" t="inlineStr"/>
      <c r="P135" s="106" t="inlineStr"/>
      <c r="Q135" s="106" t="inlineStr"/>
      <c r="R135" s="106" t="inlineStr"/>
      <c r="S135" s="106" t="inlineStr"/>
      <c r="T135" s="106" t="inlineStr"/>
      <c r="U135" s="946">
        <f>I115</f>
        <v/>
      </c>
      <c r="V135" s="927" t="n"/>
      <c r="W135" s="927" t="n"/>
    </row>
    <row r="136" customFormat="1" s="79">
      <c r="A136" s="618" t="n"/>
      <c r="B136" s="102" t="n"/>
      <c r="C136" s="939" t="n"/>
      <c r="D136" s="939" t="n"/>
      <c r="E136" s="939" t="n"/>
      <c r="F136" s="939" t="n"/>
      <c r="G136" s="939" t="n"/>
      <c r="H136" s="939" t="n"/>
      <c r="I136" s="945" t="n"/>
      <c r="N136" s="105" t="inlineStr"/>
      <c r="O136" s="106" t="inlineStr"/>
      <c r="P136" s="106" t="inlineStr"/>
      <c r="Q136" s="106" t="inlineStr"/>
      <c r="R136" s="106" t="inlineStr"/>
      <c r="S136" s="106" t="inlineStr"/>
      <c r="T136" s="106" t="inlineStr"/>
      <c r="U136" s="946">
        <f>I116</f>
        <v/>
      </c>
      <c r="V136" s="927" t="n"/>
      <c r="W136" s="927" t="n"/>
    </row>
    <row r="137" customFormat="1" s="79">
      <c r="A137" s="618" t="n"/>
      <c r="B137" s="102" t="n"/>
      <c r="C137" s="939" t="n"/>
      <c r="D137" s="939" t="n"/>
      <c r="E137" s="939" t="n"/>
      <c r="F137" s="939" t="n"/>
      <c r="G137" s="939" t="n"/>
      <c r="H137" s="939" t="n"/>
      <c r="I137" s="945" t="n"/>
      <c r="N137" s="105" t="inlineStr"/>
      <c r="O137" s="106" t="inlineStr"/>
      <c r="P137" s="106" t="inlineStr"/>
      <c r="Q137" s="106" t="inlineStr"/>
      <c r="R137" s="106" t="inlineStr"/>
      <c r="S137" s="106" t="inlineStr"/>
      <c r="T137" s="106" t="inlineStr"/>
      <c r="U137" s="946">
        <f>I117</f>
        <v/>
      </c>
      <c r="V137" s="927" t="n"/>
      <c r="W137" s="927" t="n"/>
    </row>
    <row r="138" customFormat="1" s="79">
      <c r="A138" s="618" t="n"/>
      <c r="B138" s="102" t="n"/>
      <c r="C138" s="939" t="n"/>
      <c r="D138" s="939" t="n"/>
      <c r="E138" s="939" t="n"/>
      <c r="F138" s="939" t="n"/>
      <c r="G138" s="939" t="n"/>
      <c r="H138" s="939" t="n"/>
      <c r="I138" s="945" t="n"/>
      <c r="N138" s="105" t="inlineStr"/>
      <c r="O138" s="106" t="inlineStr"/>
      <c r="P138" s="106" t="inlineStr"/>
      <c r="Q138" s="106" t="inlineStr"/>
      <c r="R138" s="106" t="inlineStr"/>
      <c r="S138" s="106" t="inlineStr"/>
      <c r="T138" s="106" t="inlineStr"/>
      <c r="U138" s="946">
        <f>I118</f>
        <v/>
      </c>
      <c r="V138" s="927" t="n"/>
      <c r="W138" s="927" t="n"/>
    </row>
    <row r="139" customFormat="1" s="79">
      <c r="A139" s="618" t="n"/>
      <c r="B139" s="102" t="n"/>
      <c r="C139" s="103" t="n"/>
      <c r="D139" s="103" t="n"/>
      <c r="E139" s="103" t="n"/>
      <c r="F139" s="103" t="n"/>
      <c r="G139" s="103" t="n"/>
      <c r="H139" s="103" t="n"/>
      <c r="I139" s="945" t="n"/>
      <c r="N139" s="105" t="inlineStr"/>
      <c r="O139" s="106" t="inlineStr"/>
      <c r="P139" s="106" t="inlineStr"/>
      <c r="Q139" s="106" t="inlineStr"/>
      <c r="R139" s="106" t="inlineStr"/>
      <c r="S139" s="106" t="inlineStr"/>
      <c r="T139" s="106" t="inlineStr"/>
      <c r="U139" s="946">
        <f>I119</f>
        <v/>
      </c>
      <c r="V139" s="927" t="n"/>
      <c r="W139" s="927" t="n"/>
    </row>
    <row r="140" customFormat="1" s="79">
      <c r="A140" s="618" t="n"/>
      <c r="B140" s="102" t="n"/>
      <c r="C140" s="939" t="n"/>
      <c r="D140" s="939" t="n"/>
      <c r="E140" s="939" t="n"/>
      <c r="F140" s="939" t="n"/>
      <c r="G140" s="939" t="n"/>
      <c r="H140" s="939" t="n"/>
      <c r="I140" s="945" t="n"/>
      <c r="N140" s="105" t="inlineStr"/>
      <c r="O140" s="106" t="inlineStr"/>
      <c r="P140" s="106" t="inlineStr"/>
      <c r="Q140" s="106" t="inlineStr"/>
      <c r="R140" s="106" t="inlineStr"/>
      <c r="S140" s="106" t="inlineStr"/>
      <c r="T140" s="106" t="inlineStr"/>
      <c r="U140" s="946">
        <f>I120</f>
        <v/>
      </c>
      <c r="V140" s="927" t="n"/>
      <c r="W140" s="927" t="n"/>
    </row>
    <row r="141" customFormat="1" s="79">
      <c r="A141" s="618" t="n"/>
      <c r="B141" s="102" t="n"/>
      <c r="C141" s="939" t="n"/>
      <c r="D141" s="939" t="n"/>
      <c r="E141" s="939" t="n"/>
      <c r="F141" s="939" t="n"/>
      <c r="G141" s="939" t="n"/>
      <c r="H141" s="939" t="n"/>
      <c r="I141" s="945" t="n"/>
      <c r="N141" s="105" t="inlineStr"/>
      <c r="O141" s="106" t="inlineStr"/>
      <c r="P141" s="106" t="inlineStr"/>
      <c r="Q141" s="106" t="inlineStr"/>
      <c r="R141" s="106" t="inlineStr"/>
      <c r="S141" s="106" t="inlineStr"/>
      <c r="T141" s="106" t="inlineStr"/>
      <c r="U141" s="946">
        <f>I121</f>
        <v/>
      </c>
      <c r="V141" s="927" t="n"/>
      <c r="W141" s="927" t="n"/>
    </row>
    <row r="142" customFormat="1" s="79">
      <c r="A142" s="618" t="n"/>
      <c r="B142" s="102" t="n"/>
      <c r="C142" s="939" t="n"/>
      <c r="D142" s="939" t="n"/>
      <c r="E142" s="939" t="n"/>
      <c r="F142" s="939" t="n"/>
      <c r="G142" s="939" t="n"/>
      <c r="H142" s="939" t="n"/>
      <c r="I142" s="945" t="n"/>
      <c r="N142" s="105" t="inlineStr"/>
      <c r="O142" s="106" t="inlineStr"/>
      <c r="P142" s="106" t="inlineStr"/>
      <c r="Q142" s="106" t="inlineStr"/>
      <c r="R142" s="106" t="inlineStr"/>
      <c r="S142" s="106" t="inlineStr"/>
      <c r="T142" s="106" t="inlineStr"/>
      <c r="U142" s="946">
        <f>I122</f>
        <v/>
      </c>
      <c r="V142" s="927" t="n"/>
      <c r="W142" s="927" t="n"/>
    </row>
    <row r="143" customFormat="1" s="79">
      <c r="A143" s="618" t="n"/>
      <c r="B143" s="102" t="n"/>
      <c r="C143" s="939" t="n"/>
      <c r="D143" s="939" t="n"/>
      <c r="E143" s="939" t="n"/>
      <c r="F143" s="939" t="n"/>
      <c r="G143" s="939" t="n"/>
      <c r="H143" s="939" t="n"/>
      <c r="I143" s="945" t="n"/>
      <c r="N143" s="105" t="inlineStr"/>
      <c r="O143" s="106" t="inlineStr"/>
      <c r="P143" s="106" t="inlineStr"/>
      <c r="Q143" s="106" t="inlineStr"/>
      <c r="R143" s="106" t="inlineStr"/>
      <c r="S143" s="106" t="inlineStr"/>
      <c r="T143" s="106" t="inlineStr"/>
      <c r="U143" s="946">
        <f>I123</f>
        <v/>
      </c>
      <c r="V143" s="927" t="n"/>
      <c r="W143" s="927"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946">
        <f>I124</f>
        <v/>
      </c>
      <c r="V144" s="927" t="n"/>
      <c r="W144" s="927" t="n"/>
    </row>
    <row r="145" customFormat="1" s="79">
      <c r="A145" s="618" t="n"/>
      <c r="B145" s="102" t="n"/>
      <c r="C145" s="939" t="n"/>
      <c r="D145" s="939" t="n"/>
      <c r="E145" s="939" t="n"/>
      <c r="F145" s="939" t="n"/>
      <c r="G145" s="939" t="n"/>
      <c r="H145" s="939" t="n"/>
      <c r="I145" s="945"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K17</t>
        </is>
      </c>
      <c r="B146" s="96" t="inlineStr">
        <is>
          <t>Total</t>
        </is>
      </c>
      <c r="C146" s="940">
        <f>SUM(INDIRECT(ADDRESS(MATCH("K16",$A:$A,0)+1,COLUMN(C$12),4)&amp;":"&amp;ADDRESS(MATCH("K17",$A:$A,0)-1,COLUMN(C$12),4)))</f>
        <v/>
      </c>
      <c r="D146" s="940">
        <f>SUM(INDIRECT(ADDRESS(MATCH("K16",$A:$A,0)+1,COLUMN(D$12),4)&amp;":"&amp;ADDRESS(MATCH("K17",$A:$A,0)-1,COLUMN(D$12),4)))</f>
        <v/>
      </c>
      <c r="E146" s="940">
        <f>SUM(INDIRECT(ADDRESS(MATCH("K16",$A:$A,0)+1,COLUMN(E$12),4)&amp;":"&amp;ADDRESS(MATCH("K17",$A:$A,0)-1,COLUMN(E$12),4)))</f>
        <v/>
      </c>
      <c r="F146" s="940">
        <f>SUM(INDIRECT(ADDRESS(MATCH("K16",$A:$A,0)+1,COLUMN(F$12),4)&amp;":"&amp;ADDRESS(MATCH("K17",$A:$A,0)-1,COLUMN(F$12),4)))</f>
        <v/>
      </c>
      <c r="G146" s="940">
        <f>SUM(INDIRECT(ADDRESS(MATCH("K16",$A:$A,0)+1,COLUMN(G$12),4)&amp;":"&amp;ADDRESS(MATCH("K17",$A:$A,0)-1,COLUMN(G$12),4)))</f>
        <v/>
      </c>
      <c r="H146" s="940">
        <f>SUM(INDIRECT(ADDRESS(MATCH("K16",$A:$A,0)+1,COLUMN(H$12),4)&amp;":"&amp;ADDRESS(MATCH("K17",$A:$A,0)-1,COLUMN(H$12),4)))</f>
        <v/>
      </c>
      <c r="I146" s="934" t="n"/>
      <c r="J146" s="79" t="n"/>
      <c r="K146" s="79" t="n"/>
      <c r="L146" s="79" t="n"/>
      <c r="M146" s="79" t="n"/>
      <c r="N146" s="114">
        <f>B146</f>
        <v/>
      </c>
      <c r="O146" s="115">
        <f>C146*BS!$B$9</f>
        <v/>
      </c>
      <c r="P146" s="115">
        <f>D146*BS!$B$9</f>
        <v/>
      </c>
      <c r="Q146" s="115">
        <f>E146*BS!$B$9</f>
        <v/>
      </c>
      <c r="R146" s="115">
        <f>F146*BS!$B$9</f>
        <v/>
      </c>
      <c r="S146" s="115">
        <f>G146*BS!$B$9</f>
        <v/>
      </c>
      <c r="T146" s="115">
        <f>H146*BS!$B$9</f>
        <v/>
      </c>
      <c r="U146" s="935">
        <f>I126</f>
        <v/>
      </c>
      <c r="V146" s="941" t="n"/>
      <c r="W146" s="941" t="n"/>
      <c r="X146" s="79" t="n"/>
      <c r="Y146" s="79" t="n"/>
      <c r="Z146" s="79" t="n"/>
      <c r="AA146" s="79" t="n"/>
      <c r="AB146" s="79" t="n"/>
      <c r="AC146" s="79" t="n"/>
      <c r="AD146" s="79" t="n"/>
      <c r="AE146" s="79" t="n"/>
      <c r="AF146" s="79" t="n"/>
      <c r="AG146" s="79" t="n"/>
      <c r="AH146" s="79" t="n"/>
      <c r="AI146" s="79" t="n"/>
      <c r="AJ146" s="79" t="n"/>
      <c r="AK146" s="79" t="n"/>
      <c r="AL146" s="79" t="n"/>
      <c r="AM146" s="79" t="n"/>
      <c r="AN146" s="79" t="n"/>
      <c r="AO146" s="79" t="n"/>
      <c r="AP146" s="79" t="n"/>
      <c r="AQ146" s="79" t="n"/>
      <c r="AR146" s="79" t="n"/>
      <c r="AS146" s="79" t="n"/>
      <c r="AT146" s="79" t="n"/>
      <c r="AU146" s="79" t="n"/>
      <c r="AV146" s="79" t="n"/>
      <c r="AW146" s="79" t="n"/>
      <c r="AX146" s="79" t="n"/>
      <c r="AY146" s="79" t="n"/>
      <c r="AZ146" s="79" t="n"/>
      <c r="BA146" s="79" t="n"/>
      <c r="BB146" s="79" t="n"/>
      <c r="BC146" s="79" t="n"/>
      <c r="BD146" s="79" t="n"/>
      <c r="BE146" s="79" t="n"/>
      <c r="BF146" s="79" t="n"/>
      <c r="BG146" s="79" t="n"/>
      <c r="BH146" s="79" t="n"/>
      <c r="BI146" s="79" t="n"/>
      <c r="BJ146" s="79" t="n"/>
      <c r="BK146" s="79" t="n"/>
      <c r="BL146" s="79" t="n"/>
      <c r="BM146" s="79" t="n"/>
      <c r="BN146" s="79" t="n"/>
      <c r="BO146" s="79" t="n"/>
      <c r="BP146" s="79" t="n"/>
      <c r="BQ146" s="79" t="n"/>
      <c r="BR146" s="79" t="n"/>
      <c r="BS146" s="79" t="n"/>
      <c r="BT146" s="79" t="n"/>
      <c r="BU146" s="79" t="n"/>
      <c r="BV146" s="79" t="n"/>
      <c r="BW146" s="79" t="n"/>
      <c r="BX146" s="79" t="n"/>
      <c r="BY146" s="79" t="n"/>
      <c r="BZ146" s="79" t="n"/>
      <c r="CA146" s="79" t="n"/>
      <c r="CB146" s="79" t="n"/>
      <c r="CC146" s="79" t="n"/>
      <c r="CD146" s="79" t="n"/>
      <c r="CE146" s="79" t="n"/>
      <c r="CF146" s="79" t="n"/>
      <c r="CG146" s="79" t="n"/>
      <c r="CH146" s="79" t="n"/>
      <c r="CI146" s="79" t="n"/>
      <c r="CJ146" s="79" t="n"/>
      <c r="CK146" s="79" t="n"/>
      <c r="CL146" s="79" t="n"/>
      <c r="CM146" s="79" t="n"/>
      <c r="CN146" s="79" t="n"/>
      <c r="CO146" s="79" t="n"/>
      <c r="CP146" s="79" t="n"/>
      <c r="CQ146" s="79" t="n"/>
      <c r="CR146" s="79" t="n"/>
      <c r="CS146" s="79" t="n"/>
      <c r="CT146" s="79" t="n"/>
      <c r="CU146" s="79" t="n"/>
      <c r="CV146" s="79" t="n"/>
      <c r="CW146" s="79" t="n"/>
      <c r="CX146" s="79" t="n"/>
      <c r="CY146" s="79" t="n"/>
      <c r="CZ146" s="79" t="n"/>
      <c r="DA146" s="79" t="n"/>
      <c r="DB146" s="79" t="n"/>
      <c r="DC146" s="79" t="n"/>
      <c r="DD146" s="79" t="n"/>
      <c r="DE146" s="79" t="n"/>
      <c r="DF146" s="79" t="n"/>
      <c r="DG146" s="79" t="n"/>
      <c r="DH146" s="79" t="n"/>
      <c r="DI146" s="79" t="n"/>
      <c r="DJ146" s="79" t="n"/>
      <c r="DK146" s="79" t="n"/>
      <c r="DL146" s="79" t="n"/>
      <c r="DM146" s="79" t="n"/>
      <c r="DN146" s="79" t="n"/>
      <c r="DO146" s="79" t="n"/>
      <c r="DP146" s="79" t="n"/>
      <c r="DQ146" s="79" t="n"/>
      <c r="DR146" s="79" t="n"/>
      <c r="DS146" s="79" t="n"/>
      <c r="DT146" s="79" t="n"/>
      <c r="DU146" s="79" t="n"/>
      <c r="DV146" s="79" t="n"/>
      <c r="DW146" s="79" t="n"/>
      <c r="DX146" s="79" t="n"/>
      <c r="DY146" s="79" t="n"/>
      <c r="DZ146" s="79" t="n"/>
      <c r="EA146" s="79" t="n"/>
      <c r="EB146" s="79" t="n"/>
      <c r="EC146" s="79" t="n"/>
      <c r="ED146" s="79" t="n"/>
      <c r="EE146" s="79" t="n"/>
      <c r="EF146" s="79" t="n"/>
      <c r="EG146" s="79" t="n"/>
      <c r="EH146" s="79" t="n"/>
      <c r="EI146" s="79" t="n"/>
      <c r="EJ146" s="79" t="n"/>
      <c r="EK146" s="79" t="n"/>
      <c r="EL146" s="79" t="n"/>
      <c r="EM146" s="79" t="n"/>
      <c r="EN146" s="79" t="n"/>
      <c r="EO146" s="79" t="n"/>
      <c r="EP146" s="79" t="n"/>
      <c r="EQ146" s="79" t="n"/>
      <c r="ER146" s="79" t="n"/>
      <c r="ES146" s="79" t="n"/>
      <c r="ET146" s="79" t="n"/>
      <c r="EU146" s="79" t="n"/>
      <c r="EV146" s="79" t="n"/>
      <c r="EW146" s="79" t="n"/>
      <c r="EX146" s="79" t="n"/>
      <c r="EY146" s="79" t="n"/>
      <c r="EZ146" s="79" t="n"/>
      <c r="FA146" s="79" t="n"/>
      <c r="FB146" s="79" t="n"/>
      <c r="FC146" s="79" t="n"/>
      <c r="FD146" s="79" t="n"/>
      <c r="FE146" s="79" t="n"/>
      <c r="FF146" s="79" t="n"/>
      <c r="FG146" s="79" t="n"/>
      <c r="FH146" s="79" t="n"/>
      <c r="FI146" s="79" t="n"/>
      <c r="FJ146" s="79" t="n"/>
      <c r="FK146" s="79" t="n"/>
      <c r="FL146" s="79" t="n"/>
      <c r="FM146" s="79" t="n"/>
      <c r="FN146" s="79" t="n"/>
      <c r="FO146" s="79" t="n"/>
      <c r="FP146" s="79" t="n"/>
      <c r="FQ146" s="79" t="n"/>
      <c r="FR146" s="79" t="n"/>
      <c r="FS146" s="79" t="n"/>
      <c r="FT146" s="79" t="n"/>
      <c r="FU146" s="79" t="n"/>
      <c r="FV146" s="79" t="n"/>
      <c r="FW146" s="79" t="n"/>
      <c r="FX146" s="79" t="n"/>
      <c r="FY146" s="79" t="n"/>
      <c r="FZ146" s="79" t="n"/>
      <c r="GA146" s="79" t="n"/>
      <c r="GB146" s="79" t="n"/>
      <c r="GC146" s="79" t="n"/>
      <c r="GD146" s="79" t="n"/>
      <c r="GE146" s="79" t="n"/>
      <c r="GF146" s="79" t="n"/>
      <c r="GG146" s="79" t="n"/>
      <c r="GH146" s="79" t="n"/>
      <c r="GI146" s="79" t="n"/>
      <c r="GJ146" s="79" t="n"/>
      <c r="GK146" s="79" t="n"/>
      <c r="GL146" s="79" t="n"/>
      <c r="GM146" s="79" t="n"/>
      <c r="GN146" s="79" t="n"/>
      <c r="GO146" s="79" t="n"/>
      <c r="GP146" s="79" t="n"/>
      <c r="GQ146" s="79" t="n"/>
      <c r="GR146" s="79" t="n"/>
      <c r="GS146" s="79" t="n"/>
      <c r="GT146" s="79" t="n"/>
      <c r="GU146" s="79" t="n"/>
      <c r="GV146" s="79" t="n"/>
      <c r="GW146" s="79" t="n"/>
      <c r="GX146" s="79" t="n"/>
      <c r="GY146" s="79" t="n"/>
      <c r="GZ146" s="79" t="n"/>
      <c r="HA146" s="79" t="n"/>
      <c r="HB146" s="79" t="n"/>
      <c r="HC146" s="79" t="n"/>
      <c r="HD146" s="79" t="n"/>
      <c r="HE146" s="79" t="n"/>
      <c r="HF146" s="79" t="n"/>
      <c r="HG146" s="79" t="n"/>
      <c r="HH146" s="79" t="n"/>
      <c r="HI146" s="79" t="n"/>
      <c r="HJ146" s="79" t="n"/>
      <c r="HK146" s="79" t="n"/>
      <c r="HL146" s="79" t="n"/>
      <c r="HM146" s="79" t="n"/>
      <c r="HN146" s="79" t="n"/>
      <c r="HO146" s="79" t="n"/>
      <c r="HP146" s="79" t="n"/>
      <c r="HQ146" s="79" t="n"/>
      <c r="HR146" s="79" t="n"/>
      <c r="HS146" s="79" t="n"/>
      <c r="HT146" s="79" t="n"/>
      <c r="HU146" s="79" t="n"/>
      <c r="HV146" s="79" t="n"/>
      <c r="HW146" s="79" t="n"/>
      <c r="HX146" s="79" t="n"/>
      <c r="HY146" s="79" t="n"/>
      <c r="HZ146" s="79" t="n"/>
      <c r="IA146" s="79" t="n"/>
      <c r="IB146" s="79" t="n"/>
      <c r="IC146" s="79" t="n"/>
      <c r="ID146" s="79" t="n"/>
      <c r="IE146" s="79" t="n"/>
      <c r="IF146" s="79" t="n"/>
      <c r="IG146" s="79" t="n"/>
      <c r="IH146" s="79" t="n"/>
      <c r="II146" s="79" t="n"/>
      <c r="IJ146" s="79" t="n"/>
      <c r="IK146" s="79" t="n"/>
      <c r="IL146" s="79" t="n"/>
      <c r="IM146" s="79" t="n"/>
      <c r="IN146" s="79" t="n"/>
      <c r="IO146" s="79" t="n"/>
      <c r="IP146" s="79" t="n"/>
      <c r="IQ146" s="79" t="n"/>
      <c r="IR146" s="79" t="n"/>
      <c r="IS146" s="79" t="n"/>
      <c r="IT146" s="79" t="n"/>
      <c r="IU146" s="79" t="n"/>
      <c r="IV146" s="79" t="n"/>
      <c r="IW146" s="79" t="n"/>
      <c r="IX146" s="79" t="n"/>
      <c r="IY146" s="79" t="n"/>
      <c r="IZ146" s="79" t="n"/>
      <c r="JA146" s="79" t="n"/>
      <c r="JB146" s="79" t="n"/>
      <c r="JC146" s="79" t="n"/>
      <c r="JD146" s="79" t="n"/>
      <c r="JE146" s="79" t="n"/>
      <c r="JF146" s="79" t="n"/>
      <c r="JG146" s="79" t="n"/>
      <c r="JH146" s="79" t="n"/>
      <c r="JI146" s="79" t="n"/>
      <c r="JJ146" s="79" t="n"/>
      <c r="JK146" s="79" t="n"/>
      <c r="JL146" s="79" t="n"/>
      <c r="JM146" s="79" t="n"/>
      <c r="JN146" s="79" t="n"/>
      <c r="JO146" s="79" t="n"/>
      <c r="JP146" s="79" t="n"/>
      <c r="JQ146" s="79" t="n"/>
      <c r="JR146" s="79" t="n"/>
      <c r="JS146" s="79" t="n"/>
      <c r="JT146" s="79" t="n"/>
      <c r="JU146" s="79" t="n"/>
      <c r="JV146" s="79" t="n"/>
      <c r="JW146" s="79" t="n"/>
      <c r="JX146" s="79" t="n"/>
      <c r="JY146" s="79" t="n"/>
      <c r="JZ146" s="79" t="n"/>
      <c r="KA146" s="79" t="n"/>
      <c r="KB146" s="79" t="n"/>
      <c r="KC146" s="79" t="n"/>
      <c r="KD146" s="79" t="n"/>
      <c r="KE146" s="79" t="n"/>
      <c r="KF146" s="79" t="n"/>
      <c r="KG146" s="79" t="n"/>
      <c r="KH146" s="79" t="n"/>
      <c r="KI146" s="79" t="n"/>
      <c r="KJ146" s="79" t="n"/>
      <c r="KK146" s="79" t="n"/>
      <c r="KL146" s="79" t="n"/>
      <c r="KM146" s="79" t="n"/>
      <c r="KN146" s="79" t="n"/>
      <c r="KO146" s="79" t="n"/>
      <c r="KP146" s="79" t="n"/>
      <c r="KQ146" s="79" t="n"/>
      <c r="KR146" s="79" t="n"/>
      <c r="KS146" s="79" t="n"/>
      <c r="KT146" s="79" t="n"/>
      <c r="KU146" s="79" t="n"/>
      <c r="KV146" s="79" t="n"/>
      <c r="KW146" s="79" t="n"/>
      <c r="KX146" s="79" t="n"/>
      <c r="KY146" s="79" t="n"/>
      <c r="KZ146" s="79" t="n"/>
      <c r="LA146" s="79" t="n"/>
      <c r="LB146" s="79" t="n"/>
      <c r="LC146" s="79" t="n"/>
      <c r="LD146" s="79" t="n"/>
      <c r="LE146" s="79" t="n"/>
      <c r="LF146" s="79" t="n"/>
      <c r="LG146" s="79" t="n"/>
      <c r="LH146" s="79" t="n"/>
      <c r="LI146" s="79" t="n"/>
      <c r="LJ146" s="79" t="n"/>
      <c r="LK146" s="79" t="n"/>
      <c r="LL146" s="79" t="n"/>
      <c r="LM146" s="79" t="n"/>
      <c r="LN146" s="79" t="n"/>
      <c r="LO146" s="79" t="n"/>
      <c r="LP146" s="79" t="n"/>
      <c r="LQ146" s="79" t="n"/>
      <c r="LR146" s="79" t="n"/>
      <c r="LS146" s="79"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t="n"/>
      <c r="V147" s="927" t="n"/>
      <c r="W147" s="927" t="n"/>
    </row>
    <row r="148" customFormat="1" s="79">
      <c r="A148" s="618" t="inlineStr">
        <is>
          <t>K18</t>
        </is>
      </c>
      <c r="B148" s="96" t="inlineStr">
        <is>
          <t>Goodwill</t>
        </is>
      </c>
      <c r="C148" s="954" t="n"/>
      <c r="D148" s="954" t="n"/>
      <c r="E148" s="954" t="n"/>
      <c r="F148" s="954" t="n"/>
      <c r="G148" s="954" t="n"/>
      <c r="H148" s="954" t="n"/>
      <c r="I148" s="934" t="n"/>
      <c r="J148" s="85" t="n"/>
      <c r="K148" s="85" t="n"/>
      <c r="L148" s="85" t="n"/>
      <c r="M148" s="85" t="n"/>
      <c r="N148" s="114">
        <f>B148</f>
        <v/>
      </c>
      <c r="O148" s="115" t="inlineStr"/>
      <c r="P148" s="115" t="inlineStr"/>
      <c r="Q148" s="115" t="inlineStr"/>
      <c r="R148" s="115" t="inlineStr"/>
      <c r="S148" s="115" t="inlineStr"/>
      <c r="T148" s="115" t="inlineStr"/>
      <c r="U148" s="935">
        <f>I128</f>
        <v/>
      </c>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A149" s="618" t="n"/>
      <c r="B149" s="102" t="n"/>
      <c r="C149" s="103" t="n"/>
      <c r="D149" s="103" t="n"/>
      <c r="E149" s="103" t="n"/>
      <c r="F149" s="103" t="n"/>
      <c r="G149" s="103" t="n"/>
      <c r="H149" s="103" t="n"/>
      <c r="I149" s="934" t="n"/>
      <c r="J149" s="85" t="n"/>
      <c r="K149" s="85" t="n"/>
      <c r="L149" s="85" t="n"/>
      <c r="M149" s="85" t="n"/>
      <c r="N149" s="114" t="inlineStr"/>
      <c r="O149" s="115" t="inlineStr"/>
      <c r="P149" s="115" t="inlineStr"/>
      <c r="Q149" s="115" t="inlineStr"/>
      <c r="R149" s="115" t="inlineStr"/>
      <c r="S149" s="115" t="inlineStr"/>
      <c r="T149" s="115" t="inlineStr"/>
      <c r="U149" s="123" t="n"/>
      <c r="V149" s="941" t="n"/>
      <c r="W149" s="941"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34" t="n"/>
      <c r="J150" s="85" t="n"/>
      <c r="K150" s="85" t="n"/>
      <c r="L150" s="85" t="n"/>
      <c r="M150" s="85" t="n"/>
      <c r="N150" s="114" t="inlineStr"/>
      <c r="O150" s="115" t="inlineStr"/>
      <c r="P150" s="115" t="inlineStr"/>
      <c r="Q150" s="115" t="inlineStr"/>
      <c r="R150" s="115" t="inlineStr"/>
      <c r="S150" s="115" t="inlineStr"/>
      <c r="T150" s="115" t="inlineStr"/>
      <c r="U150" s="123" t="n"/>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inlineStr">
        <is>
          <t>K19</t>
        </is>
      </c>
      <c r="B151" s="96" t="inlineStr">
        <is>
          <t>Total</t>
        </is>
      </c>
      <c r="C151" s="940">
        <f>SUM(INDIRECT(ADDRESS(MATCH("K18",$A:$A,0)+1,COLUMN(C$12),4)&amp;":"&amp;ADDRESS(MATCH("K19",$A:$A,0)-1,COLUMN(C$12),4)))</f>
        <v/>
      </c>
      <c r="D151" s="940">
        <f>SUM(INDIRECT(ADDRESS(MATCH("K18",$A:$A,0)+1,COLUMN(D$12),4)&amp;":"&amp;ADDRESS(MATCH("K19",$A:$A,0)-1,COLUMN(D$12),4)))</f>
        <v/>
      </c>
      <c r="E151" s="940">
        <f>SUM(INDIRECT(ADDRESS(MATCH("K18",$A:$A,0)+1,COLUMN(E$12),4)&amp;":"&amp;ADDRESS(MATCH("K19",$A:$A,0)-1,COLUMN(E$12),4)))</f>
        <v/>
      </c>
      <c r="F151" s="940">
        <f>SUM(INDIRECT(ADDRESS(MATCH("K18",$A:$A,0)+1,COLUMN(F$12),4)&amp;":"&amp;ADDRESS(MATCH("K19",$A:$A,0)-1,COLUMN(F$12),4)))</f>
        <v/>
      </c>
      <c r="G151" s="940">
        <f>SUM(INDIRECT(ADDRESS(MATCH("K18",$A:$A,0)+1,COLUMN(G$12),4)&amp;":"&amp;ADDRESS(MATCH("K19",$A:$A,0)-1,COLUMN(G$12),4)))</f>
        <v/>
      </c>
      <c r="H151" s="940">
        <f>SUM(INDIRECT(ADDRESS(MATCH("K18",$A:$A,0)+1,COLUMN(H$12),4)&amp;":"&amp;ADDRESS(MATCH("K19",$A:$A,0)-1,COLUMN(H$12),4)))</f>
        <v/>
      </c>
      <c r="I151" s="928" t="n"/>
      <c r="N151" s="105">
        <f>B151</f>
        <v/>
      </c>
      <c r="O151" s="106">
        <f>C151*BS!$B$9</f>
        <v/>
      </c>
      <c r="P151" s="106">
        <f>D151*BS!$B$9</f>
        <v/>
      </c>
      <c r="Q151" s="106">
        <f>E151*BS!$B$9</f>
        <v/>
      </c>
      <c r="R151" s="106">
        <f>F151*BS!$B$9</f>
        <v/>
      </c>
      <c r="S151" s="106">
        <f>G151*BS!$B$9</f>
        <v/>
      </c>
      <c r="T151" s="106">
        <f>H151*BS!$B$9</f>
        <v/>
      </c>
      <c r="U151" s="107" t="n"/>
      <c r="V151" s="927" t="n"/>
      <c r="W151" s="927" t="n"/>
    </row>
    <row r="152" customFormat="1" s="79">
      <c r="A152" s="618" t="inlineStr">
        <is>
          <t>K20</t>
        </is>
      </c>
      <c r="B152" s="96" t="inlineStr">
        <is>
          <t>Other intangible assets</t>
        </is>
      </c>
      <c r="C152" s="954" t="n"/>
      <c r="D152" s="954" t="n"/>
      <c r="E152" s="954" t="n"/>
      <c r="F152" s="954" t="n"/>
      <c r="G152" s="954" t="n"/>
      <c r="H152" s="954" t="n"/>
      <c r="I152" s="934" t="n"/>
      <c r="J152" s="85" t="n"/>
      <c r="K152" s="85" t="n"/>
      <c r="L152" s="85" t="n"/>
      <c r="M152" s="85" t="n"/>
      <c r="N152" s="114">
        <f>B152</f>
        <v/>
      </c>
      <c r="O152" s="115" t="inlineStr"/>
      <c r="P152" s="115" t="inlineStr"/>
      <c r="Q152" s="115" t="inlineStr"/>
      <c r="R152" s="115" t="inlineStr"/>
      <c r="S152" s="115" t="inlineStr"/>
      <c r="T152" s="115" t="inlineStr"/>
      <c r="U152" s="935">
        <f>I132</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inlineStr">
        <is>
          <t>Computer Carrying amounts Balance as at 31 March 2023</t>
        </is>
      </c>
      <c r="C153" s="939" t="n"/>
      <c r="D153" s="939" t="n"/>
      <c r="E153" s="939" t="n"/>
      <c r="F153" s="939" t="n"/>
      <c r="G153" s="939" t="n">
        <v>147</v>
      </c>
      <c r="H153" s="939" t="n">
        <v>0</v>
      </c>
      <c r="I153" s="928" t="n"/>
      <c r="N153" s="105">
        <f>B153</f>
        <v/>
      </c>
      <c r="O153" s="106" t="inlineStr"/>
      <c r="P153" s="106" t="inlineStr"/>
      <c r="Q153" s="106" t="inlineStr"/>
      <c r="R153" s="106" t="inlineStr"/>
      <c r="S153" s="106">
        <f>G153*BS!$B$9</f>
        <v/>
      </c>
      <c r="T153" s="106">
        <f>H153*BS!$B$9</f>
        <v/>
      </c>
      <c r="U153" s="929">
        <f>I133</f>
        <v/>
      </c>
      <c r="V153" s="927" t="n"/>
      <c r="W153" s="927" t="n"/>
    </row>
    <row r="154" customFormat="1" s="79">
      <c r="A154" s="618" t="n"/>
      <c r="B154" s="102" t="inlineStr">
        <is>
          <t>Computer Carrying amounts Balance as at 31 March 2023</t>
        </is>
      </c>
      <c r="C154" s="939" t="n"/>
      <c r="D154" s="939" t="n"/>
      <c r="E154" s="939" t="n"/>
      <c r="F154" s="939" t="n"/>
      <c r="G154" s="939" t="n">
        <v>147</v>
      </c>
      <c r="H154" s="939" t="n">
        <v>0</v>
      </c>
      <c r="I154" s="928" t="n"/>
      <c r="N154" s="105">
        <f>B154</f>
        <v/>
      </c>
      <c r="O154" s="106" t="inlineStr"/>
      <c r="P154" s="106" t="inlineStr"/>
      <c r="Q154" s="106" t="inlineStr"/>
      <c r="R154" s="106" t="inlineStr"/>
      <c r="S154" s="106">
        <f>G154*BS!$B$9</f>
        <v/>
      </c>
      <c r="T154" s="106">
        <f>H154*BS!$B$9</f>
        <v/>
      </c>
      <c r="U154" s="107">
        <f>I134</f>
        <v/>
      </c>
      <c r="V154" s="927" t="n"/>
      <c r="W154" s="927" t="n"/>
    </row>
    <row r="155" customFormat="1" s="79">
      <c r="A155" s="618" t="n"/>
      <c r="B155" s="102" t="inlineStr">
        <is>
          <t>Computer Carrying amounts Balance as at 31 March 2023</t>
        </is>
      </c>
      <c r="C155" s="939" t="n"/>
      <c r="D155" s="939" t="n"/>
      <c r="E155" s="939" t="n"/>
      <c r="F155" s="939" t="n"/>
      <c r="G155" s="939" t="n">
        <v>147</v>
      </c>
      <c r="H155" s="939" t="n">
        <v>0</v>
      </c>
      <c r="I155" s="928" t="n"/>
      <c r="N155" s="105">
        <f>B155</f>
        <v/>
      </c>
      <c r="O155" s="106" t="inlineStr"/>
      <c r="P155" s="106" t="inlineStr"/>
      <c r="Q155" s="106" t="inlineStr"/>
      <c r="R155" s="106" t="inlineStr"/>
      <c r="S155" s="106">
        <f>G155*BS!$B$9</f>
        <v/>
      </c>
      <c r="T155" s="106">
        <f>H155*BS!$B$9</f>
        <v/>
      </c>
      <c r="U155" s="107">
        <f>I135</f>
        <v/>
      </c>
      <c r="V155" s="927" t="n"/>
      <c r="W155" s="927" t="n"/>
    </row>
    <row r="156" customFormat="1" s="79">
      <c r="A156" s="618" t="n"/>
      <c r="B156" s="102" t="inlineStr">
        <is>
          <t>Computer Carrying amounts As at 31 March 2022</t>
        </is>
      </c>
      <c r="C156" s="939" t="n"/>
      <c r="D156" s="939" t="n"/>
      <c r="E156" s="939" t="n"/>
      <c r="F156" s="939" t="n"/>
      <c r="G156" s="939" t="n">
        <v>0</v>
      </c>
      <c r="H156" s="939" t="n">
        <v>0</v>
      </c>
      <c r="I156" s="928" t="n"/>
      <c r="N156" s="105">
        <f>B156</f>
        <v/>
      </c>
      <c r="O156" s="106" t="inlineStr"/>
      <c r="P156" s="106" t="inlineStr"/>
      <c r="Q156" s="106" t="inlineStr"/>
      <c r="R156" s="106" t="inlineStr"/>
      <c r="S156" s="106">
        <f>G156*BS!$B$9</f>
        <v/>
      </c>
      <c r="T156" s="106">
        <f>H156*BS!$B$9</f>
        <v/>
      </c>
      <c r="U156" s="107">
        <f>I136</f>
        <v/>
      </c>
      <c r="V156" s="927" t="n"/>
      <c r="W156" s="927" t="n"/>
    </row>
    <row r="157" customFormat="1" s="79">
      <c r="A157" s="618" t="n"/>
      <c r="B157" s="102" t="inlineStr">
        <is>
          <t>Computer Carrying amounts As at 31 March 2022</t>
        </is>
      </c>
      <c r="C157" s="939" t="n"/>
      <c r="D157" s="939" t="n"/>
      <c r="E157" s="939" t="n"/>
      <c r="F157" s="939" t="n"/>
      <c r="G157" s="939" t="n">
        <v>0</v>
      </c>
      <c r="H157" s="939" t="n">
        <v>0</v>
      </c>
      <c r="I157" s="928" t="n"/>
      <c r="N157" s="105">
        <f>B157</f>
        <v/>
      </c>
      <c r="O157" s="106" t="inlineStr"/>
      <c r="P157" s="106" t="inlineStr"/>
      <c r="Q157" s="106" t="inlineStr"/>
      <c r="R157" s="106" t="inlineStr"/>
      <c r="S157" s="106">
        <f>G157*BS!$B$9</f>
        <v/>
      </c>
      <c r="T157" s="106">
        <f>H157*BS!$B$9</f>
        <v/>
      </c>
      <c r="U157" s="107">
        <f>I137</f>
        <v/>
      </c>
      <c r="V157" s="927" t="n"/>
      <c r="W157" s="927" t="n"/>
    </row>
    <row r="158" customFormat="1" s="117">
      <c r="A158" s="618" t="n"/>
      <c r="B158" s="102" t="inlineStr">
        <is>
          <t>Computer Carrying amounts As at 31 March 2022</t>
        </is>
      </c>
      <c r="C158" s="103" t="n"/>
      <c r="D158" s="103" t="n"/>
      <c r="E158" s="103" t="n"/>
      <c r="F158" s="103" t="n"/>
      <c r="G158" s="103" t="n">
        <v>0</v>
      </c>
      <c r="H158" s="103" t="n">
        <v>0</v>
      </c>
      <c r="I158" s="928" t="n"/>
      <c r="N158" s="105">
        <f>B158</f>
        <v/>
      </c>
      <c r="O158" s="106" t="inlineStr"/>
      <c r="P158" s="106" t="inlineStr"/>
      <c r="Q158" s="106" t="inlineStr"/>
      <c r="R158" s="106" t="inlineStr"/>
      <c r="S158" s="106">
        <f>G158*BS!$B$9</f>
        <v/>
      </c>
      <c r="T158" s="106">
        <f>H158*BS!$B$9</f>
        <v/>
      </c>
      <c r="U158" s="107">
        <f>I138</f>
        <v/>
      </c>
      <c r="V158" s="927" t="n"/>
      <c r="W158" s="927" t="n"/>
    </row>
    <row r="159" customFormat="1" s="79">
      <c r="A159" s="618" t="n"/>
      <c r="B159" s="102" t="inlineStr">
        <is>
          <t>Computer Carrying amounts Balance as at 31 March 2022</t>
        </is>
      </c>
      <c r="C159" s="939" t="n"/>
      <c r="D159" s="939" t="n"/>
      <c r="E159" s="939" t="n"/>
      <c r="F159" s="939" t="n"/>
      <c r="G159" s="939" t="n">
        <v>201</v>
      </c>
      <c r="H159" s="939" t="n">
        <v>0</v>
      </c>
      <c r="I159" s="928" t="n"/>
      <c r="N159" s="105">
        <f>B159</f>
        <v/>
      </c>
      <c r="O159" s="106" t="inlineStr"/>
      <c r="P159" s="106" t="inlineStr"/>
      <c r="Q159" s="106" t="inlineStr"/>
      <c r="R159" s="106" t="inlineStr"/>
      <c r="S159" s="106">
        <f>G159*BS!$B$9</f>
        <v/>
      </c>
      <c r="T159" s="106">
        <f>H159*BS!$B$9</f>
        <v/>
      </c>
      <c r="U159" s="107">
        <f>I139</f>
        <v/>
      </c>
      <c r="V159" s="927" t="n"/>
      <c r="W159" s="927" t="n"/>
    </row>
    <row r="160" customFormat="1" s="117">
      <c r="A160" s="618" t="n"/>
      <c r="B160" s="102" t="inlineStr">
        <is>
          <t>Computer Carrying amounts Balance as at 31 March 2022</t>
        </is>
      </c>
      <c r="C160" s="939" t="n"/>
      <c r="D160" s="939" t="n"/>
      <c r="E160" s="939" t="n"/>
      <c r="F160" s="939" t="n"/>
      <c r="G160" s="939" t="n">
        <v>201</v>
      </c>
      <c r="H160" s="939" t="n">
        <v>0</v>
      </c>
      <c r="I160" s="928" t="n"/>
      <c r="N160" s="105">
        <f>B160</f>
        <v/>
      </c>
      <c r="O160" s="106" t="inlineStr"/>
      <c r="P160" s="106" t="inlineStr"/>
      <c r="Q160" s="106" t="inlineStr"/>
      <c r="R160" s="106" t="inlineStr"/>
      <c r="S160" s="106">
        <f>G160*BS!$B$9</f>
        <v/>
      </c>
      <c r="T160" s="106">
        <f>H160*BS!$B$9</f>
        <v/>
      </c>
      <c r="U160" s="107" t="n"/>
      <c r="V160" s="927" t="n"/>
      <c r="W160" s="927" t="n"/>
    </row>
    <row r="161" customFormat="1" s="117">
      <c r="A161" s="618" t="n"/>
      <c r="B161" s="102" t="inlineStr">
        <is>
          <t>Computer Carrying amounts Balance as at 31 March 2022</t>
        </is>
      </c>
      <c r="C161" s="939" t="n"/>
      <c r="D161" s="939" t="n"/>
      <c r="E161" s="939" t="n"/>
      <c r="F161" s="939" t="n"/>
      <c r="G161" s="939" t="n">
        <v>201</v>
      </c>
      <c r="H161" s="939" t="n">
        <v>0</v>
      </c>
      <c r="I161" s="928" t="n"/>
      <c r="N161" s="105">
        <f>B161</f>
        <v/>
      </c>
      <c r="O161" s="106" t="inlineStr"/>
      <c r="P161" s="106" t="inlineStr"/>
      <c r="Q161" s="106" t="inlineStr"/>
      <c r="R161" s="106" t="inlineStr"/>
      <c r="S161" s="106">
        <f>G161*BS!$B$9</f>
        <v/>
      </c>
      <c r="T161" s="106">
        <f>H161*BS!$B$9</f>
        <v/>
      </c>
      <c r="U161" s="107">
        <f>I141</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I142</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I143</f>
        <v/>
      </c>
      <c r="V163" s="927" t="n"/>
      <c r="W163" s="927" t="n"/>
    </row>
    <row r="164" customFormat="1" s="117">
      <c r="A164" s="618" t="inlineStr">
        <is>
          <t>K21</t>
        </is>
      </c>
      <c r="B164" s="96" t="inlineStr">
        <is>
          <t xml:space="preserve">Total </t>
        </is>
      </c>
      <c r="C164" s="940">
        <f>SUM(INDIRECT(ADDRESS(MATCH("K20",$A:$A,0)+1,COLUMN(C$12),4)&amp;":"&amp;ADDRESS(MATCH("K21",$A:$A,0)-1,COLUMN(C$12),4)))</f>
        <v/>
      </c>
      <c r="D164" s="940">
        <f>SUM(INDIRECT(ADDRESS(MATCH("K20",$A:$A,0)+1,COLUMN(D$12),4)&amp;":"&amp;ADDRESS(MATCH("K21",$A:$A,0)-1,COLUMN(D$12),4)))</f>
        <v/>
      </c>
      <c r="E164" s="940">
        <f>SUM(INDIRECT(ADDRESS(MATCH("K20",$A:$A,0)+1,COLUMN(E$12),4)&amp;":"&amp;ADDRESS(MATCH("K21",$A:$A,0)-1,COLUMN(E$12),4)))</f>
        <v/>
      </c>
      <c r="F164" s="940">
        <f>SUM(INDIRECT(ADDRESS(MATCH("K20",$A:$A,0)+1,COLUMN(F$12),4)&amp;":"&amp;ADDRESS(MATCH("K21",$A:$A,0)-1,COLUMN(F$12),4)))</f>
        <v/>
      </c>
      <c r="G164" s="940">
        <f>SUM(INDIRECT(ADDRESS(MATCH("K20",$A:$A,0)+1,COLUMN(G$12),4)&amp;":"&amp;ADDRESS(MATCH("K21",$A:$A,0)-1,COLUMN(G$12),4)))</f>
        <v/>
      </c>
      <c r="H164" s="940">
        <f>SUM(INDIRECT(ADDRESS(MATCH("K20",$A:$A,0)+1,COLUMN(H$12),4)&amp;":"&amp;ADDRESS(MATCH("K21",$A:$A,0)-1,COLUMN(H$12),4)))</f>
        <v/>
      </c>
      <c r="I164" s="934" t="n"/>
      <c r="J164" s="85" t="n"/>
      <c r="K164" s="85" t="n"/>
      <c r="L164" s="85" t="n"/>
      <c r="M164" s="85" t="n"/>
      <c r="N164" s="114">
        <f>B164</f>
        <v/>
      </c>
      <c r="O164" s="156">
        <f>C164*BS!$B$9</f>
        <v/>
      </c>
      <c r="P164" s="156">
        <f>D164*BS!$B$9</f>
        <v/>
      </c>
      <c r="Q164" s="156">
        <f>E164*BS!$B$9</f>
        <v/>
      </c>
      <c r="R164" s="156">
        <f>F164*BS!$B$9</f>
        <v/>
      </c>
      <c r="S164" s="156">
        <f>G164*BS!$B$9</f>
        <v/>
      </c>
      <c r="T164" s="156">
        <f>H164*BS!$B$9</f>
        <v/>
      </c>
      <c r="U164" s="157">
        <f>I144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K22</t>
        </is>
      </c>
      <c r="B166" s="96" t="inlineStr">
        <is>
          <t>Investments</t>
        </is>
      </c>
      <c r="C166" s="158" t="n"/>
      <c r="D166" s="158" t="n"/>
      <c r="E166" s="158" t="n"/>
      <c r="F166" s="158" t="n"/>
      <c r="G166" s="158" t="n"/>
      <c r="H166" s="158" t="n"/>
      <c r="I166" s="955" t="n"/>
      <c r="J166" s="85" t="n"/>
      <c r="K166" s="85" t="n"/>
      <c r="L166" s="85" t="n"/>
      <c r="M166" s="85" t="n"/>
      <c r="N166" s="114">
        <f>B166</f>
        <v/>
      </c>
      <c r="O166" s="115" t="inlineStr"/>
      <c r="P166" s="115" t="inlineStr"/>
      <c r="Q166" s="115" t="inlineStr"/>
      <c r="R166" s="115" t="inlineStr"/>
      <c r="S166" s="115" t="inlineStr"/>
      <c r="T166" s="115" t="inlineStr"/>
      <c r="U166" s="123" t="n"/>
      <c r="V166" s="936" t="n"/>
      <c r="W166" s="936"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929">
        <f>I147</f>
        <v/>
      </c>
      <c r="V167" s="927" t="n"/>
      <c r="W167" s="927" t="n"/>
    </row>
    <row r="168" customFormat="1" s="79">
      <c r="A168" s="618" t="n"/>
      <c r="B168" s="140"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929">
        <f>I148</f>
        <v/>
      </c>
      <c r="V168" s="927" t="n"/>
      <c r="W168" s="927" t="n"/>
    </row>
    <row r="169" customFormat="1" s="79">
      <c r="A169" s="618" t="n"/>
      <c r="B169" s="102" t="n"/>
      <c r="C169" s="103" t="n"/>
      <c r="D169" s="103" t="n"/>
      <c r="E169" s="103" t="n"/>
      <c r="F169" s="103" t="n"/>
      <c r="G169" s="103" t="n"/>
      <c r="H169" s="103" t="n"/>
      <c r="I169" s="928" t="n"/>
      <c r="N169" s="105" t="inlineStr"/>
      <c r="O169" s="106" t="inlineStr"/>
      <c r="P169" s="106" t="inlineStr"/>
      <c r="Q169" s="106" t="inlineStr"/>
      <c r="R169" s="106" t="inlineStr"/>
      <c r="S169" s="106" t="inlineStr"/>
      <c r="T169" s="106" t="inlineStr"/>
      <c r="U169" s="107">
        <f>I149</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f>I150</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I151</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I152</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I153</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I154</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I156</f>
        <v/>
      </c>
      <c r="V176" s="927" t="n"/>
      <c r="W176" s="927" t="n"/>
    </row>
    <row r="177">
      <c r="A177" s="618" t="n"/>
      <c r="B177" s="102" t="n"/>
      <c r="C177" s="939" t="n"/>
      <c r="D177" s="939" t="n"/>
      <c r="E177" s="939" t="n"/>
      <c r="F177" s="939" t="n"/>
      <c r="G177" s="939" t="n"/>
      <c r="H177" s="939" t="n"/>
      <c r="I177" s="943" t="n"/>
      <c r="N177" s="105" t="inlineStr"/>
      <c r="O177" s="106" t="inlineStr"/>
      <c r="P177" s="106" t="inlineStr"/>
      <c r="Q177" s="106" t="inlineStr"/>
      <c r="R177" s="106" t="inlineStr"/>
      <c r="S177" s="106" t="inlineStr"/>
      <c r="T177" s="106" t="inlineStr"/>
      <c r="U177" s="107">
        <f>I157</f>
        <v/>
      </c>
      <c r="V177" s="936" t="n"/>
      <c r="W177" s="936" t="n"/>
    </row>
    <row r="178">
      <c r="A178" s="618" t="inlineStr">
        <is>
          <t>K23</t>
        </is>
      </c>
      <c r="B178" s="96" t="inlineStr">
        <is>
          <t>Total</t>
        </is>
      </c>
      <c r="C178" s="940">
        <f>SUM(INDIRECT(ADDRESS(MATCH("K22",$A:$A,0)+1,COLUMN(C$12),4)&amp;":"&amp;ADDRESS(MATCH("K23",$A:$A,0)-1,COLUMN(C$12),4)))</f>
        <v/>
      </c>
      <c r="D178" s="940">
        <f>SUM(INDIRECT(ADDRESS(MATCH("K22",$A:$A,0)+1,COLUMN(D$12),4)&amp;":"&amp;ADDRESS(MATCH("K23",$A:$A,0)-1,COLUMN(D$12),4)))</f>
        <v/>
      </c>
      <c r="E178" s="940">
        <f>SUM(INDIRECT(ADDRESS(MATCH("K22",$A:$A,0)+1,COLUMN(E$12),4)&amp;":"&amp;ADDRESS(MATCH("K23",$A:$A,0)-1,COLUMN(E$12),4)))</f>
        <v/>
      </c>
      <c r="F178" s="940">
        <f>SUM(INDIRECT(ADDRESS(MATCH("K22",$A:$A,0)+1,COLUMN(F$12),4)&amp;":"&amp;ADDRESS(MATCH("K23",$A:$A,0)-1,COLUMN(F$12),4)))</f>
        <v/>
      </c>
      <c r="G178" s="940">
        <f>SUM(INDIRECT(ADDRESS(MATCH("K22",$A:$A,0)+1,COLUMN(G$12),4)&amp;":"&amp;ADDRESS(MATCH("K23",$A:$A,0)-1,COLUMN(G$12),4)))</f>
        <v/>
      </c>
      <c r="H178" s="940">
        <f>SUM(INDIRECT(ADDRESS(MATCH("K22",$A:$A,0)+1,COLUMN(H$12),4)&amp;":"&amp;ADDRESS(MATCH("K23",$A:$A,0)-1,COLUMN(H$12),4)))</f>
        <v/>
      </c>
      <c r="I178" s="955" t="n"/>
      <c r="J178" s="85" t="n"/>
      <c r="K178" s="85" t="n"/>
      <c r="L178" s="85" t="n"/>
      <c r="M178" s="85" t="n"/>
      <c r="N178" s="114">
        <f>B178</f>
        <v/>
      </c>
      <c r="O178" s="115">
        <f>C178*BS!$B$9</f>
        <v/>
      </c>
      <c r="P178" s="115">
        <f>D178*BS!$B$9</f>
        <v/>
      </c>
      <c r="Q178" s="115">
        <f>E178*BS!$B$9</f>
        <v/>
      </c>
      <c r="R178" s="115">
        <f>F178*BS!$B$9</f>
        <v/>
      </c>
      <c r="S178" s="115">
        <f>G178*BS!$B$9</f>
        <v/>
      </c>
      <c r="T178" s="115">
        <f>H178*BS!$B$9</f>
        <v/>
      </c>
      <c r="U178" s="123">
        <f>I158</f>
        <v/>
      </c>
      <c r="V178" s="936" t="n"/>
      <c r="W178" s="936" t="n"/>
      <c r="X178" s="85" t="n"/>
      <c r="Y178" s="85" t="n"/>
      <c r="Z178" s="85" t="n"/>
      <c r="AA178" s="85" t="n"/>
      <c r="AB178" s="85" t="n"/>
      <c r="AC178" s="85" t="n"/>
      <c r="AD178" s="85" t="n"/>
      <c r="AE178" s="85" t="n"/>
      <c r="AF178" s="85" t="n"/>
      <c r="AG178" s="85" t="n"/>
      <c r="AH178" s="85" t="n"/>
      <c r="AI178" s="85" t="n"/>
      <c r="AJ178" s="85" t="n"/>
      <c r="AK178" s="85" t="n"/>
      <c r="AL178" s="85" t="n"/>
      <c r="AM178" s="85" t="n"/>
      <c r="AN178" s="85" t="n"/>
      <c r="AO178" s="85" t="n"/>
      <c r="AP178" s="85" t="n"/>
      <c r="AQ178" s="85" t="n"/>
      <c r="AR178" s="85" t="n"/>
      <c r="AS178" s="85" t="n"/>
      <c r="AT178" s="85" t="n"/>
      <c r="AU178" s="85" t="n"/>
      <c r="AV178" s="85" t="n"/>
      <c r="AW178" s="85" t="n"/>
      <c r="AX178" s="85" t="n"/>
      <c r="AY178" s="85" t="n"/>
      <c r="AZ178" s="85" t="n"/>
      <c r="BA178" s="85" t="n"/>
      <c r="BB178" s="85" t="n"/>
      <c r="BC178" s="85" t="n"/>
      <c r="BD178" s="85" t="n"/>
      <c r="BE178" s="85" t="n"/>
      <c r="BF178" s="85" t="n"/>
      <c r="BG178" s="85" t="n"/>
      <c r="BH178" s="85" t="n"/>
      <c r="BI178" s="85" t="n"/>
      <c r="BJ178" s="85" t="n"/>
      <c r="BK178" s="85" t="n"/>
      <c r="BL178" s="85" t="n"/>
      <c r="BM178" s="85" t="n"/>
      <c r="BN178" s="85" t="n"/>
      <c r="BO178" s="85" t="n"/>
      <c r="BP178" s="85" t="n"/>
      <c r="BQ178" s="85" t="n"/>
      <c r="BR178" s="85" t="n"/>
      <c r="BS178" s="85" t="n"/>
      <c r="BT178" s="85" t="n"/>
      <c r="BU178" s="85" t="n"/>
      <c r="BV178" s="85" t="n"/>
      <c r="BW178" s="85" t="n"/>
      <c r="BX178" s="85" t="n"/>
      <c r="BY178" s="85" t="n"/>
      <c r="BZ178" s="85" t="n"/>
      <c r="CA178" s="85" t="n"/>
      <c r="CB178" s="85" t="n"/>
      <c r="CC178" s="85" t="n"/>
      <c r="CD178" s="85" t="n"/>
      <c r="CE178" s="85" t="n"/>
      <c r="CF178" s="85" t="n"/>
      <c r="CG178" s="85" t="n"/>
      <c r="CH178" s="85" t="n"/>
      <c r="CI178" s="85" t="n"/>
      <c r="CJ178" s="85" t="n"/>
      <c r="CK178" s="85" t="n"/>
      <c r="CL178" s="85" t="n"/>
      <c r="CM178" s="85" t="n"/>
      <c r="CN178" s="85" t="n"/>
      <c r="CO178" s="85" t="n"/>
      <c r="CP178" s="85" t="n"/>
      <c r="CQ178" s="85" t="n"/>
      <c r="CR178" s="85" t="n"/>
      <c r="CS178" s="85" t="n"/>
      <c r="CT178" s="85" t="n"/>
      <c r="CU178" s="85" t="n"/>
      <c r="CV178" s="85" t="n"/>
      <c r="CW178" s="85" t="n"/>
      <c r="CX178" s="85" t="n"/>
      <c r="CY178" s="85" t="n"/>
      <c r="CZ178" s="85" t="n"/>
      <c r="DA178" s="85" t="n"/>
      <c r="DB178" s="85" t="n"/>
      <c r="DC178" s="85" t="n"/>
      <c r="DD178" s="85" t="n"/>
      <c r="DE178" s="85" t="n"/>
      <c r="DF178" s="85" t="n"/>
      <c r="DG178" s="85" t="n"/>
      <c r="DH178" s="85" t="n"/>
      <c r="DI178" s="85" t="n"/>
      <c r="DJ178" s="85" t="n"/>
      <c r="DK178" s="85" t="n"/>
      <c r="DL178" s="85" t="n"/>
      <c r="DM178" s="85" t="n"/>
      <c r="DN178" s="85" t="n"/>
      <c r="DO178" s="85" t="n"/>
      <c r="DP178" s="85" t="n"/>
      <c r="DQ178" s="85" t="n"/>
      <c r="DR178" s="85" t="n"/>
      <c r="DS178" s="85" t="n"/>
      <c r="DT178" s="85" t="n"/>
      <c r="DU178" s="85" t="n"/>
      <c r="DV178" s="85" t="n"/>
      <c r="DW178" s="85" t="n"/>
      <c r="DX178" s="85" t="n"/>
      <c r="DY178" s="85" t="n"/>
      <c r="DZ178" s="85" t="n"/>
      <c r="EA178" s="85" t="n"/>
      <c r="EB178" s="85" t="n"/>
      <c r="EC178" s="85" t="n"/>
      <c r="ED178" s="85" t="n"/>
      <c r="EE178" s="85" t="n"/>
      <c r="EF178" s="85" t="n"/>
      <c r="EG178" s="85" t="n"/>
      <c r="EH178" s="85" t="n"/>
      <c r="EI178" s="85" t="n"/>
      <c r="EJ178" s="85" t="n"/>
      <c r="EK178" s="85" t="n"/>
      <c r="EL178" s="85" t="n"/>
      <c r="EM178" s="85" t="n"/>
      <c r="EN178" s="85" t="n"/>
      <c r="EO178" s="85" t="n"/>
      <c r="EP178" s="85" t="n"/>
      <c r="EQ178" s="85" t="n"/>
      <c r="ER178" s="85" t="n"/>
      <c r="ES178" s="85" t="n"/>
      <c r="ET178" s="85" t="n"/>
      <c r="EU178" s="85" t="n"/>
      <c r="EV178" s="85" t="n"/>
      <c r="EW178" s="85" t="n"/>
      <c r="EX178" s="85" t="n"/>
      <c r="EY178" s="85" t="n"/>
      <c r="EZ178" s="85" t="n"/>
      <c r="FA178" s="85" t="n"/>
      <c r="FB178" s="85" t="n"/>
      <c r="FC178" s="85" t="n"/>
      <c r="FD178" s="85" t="n"/>
      <c r="FE178" s="85" t="n"/>
      <c r="FF178" s="85" t="n"/>
      <c r="FG178" s="85" t="n"/>
      <c r="FH178" s="85" t="n"/>
      <c r="FI178" s="85" t="n"/>
      <c r="FJ178" s="85" t="n"/>
      <c r="FK178" s="85" t="n"/>
      <c r="FL178" s="85" t="n"/>
      <c r="FM178" s="85" t="n"/>
      <c r="FN178" s="85" t="n"/>
      <c r="FO178" s="85" t="n"/>
      <c r="FP178" s="85" t="n"/>
      <c r="FQ178" s="85" t="n"/>
      <c r="FR178" s="85" t="n"/>
      <c r="FS178" s="85" t="n"/>
      <c r="FT178" s="85" t="n"/>
      <c r="FU178" s="85" t="n"/>
      <c r="FV178" s="85" t="n"/>
      <c r="FW178" s="85" t="n"/>
      <c r="FX178" s="85" t="n"/>
      <c r="FY178" s="85" t="n"/>
      <c r="FZ178" s="85" t="n"/>
      <c r="GA178" s="85" t="n"/>
      <c r="GB178" s="85" t="n"/>
      <c r="GC178" s="85" t="n"/>
      <c r="GD178" s="85" t="n"/>
      <c r="GE178" s="85" t="n"/>
      <c r="GF178" s="85" t="n"/>
      <c r="GG178" s="85" t="n"/>
      <c r="GH178" s="85" t="n"/>
      <c r="GI178" s="85" t="n"/>
      <c r="GJ178" s="85" t="n"/>
      <c r="GK178" s="85" t="n"/>
      <c r="GL178" s="85" t="n"/>
      <c r="GM178" s="85" t="n"/>
      <c r="GN178" s="85" t="n"/>
      <c r="GO178" s="85" t="n"/>
      <c r="GP178" s="85" t="n"/>
      <c r="GQ178" s="85" t="n"/>
      <c r="GR178" s="85" t="n"/>
      <c r="GS178" s="85" t="n"/>
      <c r="GT178" s="85" t="n"/>
      <c r="GU178" s="85" t="n"/>
      <c r="GV178" s="85" t="n"/>
      <c r="GW178" s="85" t="n"/>
      <c r="GX178" s="85" t="n"/>
      <c r="GY178" s="85" t="n"/>
      <c r="GZ178" s="85" t="n"/>
      <c r="HA178" s="85" t="n"/>
      <c r="HB178" s="85" t="n"/>
      <c r="HC178" s="85" t="n"/>
      <c r="HD178" s="85" t="n"/>
      <c r="HE178" s="85" t="n"/>
      <c r="HF178" s="85" t="n"/>
      <c r="HG178" s="85" t="n"/>
      <c r="HH178" s="85" t="n"/>
      <c r="HI178" s="85" t="n"/>
      <c r="HJ178" s="85" t="n"/>
      <c r="HK178" s="85" t="n"/>
      <c r="HL178" s="85" t="n"/>
      <c r="HM178" s="85" t="n"/>
      <c r="HN178" s="85" t="n"/>
      <c r="HO178" s="85" t="n"/>
      <c r="HP178" s="85" t="n"/>
      <c r="HQ178" s="85" t="n"/>
      <c r="HR178" s="85" t="n"/>
      <c r="HS178" s="85" t="n"/>
      <c r="HT178" s="85" t="n"/>
      <c r="HU178" s="85" t="n"/>
      <c r="HV178" s="85" t="n"/>
      <c r="HW178" s="85" t="n"/>
      <c r="HX178" s="85" t="n"/>
      <c r="HY178" s="85" t="n"/>
      <c r="HZ178" s="85" t="n"/>
      <c r="IA178" s="85" t="n"/>
      <c r="IB178" s="85" t="n"/>
      <c r="IC178" s="85" t="n"/>
      <c r="ID178" s="85" t="n"/>
      <c r="IE178" s="85" t="n"/>
      <c r="IF178" s="85" t="n"/>
      <c r="IG178" s="85" t="n"/>
      <c r="IH178" s="85" t="n"/>
      <c r="II178" s="85" t="n"/>
      <c r="IJ178" s="85" t="n"/>
      <c r="IK178" s="85" t="n"/>
      <c r="IL178" s="85" t="n"/>
      <c r="IM178" s="85" t="n"/>
      <c r="IN178" s="85" t="n"/>
      <c r="IO178" s="85" t="n"/>
      <c r="IP178" s="85" t="n"/>
      <c r="IQ178" s="85" t="n"/>
      <c r="IR178" s="85" t="n"/>
      <c r="IS178" s="85" t="n"/>
      <c r="IT178" s="85" t="n"/>
      <c r="IU178" s="85" t="n"/>
      <c r="IV178" s="85" t="n"/>
      <c r="IW178" s="85" t="n"/>
      <c r="IX178" s="85" t="n"/>
      <c r="IY178" s="85" t="n"/>
      <c r="IZ178" s="85" t="n"/>
      <c r="JA178" s="85" t="n"/>
      <c r="JB178" s="85" t="n"/>
      <c r="JC178" s="85" t="n"/>
      <c r="JD178" s="85" t="n"/>
      <c r="JE178" s="85" t="n"/>
      <c r="JF178" s="85" t="n"/>
      <c r="JG178" s="85" t="n"/>
      <c r="JH178" s="85" t="n"/>
      <c r="JI178" s="85" t="n"/>
      <c r="JJ178" s="85" t="n"/>
      <c r="JK178" s="85" t="n"/>
      <c r="JL178" s="85" t="n"/>
      <c r="JM178" s="85" t="n"/>
      <c r="JN178" s="85" t="n"/>
      <c r="JO178" s="85" t="n"/>
      <c r="JP178" s="85" t="n"/>
      <c r="JQ178" s="85" t="n"/>
      <c r="JR178" s="85" t="n"/>
      <c r="JS178" s="85" t="n"/>
      <c r="JT178" s="85" t="n"/>
      <c r="JU178" s="85" t="n"/>
      <c r="JV178" s="85" t="n"/>
      <c r="JW178" s="85" t="n"/>
      <c r="JX178" s="85" t="n"/>
      <c r="JY178" s="85" t="n"/>
      <c r="JZ178" s="85" t="n"/>
      <c r="KA178" s="85" t="n"/>
      <c r="KB178" s="85" t="n"/>
      <c r="KC178" s="85" t="n"/>
      <c r="KD178" s="85" t="n"/>
      <c r="KE178" s="85" t="n"/>
      <c r="KF178" s="85" t="n"/>
      <c r="KG178" s="85" t="n"/>
      <c r="KH178" s="85" t="n"/>
      <c r="KI178" s="85" t="n"/>
      <c r="KJ178" s="85" t="n"/>
      <c r="KK178" s="85" t="n"/>
      <c r="KL178" s="85" t="n"/>
      <c r="KM178" s="85" t="n"/>
      <c r="KN178" s="85" t="n"/>
      <c r="KO178" s="85" t="n"/>
      <c r="KP178" s="85" t="n"/>
      <c r="KQ178" s="85" t="n"/>
      <c r="KR178" s="85" t="n"/>
      <c r="KS178" s="85" t="n"/>
      <c r="KT178" s="85" t="n"/>
      <c r="KU178" s="85" t="n"/>
      <c r="KV178" s="85" t="n"/>
      <c r="KW178" s="85" t="n"/>
      <c r="KX178" s="85" t="n"/>
      <c r="KY178" s="85" t="n"/>
      <c r="KZ178" s="85" t="n"/>
      <c r="LA178" s="85" t="n"/>
      <c r="LB178" s="85" t="n"/>
      <c r="LC178" s="85" t="n"/>
      <c r="LD178" s="85" t="n"/>
      <c r="LE178" s="85" t="n"/>
      <c r="LF178" s="85" t="n"/>
      <c r="LG178" s="85" t="n"/>
      <c r="LH178" s="85" t="n"/>
      <c r="LI178" s="85" t="n"/>
      <c r="LJ178" s="85" t="n"/>
      <c r="LK178" s="85" t="n"/>
      <c r="LL178" s="85" t="n"/>
      <c r="LM178" s="85" t="n"/>
      <c r="LN178" s="85" t="n"/>
      <c r="LO178" s="85" t="n"/>
      <c r="LP178" s="85" t="n"/>
      <c r="LQ178" s="85" t="n"/>
      <c r="LR178" s="85" t="n"/>
      <c r="LS178" s="85"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t="n"/>
      <c r="V179" s="927" t="n"/>
      <c r="W179" s="927" t="n"/>
    </row>
    <row r="180">
      <c r="A180" s="618" t="inlineStr">
        <is>
          <t>K24</t>
        </is>
      </c>
      <c r="B180" s="96" t="inlineStr">
        <is>
          <t xml:space="preserve">Deferred charges </t>
        </is>
      </c>
      <c r="C180" s="954" t="n"/>
      <c r="D180" s="954" t="n"/>
      <c r="E180" s="954" t="n"/>
      <c r="F180" s="954" t="n"/>
      <c r="G180" s="954" t="n"/>
      <c r="H180" s="954" t="n"/>
      <c r="I180" s="934" t="n"/>
      <c r="J180" s="85" t="n"/>
      <c r="K180" s="85" t="n"/>
      <c r="L180" s="85" t="n"/>
      <c r="M180" s="85" t="n"/>
      <c r="N180" s="114">
        <f>B180</f>
        <v/>
      </c>
      <c r="O180" s="115" t="inlineStr"/>
      <c r="P180" s="115" t="inlineStr"/>
      <c r="Q180" s="115" t="inlineStr"/>
      <c r="R180" s="115" t="inlineStr"/>
      <c r="S180" s="115" t="inlineStr"/>
      <c r="T180" s="115" t="inlineStr"/>
      <c r="U180" s="935">
        <f>I160</f>
        <v/>
      </c>
      <c r="V180" s="941" t="n"/>
      <c r="W180" s="941" t="n"/>
      <c r="X180" s="85" t="n"/>
      <c r="Y180" s="85" t="n"/>
      <c r="Z180" s="85" t="n"/>
      <c r="AA180" s="85" t="n"/>
      <c r="AB180" s="85" t="n"/>
      <c r="AC180" s="85" t="n"/>
      <c r="AD180" s="85" t="n"/>
      <c r="AE180" s="85" t="n"/>
      <c r="AF180" s="85" t="n"/>
      <c r="AG180" s="85" t="n"/>
      <c r="AH180" s="85" t="n"/>
      <c r="AI180" s="85" t="n"/>
      <c r="AJ180" s="85" t="n"/>
      <c r="AK180" s="85" t="n"/>
      <c r="AL180" s="85" t="n"/>
      <c r="AM180" s="85" t="n"/>
      <c r="AN180" s="85" t="n"/>
      <c r="AO180" s="85" t="n"/>
      <c r="AP180" s="85" t="n"/>
      <c r="AQ180" s="85" t="n"/>
      <c r="AR180" s="85" t="n"/>
      <c r="AS180" s="85" t="n"/>
      <c r="AT180" s="85" t="n"/>
      <c r="AU180" s="85" t="n"/>
      <c r="AV180" s="85" t="n"/>
      <c r="AW180" s="85" t="n"/>
      <c r="AX180" s="85" t="n"/>
      <c r="AY180" s="85" t="n"/>
      <c r="AZ180" s="85" t="n"/>
      <c r="BA180" s="85" t="n"/>
      <c r="BB180" s="85" t="n"/>
      <c r="BC180" s="85" t="n"/>
      <c r="BD180" s="85" t="n"/>
      <c r="BE180" s="85" t="n"/>
      <c r="BF180" s="85" t="n"/>
      <c r="BG180" s="85" t="n"/>
      <c r="BH180" s="85" t="n"/>
      <c r="BI180" s="85" t="n"/>
      <c r="BJ180" s="85" t="n"/>
      <c r="BK180" s="85" t="n"/>
      <c r="BL180" s="85" t="n"/>
      <c r="BM180" s="85" t="n"/>
      <c r="BN180" s="85" t="n"/>
      <c r="BO180" s="85" t="n"/>
      <c r="BP180" s="85" t="n"/>
      <c r="BQ180" s="85" t="n"/>
      <c r="BR180" s="85" t="n"/>
      <c r="BS180" s="85" t="n"/>
      <c r="BT180" s="85" t="n"/>
      <c r="BU180" s="85" t="n"/>
      <c r="BV180" s="85" t="n"/>
      <c r="BW180" s="85" t="n"/>
      <c r="BX180" s="85" t="n"/>
      <c r="BY180" s="85" t="n"/>
      <c r="BZ180" s="85" t="n"/>
      <c r="CA180" s="85" t="n"/>
      <c r="CB180" s="85" t="n"/>
      <c r="CC180" s="85" t="n"/>
      <c r="CD180" s="85" t="n"/>
      <c r="CE180" s="85" t="n"/>
      <c r="CF180" s="85" t="n"/>
      <c r="CG180" s="85" t="n"/>
      <c r="CH180" s="85" t="n"/>
      <c r="CI180" s="85" t="n"/>
      <c r="CJ180" s="85" t="n"/>
      <c r="CK180" s="85" t="n"/>
      <c r="CL180" s="85" t="n"/>
      <c r="CM180" s="85" t="n"/>
      <c r="CN180" s="85" t="n"/>
      <c r="CO180" s="85" t="n"/>
      <c r="CP180" s="85" t="n"/>
      <c r="CQ180" s="85" t="n"/>
      <c r="CR180" s="85" t="n"/>
      <c r="CS180" s="85" t="n"/>
      <c r="CT180" s="85" t="n"/>
      <c r="CU180" s="85" t="n"/>
      <c r="CV180" s="85" t="n"/>
      <c r="CW180" s="85" t="n"/>
      <c r="CX180" s="85" t="n"/>
      <c r="CY180" s="85" t="n"/>
      <c r="CZ180" s="85" t="n"/>
      <c r="DA180" s="85" t="n"/>
      <c r="DB180" s="85" t="n"/>
      <c r="DC180" s="85" t="n"/>
      <c r="DD180" s="85" t="n"/>
      <c r="DE180" s="85" t="n"/>
      <c r="DF180" s="85" t="n"/>
      <c r="DG180" s="85" t="n"/>
      <c r="DH180" s="85" t="n"/>
      <c r="DI180" s="85" t="n"/>
      <c r="DJ180" s="85" t="n"/>
      <c r="DK180" s="85" t="n"/>
      <c r="DL180" s="85" t="n"/>
      <c r="DM180" s="85" t="n"/>
      <c r="DN180" s="85" t="n"/>
      <c r="DO180" s="85" t="n"/>
      <c r="DP180" s="85" t="n"/>
      <c r="DQ180" s="85" t="n"/>
      <c r="DR180" s="85" t="n"/>
      <c r="DS180" s="85" t="n"/>
      <c r="DT180" s="85" t="n"/>
      <c r="DU180" s="85" t="n"/>
      <c r="DV180" s="85" t="n"/>
      <c r="DW180" s="85" t="n"/>
      <c r="DX180" s="85" t="n"/>
      <c r="DY180" s="85" t="n"/>
      <c r="DZ180" s="85" t="n"/>
      <c r="EA180" s="85" t="n"/>
      <c r="EB180" s="85" t="n"/>
      <c r="EC180" s="85" t="n"/>
      <c r="ED180" s="85" t="n"/>
      <c r="EE180" s="85" t="n"/>
      <c r="EF180" s="85" t="n"/>
      <c r="EG180" s="85" t="n"/>
      <c r="EH180" s="85" t="n"/>
      <c r="EI180" s="85" t="n"/>
      <c r="EJ180" s="85" t="n"/>
      <c r="EK180" s="85" t="n"/>
      <c r="EL180" s="85" t="n"/>
      <c r="EM180" s="85" t="n"/>
      <c r="EN180" s="85" t="n"/>
      <c r="EO180" s="85" t="n"/>
      <c r="EP180" s="85" t="n"/>
      <c r="EQ180" s="85" t="n"/>
      <c r="ER180" s="85" t="n"/>
      <c r="ES180" s="85" t="n"/>
      <c r="ET180" s="85" t="n"/>
      <c r="EU180" s="85" t="n"/>
      <c r="EV180" s="85" t="n"/>
      <c r="EW180" s="85" t="n"/>
      <c r="EX180" s="85" t="n"/>
      <c r="EY180" s="85" t="n"/>
      <c r="EZ180" s="85" t="n"/>
      <c r="FA180" s="85" t="n"/>
      <c r="FB180" s="85" t="n"/>
      <c r="FC180" s="85" t="n"/>
      <c r="FD180" s="85" t="n"/>
      <c r="FE180" s="85" t="n"/>
      <c r="FF180" s="85" t="n"/>
      <c r="FG180" s="85" t="n"/>
      <c r="FH180" s="85" t="n"/>
      <c r="FI180" s="85" t="n"/>
      <c r="FJ180" s="85" t="n"/>
      <c r="FK180" s="85" t="n"/>
      <c r="FL180" s="85" t="n"/>
      <c r="FM180" s="85" t="n"/>
      <c r="FN180" s="85" t="n"/>
      <c r="FO180" s="85" t="n"/>
      <c r="FP180" s="85" t="n"/>
      <c r="FQ180" s="85" t="n"/>
      <c r="FR180" s="85" t="n"/>
      <c r="FS180" s="85" t="n"/>
      <c r="FT180" s="85" t="n"/>
      <c r="FU180" s="85" t="n"/>
      <c r="FV180" s="85" t="n"/>
      <c r="FW180" s="85" t="n"/>
      <c r="FX180" s="85" t="n"/>
      <c r="FY180" s="85" t="n"/>
      <c r="FZ180" s="85" t="n"/>
      <c r="GA180" s="85" t="n"/>
      <c r="GB180" s="85" t="n"/>
      <c r="GC180" s="85" t="n"/>
      <c r="GD180" s="85" t="n"/>
      <c r="GE180" s="85" t="n"/>
      <c r="GF180" s="85" t="n"/>
      <c r="GG180" s="85" t="n"/>
      <c r="GH180" s="85" t="n"/>
      <c r="GI180" s="85" t="n"/>
      <c r="GJ180" s="85" t="n"/>
      <c r="GK180" s="85" t="n"/>
      <c r="GL180" s="85" t="n"/>
      <c r="GM180" s="85" t="n"/>
      <c r="GN180" s="85" t="n"/>
      <c r="GO180" s="85" t="n"/>
      <c r="GP180" s="85" t="n"/>
      <c r="GQ180" s="85" t="n"/>
      <c r="GR180" s="85" t="n"/>
      <c r="GS180" s="85" t="n"/>
      <c r="GT180" s="85" t="n"/>
      <c r="GU180" s="85" t="n"/>
      <c r="GV180" s="85" t="n"/>
      <c r="GW180" s="85" t="n"/>
      <c r="GX180" s="85" t="n"/>
      <c r="GY180" s="85" t="n"/>
      <c r="GZ180" s="85" t="n"/>
      <c r="HA180" s="85" t="n"/>
      <c r="HB180" s="85" t="n"/>
      <c r="HC180" s="85" t="n"/>
      <c r="HD180" s="85" t="n"/>
      <c r="HE180" s="85" t="n"/>
      <c r="HF180" s="85" t="n"/>
      <c r="HG180" s="85" t="n"/>
      <c r="HH180" s="85" t="n"/>
      <c r="HI180" s="85" t="n"/>
      <c r="HJ180" s="85" t="n"/>
      <c r="HK180" s="85" t="n"/>
      <c r="HL180" s="85" t="n"/>
      <c r="HM180" s="85" t="n"/>
      <c r="HN180" s="85" t="n"/>
      <c r="HO180" s="85" t="n"/>
      <c r="HP180" s="85" t="n"/>
      <c r="HQ180" s="85" t="n"/>
      <c r="HR180" s="85" t="n"/>
      <c r="HS180" s="85" t="n"/>
      <c r="HT180" s="85" t="n"/>
      <c r="HU180" s="85" t="n"/>
      <c r="HV180" s="85" t="n"/>
      <c r="HW180" s="85" t="n"/>
      <c r="HX180" s="85" t="n"/>
      <c r="HY180" s="85" t="n"/>
      <c r="HZ180" s="85" t="n"/>
      <c r="IA180" s="85" t="n"/>
      <c r="IB180" s="85" t="n"/>
      <c r="IC180" s="85" t="n"/>
      <c r="ID180" s="85" t="n"/>
      <c r="IE180" s="85" t="n"/>
      <c r="IF180" s="85" t="n"/>
      <c r="IG180" s="85" t="n"/>
      <c r="IH180" s="85" t="n"/>
      <c r="II180" s="85" t="n"/>
      <c r="IJ180" s="85" t="n"/>
      <c r="IK180" s="85" t="n"/>
      <c r="IL180" s="85" t="n"/>
      <c r="IM180" s="85" t="n"/>
      <c r="IN180" s="85" t="n"/>
      <c r="IO180" s="85" t="n"/>
      <c r="IP180" s="85" t="n"/>
      <c r="IQ180" s="85" t="n"/>
      <c r="IR180" s="85" t="n"/>
      <c r="IS180" s="85" t="n"/>
      <c r="IT180" s="85" t="n"/>
      <c r="IU180" s="85" t="n"/>
      <c r="IV180" s="85" t="n"/>
      <c r="IW180" s="85" t="n"/>
      <c r="IX180" s="85" t="n"/>
      <c r="IY180" s="85" t="n"/>
      <c r="IZ180" s="85" t="n"/>
      <c r="JA180" s="85" t="n"/>
      <c r="JB180" s="85" t="n"/>
      <c r="JC180" s="85" t="n"/>
      <c r="JD180" s="85" t="n"/>
      <c r="JE180" s="85" t="n"/>
      <c r="JF180" s="85" t="n"/>
      <c r="JG180" s="85" t="n"/>
      <c r="JH180" s="85" t="n"/>
      <c r="JI180" s="85" t="n"/>
      <c r="JJ180" s="85" t="n"/>
      <c r="JK180" s="85" t="n"/>
      <c r="JL180" s="85" t="n"/>
      <c r="JM180" s="85" t="n"/>
      <c r="JN180" s="85" t="n"/>
      <c r="JO180" s="85" t="n"/>
      <c r="JP180" s="85" t="n"/>
      <c r="JQ180" s="85" t="n"/>
      <c r="JR180" s="85" t="n"/>
      <c r="JS180" s="85" t="n"/>
      <c r="JT180" s="85" t="n"/>
      <c r="JU180" s="85" t="n"/>
      <c r="JV180" s="85" t="n"/>
      <c r="JW180" s="85" t="n"/>
      <c r="JX180" s="85" t="n"/>
      <c r="JY180" s="85" t="n"/>
      <c r="JZ180" s="85" t="n"/>
      <c r="KA180" s="85" t="n"/>
      <c r="KB180" s="85" t="n"/>
      <c r="KC180" s="85" t="n"/>
      <c r="KD180" s="85" t="n"/>
      <c r="KE180" s="85" t="n"/>
      <c r="KF180" s="85" t="n"/>
      <c r="KG180" s="85" t="n"/>
      <c r="KH180" s="85" t="n"/>
      <c r="KI180" s="85" t="n"/>
      <c r="KJ180" s="85" t="n"/>
      <c r="KK180" s="85" t="n"/>
      <c r="KL180" s="85" t="n"/>
      <c r="KM180" s="85" t="n"/>
      <c r="KN180" s="85" t="n"/>
      <c r="KO180" s="85" t="n"/>
      <c r="KP180" s="85" t="n"/>
      <c r="KQ180" s="85" t="n"/>
      <c r="KR180" s="85" t="n"/>
      <c r="KS180" s="85" t="n"/>
      <c r="KT180" s="85" t="n"/>
      <c r="KU180" s="85" t="n"/>
      <c r="KV180" s="85" t="n"/>
      <c r="KW180" s="85" t="n"/>
      <c r="KX180" s="85" t="n"/>
      <c r="KY180" s="85" t="n"/>
      <c r="KZ180" s="85" t="n"/>
      <c r="LA180" s="85" t="n"/>
      <c r="LB180" s="85" t="n"/>
      <c r="LC180" s="85" t="n"/>
      <c r="LD180" s="85" t="n"/>
      <c r="LE180" s="85" t="n"/>
      <c r="LF180" s="85" t="n"/>
      <c r="LG180" s="85" t="n"/>
      <c r="LH180" s="85" t="n"/>
      <c r="LI180" s="85" t="n"/>
      <c r="LJ180" s="85" t="n"/>
      <c r="LK180" s="85" t="n"/>
      <c r="LL180" s="85" t="n"/>
      <c r="LM180" s="85" t="n"/>
      <c r="LN180" s="85" t="n"/>
      <c r="LO180" s="85" t="n"/>
      <c r="LP180" s="85" t="n"/>
      <c r="LQ180" s="85" t="n"/>
      <c r="LR180" s="85" t="n"/>
      <c r="LS180" s="85" t="n"/>
    </row>
    <row r="181">
      <c r="A181" s="618" t="n"/>
      <c r="B181" s="102" t="n"/>
      <c r="C181" s="103" t="n"/>
      <c r="D181" s="103" t="n"/>
      <c r="E181" s="103" t="n"/>
      <c r="F181" s="103" t="n"/>
      <c r="G181" s="103" t="n"/>
      <c r="H181" s="103" t="n"/>
      <c r="I181" s="934" t="n"/>
      <c r="J181" s="85" t="n"/>
      <c r="K181" s="85" t="n"/>
      <c r="L181" s="85" t="n"/>
      <c r="M181" s="85" t="n"/>
      <c r="N181" s="114" t="inlineStr"/>
      <c r="O181" s="115" t="inlineStr"/>
      <c r="P181" s="115" t="inlineStr"/>
      <c r="Q181" s="115" t="inlineStr"/>
      <c r="R181" s="115" t="inlineStr"/>
      <c r="S181" s="115" t="inlineStr"/>
      <c r="T181" s="115" t="inlineStr"/>
      <c r="U181" s="123" t="n"/>
      <c r="V181" s="941" t="n"/>
      <c r="W181" s="941" t="n"/>
      <c r="X181" s="85" t="n"/>
      <c r="Y181" s="85" t="n"/>
      <c r="Z181" s="85" t="n"/>
      <c r="AA181" s="85" t="n"/>
      <c r="AB181" s="85" t="n"/>
      <c r="AC181" s="85" t="n"/>
      <c r="AD181" s="85" t="n"/>
      <c r="AE181" s="85" t="n"/>
      <c r="AF181" s="85" t="n"/>
      <c r="AG181" s="85" t="n"/>
      <c r="AH181" s="85" t="n"/>
      <c r="AI181" s="85" t="n"/>
      <c r="AJ181" s="85" t="n"/>
      <c r="AK181" s="85" t="n"/>
      <c r="AL181" s="85" t="n"/>
      <c r="AM181" s="85" t="n"/>
      <c r="AN181" s="85" t="n"/>
      <c r="AO181" s="85" t="n"/>
      <c r="AP181" s="85" t="n"/>
      <c r="AQ181" s="85" t="n"/>
      <c r="AR181" s="85" t="n"/>
      <c r="AS181" s="85" t="n"/>
      <c r="AT181" s="85" t="n"/>
      <c r="AU181" s="85" t="n"/>
      <c r="AV181" s="85" t="n"/>
      <c r="AW181" s="85" t="n"/>
      <c r="AX181" s="85" t="n"/>
      <c r="AY181" s="85" t="n"/>
      <c r="AZ181" s="85" t="n"/>
      <c r="BA181" s="85" t="n"/>
      <c r="BB181" s="85" t="n"/>
      <c r="BC181" s="85" t="n"/>
      <c r="BD181" s="85" t="n"/>
      <c r="BE181" s="85" t="n"/>
      <c r="BF181" s="85" t="n"/>
      <c r="BG181" s="85" t="n"/>
      <c r="BH181" s="85" t="n"/>
      <c r="BI181" s="85" t="n"/>
      <c r="BJ181" s="85" t="n"/>
      <c r="BK181" s="85" t="n"/>
      <c r="BL181" s="85" t="n"/>
      <c r="BM181" s="85" t="n"/>
      <c r="BN181" s="85" t="n"/>
      <c r="BO181" s="85" t="n"/>
      <c r="BP181" s="85" t="n"/>
      <c r="BQ181" s="85" t="n"/>
      <c r="BR181" s="85" t="n"/>
      <c r="BS181" s="85" t="n"/>
      <c r="BT181" s="85" t="n"/>
      <c r="BU181" s="85" t="n"/>
      <c r="BV181" s="85" t="n"/>
      <c r="BW181" s="85" t="n"/>
      <c r="BX181" s="85" t="n"/>
      <c r="BY181" s="85" t="n"/>
      <c r="BZ181" s="85" t="n"/>
      <c r="CA181" s="85" t="n"/>
      <c r="CB181" s="85" t="n"/>
      <c r="CC181" s="85" t="n"/>
      <c r="CD181" s="85" t="n"/>
      <c r="CE181" s="85" t="n"/>
      <c r="CF181" s="85" t="n"/>
      <c r="CG181" s="85" t="n"/>
      <c r="CH181" s="85" t="n"/>
      <c r="CI181" s="85" t="n"/>
      <c r="CJ181" s="85" t="n"/>
      <c r="CK181" s="85" t="n"/>
      <c r="CL181" s="85" t="n"/>
      <c r="CM181" s="85" t="n"/>
      <c r="CN181" s="85" t="n"/>
      <c r="CO181" s="85" t="n"/>
      <c r="CP181" s="85" t="n"/>
      <c r="CQ181" s="85" t="n"/>
      <c r="CR181" s="85" t="n"/>
      <c r="CS181" s="85" t="n"/>
      <c r="CT181" s="85" t="n"/>
      <c r="CU181" s="85" t="n"/>
      <c r="CV181" s="85" t="n"/>
      <c r="CW181" s="85" t="n"/>
      <c r="CX181" s="85" t="n"/>
      <c r="CY181" s="85" t="n"/>
      <c r="CZ181" s="85" t="n"/>
      <c r="DA181" s="85" t="n"/>
      <c r="DB181" s="85" t="n"/>
      <c r="DC181" s="85" t="n"/>
      <c r="DD181" s="85" t="n"/>
      <c r="DE181" s="85" t="n"/>
      <c r="DF181" s="85" t="n"/>
      <c r="DG181" s="85" t="n"/>
      <c r="DH181" s="85" t="n"/>
      <c r="DI181" s="85" t="n"/>
      <c r="DJ181" s="85" t="n"/>
      <c r="DK181" s="85" t="n"/>
      <c r="DL181" s="85" t="n"/>
      <c r="DM181" s="85" t="n"/>
      <c r="DN181" s="85" t="n"/>
      <c r="DO181" s="85" t="n"/>
      <c r="DP181" s="85" t="n"/>
      <c r="DQ181" s="85" t="n"/>
      <c r="DR181" s="85" t="n"/>
      <c r="DS181" s="85" t="n"/>
      <c r="DT181" s="85" t="n"/>
      <c r="DU181" s="85" t="n"/>
      <c r="DV181" s="85" t="n"/>
      <c r="DW181" s="85" t="n"/>
      <c r="DX181" s="85" t="n"/>
      <c r="DY181" s="85" t="n"/>
      <c r="DZ181" s="85" t="n"/>
      <c r="EA181" s="85" t="n"/>
      <c r="EB181" s="85" t="n"/>
      <c r="EC181" s="85" t="n"/>
      <c r="ED181" s="85" t="n"/>
      <c r="EE181" s="85" t="n"/>
      <c r="EF181" s="85" t="n"/>
      <c r="EG181" s="85" t="n"/>
      <c r="EH181" s="85" t="n"/>
      <c r="EI181" s="85" t="n"/>
      <c r="EJ181" s="85" t="n"/>
      <c r="EK181" s="85" t="n"/>
      <c r="EL181" s="85" t="n"/>
      <c r="EM181" s="85" t="n"/>
      <c r="EN181" s="85" t="n"/>
      <c r="EO181" s="85" t="n"/>
      <c r="EP181" s="85" t="n"/>
      <c r="EQ181" s="85" t="n"/>
      <c r="ER181" s="85" t="n"/>
      <c r="ES181" s="85" t="n"/>
      <c r="ET181" s="85" t="n"/>
      <c r="EU181" s="85" t="n"/>
      <c r="EV181" s="85" t="n"/>
      <c r="EW181" s="85" t="n"/>
      <c r="EX181" s="85" t="n"/>
      <c r="EY181" s="85" t="n"/>
      <c r="EZ181" s="85" t="n"/>
      <c r="FA181" s="85" t="n"/>
      <c r="FB181" s="85" t="n"/>
      <c r="FC181" s="85" t="n"/>
      <c r="FD181" s="85" t="n"/>
      <c r="FE181" s="85" t="n"/>
      <c r="FF181" s="85" t="n"/>
      <c r="FG181" s="85" t="n"/>
      <c r="FH181" s="85" t="n"/>
      <c r="FI181" s="85" t="n"/>
      <c r="FJ181" s="85" t="n"/>
      <c r="FK181" s="85" t="n"/>
      <c r="FL181" s="85" t="n"/>
      <c r="FM181" s="85" t="n"/>
      <c r="FN181" s="85" t="n"/>
      <c r="FO181" s="85" t="n"/>
      <c r="FP181" s="85" t="n"/>
      <c r="FQ181" s="85" t="n"/>
      <c r="FR181" s="85" t="n"/>
      <c r="FS181" s="85" t="n"/>
      <c r="FT181" s="85" t="n"/>
      <c r="FU181" s="85" t="n"/>
      <c r="FV181" s="85" t="n"/>
      <c r="FW181" s="85" t="n"/>
      <c r="FX181" s="85" t="n"/>
      <c r="FY181" s="85" t="n"/>
      <c r="FZ181" s="85" t="n"/>
      <c r="GA181" s="85" t="n"/>
      <c r="GB181" s="85" t="n"/>
      <c r="GC181" s="85" t="n"/>
      <c r="GD181" s="85" t="n"/>
      <c r="GE181" s="85" t="n"/>
      <c r="GF181" s="85" t="n"/>
      <c r="GG181" s="85" t="n"/>
      <c r="GH181" s="85" t="n"/>
      <c r="GI181" s="85" t="n"/>
      <c r="GJ181" s="85" t="n"/>
      <c r="GK181" s="85" t="n"/>
      <c r="GL181" s="85" t="n"/>
      <c r="GM181" s="85" t="n"/>
      <c r="GN181" s="85" t="n"/>
      <c r="GO181" s="85" t="n"/>
      <c r="GP181" s="85" t="n"/>
      <c r="GQ181" s="85" t="n"/>
      <c r="GR181" s="85" t="n"/>
      <c r="GS181" s="85" t="n"/>
      <c r="GT181" s="85" t="n"/>
      <c r="GU181" s="85" t="n"/>
      <c r="GV181" s="85" t="n"/>
      <c r="GW181" s="85" t="n"/>
      <c r="GX181" s="85" t="n"/>
      <c r="GY181" s="85" t="n"/>
      <c r="GZ181" s="85" t="n"/>
      <c r="HA181" s="85" t="n"/>
      <c r="HB181" s="85" t="n"/>
      <c r="HC181" s="85" t="n"/>
      <c r="HD181" s="85" t="n"/>
      <c r="HE181" s="85" t="n"/>
      <c r="HF181" s="85" t="n"/>
      <c r="HG181" s="85" t="n"/>
      <c r="HH181" s="85" t="n"/>
      <c r="HI181" s="85" t="n"/>
      <c r="HJ181" s="85" t="n"/>
      <c r="HK181" s="85" t="n"/>
      <c r="HL181" s="85" t="n"/>
      <c r="HM181" s="85" t="n"/>
      <c r="HN181" s="85" t="n"/>
      <c r="HO181" s="85" t="n"/>
      <c r="HP181" s="85" t="n"/>
      <c r="HQ181" s="85" t="n"/>
      <c r="HR181" s="85" t="n"/>
      <c r="HS181" s="85" t="n"/>
      <c r="HT181" s="85" t="n"/>
      <c r="HU181" s="85" t="n"/>
      <c r="HV181" s="85" t="n"/>
      <c r="HW181" s="85" t="n"/>
      <c r="HX181" s="85" t="n"/>
      <c r="HY181" s="85" t="n"/>
      <c r="HZ181" s="85" t="n"/>
      <c r="IA181" s="85" t="n"/>
      <c r="IB181" s="85" t="n"/>
      <c r="IC181" s="85" t="n"/>
      <c r="ID181" s="85" t="n"/>
      <c r="IE181" s="85" t="n"/>
      <c r="IF181" s="85" t="n"/>
      <c r="IG181" s="85" t="n"/>
      <c r="IH181" s="85" t="n"/>
      <c r="II181" s="85" t="n"/>
      <c r="IJ181" s="85" t="n"/>
      <c r="IK181" s="85" t="n"/>
      <c r="IL181" s="85" t="n"/>
      <c r="IM181" s="85" t="n"/>
      <c r="IN181" s="85" t="n"/>
      <c r="IO181" s="85" t="n"/>
      <c r="IP181" s="85" t="n"/>
      <c r="IQ181" s="85" t="n"/>
      <c r="IR181" s="85" t="n"/>
      <c r="IS181" s="85" t="n"/>
      <c r="IT181" s="85" t="n"/>
      <c r="IU181" s="85" t="n"/>
      <c r="IV181" s="85" t="n"/>
      <c r="IW181" s="85" t="n"/>
      <c r="IX181" s="85" t="n"/>
      <c r="IY181" s="85" t="n"/>
      <c r="IZ181" s="85" t="n"/>
      <c r="JA181" s="85" t="n"/>
      <c r="JB181" s="85" t="n"/>
      <c r="JC181" s="85" t="n"/>
      <c r="JD181" s="85" t="n"/>
      <c r="JE181" s="85" t="n"/>
      <c r="JF181" s="85" t="n"/>
      <c r="JG181" s="85" t="n"/>
      <c r="JH181" s="85" t="n"/>
      <c r="JI181" s="85" t="n"/>
      <c r="JJ181" s="85" t="n"/>
      <c r="JK181" s="85" t="n"/>
      <c r="JL181" s="85" t="n"/>
      <c r="JM181" s="85" t="n"/>
      <c r="JN181" s="85" t="n"/>
      <c r="JO181" s="85" t="n"/>
      <c r="JP181" s="85" t="n"/>
      <c r="JQ181" s="85" t="n"/>
      <c r="JR181" s="85" t="n"/>
      <c r="JS181" s="85" t="n"/>
      <c r="JT181" s="85" t="n"/>
      <c r="JU181" s="85" t="n"/>
      <c r="JV181" s="85" t="n"/>
      <c r="JW181" s="85" t="n"/>
      <c r="JX181" s="85" t="n"/>
      <c r="JY181" s="85" t="n"/>
      <c r="JZ181" s="85" t="n"/>
      <c r="KA181" s="85" t="n"/>
      <c r="KB181" s="85" t="n"/>
      <c r="KC181" s="85" t="n"/>
      <c r="KD181" s="85" t="n"/>
      <c r="KE181" s="85" t="n"/>
      <c r="KF181" s="85" t="n"/>
      <c r="KG181" s="85" t="n"/>
      <c r="KH181" s="85" t="n"/>
      <c r="KI181" s="85" t="n"/>
      <c r="KJ181" s="85" t="n"/>
      <c r="KK181" s="85" t="n"/>
      <c r="KL181" s="85" t="n"/>
      <c r="KM181" s="85" t="n"/>
      <c r="KN181" s="85" t="n"/>
      <c r="KO181" s="85" t="n"/>
      <c r="KP181" s="85" t="n"/>
      <c r="KQ181" s="85" t="n"/>
      <c r="KR181" s="85" t="n"/>
      <c r="KS181" s="85" t="n"/>
      <c r="KT181" s="85" t="n"/>
      <c r="KU181" s="85" t="n"/>
      <c r="KV181" s="85" t="n"/>
      <c r="KW181" s="85" t="n"/>
      <c r="KX181" s="85" t="n"/>
      <c r="KY181" s="85" t="n"/>
      <c r="KZ181" s="85" t="n"/>
      <c r="LA181" s="85" t="n"/>
      <c r="LB181" s="85" t="n"/>
      <c r="LC181" s="85" t="n"/>
      <c r="LD181" s="85" t="n"/>
      <c r="LE181" s="85" t="n"/>
      <c r="LF181" s="85" t="n"/>
      <c r="LG181" s="85" t="n"/>
      <c r="LH181" s="85" t="n"/>
      <c r="LI181" s="85" t="n"/>
      <c r="LJ181" s="85" t="n"/>
      <c r="LK181" s="85" t="n"/>
      <c r="LL181" s="85" t="n"/>
      <c r="LM181" s="85" t="n"/>
      <c r="LN181" s="85" t="n"/>
      <c r="LO181" s="85" t="n"/>
      <c r="LP181" s="85" t="n"/>
      <c r="LQ181" s="85" t="n"/>
      <c r="LR181" s="85" t="n"/>
      <c r="LS181" s="85"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t="n"/>
      <c r="V182" s="927" t="n"/>
      <c r="W182" s="927" t="n"/>
    </row>
    <row r="183">
      <c r="A183" s="618" t="inlineStr">
        <is>
          <t>K25</t>
        </is>
      </c>
      <c r="B183" s="96" t="inlineStr">
        <is>
          <t>Total</t>
        </is>
      </c>
      <c r="C183" s="940">
        <f>SUM(INDIRECT(ADDRESS(MATCH("K24",$A:$A,0)+1,COLUMN(C$12),4)&amp;":"&amp;ADDRESS(MATCH("K25",$A:$A,0)-1,COLUMN(C$12),4)))</f>
        <v/>
      </c>
      <c r="D183" s="940">
        <f>SUM(INDIRECT(ADDRESS(MATCH("K24",$A:$A,0)+1,COLUMN(D$12),4)&amp;":"&amp;ADDRESS(MATCH("K25",$A:$A,0)-1,COLUMN(D$12),4)))</f>
        <v/>
      </c>
      <c r="E183" s="940">
        <f>SUM(INDIRECT(ADDRESS(MATCH("K24",$A:$A,0)+1,COLUMN(E$12),4)&amp;":"&amp;ADDRESS(MATCH("K25",$A:$A,0)-1,COLUMN(E$12),4)))</f>
        <v/>
      </c>
      <c r="F183" s="940">
        <f>SUM(INDIRECT(ADDRESS(MATCH("K24",$A:$A,0)+1,COLUMN(F$12),4)&amp;":"&amp;ADDRESS(MATCH("K25",$A:$A,0)-1,COLUMN(F$12),4)))</f>
        <v/>
      </c>
      <c r="G183" s="940">
        <f>SUM(INDIRECT(ADDRESS(MATCH("K24",$A:$A,0)+1,COLUMN(G$12),4)&amp;":"&amp;ADDRESS(MATCH("K25",$A:$A,0)-1,COLUMN(G$12),4)))</f>
        <v/>
      </c>
      <c r="H183" s="940">
        <f>SUM(INDIRECT(ADDRESS(MATCH("K24",$A:$A,0)+1,COLUMN(H$12),4)&amp;":"&amp;ADDRESS(MATCH("K25",$A:$A,0)-1,COLUMN(H$12),4)))</f>
        <v/>
      </c>
      <c r="I183" s="928" t="n"/>
      <c r="N183" s="105">
        <f>B183</f>
        <v/>
      </c>
      <c r="O183" s="106">
        <f>C183*BS!$B$9</f>
        <v/>
      </c>
      <c r="P183" s="106">
        <f>D183*BS!$B$9</f>
        <v/>
      </c>
      <c r="Q183" s="106">
        <f>E183*BS!$B$9</f>
        <v/>
      </c>
      <c r="R183" s="106">
        <f>F183*BS!$B$9</f>
        <v/>
      </c>
      <c r="S183" s="106">
        <f>G183*BS!$B$9</f>
        <v/>
      </c>
      <c r="T183" s="106">
        <f>H183*BS!$B$9</f>
        <v/>
      </c>
      <c r="U183" s="107" t="n"/>
      <c r="V183" s="927" t="n"/>
      <c r="W183" s="927" t="n"/>
    </row>
    <row r="184">
      <c r="A184" s="618" t="inlineStr">
        <is>
          <t>K26</t>
        </is>
      </c>
      <c r="B184" s="96" t="inlineStr">
        <is>
          <t>Other Non-Current Assets</t>
        </is>
      </c>
      <c r="C184" s="954" t="n"/>
      <c r="D184" s="954" t="n"/>
      <c r="E184" s="954" t="n"/>
      <c r="F184" s="954" t="n"/>
      <c r="G184" s="954" t="n"/>
      <c r="H184" s="954" t="n"/>
      <c r="I184" s="934" t="n"/>
      <c r="J184" s="85" t="n"/>
      <c r="K184" s="950" t="n"/>
      <c r="L184" s="950" t="n"/>
      <c r="M184" s="85" t="n"/>
      <c r="N184" s="114">
        <f>B184</f>
        <v/>
      </c>
      <c r="O184" s="115" t="inlineStr"/>
      <c r="P184" s="115" t="inlineStr"/>
      <c r="Q184" s="115" t="inlineStr"/>
      <c r="R184" s="115" t="inlineStr"/>
      <c r="S184" s="115" t="inlineStr"/>
      <c r="T184" s="115" t="inlineStr"/>
      <c r="U184" s="935">
        <f>I164</f>
        <v/>
      </c>
      <c r="V184" s="941" t="n"/>
      <c r="W184" s="941" t="n"/>
      <c r="X184" s="85" t="n"/>
      <c r="Y184" s="85" t="n"/>
      <c r="Z184" s="85" t="n"/>
      <c r="AA184" s="85" t="n"/>
      <c r="AB184" s="85" t="n"/>
      <c r="AC184" s="85" t="n"/>
      <c r="AD184" s="85" t="n"/>
      <c r="AE184" s="85" t="n"/>
      <c r="AF184" s="85" t="n"/>
      <c r="AG184" s="85" t="n"/>
      <c r="AH184" s="85" t="n"/>
      <c r="AI184" s="85" t="n"/>
      <c r="AJ184" s="85" t="n"/>
      <c r="AK184" s="85" t="n"/>
      <c r="AL184" s="85" t="n"/>
      <c r="AM184" s="85" t="n"/>
      <c r="AN184" s="85" t="n"/>
      <c r="AO184" s="85" t="n"/>
      <c r="AP184" s="85" t="n"/>
      <c r="AQ184" s="85" t="n"/>
      <c r="AR184" s="85" t="n"/>
      <c r="AS184" s="85" t="n"/>
      <c r="AT184" s="85" t="n"/>
      <c r="AU184" s="85" t="n"/>
      <c r="AV184" s="85" t="n"/>
      <c r="AW184" s="85" t="n"/>
      <c r="AX184" s="85" t="n"/>
      <c r="AY184" s="85" t="n"/>
      <c r="AZ184" s="85" t="n"/>
      <c r="BA184" s="85" t="n"/>
      <c r="BB184" s="85" t="n"/>
      <c r="BC184" s="85" t="n"/>
      <c r="BD184" s="85" t="n"/>
      <c r="BE184" s="85" t="n"/>
      <c r="BF184" s="85" t="n"/>
      <c r="BG184" s="85" t="n"/>
      <c r="BH184" s="85" t="n"/>
      <c r="BI184" s="85" t="n"/>
      <c r="BJ184" s="85" t="n"/>
      <c r="BK184" s="85" t="n"/>
      <c r="BL184" s="85" t="n"/>
      <c r="BM184" s="85" t="n"/>
      <c r="BN184" s="85" t="n"/>
      <c r="BO184" s="85" t="n"/>
      <c r="BP184" s="85" t="n"/>
      <c r="BQ184" s="85" t="n"/>
      <c r="BR184" s="85" t="n"/>
      <c r="BS184" s="85" t="n"/>
      <c r="BT184" s="85" t="n"/>
      <c r="BU184" s="85" t="n"/>
      <c r="BV184" s="85" t="n"/>
      <c r="BW184" s="85" t="n"/>
      <c r="BX184" s="85" t="n"/>
      <c r="BY184" s="85" t="n"/>
      <c r="BZ184" s="85" t="n"/>
      <c r="CA184" s="85" t="n"/>
      <c r="CB184" s="85" t="n"/>
      <c r="CC184" s="85" t="n"/>
      <c r="CD184" s="85" t="n"/>
      <c r="CE184" s="85" t="n"/>
      <c r="CF184" s="85" t="n"/>
      <c r="CG184" s="85" t="n"/>
      <c r="CH184" s="85" t="n"/>
      <c r="CI184" s="85" t="n"/>
      <c r="CJ184" s="85" t="n"/>
      <c r="CK184" s="85" t="n"/>
      <c r="CL184" s="85" t="n"/>
      <c r="CM184" s="85" t="n"/>
      <c r="CN184" s="85" t="n"/>
      <c r="CO184" s="85" t="n"/>
      <c r="CP184" s="85" t="n"/>
      <c r="CQ184" s="85" t="n"/>
      <c r="CR184" s="85" t="n"/>
      <c r="CS184" s="85" t="n"/>
      <c r="CT184" s="85" t="n"/>
      <c r="CU184" s="85" t="n"/>
      <c r="CV184" s="85" t="n"/>
      <c r="CW184" s="85" t="n"/>
      <c r="CX184" s="85" t="n"/>
      <c r="CY184" s="85" t="n"/>
      <c r="CZ184" s="85" t="n"/>
      <c r="DA184" s="85" t="n"/>
      <c r="DB184" s="85" t="n"/>
      <c r="DC184" s="85" t="n"/>
      <c r="DD184" s="85" t="n"/>
      <c r="DE184" s="85" t="n"/>
      <c r="DF184" s="85" t="n"/>
      <c r="DG184" s="85" t="n"/>
      <c r="DH184" s="85" t="n"/>
      <c r="DI184" s="85" t="n"/>
      <c r="DJ184" s="85" t="n"/>
      <c r="DK184" s="85" t="n"/>
      <c r="DL184" s="85" t="n"/>
      <c r="DM184" s="85" t="n"/>
      <c r="DN184" s="85" t="n"/>
      <c r="DO184" s="85" t="n"/>
      <c r="DP184" s="85" t="n"/>
      <c r="DQ184" s="85" t="n"/>
      <c r="DR184" s="85" t="n"/>
      <c r="DS184" s="85" t="n"/>
      <c r="DT184" s="85" t="n"/>
      <c r="DU184" s="85" t="n"/>
      <c r="DV184" s="85" t="n"/>
      <c r="DW184" s="85" t="n"/>
      <c r="DX184" s="85" t="n"/>
      <c r="DY184" s="85" t="n"/>
      <c r="DZ184" s="85" t="n"/>
      <c r="EA184" s="85" t="n"/>
      <c r="EB184" s="85" t="n"/>
      <c r="EC184" s="85" t="n"/>
      <c r="ED184" s="85" t="n"/>
      <c r="EE184" s="85" t="n"/>
      <c r="EF184" s="85" t="n"/>
      <c r="EG184" s="85" t="n"/>
      <c r="EH184" s="85" t="n"/>
      <c r="EI184" s="85" t="n"/>
      <c r="EJ184" s="85" t="n"/>
      <c r="EK184" s="85" t="n"/>
      <c r="EL184" s="85" t="n"/>
      <c r="EM184" s="85" t="n"/>
      <c r="EN184" s="85" t="n"/>
      <c r="EO184" s="85" t="n"/>
      <c r="EP184" s="85" t="n"/>
      <c r="EQ184" s="85" t="n"/>
      <c r="ER184" s="85" t="n"/>
      <c r="ES184" s="85" t="n"/>
      <c r="ET184" s="85" t="n"/>
      <c r="EU184" s="85" t="n"/>
      <c r="EV184" s="85" t="n"/>
      <c r="EW184" s="85" t="n"/>
      <c r="EX184" s="85" t="n"/>
      <c r="EY184" s="85" t="n"/>
      <c r="EZ184" s="85" t="n"/>
      <c r="FA184" s="85" t="n"/>
      <c r="FB184" s="85" t="n"/>
      <c r="FC184" s="85" t="n"/>
      <c r="FD184" s="85" t="n"/>
      <c r="FE184" s="85" t="n"/>
      <c r="FF184" s="85" t="n"/>
      <c r="FG184" s="85" t="n"/>
      <c r="FH184" s="85" t="n"/>
      <c r="FI184" s="85" t="n"/>
      <c r="FJ184" s="85" t="n"/>
      <c r="FK184" s="85" t="n"/>
      <c r="FL184" s="85" t="n"/>
      <c r="FM184" s="85" t="n"/>
      <c r="FN184" s="85" t="n"/>
      <c r="FO184" s="85" t="n"/>
      <c r="FP184" s="85" t="n"/>
      <c r="FQ184" s="85" t="n"/>
      <c r="FR184" s="85" t="n"/>
      <c r="FS184" s="85" t="n"/>
      <c r="FT184" s="85" t="n"/>
      <c r="FU184" s="85" t="n"/>
      <c r="FV184" s="85" t="n"/>
      <c r="FW184" s="85" t="n"/>
      <c r="FX184" s="85" t="n"/>
      <c r="FY184" s="85" t="n"/>
      <c r="FZ184" s="85" t="n"/>
      <c r="GA184" s="85" t="n"/>
      <c r="GB184" s="85" t="n"/>
      <c r="GC184" s="85" t="n"/>
      <c r="GD184" s="85" t="n"/>
      <c r="GE184" s="85" t="n"/>
      <c r="GF184" s="85" t="n"/>
      <c r="GG184" s="85" t="n"/>
      <c r="GH184" s="85" t="n"/>
      <c r="GI184" s="85" t="n"/>
      <c r="GJ184" s="85" t="n"/>
      <c r="GK184" s="85" t="n"/>
      <c r="GL184" s="85" t="n"/>
      <c r="GM184" s="85" t="n"/>
      <c r="GN184" s="85" t="n"/>
      <c r="GO184" s="85" t="n"/>
      <c r="GP184" s="85" t="n"/>
      <c r="GQ184" s="85" t="n"/>
      <c r="GR184" s="85" t="n"/>
      <c r="GS184" s="85" t="n"/>
      <c r="GT184" s="85" t="n"/>
      <c r="GU184" s="85" t="n"/>
      <c r="GV184" s="85" t="n"/>
      <c r="GW184" s="85" t="n"/>
      <c r="GX184" s="85" t="n"/>
      <c r="GY184" s="85" t="n"/>
      <c r="GZ184" s="85" t="n"/>
      <c r="HA184" s="85" t="n"/>
      <c r="HB184" s="85" t="n"/>
      <c r="HC184" s="85" t="n"/>
      <c r="HD184" s="85" t="n"/>
      <c r="HE184" s="85" t="n"/>
      <c r="HF184" s="85" t="n"/>
      <c r="HG184" s="85" t="n"/>
      <c r="HH184" s="85" t="n"/>
      <c r="HI184" s="85" t="n"/>
      <c r="HJ184" s="85" t="n"/>
      <c r="HK184" s="85" t="n"/>
      <c r="HL184" s="85" t="n"/>
      <c r="HM184" s="85" t="n"/>
      <c r="HN184" s="85" t="n"/>
      <c r="HO184" s="85" t="n"/>
      <c r="HP184" s="85" t="n"/>
      <c r="HQ184" s="85" t="n"/>
      <c r="HR184" s="85" t="n"/>
      <c r="HS184" s="85" t="n"/>
      <c r="HT184" s="85" t="n"/>
      <c r="HU184" s="85" t="n"/>
      <c r="HV184" s="85" t="n"/>
      <c r="HW184" s="85" t="n"/>
      <c r="HX184" s="85" t="n"/>
      <c r="HY184" s="85" t="n"/>
      <c r="HZ184" s="85" t="n"/>
      <c r="IA184" s="85" t="n"/>
      <c r="IB184" s="85" t="n"/>
      <c r="IC184" s="85" t="n"/>
      <c r="ID184" s="85" t="n"/>
      <c r="IE184" s="85" t="n"/>
      <c r="IF184" s="85" t="n"/>
      <c r="IG184" s="85" t="n"/>
      <c r="IH184" s="85" t="n"/>
      <c r="II184" s="85" t="n"/>
      <c r="IJ184" s="85" t="n"/>
      <c r="IK184" s="85" t="n"/>
      <c r="IL184" s="85" t="n"/>
      <c r="IM184" s="85" t="n"/>
      <c r="IN184" s="85" t="n"/>
      <c r="IO184" s="85" t="n"/>
      <c r="IP184" s="85" t="n"/>
      <c r="IQ184" s="85" t="n"/>
      <c r="IR184" s="85" t="n"/>
      <c r="IS184" s="85" t="n"/>
      <c r="IT184" s="85" t="n"/>
      <c r="IU184" s="85" t="n"/>
      <c r="IV184" s="85" t="n"/>
      <c r="IW184" s="85" t="n"/>
      <c r="IX184" s="85" t="n"/>
      <c r="IY184" s="85" t="n"/>
      <c r="IZ184" s="85" t="n"/>
      <c r="JA184" s="85" t="n"/>
      <c r="JB184" s="85" t="n"/>
      <c r="JC184" s="85" t="n"/>
      <c r="JD184" s="85" t="n"/>
      <c r="JE184" s="85" t="n"/>
      <c r="JF184" s="85" t="n"/>
      <c r="JG184" s="85" t="n"/>
      <c r="JH184" s="85" t="n"/>
      <c r="JI184" s="85" t="n"/>
      <c r="JJ184" s="85" t="n"/>
      <c r="JK184" s="85" t="n"/>
      <c r="JL184" s="85" t="n"/>
      <c r="JM184" s="85" t="n"/>
      <c r="JN184" s="85" t="n"/>
      <c r="JO184" s="85" t="n"/>
      <c r="JP184" s="85" t="n"/>
      <c r="JQ184" s="85" t="n"/>
      <c r="JR184" s="85" t="n"/>
      <c r="JS184" s="85" t="n"/>
      <c r="JT184" s="85" t="n"/>
      <c r="JU184" s="85" t="n"/>
      <c r="JV184" s="85" t="n"/>
      <c r="JW184" s="85" t="n"/>
      <c r="JX184" s="85" t="n"/>
      <c r="JY184" s="85" t="n"/>
      <c r="JZ184" s="85" t="n"/>
      <c r="KA184" s="85" t="n"/>
      <c r="KB184" s="85" t="n"/>
      <c r="KC184" s="85" t="n"/>
      <c r="KD184" s="85" t="n"/>
      <c r="KE184" s="85" t="n"/>
      <c r="KF184" s="85" t="n"/>
      <c r="KG184" s="85" t="n"/>
      <c r="KH184" s="85" t="n"/>
      <c r="KI184" s="85" t="n"/>
      <c r="KJ184" s="85" t="n"/>
      <c r="KK184" s="85" t="n"/>
      <c r="KL184" s="85" t="n"/>
      <c r="KM184" s="85" t="n"/>
      <c r="KN184" s="85" t="n"/>
      <c r="KO184" s="85" t="n"/>
      <c r="KP184" s="85" t="n"/>
      <c r="KQ184" s="85" t="n"/>
      <c r="KR184" s="85" t="n"/>
      <c r="KS184" s="85" t="n"/>
      <c r="KT184" s="85" t="n"/>
      <c r="KU184" s="85" t="n"/>
      <c r="KV184" s="85" t="n"/>
      <c r="KW184" s="85" t="n"/>
      <c r="KX184" s="85" t="n"/>
      <c r="KY184" s="85" t="n"/>
      <c r="KZ184" s="85" t="n"/>
      <c r="LA184" s="85" t="n"/>
      <c r="LB184" s="85" t="n"/>
      <c r="LC184" s="85" t="n"/>
      <c r="LD184" s="85" t="n"/>
      <c r="LE184" s="85" t="n"/>
      <c r="LF184" s="85" t="n"/>
      <c r="LG184" s="85" t="n"/>
      <c r="LH184" s="85" t="n"/>
      <c r="LI184" s="85" t="n"/>
      <c r="LJ184" s="85" t="n"/>
      <c r="LK184" s="85" t="n"/>
      <c r="LL184" s="85" t="n"/>
      <c r="LM184" s="85" t="n"/>
      <c r="LN184" s="85" t="n"/>
      <c r="LO184" s="85" t="n"/>
      <c r="LP184" s="85" t="n"/>
      <c r="LQ184" s="85" t="n"/>
      <c r="LR184" s="85" t="n"/>
      <c r="LS184" s="85" t="n"/>
    </row>
    <row r="185">
      <c r="A185" s="618" t="n"/>
      <c r="B185" s="102" t="n"/>
      <c r="C185" s="939" t="n"/>
      <c r="D185" s="939" t="n"/>
      <c r="E185" s="939" t="n"/>
      <c r="F185" s="939" t="n"/>
      <c r="G185" s="939" t="n"/>
      <c r="H185" s="939" t="n"/>
      <c r="I185" s="928" t="n"/>
      <c r="K185" s="932" t="n"/>
      <c r="L185" s="932" t="n"/>
      <c r="N185" s="105" t="inlineStr"/>
      <c r="O185" s="106" t="inlineStr"/>
      <c r="P185" s="106" t="inlineStr"/>
      <c r="Q185" s="106" t="inlineStr"/>
      <c r="R185" s="106" t="inlineStr"/>
      <c r="S185" s="106" t="inlineStr"/>
      <c r="T185" s="106" t="inlineStr"/>
      <c r="U185" s="929">
        <f>I165</f>
        <v/>
      </c>
      <c r="V185" s="927" t="n"/>
      <c r="W185" s="927" t="n"/>
    </row>
    <row r="186">
      <c r="A186" s="618" t="n"/>
      <c r="B186" s="102" t="n"/>
      <c r="C186" s="939" t="n"/>
      <c r="D186" s="939" t="n"/>
      <c r="E186" s="939" t="n"/>
      <c r="F186" s="939" t="n"/>
      <c r="G186" s="939" t="n"/>
      <c r="H186" s="939" t="n"/>
      <c r="I186" s="928" t="n"/>
      <c r="K186" s="932" t="n"/>
      <c r="N186" s="105" t="inlineStr"/>
      <c r="O186" s="106" t="inlineStr"/>
      <c r="P186" s="106" t="inlineStr"/>
      <c r="Q186" s="106" t="inlineStr"/>
      <c r="R186" s="106" t="inlineStr"/>
      <c r="S186" s="106" t="inlineStr"/>
      <c r="T186" s="106" t="inlineStr"/>
      <c r="U186" s="107">
        <f>I166</f>
        <v/>
      </c>
      <c r="V186" s="927" t="n"/>
      <c r="W186" s="927" t="n"/>
    </row>
    <row r="187">
      <c r="A187" s="618" t="n"/>
      <c r="B187" s="102" t="n"/>
      <c r="C187" s="939" t="n"/>
      <c r="D187" s="939" t="n"/>
      <c r="E187" s="939" t="n"/>
      <c r="F187" s="939" t="n"/>
      <c r="G187" s="939" t="n"/>
      <c r="H187" s="939" t="n"/>
      <c r="I187" s="930" t="n"/>
      <c r="K187" s="932" t="n"/>
      <c r="N187" s="105" t="inlineStr"/>
      <c r="O187" s="106" t="inlineStr"/>
      <c r="P187" s="106" t="inlineStr"/>
      <c r="Q187" s="106" t="inlineStr"/>
      <c r="R187" s="106" t="inlineStr"/>
      <c r="S187" s="106" t="inlineStr"/>
      <c r="T187" s="106" t="inlineStr"/>
      <c r="U187" s="107">
        <f>I167</f>
        <v/>
      </c>
      <c r="V187" s="932" t="n"/>
      <c r="W187" s="932" t="n"/>
    </row>
    <row r="188">
      <c r="A188" s="618" t="n"/>
      <c r="B188" s="102" t="n"/>
      <c r="C188" s="939" t="n"/>
      <c r="D188" s="939" t="n"/>
      <c r="E188" s="939" t="n"/>
      <c r="F188" s="939" t="n"/>
      <c r="G188" s="939" t="n"/>
      <c r="H188" s="939" t="n"/>
      <c r="I188" s="930" t="n"/>
      <c r="K188" s="932" t="n"/>
      <c r="N188" s="105" t="inlineStr"/>
      <c r="O188" s="106" t="inlineStr"/>
      <c r="P188" s="106" t="inlineStr"/>
      <c r="Q188" s="106" t="inlineStr"/>
      <c r="R188" s="106" t="inlineStr"/>
      <c r="S188" s="106" t="inlineStr"/>
      <c r="T188" s="106" t="inlineStr"/>
      <c r="U188" s="107">
        <f>I168</f>
        <v/>
      </c>
      <c r="V188" s="932" t="n"/>
      <c r="W188" s="932" t="n"/>
    </row>
    <row r="189">
      <c r="A189" s="618" t="n"/>
      <c r="B189" s="102" t="n"/>
      <c r="C189" s="103" t="n"/>
      <c r="D189" s="103" t="n"/>
      <c r="E189" s="103" t="n"/>
      <c r="F189" s="103" t="n"/>
      <c r="G189" s="103" t="n"/>
      <c r="H189" s="103" t="n"/>
      <c r="I189" s="930" t="n"/>
      <c r="K189" s="932" t="n"/>
      <c r="N189" s="105" t="inlineStr"/>
      <c r="O189" s="106" t="inlineStr"/>
      <c r="P189" s="106" t="inlineStr"/>
      <c r="Q189" s="106" t="inlineStr"/>
      <c r="R189" s="106" t="inlineStr"/>
      <c r="S189" s="106" t="inlineStr"/>
      <c r="T189" s="106" t="inlineStr"/>
      <c r="U189" s="107">
        <f>I169</f>
        <v/>
      </c>
      <c r="V189" s="932" t="n"/>
      <c r="W189" s="932" t="n"/>
    </row>
    <row r="190">
      <c r="A190" s="618" t="n"/>
      <c r="B190" s="956" t="n"/>
      <c r="C190" s="939" t="n"/>
      <c r="D190" s="939" t="n"/>
      <c r="E190" s="939" t="n"/>
      <c r="F190" s="939" t="n"/>
      <c r="G190" s="939" t="n"/>
      <c r="H190" s="939" t="n"/>
      <c r="I190" s="957" t="n"/>
      <c r="K190" s="932" t="n"/>
      <c r="N190" s="958" t="inlineStr"/>
      <c r="O190" s="106" t="inlineStr"/>
      <c r="P190" s="106" t="inlineStr"/>
      <c r="Q190" s="106" t="inlineStr"/>
      <c r="R190" s="106" t="inlineStr"/>
      <c r="S190" s="106" t="inlineStr"/>
      <c r="T190" s="106" t="inlineStr"/>
      <c r="U190" s="107">
        <f>I170</f>
        <v/>
      </c>
      <c r="V190" s="932" t="n"/>
      <c r="W190" s="932" t="n"/>
    </row>
    <row r="191">
      <c r="A191" s="618" t="n"/>
      <c r="B191" s="956" t="n"/>
      <c r="C191" s="939" t="n"/>
      <c r="D191" s="939" t="n"/>
      <c r="E191" s="939" t="n"/>
      <c r="F191" s="939" t="n"/>
      <c r="G191" s="939" t="n"/>
      <c r="H191" s="939" t="n"/>
      <c r="I191" s="957" t="n"/>
      <c r="K191" s="932" t="n"/>
      <c r="N191" s="105" t="inlineStr"/>
      <c r="O191" s="106" t="inlineStr"/>
      <c r="P191" s="106" t="inlineStr"/>
      <c r="Q191" s="106" t="inlineStr"/>
      <c r="R191" s="106" t="inlineStr"/>
      <c r="S191" s="106" t="inlineStr"/>
      <c r="T191" s="106" t="inlineStr"/>
      <c r="U191" s="107">
        <f>I171</f>
        <v/>
      </c>
      <c r="V191" s="932" t="n"/>
      <c r="W191" s="932" t="n"/>
    </row>
    <row r="192">
      <c r="A192" s="618" t="n"/>
      <c r="B192" s="956" t="n"/>
      <c r="C192" s="939" t="n"/>
      <c r="D192" s="939" t="n"/>
      <c r="E192" s="939" t="n"/>
      <c r="F192" s="939" t="n"/>
      <c r="G192" s="939" t="n"/>
      <c r="H192" s="939" t="n"/>
      <c r="I192" s="957" t="n"/>
      <c r="K192" s="932" t="n"/>
      <c r="N192" s="105" t="inlineStr"/>
      <c r="O192" s="106" t="inlineStr"/>
      <c r="P192" s="106" t="inlineStr"/>
      <c r="Q192" s="106" t="inlineStr"/>
      <c r="R192" s="106" t="inlineStr"/>
      <c r="S192" s="106" t="inlineStr"/>
      <c r="T192" s="106" t="inlineStr"/>
      <c r="U192" s="107">
        <f>I172</f>
        <v/>
      </c>
      <c r="V192" s="932" t="n"/>
      <c r="W192" s="932" t="n"/>
    </row>
    <row r="193">
      <c r="A193" s="618" t="n"/>
      <c r="B193" s="956" t="n"/>
      <c r="C193" s="939" t="n"/>
      <c r="D193" s="939" t="n"/>
      <c r="E193" s="939" t="n"/>
      <c r="F193" s="939" t="n"/>
      <c r="G193" s="939" t="n"/>
      <c r="H193" s="939" t="n"/>
      <c r="I193" s="957" t="n"/>
      <c r="K193" s="932" t="n"/>
      <c r="N193" s="105" t="inlineStr"/>
      <c r="O193" s="106" t="inlineStr"/>
      <c r="P193" s="106" t="inlineStr"/>
      <c r="Q193" s="106" t="inlineStr"/>
      <c r="R193" s="106" t="inlineStr"/>
      <c r="S193" s="106" t="inlineStr"/>
      <c r="T193" s="106" t="inlineStr"/>
      <c r="U193" s="107">
        <f>I173</f>
        <v/>
      </c>
      <c r="V193" s="932" t="n"/>
      <c r="W193" s="932" t="n"/>
    </row>
    <row r="194">
      <c r="A194" s="618" t="n"/>
      <c r="B194" s="956" t="n"/>
      <c r="C194" s="939" t="n"/>
      <c r="D194" s="939" t="n"/>
      <c r="E194" s="939" t="n"/>
      <c r="F194" s="939" t="n"/>
      <c r="G194" s="939" t="n"/>
      <c r="H194" s="939" t="n"/>
      <c r="I194" s="957" t="n"/>
      <c r="K194" s="932" t="n"/>
      <c r="N194" s="105" t="inlineStr"/>
      <c r="O194" s="106" t="inlineStr"/>
      <c r="P194" s="106" t="inlineStr"/>
      <c r="Q194" s="106" t="inlineStr"/>
      <c r="R194" s="106" t="inlineStr"/>
      <c r="S194" s="106" t="inlineStr"/>
      <c r="T194" s="106" t="inlineStr"/>
      <c r="U194" s="107">
        <f>I174</f>
        <v/>
      </c>
      <c r="V194" s="932" t="n"/>
      <c r="W194" s="932" t="n"/>
    </row>
    <row r="195">
      <c r="A195" s="618" t="n"/>
      <c r="B195" s="102" t="n"/>
      <c r="C195" s="939" t="n"/>
      <c r="D195" s="939" t="n"/>
      <c r="E195" s="939" t="n"/>
      <c r="F195" s="939" t="n"/>
      <c r="G195" s="939" t="n"/>
      <c r="H195" s="939" t="n"/>
      <c r="I195" s="957" t="n"/>
      <c r="K195" s="932" t="n"/>
      <c r="N195" s="105" t="inlineStr"/>
      <c r="O195" s="106" t="inlineStr"/>
      <c r="P195" s="106" t="inlineStr"/>
      <c r="Q195" s="106" t="inlineStr"/>
      <c r="R195" s="106" t="inlineStr"/>
      <c r="S195" s="106" t="inlineStr"/>
      <c r="T195" s="106" t="inlineStr"/>
      <c r="U195" s="107">
        <f>I175</f>
        <v/>
      </c>
      <c r="V195" s="932" t="n"/>
      <c r="W195" s="932" t="n"/>
    </row>
    <row r="196">
      <c r="A196" s="618" t="inlineStr">
        <is>
          <t>K27</t>
        </is>
      </c>
      <c r="B196" s="959" t="inlineStr">
        <is>
          <t>Total</t>
        </is>
      </c>
      <c r="C196" s="960">
        <f>SUM(INDIRECT(ADDRESS(MATCH("K26",$A:$A,0)+1,COLUMN(C$12),4)&amp;":"&amp;ADDRESS(MATCH("K27",$A:$A,0)-1,COLUMN(C$12),4)))</f>
        <v/>
      </c>
      <c r="D196" s="960">
        <f>SUM(INDIRECT(ADDRESS(MATCH("K26",$A:$A,0)+1,COLUMN(D$12),4)&amp;":"&amp;ADDRESS(MATCH("K27",$A:$A,0)-1,COLUMN(D$12),4)))</f>
        <v/>
      </c>
      <c r="E196" s="960">
        <f>SUM(INDIRECT(ADDRESS(MATCH("K26",$A:$A,0)+1,COLUMN(E$12),4)&amp;":"&amp;ADDRESS(MATCH("K27",$A:$A,0)-1,COLUMN(E$12),4)))</f>
        <v/>
      </c>
      <c r="F196" s="960">
        <f>SUM(INDIRECT(ADDRESS(MATCH("K26",$A:$A,0)+1,COLUMN(F$12),4)&amp;":"&amp;ADDRESS(MATCH("K27",$A:$A,0)-1,COLUMN(F$12),4)))</f>
        <v/>
      </c>
      <c r="G196" s="960">
        <f>SUM(INDIRECT(ADDRESS(MATCH("K26",$A:$A,0)+1,COLUMN(G$12),4)&amp;":"&amp;ADDRESS(MATCH("K27",$A:$A,0)-1,COLUMN(G$12),4)))</f>
        <v/>
      </c>
      <c r="H196" s="960">
        <f>SUM(INDIRECT(ADDRESS(MATCH("K26",$A:$A,0)+1,COLUMN(H$12),4)&amp;":"&amp;ADDRESS(MATCH("K27",$A:$A,0)-1,COLUMN(H$12),4)))</f>
        <v/>
      </c>
      <c r="I196" s="961" t="n"/>
      <c r="J196" s="79" t="n"/>
      <c r="K196" s="932" t="n"/>
      <c r="L196" s="79" t="n"/>
      <c r="M196" s="79" t="n"/>
      <c r="N196" s="166">
        <f>B196</f>
        <v/>
      </c>
      <c r="O196" s="167">
        <f>C196*BS!$B$9</f>
        <v/>
      </c>
      <c r="P196" s="167">
        <f>D196*BS!$B$9</f>
        <v/>
      </c>
      <c r="Q196" s="167">
        <f>E196*BS!$B$9</f>
        <v/>
      </c>
      <c r="R196" s="167">
        <f>F196*BS!$B$9</f>
        <v/>
      </c>
      <c r="S196" s="167">
        <f>G196*BS!$B$9</f>
        <v/>
      </c>
      <c r="T196" s="167">
        <f>H196*BS!$B$9</f>
        <v/>
      </c>
      <c r="U196" s="168">
        <f>I176</f>
        <v/>
      </c>
      <c r="V196" s="962" t="n"/>
      <c r="W196" s="962" t="n"/>
      <c r="X196" s="79" t="n"/>
      <c r="Y196" s="79" t="n"/>
      <c r="Z196" s="79" t="n"/>
      <c r="AA196" s="79" t="n"/>
      <c r="AB196" s="79" t="n"/>
      <c r="AC196" s="79" t="n"/>
      <c r="AD196" s="79" t="n"/>
      <c r="AE196" s="79" t="n"/>
      <c r="AF196" s="79" t="n"/>
      <c r="AG196" s="79" t="n"/>
      <c r="AH196" s="79" t="n"/>
      <c r="AI196" s="79" t="n"/>
      <c r="AJ196" s="79" t="n"/>
      <c r="AK196" s="79" t="n"/>
      <c r="AL196" s="79" t="n"/>
      <c r="AM196" s="79" t="n"/>
      <c r="AN196" s="79" t="n"/>
      <c r="AO196" s="79" t="n"/>
      <c r="AP196" s="79" t="n"/>
      <c r="AQ196" s="79" t="n"/>
      <c r="AR196" s="79" t="n"/>
      <c r="AS196" s="79" t="n"/>
      <c r="AT196" s="79" t="n"/>
      <c r="AU196" s="79" t="n"/>
      <c r="AV196" s="79" t="n"/>
      <c r="AW196" s="79" t="n"/>
      <c r="AX196" s="79" t="n"/>
      <c r="AY196" s="79" t="n"/>
      <c r="AZ196" s="79" t="n"/>
      <c r="BA196" s="79" t="n"/>
      <c r="BB196" s="79" t="n"/>
      <c r="BC196" s="79" t="n"/>
      <c r="BD196" s="79" t="n"/>
      <c r="BE196" s="79" t="n"/>
      <c r="BF196" s="79" t="n"/>
      <c r="BG196" s="79" t="n"/>
      <c r="BH196" s="79" t="n"/>
      <c r="BI196" s="79" t="n"/>
      <c r="BJ196" s="79" t="n"/>
      <c r="BK196" s="79" t="n"/>
      <c r="BL196" s="79" t="n"/>
      <c r="BM196" s="79" t="n"/>
      <c r="BN196" s="79" t="n"/>
      <c r="BO196" s="79" t="n"/>
      <c r="BP196" s="79" t="n"/>
      <c r="BQ196" s="79" t="n"/>
      <c r="BR196" s="79" t="n"/>
      <c r="BS196" s="79" t="n"/>
      <c r="BT196" s="79" t="n"/>
      <c r="BU196" s="79" t="n"/>
      <c r="BV196" s="79" t="n"/>
      <c r="BW196" s="79" t="n"/>
      <c r="BX196" s="79" t="n"/>
      <c r="BY196" s="79" t="n"/>
      <c r="BZ196" s="79" t="n"/>
      <c r="CA196" s="79" t="n"/>
      <c r="CB196" s="79" t="n"/>
      <c r="CC196" s="79" t="n"/>
      <c r="CD196" s="79" t="n"/>
      <c r="CE196" s="79" t="n"/>
      <c r="CF196" s="79" t="n"/>
      <c r="CG196" s="79" t="n"/>
      <c r="CH196" s="79" t="n"/>
      <c r="CI196" s="79" t="n"/>
      <c r="CJ196" s="79" t="n"/>
      <c r="CK196" s="79" t="n"/>
      <c r="CL196" s="79" t="n"/>
      <c r="CM196" s="79" t="n"/>
      <c r="CN196" s="79" t="n"/>
      <c r="CO196" s="79" t="n"/>
      <c r="CP196" s="79" t="n"/>
      <c r="CQ196" s="79" t="n"/>
      <c r="CR196" s="79" t="n"/>
      <c r="CS196" s="79" t="n"/>
      <c r="CT196" s="79" t="n"/>
      <c r="CU196" s="79" t="n"/>
      <c r="CV196" s="79" t="n"/>
      <c r="CW196" s="79" t="n"/>
      <c r="CX196" s="79" t="n"/>
      <c r="CY196" s="79" t="n"/>
      <c r="CZ196" s="79" t="n"/>
      <c r="DA196" s="79" t="n"/>
      <c r="DB196" s="79" t="n"/>
      <c r="DC196" s="79" t="n"/>
      <c r="DD196" s="79" t="n"/>
      <c r="DE196" s="79" t="n"/>
      <c r="DF196" s="79" t="n"/>
      <c r="DG196" s="79" t="n"/>
      <c r="DH196" s="79" t="n"/>
      <c r="DI196" s="79" t="n"/>
      <c r="DJ196" s="79" t="n"/>
      <c r="DK196" s="79" t="n"/>
      <c r="DL196" s="79" t="n"/>
      <c r="DM196" s="79" t="n"/>
      <c r="DN196" s="79" t="n"/>
      <c r="DO196" s="79" t="n"/>
      <c r="DP196" s="79" t="n"/>
      <c r="DQ196" s="79" t="n"/>
      <c r="DR196" s="79" t="n"/>
      <c r="DS196" s="79" t="n"/>
      <c r="DT196" s="79" t="n"/>
      <c r="DU196" s="79" t="n"/>
      <c r="DV196" s="79" t="n"/>
      <c r="DW196" s="79" t="n"/>
      <c r="DX196" s="79" t="n"/>
      <c r="DY196" s="79" t="n"/>
      <c r="DZ196" s="79" t="n"/>
      <c r="EA196" s="79" t="n"/>
      <c r="EB196" s="79" t="n"/>
      <c r="EC196" s="79" t="n"/>
      <c r="ED196" s="79" t="n"/>
      <c r="EE196" s="79" t="n"/>
      <c r="EF196" s="79" t="n"/>
      <c r="EG196" s="79" t="n"/>
      <c r="EH196" s="79" t="n"/>
      <c r="EI196" s="79" t="n"/>
      <c r="EJ196" s="79" t="n"/>
      <c r="EK196" s="79" t="n"/>
      <c r="EL196" s="79" t="n"/>
      <c r="EM196" s="79" t="n"/>
      <c r="EN196" s="79" t="n"/>
      <c r="EO196" s="79" t="n"/>
      <c r="EP196" s="79" t="n"/>
      <c r="EQ196" s="79" t="n"/>
      <c r="ER196" s="79" t="n"/>
      <c r="ES196" s="79" t="n"/>
      <c r="ET196" s="79" t="n"/>
      <c r="EU196" s="79" t="n"/>
      <c r="EV196" s="79" t="n"/>
      <c r="EW196" s="79" t="n"/>
      <c r="EX196" s="79" t="n"/>
      <c r="EY196" s="79" t="n"/>
      <c r="EZ196" s="79" t="n"/>
      <c r="FA196" s="79" t="n"/>
      <c r="FB196" s="79" t="n"/>
      <c r="FC196" s="79" t="n"/>
      <c r="FD196" s="79" t="n"/>
      <c r="FE196" s="79" t="n"/>
      <c r="FF196" s="79" t="n"/>
      <c r="FG196" s="79" t="n"/>
      <c r="FH196" s="79" t="n"/>
      <c r="FI196" s="79" t="n"/>
      <c r="FJ196" s="79" t="n"/>
      <c r="FK196" s="79" t="n"/>
      <c r="FL196" s="79" t="n"/>
      <c r="FM196" s="79" t="n"/>
      <c r="FN196" s="79" t="n"/>
      <c r="FO196" s="79" t="n"/>
      <c r="FP196" s="79" t="n"/>
      <c r="FQ196" s="79" t="n"/>
      <c r="FR196" s="79" t="n"/>
      <c r="FS196" s="79" t="n"/>
      <c r="FT196" s="79" t="n"/>
      <c r="FU196" s="79" t="n"/>
      <c r="FV196" s="79" t="n"/>
      <c r="FW196" s="79" t="n"/>
      <c r="FX196" s="79" t="n"/>
      <c r="FY196" s="79" t="n"/>
      <c r="FZ196" s="79" t="n"/>
      <c r="GA196" s="79" t="n"/>
      <c r="GB196" s="79" t="n"/>
      <c r="GC196" s="79" t="n"/>
      <c r="GD196" s="79" t="n"/>
      <c r="GE196" s="79" t="n"/>
      <c r="GF196" s="79" t="n"/>
      <c r="GG196" s="79" t="n"/>
      <c r="GH196" s="79" t="n"/>
      <c r="GI196" s="79" t="n"/>
      <c r="GJ196" s="79" t="n"/>
      <c r="GK196" s="79" t="n"/>
      <c r="GL196" s="79" t="n"/>
      <c r="GM196" s="79" t="n"/>
      <c r="GN196" s="79" t="n"/>
      <c r="GO196" s="79" t="n"/>
      <c r="GP196" s="79" t="n"/>
      <c r="GQ196" s="79" t="n"/>
      <c r="GR196" s="79" t="n"/>
      <c r="GS196" s="79" t="n"/>
      <c r="GT196" s="79" t="n"/>
      <c r="GU196" s="79" t="n"/>
      <c r="GV196" s="79" t="n"/>
      <c r="GW196" s="79" t="n"/>
      <c r="GX196" s="79" t="n"/>
      <c r="GY196" s="79" t="n"/>
      <c r="GZ196" s="79" t="n"/>
      <c r="HA196" s="79" t="n"/>
      <c r="HB196" s="79" t="n"/>
      <c r="HC196" s="79" t="n"/>
      <c r="HD196" s="79" t="n"/>
      <c r="HE196" s="79" t="n"/>
      <c r="HF196" s="79" t="n"/>
      <c r="HG196" s="79" t="n"/>
      <c r="HH196" s="79" t="n"/>
      <c r="HI196" s="79" t="n"/>
      <c r="HJ196" s="79" t="n"/>
      <c r="HK196" s="79" t="n"/>
      <c r="HL196" s="79" t="n"/>
      <c r="HM196" s="79" t="n"/>
      <c r="HN196" s="79" t="n"/>
      <c r="HO196" s="79" t="n"/>
      <c r="HP196" s="79" t="n"/>
      <c r="HQ196" s="79" t="n"/>
      <c r="HR196" s="79" t="n"/>
      <c r="HS196" s="79" t="n"/>
      <c r="HT196" s="79" t="n"/>
      <c r="HU196" s="79" t="n"/>
      <c r="HV196" s="79" t="n"/>
      <c r="HW196" s="79" t="n"/>
      <c r="HX196" s="79" t="n"/>
      <c r="HY196" s="79" t="n"/>
      <c r="HZ196" s="79" t="n"/>
      <c r="IA196" s="79" t="n"/>
      <c r="IB196" s="79" t="n"/>
      <c r="IC196" s="79" t="n"/>
      <c r="ID196" s="79" t="n"/>
      <c r="IE196" s="79" t="n"/>
      <c r="IF196" s="79" t="n"/>
      <c r="IG196" s="79" t="n"/>
      <c r="IH196" s="79" t="n"/>
      <c r="II196" s="79" t="n"/>
      <c r="IJ196" s="79" t="n"/>
      <c r="IK196" s="79" t="n"/>
      <c r="IL196" s="79" t="n"/>
      <c r="IM196" s="79" t="n"/>
      <c r="IN196" s="79" t="n"/>
      <c r="IO196" s="79" t="n"/>
      <c r="IP196" s="79" t="n"/>
      <c r="IQ196" s="79" t="n"/>
      <c r="IR196" s="79" t="n"/>
      <c r="IS196" s="79" t="n"/>
      <c r="IT196" s="79" t="n"/>
      <c r="IU196" s="79" t="n"/>
      <c r="IV196" s="79" t="n"/>
      <c r="IW196" s="79" t="n"/>
      <c r="IX196" s="79" t="n"/>
      <c r="IY196" s="79" t="n"/>
      <c r="IZ196" s="79" t="n"/>
      <c r="JA196" s="79" t="n"/>
      <c r="JB196" s="79" t="n"/>
      <c r="JC196" s="79" t="n"/>
      <c r="JD196" s="79" t="n"/>
      <c r="JE196" s="79" t="n"/>
      <c r="JF196" s="79" t="n"/>
      <c r="JG196" s="79" t="n"/>
      <c r="JH196" s="79" t="n"/>
      <c r="JI196" s="79" t="n"/>
      <c r="JJ196" s="79" t="n"/>
      <c r="JK196" s="79" t="n"/>
      <c r="JL196" s="79" t="n"/>
      <c r="JM196" s="79" t="n"/>
      <c r="JN196" s="79" t="n"/>
      <c r="JO196" s="79" t="n"/>
      <c r="JP196" s="79" t="n"/>
      <c r="JQ196" s="79" t="n"/>
      <c r="JR196" s="79" t="n"/>
      <c r="JS196" s="79" t="n"/>
      <c r="JT196" s="79" t="n"/>
      <c r="JU196" s="79" t="n"/>
      <c r="JV196" s="79" t="n"/>
      <c r="JW196" s="79" t="n"/>
      <c r="JX196" s="79" t="n"/>
      <c r="JY196" s="79" t="n"/>
      <c r="JZ196" s="79" t="n"/>
      <c r="KA196" s="79" t="n"/>
      <c r="KB196" s="79" t="n"/>
      <c r="KC196" s="79" t="n"/>
      <c r="KD196" s="79" t="n"/>
      <c r="KE196" s="79" t="n"/>
      <c r="KF196" s="79" t="n"/>
      <c r="KG196" s="79" t="n"/>
      <c r="KH196" s="79" t="n"/>
      <c r="KI196" s="79" t="n"/>
      <c r="KJ196" s="79" t="n"/>
      <c r="KK196" s="79" t="n"/>
      <c r="KL196" s="79" t="n"/>
      <c r="KM196" s="79" t="n"/>
      <c r="KN196" s="79" t="n"/>
      <c r="KO196" s="79" t="n"/>
      <c r="KP196" s="79" t="n"/>
      <c r="KQ196" s="79" t="n"/>
      <c r="KR196" s="79" t="n"/>
      <c r="KS196" s="79" t="n"/>
      <c r="KT196" s="79" t="n"/>
      <c r="KU196" s="79" t="n"/>
      <c r="KV196" s="79" t="n"/>
      <c r="KW196" s="79" t="n"/>
      <c r="KX196" s="79" t="n"/>
      <c r="KY196" s="79" t="n"/>
      <c r="KZ196" s="79" t="n"/>
      <c r="LA196" s="79" t="n"/>
      <c r="LB196" s="79" t="n"/>
      <c r="LC196" s="79" t="n"/>
      <c r="LD196" s="79" t="n"/>
      <c r="LE196" s="79" t="n"/>
      <c r="LF196" s="79" t="n"/>
      <c r="LG196" s="79" t="n"/>
      <c r="LH196" s="79" t="n"/>
      <c r="LI196" s="79" t="n"/>
      <c r="LJ196" s="79" t="n"/>
      <c r="LK196" s="79" t="n"/>
      <c r="LL196" s="79" t="n"/>
      <c r="LM196" s="79" t="n"/>
      <c r="LN196" s="79" t="n"/>
      <c r="LO196" s="79" t="n"/>
      <c r="LP196" s="79" t="n"/>
      <c r="LQ196" s="79" t="n"/>
      <c r="LR196" s="79" t="n"/>
      <c r="LS196" s="79" t="n"/>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G206" s="170" t="n"/>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G209" s="170" t="n"/>
      <c r="N209" t="inlineStr"/>
      <c r="O209" t="inlineStr"/>
      <c r="P209" t="inlineStr"/>
      <c r="Q209" t="inlineStr"/>
      <c r="R209" t="inlineStr"/>
      <c r="S209" t="inlineStr"/>
      <c r="T20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Bank overdraft</t>
        </is>
      </c>
      <c r="C16" s="939" t="n"/>
      <c r="D16" s="939" t="n"/>
      <c r="E16" s="939" t="n"/>
      <c r="F16" s="939" t="n"/>
      <c r="G16" s="939" t="n">
        <v>36</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Forest land Consisting of: Non- current liabilities nan</t>
        </is>
      </c>
      <c r="C103" s="103" t="n"/>
      <c r="D103" s="103" t="n"/>
      <c r="E103" s="103" t="n"/>
      <c r="F103" s="103" t="n"/>
      <c r="G103" s="103" t="n">
        <v>0</v>
      </c>
      <c r="H103" s="103" t="n">
        <v>-25612</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liability</t>
        </is>
      </c>
      <c r="C125" s="103" t="n"/>
      <c r="D125" s="103" t="n"/>
      <c r="E125" s="103" t="n"/>
      <c r="F125" s="103" t="n"/>
      <c r="G125" s="103" t="n">
        <v>49058</v>
      </c>
      <c r="H125" s="103" t="n">
        <v>37893</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137203</v>
      </c>
      <c r="H156" s="103" t="n">
        <v>137203</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91604</v>
      </c>
      <c r="H181" s="103" t="n">
        <v>57731</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233452</v>
      </c>
      <c r="H29" s="939" t="n">
        <v>183640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Administration include: Depreciation 9</t>
        </is>
      </c>
      <c r="C56" s="939" t="n"/>
      <c r="D56" s="939" t="n"/>
      <c r="E56" s="939" t="n"/>
      <c r="F56" s="939" t="n"/>
      <c r="G56" s="939" t="n">
        <v>1730</v>
      </c>
      <c r="H56" s="939" t="n">
        <v>1628</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Administration include: Depreciation and impairment of right of use assets 10</t>
        </is>
      </c>
      <c r="C57" s="939" t="n"/>
      <c r="D57" s="939" t="n"/>
      <c r="E57" s="939" t="n"/>
      <c r="F57" s="939" t="n"/>
      <c r="G57" s="939" t="n">
        <v>5344</v>
      </c>
      <c r="H57" s="939" t="n">
        <v>6551</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Financial income Interest cost</t>
        </is>
      </c>
      <c r="C98" s="939" t="n"/>
      <c r="D98" s="939" t="n"/>
      <c r="E98" s="939" t="n"/>
      <c r="F98" s="939" t="n"/>
      <c r="G98" s="939" t="n">
        <v>3853</v>
      </c>
      <c r="H98" s="939" t="n">
        <v>8674</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Financial income Interest on lease</t>
        </is>
      </c>
      <c r="C99" s="939" t="n"/>
      <c r="D99" s="939" t="n"/>
      <c r="E99" s="939" t="n"/>
      <c r="F99" s="939" t="n"/>
      <c r="G99" s="939" t="n">
        <v>900</v>
      </c>
      <c r="H99" s="939" t="n">
        <v>1069</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Financial income Bank fees</t>
        </is>
      </c>
      <c r="C111" s="939" t="n"/>
      <c r="D111" s="939" t="n"/>
      <c r="E111" s="939" t="n"/>
      <c r="F111" s="939" t="n"/>
      <c r="G111" s="939" t="n">
        <v>41</v>
      </c>
      <c r="H111" s="939" t="n">
        <v>94</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Financial income Interest on lease</t>
        </is>
      </c>
      <c r="C112" s="939" t="n"/>
      <c r="D112" s="939" t="n"/>
      <c r="E112" s="939" t="n"/>
      <c r="F112" s="939" t="n"/>
      <c r="G112" s="939" t="n">
        <v>900</v>
      </c>
      <c r="H112" s="939" t="n">
        <v>1069</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Government grant</t>
        </is>
      </c>
      <c r="C124" s="952" t="n"/>
      <c r="D124" s="952" t="n"/>
      <c r="E124" s="952" t="n"/>
      <c r="F124" s="952" t="n"/>
      <c r="G124" s="952" t="n">
        <v>234</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Other forestry income</t>
        </is>
      </c>
      <c r="C125" s="991" t="n"/>
      <c r="D125" s="991" t="n"/>
      <c r="E125" s="991" t="n"/>
      <c r="F125" s="991" t="n"/>
      <c r="G125" s="991" t="n">
        <v>98</v>
      </c>
      <c r="H125" s="991" t="n">
        <v>94</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None Other export income</t>
        </is>
      </c>
      <c r="C126" s="939" t="n"/>
      <c r="D126" s="939" t="n"/>
      <c r="E126" s="939" t="n"/>
      <c r="F126" s="939" t="n"/>
      <c r="G126" s="939" t="n">
        <v>27</v>
      </c>
      <c r="H126" s="939" t="n">
        <v>52</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benefit / (expense)</t>
        </is>
      </c>
      <c r="D138" s="939" t="n"/>
      <c r="E138" s="939" t="n"/>
      <c r="F138" s="939" t="n"/>
      <c r="G138" s="939" t="n">
        <v>5479</v>
      </c>
      <c r="H138" s="939" t="n">
        <v>11697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inlineStr">
        <is>
          <t>Gross contribution from operations</t>
        </is>
      </c>
      <c r="G148" t="n">
        <v>30358</v>
      </c>
      <c r="H148" t="n">
        <v>21378</v>
      </c>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18494</v>
      </c>
      <c r="G12" s="1029" t="n">
        <v>10872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-5392</v>
      </c>
      <c r="G13" s="1028" t="n">
        <v>-5694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-126002</v>
      </c>
      <c r="G14" s="326" t="n">
        <v>-2440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120</v>
      </c>
      <c r="G16" s="1028" t="n">
        <v>41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-128612</v>
      </c>
      <c r="G18" s="1029" t="n">
        <v>-8028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70000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-9111</v>
      </c>
      <c r="G21" s="1028" t="n">
        <v>-3639</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57239</v>
      </c>
      <c r="G22" s="1028" t="n">
        <v>25000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-1548</v>
      </c>
      <c r="G23" s="1028" t="n">
        <v>-12285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110685</v>
      </c>
      <c r="G25" s="1029" t="n">
        <v>-488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