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YOKOHAMA TYRE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11760153</v>
      </c>
      <c r="H15" s="103" t="n">
        <v>10484072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11816693</v>
      </c>
      <c r="H29" s="103" t="n">
        <v>20402350</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Allowance for expected credit losses</t>
        </is>
      </c>
      <c r="C30" s="103" t="n"/>
      <c r="D30" s="103" t="n"/>
      <c r="E30" s="103" t="n"/>
      <c r="F30" s="103" t="n"/>
      <c r="G30" s="103" t="n">
        <v>-672484</v>
      </c>
      <c r="H30" s="103" t="n">
        <v>-705939</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Stock in transit At cost</t>
        </is>
      </c>
      <c r="C43" s="103" t="n"/>
      <c r="D43" s="103" t="n"/>
      <c r="E43" s="103" t="n"/>
      <c r="F43" s="103" t="n"/>
      <c r="G43" s="103" t="n">
        <v>5999941</v>
      </c>
      <c r="H43" s="103" t="n">
        <v>9506740</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Finished goods At cost</t>
        </is>
      </c>
      <c r="C44" s="103" t="n"/>
      <c r="D44" s="103" t="n"/>
      <c r="E44" s="103" t="n"/>
      <c r="F44" s="103" t="n"/>
      <c r="G44" s="103" t="n">
        <v>15541148</v>
      </c>
      <c r="H44" s="103" t="n">
        <v>21449555</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inlineStr">
        <is>
          <t xml:space="preserve"> Finished goods Provision for obsolescence</t>
        </is>
      </c>
      <c r="C45" s="103" t="n"/>
      <c r="D45" s="103" t="n"/>
      <c r="E45" s="103" t="n"/>
      <c r="F45" s="103" t="n"/>
      <c r="G45" s="103" t="n">
        <v>-1160102</v>
      </c>
      <c r="H45" s="103" t="n">
        <v>-829652</v>
      </c>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inlineStr">
        <is>
          <t xml:space="preserve"> Finished goods Inventories the</t>
        </is>
      </c>
      <c r="C46" s="103" t="n"/>
      <c r="D46" s="103" t="n"/>
      <c r="E46" s="103" t="n"/>
      <c r="F46" s="103" t="n"/>
      <c r="G46" s="103" t="n">
        <v>69130613</v>
      </c>
      <c r="H46" s="103" t="n">
        <v>79985780</v>
      </c>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Prepayments</t>
        </is>
      </c>
      <c r="C56" s="939" t="n"/>
      <c r="D56" s="939" t="n"/>
      <c r="E56" s="939" t="n"/>
      <c r="F56" s="939" t="n"/>
      <c r="G56" s="939" t="n">
        <v>1264220</v>
      </c>
      <c r="H56" s="939" t="n">
        <v>612873</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Income tax receivable</t>
        </is>
      </c>
      <c r="C70" s="939" t="n"/>
      <c r="D70" s="939" t="n"/>
      <c r="E70" s="939" t="n"/>
      <c r="F70" s="939" t="n"/>
      <c r="G70" s="939" t="n">
        <v>0</v>
      </c>
      <c r="H70" s="939" t="n">
        <v>124638</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-57986404</v>
      </c>
      <c r="H71" s="939" t="n">
        <v>-60289369</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Land, buildings and leasehold improvement  Cost At3 31 December 2022</t>
        </is>
      </c>
      <c r="C86" s="939" t="n"/>
      <c r="D86" s="939" t="n"/>
      <c r="E86" s="939" t="n"/>
      <c r="F86" s="939" t="n"/>
      <c r="G86" s="939" t="n">
        <v>0</v>
      </c>
      <c r="H86" s="939" t="n">
        <v>5076643</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Furniture, fixtures and office equipment  Cost At3 31 December 2022</t>
        </is>
      </c>
      <c r="C87" s="939" t="n"/>
      <c r="D87" s="939" t="n"/>
      <c r="E87" s="939" t="n"/>
      <c r="F87" s="939" t="n"/>
      <c r="G87" s="939" t="n">
        <v>0</v>
      </c>
      <c r="H87" s="939" t="n">
        <v>796950</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Motorvehicles  Cost At3 31 December 2022</t>
        </is>
      </c>
      <c r="C88" s="939" t="n"/>
      <c r="D88" s="939" t="n"/>
      <c r="E88" s="939" t="n"/>
      <c r="F88" s="939" t="n"/>
      <c r="G88" s="939" t="n">
        <v>0</v>
      </c>
      <c r="H88" s="939" t="n">
        <v>587180</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inlineStr">
        <is>
          <t>Plant and equipment  Cost At3 31 December 2022</t>
        </is>
      </c>
      <c r="C89" s="103" t="n"/>
      <c r="D89" s="103" t="n"/>
      <c r="E89" s="103" t="n"/>
      <c r="F89" s="103" t="n"/>
      <c r="G89" s="103" t="n">
        <v>0</v>
      </c>
      <c r="H89" s="103" t="n">
        <v>6515772</v>
      </c>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Land, buildings and leasehold improvement  Accumulated depreciation At: 31 December 2022</t>
        </is>
      </c>
      <c r="C100" s="952" t="n"/>
      <c r="D100" s="952" t="n"/>
      <c r="E100" s="952" t="n"/>
      <c r="F100" s="952" t="n"/>
      <c r="G100" s="952" t="n">
        <v>0</v>
      </c>
      <c r="H100" s="952" t="n">
        <v>2623721</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Furniture, fixtures and office equipment  Accumulated depreciation At: 31 December 2022</t>
        </is>
      </c>
      <c r="C101" s="952" t="n"/>
      <c r="D101" s="939" t="n"/>
      <c r="E101" s="939" t="n"/>
      <c r="F101" s="939" t="n"/>
      <c r="G101" s="939" t="n">
        <v>0</v>
      </c>
      <c r="H101" s="939" t="n">
        <v>580969</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inlineStr">
        <is>
          <t>Motorvehicles  Accumulated depreciation At: 31 December 2022</t>
        </is>
      </c>
      <c r="C102" s="952" t="n"/>
      <c r="D102" s="939" t="n"/>
      <c r="E102" s="939" t="n"/>
      <c r="F102" s="939" t="n"/>
      <c r="G102" s="939" t="n">
        <v>0</v>
      </c>
      <c r="H102" s="939" t="n">
        <v>334294</v>
      </c>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inlineStr">
        <is>
          <t>Plant and equipment  Accumulated depreciation At: 31 December 2022</t>
        </is>
      </c>
      <c r="C103" s="103" t="n"/>
      <c r="D103" s="103" t="n"/>
      <c r="E103" s="103" t="n"/>
      <c r="F103" s="103" t="n"/>
      <c r="G103" s="103" t="n">
        <v>0</v>
      </c>
      <c r="H103" s="103" t="n">
        <v>3113076</v>
      </c>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2479108</v>
      </c>
      <c r="H161" s="103" t="n">
        <v>2502166</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11038232</v>
      </c>
      <c r="H165" s="939" t="n">
        <v>8698791</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0</v>
      </c>
      <c r="H166" s="939" t="n">
        <v>6652060</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2428513</v>
      </c>
      <c r="H16" s="939" t="n">
        <v>2702106</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Trade payables local</t>
        </is>
      </c>
      <c r="C58" s="939" t="n"/>
      <c r="D58" s="939" t="n"/>
      <c r="E58" s="939" t="n"/>
      <c r="F58" s="939" t="n"/>
      <c r="G58" s="939" t="n">
        <v>1569635</v>
      </c>
      <c r="H58" s="939" t="n">
        <v>4564212</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Current Other payables</t>
        </is>
      </c>
      <c r="C84" s="103" t="n"/>
      <c r="D84" s="103" t="n"/>
      <c r="E84" s="103" t="n"/>
      <c r="F84" s="103" t="n"/>
      <c r="G84" s="103" t="n">
        <v>3182438</v>
      </c>
      <c r="H84" s="103" t="n">
        <v>4713169</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906196</v>
      </c>
      <c r="H85" s="939" t="n">
        <v>0</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Trade payables local</t>
        </is>
      </c>
      <c r="C88" s="939" t="n"/>
      <c r="D88" s="939" t="n"/>
      <c r="E88" s="939" t="n"/>
      <c r="F88" s="939" t="n"/>
      <c r="G88" s="939" t="n">
        <v>1569635</v>
      </c>
      <c r="H88" s="939" t="n">
        <v>4564212</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Other payables</t>
        </is>
      </c>
      <c r="C89" s="939" t="n"/>
      <c r="D89" s="939" t="n"/>
      <c r="E89" s="939" t="n"/>
      <c r="F89" s="939" t="n"/>
      <c r="G89" s="939" t="n">
        <v>3182438</v>
      </c>
      <c r="H89" s="939" t="n">
        <v>4713169</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Annual leave</t>
        </is>
      </c>
      <c r="C90" s="939" t="n"/>
      <c r="D90" s="939" t="n"/>
      <c r="E90" s="939" t="n"/>
      <c r="F90" s="939" t="n"/>
      <c r="G90" s="939" t="n">
        <v>1034056</v>
      </c>
      <c r="H90" s="939" t="n">
        <v>1150140</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Current Long service leave</t>
        </is>
      </c>
      <c r="C91" s="103" t="n"/>
      <c r="D91" s="103" t="n"/>
      <c r="E91" s="103" t="n"/>
      <c r="F91" s="103" t="n"/>
      <c r="G91" s="103" t="n">
        <v>585883</v>
      </c>
      <c r="H91" s="103" t="n">
        <v>754705</v>
      </c>
      <c r="I91" s="979" t="n"/>
      <c r="J91" s="180" t="n"/>
      <c r="N91" s="976">
        <f>B91</f>
        <v/>
      </c>
      <c r="O91" s="192">
        <f>C91*BS!$B$9</f>
        <v/>
      </c>
      <c r="P91" s="192">
        <f>D91*BS!$B$9</f>
        <v/>
      </c>
      <c r="Q91" s="192">
        <f>E91*BS!$B$9</f>
        <v/>
      </c>
      <c r="R91" s="192">
        <f>F91*BS!$B$9</f>
        <v/>
      </c>
      <c r="S91" s="192">
        <f>G91*BS!$B$9</f>
        <v/>
      </c>
      <c r="T91" s="192">
        <f>H91*BS!$B$9</f>
        <v/>
      </c>
      <c r="U91" s="193">
        <f>I91</f>
        <v/>
      </c>
    </row>
    <row r="92">
      <c r="B92" s="211" t="inlineStr">
        <is>
          <t>Other current liabilities *</t>
        </is>
      </c>
      <c r="C92" s="939" t="n"/>
      <c r="D92" s="939" t="n"/>
      <c r="E92" s="939" t="n"/>
      <c r="F92" s="939" t="n"/>
      <c r="G92" s="939" t="n">
        <v>-7514041</v>
      </c>
      <c r="H92" s="939" t="n">
        <v>-16904244</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8842266</v>
      </c>
      <c r="H103" s="103" t="n">
        <v>6220004</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17575919</v>
      </c>
      <c r="H181" s="103" t="n">
        <v>19358042</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69130613</v>
      </c>
      <c r="H29" s="939" t="n">
        <v>79985780</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 xml:space="preserve"> None Advertising expense</t>
        </is>
      </c>
      <c r="C56" s="939" t="n"/>
      <c r="D56" s="939" t="n"/>
      <c r="E56" s="939" t="n"/>
      <c r="F56" s="939" t="n"/>
      <c r="G56" s="939" t="n">
        <v>2079567</v>
      </c>
      <c r="H56" s="939" t="n">
        <v>2159854</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 xml:space="preserve"> None General property expenses</t>
        </is>
      </c>
      <c r="C57" s="939" t="n"/>
      <c r="D57" s="939" t="n"/>
      <c r="E57" s="939" t="n"/>
      <c r="F57" s="939" t="n"/>
      <c r="G57" s="939" t="n">
        <v>1823019</v>
      </c>
      <c r="H57" s="939" t="n">
        <v>4584595</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 xml:space="preserve"> None Lease payments short term</t>
        </is>
      </c>
      <c r="C58" s="939" t="n"/>
      <c r="D58" s="939" t="n"/>
      <c r="E58" s="939" t="n"/>
      <c r="F58" s="939" t="n"/>
      <c r="G58" s="939" t="n">
        <v>95983</v>
      </c>
      <c r="H58" s="939" t="n">
        <v>153551</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 xml:space="preserve"> None SAP system expense</t>
        </is>
      </c>
      <c r="C59" s="939" t="n"/>
      <c r="D59" s="939" t="n"/>
      <c r="E59" s="939" t="n"/>
      <c r="F59" s="939" t="n"/>
      <c r="G59" s="939" t="n">
        <v>1176548</v>
      </c>
      <c r="H59" s="939" t="n">
        <v>182404</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inlineStr">
        <is>
          <t xml:space="preserve"> None Other expenses</t>
        </is>
      </c>
      <c r="C60" s="939" t="n"/>
      <c r="D60" s="939" t="n"/>
      <c r="E60" s="939" t="n"/>
      <c r="F60" s="939" t="n"/>
      <c r="G60" s="939" t="n">
        <v>3187828</v>
      </c>
      <c r="H60" s="939" t="n">
        <v>2932134</v>
      </c>
      <c r="I60" s="1017" t="n"/>
      <c r="N60" s="293">
        <f>B60</f>
        <v/>
      </c>
      <c r="O60" s="192">
        <f>C60*BS!$B$9</f>
        <v/>
      </c>
      <c r="P60" s="192">
        <f>D60*BS!$B$9</f>
        <v/>
      </c>
      <c r="Q60" s="192">
        <f>E60*BS!$B$9</f>
        <v/>
      </c>
      <c r="R60" s="192">
        <f>F60*BS!$B$9</f>
        <v/>
      </c>
      <c r="S60" s="192">
        <f>G60*BS!$B$9</f>
        <v/>
      </c>
      <c r="T60" s="192">
        <f>H60*BS!$B$9</f>
        <v/>
      </c>
      <c r="U60" s="1016">
        <f>I60</f>
        <v/>
      </c>
    </row>
    <row r="61" customFormat="1" s="279">
      <c r="A61" s="118" t="n"/>
      <c r="B61" s="102" t="inlineStr">
        <is>
          <t>Employee benefit expenses</t>
        </is>
      </c>
      <c r="C61" s="939" t="n"/>
      <c r="D61" s="939" t="n"/>
      <c r="E61" s="939" t="n"/>
      <c r="F61" s="939" t="n"/>
      <c r="G61" s="939" t="n">
        <v>10781385</v>
      </c>
      <c r="H61" s="939" t="n">
        <v>11518062</v>
      </c>
      <c r="I61" s="1017" t="n"/>
      <c r="N61" s="293">
        <f>B61</f>
        <v/>
      </c>
      <c r="O61" s="192">
        <f>C61*BS!$B$9</f>
        <v/>
      </c>
      <c r="P61" s="192">
        <f>D61*BS!$B$9</f>
        <v/>
      </c>
      <c r="Q61" s="192">
        <f>E61*BS!$B$9</f>
        <v/>
      </c>
      <c r="R61" s="192">
        <f>F61*BS!$B$9</f>
        <v/>
      </c>
      <c r="S61" s="192">
        <f>G61*BS!$B$9</f>
        <v/>
      </c>
      <c r="T61" s="192">
        <f>H61*BS!$B$9</f>
        <v/>
      </c>
      <c r="U61" s="1016">
        <f>I61</f>
        <v/>
      </c>
    </row>
    <row r="62" customFormat="1" s="279">
      <c r="A62" s="118" t="n"/>
      <c r="B62" s="102" t="inlineStr">
        <is>
          <t>Depreciation expenses</t>
        </is>
      </c>
      <c r="C62" s="939" t="n"/>
      <c r="D62" s="939" t="n"/>
      <c r="E62" s="939" t="n"/>
      <c r="F62" s="939" t="n"/>
      <c r="G62" s="939" t="n">
        <v>3631696</v>
      </c>
      <c r="H62" s="939" t="n">
        <v>3643816</v>
      </c>
      <c r="I62" s="1017" t="n"/>
      <c r="N62" s="293">
        <f>B62</f>
        <v/>
      </c>
      <c r="O62" s="192">
        <f>C62*BS!$B$9</f>
        <v/>
      </c>
      <c r="P62" s="192">
        <f>D62*BS!$B$9</f>
        <v/>
      </c>
      <c r="Q62" s="192">
        <f>E62*BS!$B$9</f>
        <v/>
      </c>
      <c r="R62" s="192">
        <f>F62*BS!$B$9</f>
        <v/>
      </c>
      <c r="S62" s="192">
        <f>G62*BS!$B$9</f>
        <v/>
      </c>
      <c r="T62" s="192">
        <f>H62*BS!$B$9</f>
        <v/>
      </c>
      <c r="U62" s="1016">
        <f>I62</f>
        <v/>
      </c>
    </row>
    <row r="63" customFormat="1" s="279">
      <c r="A63" s="118" t="n"/>
      <c r="B63" s="119" t="inlineStr">
        <is>
          <t>Freight and cartage expenses</t>
        </is>
      </c>
      <c r="C63" s="939" t="n"/>
      <c r="D63" s="939" t="n"/>
      <c r="E63" s="939" t="n"/>
      <c r="F63" s="939" t="n"/>
      <c r="G63" s="939" t="n">
        <v>5530067</v>
      </c>
      <c r="H63" s="939" t="n">
        <v>7399958</v>
      </c>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 xml:space="preserve"> None Lease payments short term</t>
        </is>
      </c>
      <c r="C80" s="939" t="n"/>
      <c r="D80" s="939" t="n"/>
      <c r="E80" s="939" t="n"/>
      <c r="F80" s="939" t="n"/>
      <c r="G80" s="939" t="n">
        <v>95983</v>
      </c>
      <c r="H80" s="939" t="n">
        <v>153551</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None Interest income</t>
        </is>
      </c>
      <c r="C98" s="939" t="n"/>
      <c r="D98" s="939" t="n"/>
      <c r="E98" s="939" t="n"/>
      <c r="F98" s="939" t="n"/>
      <c r="G98" s="939" t="n">
        <v>13977</v>
      </c>
      <c r="H98" s="939" t="n">
        <v>84782</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 xml:space="preserve"> None Interest on lease liabilities</t>
        </is>
      </c>
      <c r="C99" s="939" t="n"/>
      <c r="D99" s="939" t="n"/>
      <c r="E99" s="939" t="n"/>
      <c r="F99" s="939" t="n"/>
      <c r="G99" s="939" t="n">
        <v>408657</v>
      </c>
      <c r="H99" s="939" t="n">
        <v>425451</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 xml:space="preserve"> None Others</t>
        </is>
      </c>
      <c r="C111" s="939" t="n"/>
      <c r="D111" s="939" t="n"/>
      <c r="E111" s="939" t="n"/>
      <c r="F111" s="939" t="n"/>
      <c r="G111" s="939" t="n">
        <v>79761</v>
      </c>
      <c r="H111" s="939" t="n">
        <v>467257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 xml:space="preserve"> None Interest expense</t>
        </is>
      </c>
      <c r="C112" s="939" t="n"/>
      <c r="D112" s="939" t="n"/>
      <c r="E112" s="939" t="n"/>
      <c r="F112" s="939" t="n"/>
      <c r="G112" s="939" t="n">
        <v>29943</v>
      </c>
      <c r="H112" s="939" t="n">
        <v>0</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inlineStr">
        <is>
          <t xml:space="preserve"> None Interest on lease liabilities</t>
        </is>
      </c>
      <c r="C113" s="939" t="n"/>
      <c r="D113" s="939" t="n"/>
      <c r="E113" s="939" t="n"/>
      <c r="F113" s="939" t="n"/>
      <c r="G113" s="939" t="n">
        <v>408657</v>
      </c>
      <c r="H113" s="939" t="n">
        <v>425451</v>
      </c>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 xml:space="preserve">  Accruals that are deducted for tax purpose Other</t>
        </is>
      </c>
      <c r="C124" s="952" t="n"/>
      <c r="D124" s="952" t="n"/>
      <c r="E124" s="952" t="n"/>
      <c r="F124" s="952" t="n"/>
      <c r="G124" s="952" t="n">
        <v>0</v>
      </c>
      <c r="H124" s="952" t="n">
        <v>-11638</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 xml:space="preserve"> None Others</t>
        </is>
      </c>
      <c r="C125" s="991" t="n"/>
      <c r="D125" s="991" t="n"/>
      <c r="E125" s="991" t="n"/>
      <c r="F125" s="991" t="n"/>
      <c r="G125" s="991" t="n">
        <v>79761</v>
      </c>
      <c r="H125" s="991" t="n">
        <v>467257</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 xml:space="preserve"> Current income tax charge: Current income tax charge</t>
        </is>
      </c>
      <c r="C126" s="939" t="n"/>
      <c r="D126" s="939" t="n"/>
      <c r="E126" s="939" t="n"/>
      <c r="F126" s="939" t="n"/>
      <c r="G126" s="939" t="n">
        <v>2121041</v>
      </c>
      <c r="H126" s="939" t="n">
        <v>2205139</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inlineStr">
        <is>
          <t xml:space="preserve"> Current income tax charge: Prior year over provision</t>
        </is>
      </c>
      <c r="C127" s="991" t="n"/>
      <c r="D127" s="991" t="n"/>
      <c r="E127" s="991" t="n"/>
      <c r="F127" s="991" t="n"/>
      <c r="G127" s="991" t="n">
        <v>-211296</v>
      </c>
      <c r="H127" s="991" t="n">
        <v>-300139</v>
      </c>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expenses</t>
        </is>
      </c>
      <c r="D138" s="939" t="n"/>
      <c r="E138" s="939" t="n"/>
      <c r="F138" s="939" t="n"/>
      <c r="G138" s="939" t="n">
        <v>1101271</v>
      </c>
      <c r="H138" s="939" t="n">
        <v>1881942</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5530549</v>
      </c>
      <c r="G12" s="1029" t="n">
        <v>4437620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-1495467</v>
      </c>
      <c r="G13" s="1028" t="n">
        <v>-1219687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68297</v>
      </c>
      <c r="G16" s="1028" t="n">
        <v>174218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-1427170</v>
      </c>
      <c r="G18" s="1029" t="n">
        <v>-1045469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-4000000</v>
      </c>
      <c r="G21" s="1028" t="n">
        <v>-2000000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-2620898</v>
      </c>
      <c r="G23" s="1028" t="n">
        <v>-2668232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-6620898</v>
      </c>
      <c r="G25" s="1029" t="n">
        <v>-4668232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