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NSK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1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and cash equivalents</t>
        </is>
      </c>
      <c r="C15" s="103" t="n"/>
      <c r="D15" s="103" t="n"/>
      <c r="E15" s="103" t="n"/>
      <c r="F15" s="103" t="n"/>
      <c r="G15" s="103" t="n">
        <v>7634204</v>
      </c>
      <c r="H15" s="103" t="n">
        <v>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PARENT  None Cash and cash equivalents</t>
        </is>
      </c>
      <c r="C16" s="103" t="n"/>
      <c r="D16" s="103" t="n"/>
      <c r="E16" s="103" t="n"/>
      <c r="F16" s="103" t="n"/>
      <c r="G16" s="103" t="n">
        <v>7394996</v>
      </c>
      <c r="H16" s="103" t="n">
        <v>6842856</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None Cash at bank</t>
        </is>
      </c>
      <c r="C17" s="103" t="n"/>
      <c r="D17" s="103" t="n"/>
      <c r="E17" s="103" t="n"/>
      <c r="F17" s="103" t="n"/>
      <c r="G17" s="103" t="n">
        <v>6386397</v>
      </c>
      <c r="H17" s="103" t="n">
        <v>7634204</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PARENT  Trade receivables, third parties</t>
        </is>
      </c>
      <c r="C29" s="103" t="n"/>
      <c r="D29" s="103" t="n"/>
      <c r="E29" s="103" t="n"/>
      <c r="F29" s="103" t="n"/>
      <c r="G29" s="103" t="n">
        <v>6760866</v>
      </c>
      <c r="H29" s="103" t="n">
        <v>6810884</v>
      </c>
      <c r="I29" s="104" t="n"/>
      <c r="N29" s="105">
        <f>B29</f>
        <v/>
      </c>
      <c r="O29" s="106" t="inlineStr"/>
      <c r="P29" s="106" t="inlineStr"/>
      <c r="Q29" s="106" t="inlineStr"/>
      <c r="R29" s="106" t="inlineStr"/>
      <c r="S29" s="106">
        <f>G29*BS!$B$9</f>
        <v/>
      </c>
      <c r="T29" s="106">
        <f>H29*BS!$B$9</f>
        <v/>
      </c>
      <c r="U29" s="107">
        <f>I29</f>
        <v/>
      </c>
    </row>
    <row r="30" customFormat="1" s="79">
      <c r="A30" s="618" t="n"/>
      <c r="B30" s="102" t="inlineStr">
        <is>
          <t>PARENT  Trade receivables, related parties</t>
        </is>
      </c>
      <c r="C30" s="103" t="n"/>
      <c r="D30" s="103" t="n"/>
      <c r="E30" s="103" t="n"/>
      <c r="F30" s="103" t="n"/>
      <c r="G30" s="103" t="n">
        <v>1497908</v>
      </c>
      <c r="H30" s="103" t="n">
        <v>1780217</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Finished goods</t>
        </is>
      </c>
      <c r="C43" s="103" t="n"/>
      <c r="D43" s="103" t="n"/>
      <c r="E43" s="103" t="n"/>
      <c r="F43" s="103" t="n"/>
      <c r="G43" s="103" t="n">
        <v>7691408</v>
      </c>
      <c r="H43" s="103" t="n">
        <v>9873100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Stock in transit</t>
        </is>
      </c>
      <c r="C44" s="103" t="n"/>
      <c r="D44" s="103" t="n"/>
      <c r="E44" s="103" t="n"/>
      <c r="F44" s="103" t="n"/>
      <c r="G44" s="103" t="n">
        <v>3757668</v>
      </c>
      <c r="H44" s="103" t="n">
        <v>2354780</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PARENT  None Finished goods</t>
        </is>
      </c>
      <c r="C45" s="103" t="n"/>
      <c r="D45" s="103" t="n"/>
      <c r="E45" s="103" t="n"/>
      <c r="F45" s="103" t="n"/>
      <c r="G45" s="103" t="n">
        <v>6904221</v>
      </c>
      <c r="H45" s="103" t="n">
        <v>8881606</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PARENT  None Stock in transit</t>
        </is>
      </c>
      <c r="C46" s="103" t="n"/>
      <c r="D46" s="103" t="n"/>
      <c r="E46" s="103" t="n"/>
      <c r="F46" s="103" t="n"/>
      <c r="G46" s="103" t="n">
        <v>3239620</v>
      </c>
      <c r="H46" s="103" t="n">
        <v>2023488</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Other assets</t>
        </is>
      </c>
      <c r="C56" s="939" t="n"/>
      <c r="D56" s="939" t="n"/>
      <c r="E56" s="939" t="n"/>
      <c r="F56" s="939" t="n"/>
      <c r="G56" s="939" t="n">
        <v>322241</v>
      </c>
      <c r="H56" s="939" t="n">
        <v>72881</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PARENT  Trade receivables, related parties</t>
        </is>
      </c>
      <c r="C70" s="939" t="n"/>
      <c r="D70" s="939" t="n"/>
      <c r="E70" s="939" t="n"/>
      <c r="F70" s="939" t="n"/>
      <c r="G70" s="939" t="n">
        <v>1497908</v>
      </c>
      <c r="H70" s="939" t="n">
        <v>1780217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PARENT  Other receivables, third parties</t>
        </is>
      </c>
      <c r="C71" s="939" t="n"/>
      <c r="D71" s="939" t="n"/>
      <c r="E71" s="939" t="n"/>
      <c r="F71" s="939" t="n"/>
      <c r="G71" s="939" t="n">
        <v>0</v>
      </c>
      <c r="H71" s="939" t="n">
        <v>15381</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Other assets</t>
        </is>
      </c>
      <c r="C72" s="939" t="n"/>
      <c r="D72" s="939" t="n"/>
      <c r="E72" s="939" t="n"/>
      <c r="F72" s="939" t="n"/>
      <c r="G72" s="939" t="n">
        <v>322241</v>
      </c>
      <c r="H72" s="939" t="n">
        <v>72881</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Other current asset *</t>
        </is>
      </c>
      <c r="C73" s="939" t="n"/>
      <c r="D73" s="939" t="n"/>
      <c r="E73" s="939" t="n"/>
      <c r="F73" s="939" t="n"/>
      <c r="G73" s="939" t="n">
        <v>-19232938</v>
      </c>
      <c r="H73" s="939" t="n">
        <v>-11772352</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Plant and equipment  Plant and equipment  At31 March 2023 Cost value</t>
        </is>
      </c>
      <c r="G86" t="n">
        <v>832754</v>
      </c>
      <c r="H86" t="n">
        <v>0</v>
      </c>
      <c r="N86">
        <f>B86</f>
        <v/>
      </c>
      <c r="O86" t="inlineStr"/>
      <c r="P86" t="inlineStr"/>
      <c r="Q86" t="inlineStr"/>
      <c r="R86" t="inlineStr"/>
      <c r="S86">
        <f>G86*BS!$B$9</f>
        <v/>
      </c>
      <c r="T86">
        <f>H86*BS!$B$9</f>
        <v/>
      </c>
    </row>
    <row r="87" customFormat="1" s="79">
      <c r="B87" t="inlineStr">
        <is>
          <t>Plant and equipment  Plant and equipment  At31 March 2023 Net carrying amount</t>
        </is>
      </c>
      <c r="G87" t="n">
        <v>59993</v>
      </c>
      <c r="H87" t="n">
        <v>0</v>
      </c>
      <c r="N87">
        <f>B87</f>
        <v/>
      </c>
      <c r="O87" t="inlineStr"/>
      <c r="P87" t="inlineStr"/>
      <c r="Q87" t="inlineStr"/>
      <c r="R87" t="inlineStr"/>
      <c r="S87">
        <f>G87*BS!$B$9</f>
        <v/>
      </c>
      <c r="T87">
        <f>H87*BS!$B$9</f>
        <v/>
      </c>
    </row>
    <row r="88" customFormat="1" s="79">
      <c r="B88" t="inlineStr">
        <is>
          <t>Plant and equipment  Plant and equipment  At31 March 2023 Year ended 31 March 2022</t>
        </is>
      </c>
      <c r="G88" t="n">
        <v>0</v>
      </c>
      <c r="H88" t="n">
        <v>0</v>
      </c>
      <c r="N88">
        <f>B88</f>
        <v/>
      </c>
      <c r="O88" t="inlineStr"/>
      <c r="P88" t="inlineStr"/>
      <c r="Q88" t="inlineStr"/>
      <c r="R88" t="inlineStr"/>
      <c r="S88">
        <f>G88*BS!$B$9</f>
        <v/>
      </c>
      <c r="T88">
        <f>H88*BS!$B$9</f>
        <v/>
      </c>
    </row>
    <row r="89" customFormat="1" s="79">
      <c r="B89" t="inlineStr">
        <is>
          <t>Plant and equipment  Plant and equipment  At31 March 2023 PARENT</t>
        </is>
      </c>
      <c r="G89" t="n">
        <v>0</v>
      </c>
      <c r="H89" t="n">
        <v>0</v>
      </c>
      <c r="N89">
        <f>B89</f>
        <v/>
      </c>
      <c r="O89" t="inlineStr"/>
      <c r="P89" t="inlineStr"/>
      <c r="Q89" t="inlineStr"/>
      <c r="R89" t="inlineStr"/>
      <c r="S89">
        <f>G89*BS!$B$9</f>
        <v/>
      </c>
      <c r="T89">
        <f>H89*BS!$B$9</f>
        <v/>
      </c>
    </row>
    <row r="90" customFormat="1" s="79">
      <c r="B90" t="inlineStr">
        <is>
          <t>Plant and equipment  Plant and equipment  At31 March 2023 Additions</t>
        </is>
      </c>
      <c r="G90" t="n">
        <v>0</v>
      </c>
      <c r="H90" t="n">
        <v>0</v>
      </c>
      <c r="N90">
        <f>B90</f>
        <v/>
      </c>
      <c r="O90" t="inlineStr"/>
      <c r="P90" t="inlineStr"/>
      <c r="Q90" t="inlineStr"/>
      <c r="R90" t="inlineStr"/>
      <c r="S90">
        <f>G90*BS!$B$9</f>
        <v/>
      </c>
      <c r="T90">
        <f>H90*BS!$B$9</f>
        <v/>
      </c>
    </row>
    <row r="91" customFormat="1" s="79">
      <c r="B91" t="inlineStr">
        <is>
          <t>Plant and equipment  Plant and equipment  At31 March 2023 Disposal</t>
        </is>
      </c>
      <c r="G91" t="n">
        <v>0</v>
      </c>
      <c r="H91" t="n">
        <v>0</v>
      </c>
      <c r="N91">
        <f>B91</f>
        <v/>
      </c>
      <c r="O91" t="inlineStr"/>
      <c r="P91" t="inlineStr"/>
      <c r="Q91" t="inlineStr"/>
      <c r="R91" t="inlineStr"/>
      <c r="S91">
        <f>G91*BS!$B$9</f>
        <v/>
      </c>
      <c r="T91">
        <f>H91*BS!$B$9</f>
        <v/>
      </c>
    </row>
    <row r="92" customFormat="1" s="79">
      <c r="B92" t="inlineStr">
        <is>
          <t>Plant and equipment  Plant and equipment  At31 March 2023 Depreciation for the period</t>
        </is>
      </c>
      <c r="G92" t="n">
        <v>-13488</v>
      </c>
      <c r="H92" t="n">
        <v>0</v>
      </c>
      <c r="N92">
        <f>B92</f>
        <v/>
      </c>
      <c r="O92" t="inlineStr"/>
      <c r="P92" t="inlineStr"/>
      <c r="Q92" t="inlineStr"/>
      <c r="R92" t="inlineStr"/>
      <c r="S92">
        <f>G92*BS!$B$9</f>
        <v/>
      </c>
      <c r="T92">
        <f>H92*BS!$B$9</f>
        <v/>
      </c>
    </row>
    <row r="93" customFormat="1" s="79">
      <c r="B93" t="inlineStr">
        <is>
          <t>Plant and equipment  Plant and equipment  At31 March 2022 Cost value</t>
        </is>
      </c>
      <c r="G93" t="n">
        <v>847081</v>
      </c>
      <c r="H93" t="n">
        <v>0</v>
      </c>
      <c r="N93">
        <f>B93</f>
        <v/>
      </c>
      <c r="O93" t="inlineStr"/>
      <c r="P93" t="inlineStr"/>
      <c r="Q93" t="inlineStr"/>
      <c r="R93" t="inlineStr"/>
      <c r="S93">
        <f>G93*BS!$B$9</f>
        <v/>
      </c>
      <c r="T93">
        <f>H93*BS!$B$9</f>
        <v/>
      </c>
    </row>
    <row r="94" customFormat="1" s="79">
      <c r="B94" t="inlineStr">
        <is>
          <t>Plant and equipment  Plant and equipment  At31 March 2022 Net carrying amount</t>
        </is>
      </c>
      <c r="G94" t="n">
        <v>13574</v>
      </c>
      <c r="H94" t="n">
        <v>0</v>
      </c>
      <c r="N94">
        <f>B94</f>
        <v/>
      </c>
      <c r="O94" t="inlineStr"/>
      <c r="P94" t="inlineStr"/>
      <c r="Q94" t="inlineStr"/>
      <c r="R94" t="inlineStr"/>
      <c r="S94">
        <f>G94*BS!$B$9</f>
        <v/>
      </c>
      <c r="T94">
        <f>H94*BS!$B$9</f>
        <v/>
      </c>
    </row>
    <row r="95" customFormat="1" s="79">
      <c r="B95" t="inlineStr">
        <is>
          <t>Plant and equipment  Furniture fixtures and fittings  At31 March 2023 Cost value</t>
        </is>
      </c>
      <c r="G95" t="n">
        <v>626820</v>
      </c>
      <c r="H95" t="n">
        <v>0</v>
      </c>
      <c r="N95">
        <f>B95</f>
        <v/>
      </c>
      <c r="O95" t="inlineStr"/>
      <c r="P95" t="inlineStr"/>
      <c r="Q95" t="inlineStr"/>
      <c r="R95" t="inlineStr"/>
      <c r="S95">
        <f>G95*BS!$B$9</f>
        <v/>
      </c>
      <c r="T95">
        <f>H95*BS!$B$9</f>
        <v/>
      </c>
    </row>
    <row r="96" customFormat="1" s="79">
      <c r="B96" t="inlineStr">
        <is>
          <t>Plant and equipment  Furniture fixtures and fittings  At31 March 2023 Net carrying amount</t>
        </is>
      </c>
      <c r="G96" t="n">
        <v>190134</v>
      </c>
      <c r="H96" t="n">
        <v>0</v>
      </c>
      <c r="N96">
        <f>B96</f>
        <v/>
      </c>
      <c r="O96" t="inlineStr"/>
      <c r="P96" t="inlineStr"/>
      <c r="Q96" t="inlineStr"/>
      <c r="R96" t="inlineStr"/>
      <c r="S96">
        <f>G96*BS!$B$9</f>
        <v/>
      </c>
      <c r="T96">
        <f>H96*BS!$B$9</f>
        <v/>
      </c>
    </row>
    <row r="97" customFormat="1" s="79">
      <c r="B97" t="inlineStr">
        <is>
          <t>Plant and equipment  Furniture fixtures and fittings  At31 March 2023 Year ended 31 March 2022</t>
        </is>
      </c>
      <c r="G97" t="n">
        <v>0</v>
      </c>
      <c r="H97" t="n">
        <v>0</v>
      </c>
      <c r="N97">
        <f>B97</f>
        <v/>
      </c>
      <c r="O97" t="inlineStr"/>
      <c r="P97" t="inlineStr"/>
      <c r="Q97" t="inlineStr"/>
      <c r="R97" t="inlineStr"/>
      <c r="S97">
        <f>G97*BS!$B$9</f>
        <v/>
      </c>
      <c r="T97">
        <f>H97*BS!$B$9</f>
        <v/>
      </c>
    </row>
    <row r="98" customFormat="1" s="79">
      <c r="B98" t="inlineStr">
        <is>
          <t>Plant and equipment  Furniture fixtures and fittings  At31 March 2023 PARENT</t>
        </is>
      </c>
      <c r="G98" t="n">
        <v>0</v>
      </c>
      <c r="H98" t="n">
        <v>0</v>
      </c>
      <c r="N98">
        <f>B98</f>
        <v/>
      </c>
      <c r="O98" t="inlineStr"/>
      <c r="P98" t="inlineStr"/>
      <c r="Q98" t="inlineStr"/>
      <c r="R98" t="inlineStr"/>
      <c r="S98">
        <f>G98*BS!$B$9</f>
        <v/>
      </c>
      <c r="T98">
        <f>H98*BS!$B$9</f>
        <v/>
      </c>
    </row>
    <row r="99" customFormat="1" s="117">
      <c r="A99" s="618" t="n"/>
      <c r="B99" s="102" t="inlineStr">
        <is>
          <t>Plant and equipment  Furniture fixtures and fittings  At31 March 2023 Additions</t>
        </is>
      </c>
      <c r="C99" s="939" t="n"/>
      <c r="D99" s="939" t="n"/>
      <c r="E99" s="939" t="n"/>
      <c r="F99" s="939" t="n"/>
      <c r="G99" s="939" t="n">
        <v>19531</v>
      </c>
      <c r="H99" s="939" t="n">
        <v>0</v>
      </c>
      <c r="I99" s="928" t="n"/>
      <c r="N99" s="105">
        <f>B99</f>
        <v/>
      </c>
      <c r="O99" s="106" t="inlineStr"/>
      <c r="P99" s="106" t="inlineStr"/>
      <c r="Q99" s="106" t="inlineStr"/>
      <c r="R99" s="106" t="inlineStr"/>
      <c r="S99" s="106">
        <f>G99*BS!$B$9</f>
        <v/>
      </c>
      <c r="T99" s="106">
        <f>H99*BS!$B$9</f>
        <v/>
      </c>
      <c r="U99" s="929">
        <f>I86</f>
        <v/>
      </c>
      <c r="V99" s="927" t="n"/>
      <c r="W99" s="927" t="n"/>
    </row>
    <row r="100" customFormat="1" s="79">
      <c r="A100" s="618" t="n"/>
      <c r="B100" s="102" t="inlineStr">
        <is>
          <t>Plant and equipment  Furniture fixtures and fittings  At31 March 2023 Disposal</t>
        </is>
      </c>
      <c r="C100" s="939" t="n"/>
      <c r="D100" s="939" t="n"/>
      <c r="E100" s="939" t="n"/>
      <c r="F100" s="939" t="n"/>
      <c r="G100" s="939" t="n">
        <v>-4387</v>
      </c>
      <c r="H100" s="939" t="n">
        <v>0</v>
      </c>
      <c r="I100" s="928" t="n"/>
      <c r="N100" s="105">
        <f>B100</f>
        <v/>
      </c>
      <c r="O100" s="106" t="inlineStr"/>
      <c r="P100" s="106" t="inlineStr"/>
      <c r="Q100" s="106" t="inlineStr"/>
      <c r="R100" s="106" t="inlineStr"/>
      <c r="S100" s="106">
        <f>G100*BS!$B$9</f>
        <v/>
      </c>
      <c r="T100" s="106">
        <f>H100*BS!$B$9</f>
        <v/>
      </c>
      <c r="U100" s="929">
        <f>I87</f>
        <v/>
      </c>
      <c r="V100" s="927" t="n"/>
      <c r="W100" s="927" t="n"/>
    </row>
    <row r="101" customFormat="1" s="79">
      <c r="A101" s="618" t="n"/>
      <c r="B101" s="102" t="inlineStr">
        <is>
          <t>Plant and equipment  Furniture fixtures and fittings  At31 March 2023 Depreciation for the period</t>
        </is>
      </c>
      <c r="C101" s="939" t="n"/>
      <c r="D101" s="939" t="n"/>
      <c r="E101" s="939" t="n"/>
      <c r="F101" s="939" t="n"/>
      <c r="G101" s="939" t="n">
        <v>-44173</v>
      </c>
      <c r="H101" s="939" t="n">
        <v>0</v>
      </c>
      <c r="I101" s="928" t="n"/>
      <c r="N101" s="105">
        <f>B101</f>
        <v/>
      </c>
      <c r="O101" s="106" t="inlineStr"/>
      <c r="P101" s="106" t="inlineStr"/>
      <c r="Q101" s="106" t="inlineStr"/>
      <c r="R101" s="106" t="inlineStr"/>
      <c r="S101" s="106">
        <f>G101*BS!$B$9</f>
        <v/>
      </c>
      <c r="T101" s="106">
        <f>H101*BS!$B$9</f>
        <v/>
      </c>
      <c r="U101" s="929">
        <f>I88</f>
        <v/>
      </c>
      <c r="V101" s="927" t="n"/>
      <c r="W101" s="927" t="n"/>
    </row>
    <row r="102" customFormat="1" s="79">
      <c r="A102" s="618" t="n"/>
      <c r="B102" s="102" t="inlineStr">
        <is>
          <t>Plant and equipment  Furniture fixtures and fittings  At31 March 2022 Cost value</t>
        </is>
      </c>
      <c r="C102" s="103" t="n"/>
      <c r="D102" s="103" t="n"/>
      <c r="E102" s="103" t="n"/>
      <c r="F102" s="103" t="n"/>
      <c r="G102" s="103" t="n">
        <v>640621</v>
      </c>
      <c r="H102" s="103" t="n">
        <v>0</v>
      </c>
      <c r="I102" s="928" t="n"/>
      <c r="N102" s="105">
        <f>B102</f>
        <v/>
      </c>
      <c r="O102" s="106" t="inlineStr"/>
      <c r="P102" s="106" t="inlineStr"/>
      <c r="Q102" s="106" t="inlineStr"/>
      <c r="R102" s="106" t="inlineStr"/>
      <c r="S102" s="106">
        <f>G102*BS!$B$9</f>
        <v/>
      </c>
      <c r="T102" s="106">
        <f>H102*BS!$B$9</f>
        <v/>
      </c>
      <c r="U102" s="929">
        <f>I89</f>
        <v/>
      </c>
      <c r="V102" s="927" t="n"/>
      <c r="W102" s="927" t="n"/>
    </row>
    <row r="103" customFormat="1" s="79">
      <c r="A103" s="618" t="n"/>
      <c r="B103" s="102" t="inlineStr">
        <is>
          <t>Plant and equipment  Furniture fixtures and fittings  At31 March 2022 Net carrying amount</t>
        </is>
      </c>
      <c r="C103" s="939" t="n"/>
      <c r="D103" s="939" t="n"/>
      <c r="E103" s="939" t="n"/>
      <c r="F103" s="939" t="n"/>
      <c r="G103" s="939" t="n">
        <v>206372</v>
      </c>
      <c r="H103" s="939" t="n">
        <v>0</v>
      </c>
      <c r="I103" s="945" t="n"/>
      <c r="N103" s="105">
        <f>B103</f>
        <v/>
      </c>
      <c r="O103" s="106" t="inlineStr"/>
      <c r="P103" s="106" t="inlineStr"/>
      <c r="Q103" s="106" t="inlineStr"/>
      <c r="R103" s="106" t="inlineStr"/>
      <c r="S103" s="106">
        <f>G103*BS!$B$9</f>
        <v/>
      </c>
      <c r="T103" s="106">
        <f>H103*BS!$B$9</f>
        <v/>
      </c>
      <c r="U103" s="946">
        <f>I90</f>
        <v/>
      </c>
      <c r="V103" s="927" t="n"/>
      <c r="W103" s="927" t="n"/>
    </row>
    <row r="104" customFormat="1" s="79">
      <c r="A104" s="618" t="n"/>
      <c r="B104" s="102" t="inlineStr">
        <is>
          <t>Leasehold building  None As at 31 March 2023</t>
        </is>
      </c>
      <c r="C104" s="939" t="n"/>
      <c r="D104" s="939" t="n"/>
      <c r="E104" s="939" t="n"/>
      <c r="F104" s="939" t="n"/>
      <c r="G104" s="939" t="n">
        <v>0</v>
      </c>
      <c r="H104" s="939" t="n">
        <v>1687945</v>
      </c>
      <c r="I104" s="947" t="n"/>
      <c r="K104" s="948" t="n"/>
      <c r="N104" s="105">
        <f>B104</f>
        <v/>
      </c>
      <c r="O104" s="106" t="inlineStr"/>
      <c r="P104" s="106" t="inlineStr"/>
      <c r="Q104" s="106" t="inlineStr"/>
      <c r="R104" s="106" t="inlineStr"/>
      <c r="S104" s="106">
        <f>G104*BS!$B$9</f>
        <v/>
      </c>
      <c r="T104" s="106">
        <f>H104*BS!$B$9</f>
        <v/>
      </c>
      <c r="U104" s="946">
        <f>I91</f>
        <v/>
      </c>
      <c r="V104" s="941" t="n"/>
      <c r="W104" s="941" t="n"/>
    </row>
    <row r="105" customFormat="1" s="79">
      <c r="A105" s="618" t="n"/>
      <c r="B105" s="102" t="inlineStr">
        <is>
          <t>Leasehold building  Lease termination As at 31 March 2023</t>
        </is>
      </c>
      <c r="C105" s="939" t="n"/>
      <c r="D105" s="939" t="n"/>
      <c r="E105" s="939" t="n"/>
      <c r="F105" s="939" t="n"/>
      <c r="G105" s="939" t="n">
        <v>0</v>
      </c>
      <c r="H105" s="939" t="n">
        <v>1557338</v>
      </c>
      <c r="I105" s="947" t="n"/>
      <c r="K105" s="948" t="n"/>
      <c r="N105" s="105">
        <f>B105</f>
        <v/>
      </c>
      <c r="O105" s="106" t="inlineStr"/>
      <c r="P105" s="106" t="inlineStr"/>
      <c r="Q105" s="106" t="inlineStr"/>
      <c r="R105" s="106" t="inlineStr"/>
      <c r="S105" s="106">
        <f>G105*BS!$B$9</f>
        <v/>
      </c>
      <c r="T105" s="106">
        <f>H105*BS!$B$9</f>
        <v/>
      </c>
      <c r="U105" s="946">
        <f>I92</f>
        <v/>
      </c>
      <c r="V105" s="941" t="n"/>
      <c r="W105" s="941" t="n"/>
    </row>
    <row r="106" customFormat="1" s="79">
      <c r="A106" s="618" t="n"/>
      <c r="B106" s="102" t="inlineStr">
        <is>
          <t>Motor vehicles and equipment  None As at 31 March 2023</t>
        </is>
      </c>
      <c r="C106" s="939" t="n"/>
      <c r="D106" s="939" t="n"/>
      <c r="E106" s="939" t="n"/>
      <c r="F106" s="939" t="n"/>
      <c r="G106" s="939" t="n">
        <v>0</v>
      </c>
      <c r="H106" s="939" t="n">
        <v>167881</v>
      </c>
      <c r="I106" s="947" t="n"/>
      <c r="K106" s="948" t="n"/>
      <c r="N106" s="105">
        <f>B106</f>
        <v/>
      </c>
      <c r="O106" s="106" t="inlineStr"/>
      <c r="P106" s="106" t="inlineStr"/>
      <c r="Q106" s="106" t="inlineStr"/>
      <c r="R106" s="106" t="inlineStr"/>
      <c r="S106" s="106">
        <f>G106*BS!$B$9</f>
        <v/>
      </c>
      <c r="T106" s="106">
        <f>H106*BS!$B$9</f>
        <v/>
      </c>
      <c r="U106" s="946">
        <f>I93</f>
        <v/>
      </c>
      <c r="V106" s="941" t="n"/>
      <c r="W106" s="941" t="n"/>
    </row>
    <row r="107" customFormat="1" s="79">
      <c r="A107" s="618" t="n"/>
      <c r="B107" s="102" t="inlineStr">
        <is>
          <t>Motor vehicles and equipment  Lease termination As at 31 March 2023</t>
        </is>
      </c>
      <c r="C107" s="939" t="n"/>
      <c r="D107" s="939" t="n"/>
      <c r="E107" s="939" t="n"/>
      <c r="F107" s="939" t="n"/>
      <c r="G107" s="939" t="n">
        <v>0</v>
      </c>
      <c r="H107" s="939" t="n">
        <v>143968</v>
      </c>
      <c r="I107" s="947" t="n"/>
      <c r="K107" s="948" t="n"/>
      <c r="N107" s="105">
        <f>B107</f>
        <v/>
      </c>
      <c r="O107" s="106" t="inlineStr"/>
      <c r="P107" s="106" t="inlineStr"/>
      <c r="Q107" s="106" t="inlineStr"/>
      <c r="R107" s="106" t="inlineStr"/>
      <c r="S107" s="106">
        <f>G107*BS!$B$9</f>
        <v/>
      </c>
      <c r="T107" s="106">
        <f>H107*BS!$B$9</f>
        <v/>
      </c>
      <c r="U107" s="946">
        <f>I94</f>
        <v/>
      </c>
      <c r="V107" s="941" t="n"/>
      <c r="W107" s="941" t="n"/>
    </row>
    <row r="108" customFormat="1" s="79">
      <c r="A108" s="618" t="n"/>
      <c r="B108" s="102" t="n"/>
      <c r="C108" s="939" t="n"/>
      <c r="D108" s="939" t="n"/>
      <c r="E108" s="939" t="n"/>
      <c r="F108" s="939" t="n"/>
      <c r="G108" s="939" t="n"/>
      <c r="H108" s="939" t="n"/>
      <c r="I108" s="947" t="n"/>
      <c r="K108" s="948" t="n"/>
      <c r="N108" s="105" t="inlineStr"/>
      <c r="O108" s="106" t="inlineStr"/>
      <c r="P108" s="106" t="inlineStr"/>
      <c r="Q108" s="106" t="inlineStr"/>
      <c r="R108" s="106" t="inlineStr"/>
      <c r="S108" s="106" t="inlineStr"/>
      <c r="T108" s="106" t="inlineStr"/>
      <c r="U108" s="946">
        <f>I95</f>
        <v/>
      </c>
      <c r="V108" s="941" t="n"/>
      <c r="W108" s="941" t="n"/>
    </row>
    <row r="109" customFormat="1" s="79">
      <c r="A109" s="618" t="n"/>
      <c r="B109" s="102" t="n"/>
      <c r="C109" s="939" t="n"/>
      <c r="D109" s="939" t="n"/>
      <c r="E109" s="939" t="n"/>
      <c r="F109" s="939" t="n"/>
      <c r="G109" s="939" t="n"/>
      <c r="H109" s="939" t="n"/>
      <c r="I109" s="947" t="n"/>
      <c r="K109" s="948" t="n"/>
      <c r="N109" s="105" t="inlineStr"/>
      <c r="O109" s="106" t="inlineStr"/>
      <c r="P109" s="106" t="inlineStr"/>
      <c r="Q109" s="106" t="inlineStr"/>
      <c r="R109" s="106" t="inlineStr"/>
      <c r="S109" s="106" t="inlineStr"/>
      <c r="T109" s="106" t="inlineStr"/>
      <c r="U109" s="946">
        <f>I96</f>
        <v/>
      </c>
      <c r="V109" s="941" t="n"/>
      <c r="W109" s="941" t="n"/>
    </row>
    <row r="110" customFormat="1" s="79">
      <c r="A110" s="618" t="inlineStr">
        <is>
          <t>K13</t>
        </is>
      </c>
      <c r="B110" s="96" t="inlineStr">
        <is>
          <t xml:space="preserve">Total </t>
        </is>
      </c>
      <c r="C110" s="944">
        <f>SUM(INDIRECT(ADDRESS(MATCH("K12",$A:$A,0)+1,COLUMN(C$12),4)&amp;":"&amp;ADDRESS(MATCH("K13",$A:$A,0)-1,COLUMN(C$12),4)))</f>
        <v/>
      </c>
      <c r="D110" s="944">
        <f>SUM(INDIRECT(ADDRESS(MATCH("K12",$A:$A,0)+1,COLUMN(D$12),4)&amp;":"&amp;ADDRESS(MATCH("K13",$A:$A,0)-1,COLUMN(D$12),4)))</f>
        <v/>
      </c>
      <c r="E110" s="944">
        <f>SUM(INDIRECT(ADDRESS(MATCH("K12",$A:$A,0)+1,COLUMN(E$12),4)&amp;":"&amp;ADDRESS(MATCH("K13",$A:$A,0)-1,COLUMN(E$12),4)))</f>
        <v/>
      </c>
      <c r="F110" s="944">
        <f>SUM(INDIRECT(ADDRESS(MATCH("K12",$A:$A,0)+1,COLUMN(F$12),4)&amp;":"&amp;ADDRESS(MATCH("K13",$A:$A,0)-1,COLUMN(F$12),4)))</f>
        <v/>
      </c>
      <c r="G110" s="944">
        <f>SUM(INDIRECT(ADDRESS(MATCH("K12",$A:$A,0)+1,COLUMN(G$12),4)&amp;":"&amp;ADDRESS(MATCH("K13",$A:$A,0)-1,COLUMN(G$12),4)))</f>
        <v/>
      </c>
      <c r="H110" s="944">
        <f>SUM(INDIRECT(ADDRESS(MATCH("K12",$A:$A,0)+1,COLUMN(H$12),4)&amp;":"&amp;ADDRESS(MATCH("K13",$A:$A,0)-1,COLUMN(H$12),4)))</f>
        <v/>
      </c>
      <c r="I110" s="947" t="n"/>
      <c r="K110" s="948" t="n"/>
      <c r="N110" s="114">
        <f>B110</f>
        <v/>
      </c>
      <c r="O110" s="115">
        <f>C110*BS!$B$9</f>
        <v/>
      </c>
      <c r="P110" s="115">
        <f>D110*BS!$B$9</f>
        <v/>
      </c>
      <c r="Q110" s="115">
        <f>E110*BS!$B$9</f>
        <v/>
      </c>
      <c r="R110" s="115">
        <f>F110*BS!$B$9</f>
        <v/>
      </c>
      <c r="S110" s="115">
        <f>G110*BS!$B$9</f>
        <v/>
      </c>
      <c r="T110" s="115">
        <f>H110*BS!$B$9</f>
        <v/>
      </c>
      <c r="U110" s="115">
        <f>I97*BS!$B$9</f>
        <v/>
      </c>
      <c r="V110" s="941" t="n"/>
      <c r="W110" s="941" t="n"/>
    </row>
    <row r="111" customFormat="1" s="79">
      <c r="A111" s="618" t="n"/>
      <c r="B111" s="102" t="n"/>
      <c r="C111" s="939" t="n"/>
      <c r="D111" s="939" t="n"/>
      <c r="E111" s="939" t="n"/>
      <c r="F111" s="939" t="n"/>
      <c r="G111" s="939" t="n"/>
      <c r="H111" s="939" t="n"/>
      <c r="I111" s="947" t="n"/>
      <c r="K111" s="948" t="n"/>
      <c r="N111" s="105" t="inlineStr"/>
      <c r="O111" s="106" t="inlineStr"/>
      <c r="P111" s="106" t="inlineStr"/>
      <c r="Q111" s="106" t="inlineStr"/>
      <c r="R111" s="106" t="inlineStr"/>
      <c r="S111" s="106" t="inlineStr"/>
      <c r="T111" s="106" t="inlineStr"/>
      <c r="U111" s="107" t="n"/>
      <c r="V111" s="941" t="n"/>
      <c r="W111" s="941" t="n"/>
    </row>
    <row r="112" customFormat="1" s="79">
      <c r="A112" s="618" t="inlineStr">
        <is>
          <t>K14</t>
        </is>
      </c>
      <c r="B112" s="96" t="inlineStr">
        <is>
          <t xml:space="preserve">Adjustment: Depreciation </t>
        </is>
      </c>
      <c r="C112" s="949" t="n"/>
      <c r="D112" s="949" t="n"/>
      <c r="E112" s="949" t="n"/>
      <c r="F112" s="949" t="n"/>
      <c r="G112" s="949" t="n"/>
      <c r="H112" s="949" t="n"/>
      <c r="I112" s="947" t="n"/>
      <c r="J112" s="85" t="n"/>
      <c r="K112" s="950" t="n"/>
      <c r="L112" s="85" t="n"/>
      <c r="M112" s="85" t="n"/>
      <c r="N112" s="114">
        <f>B112</f>
        <v/>
      </c>
      <c r="O112" s="115" t="inlineStr"/>
      <c r="P112" s="115" t="inlineStr"/>
      <c r="Q112" s="115" t="inlineStr"/>
      <c r="R112" s="115" t="inlineStr"/>
      <c r="S112" s="115" t="inlineStr"/>
      <c r="T112" s="115" t="inlineStr"/>
      <c r="U112" s="951">
        <f>I99</f>
        <v/>
      </c>
      <c r="V112" s="941" t="n"/>
      <c r="W112" s="941" t="n"/>
      <c r="X112" s="85" t="n"/>
      <c r="Y112" s="85" t="n"/>
      <c r="Z112" s="85" t="n"/>
      <c r="AA112" s="85" t="n"/>
      <c r="AB112" s="85" t="n"/>
      <c r="AC112" s="85" t="n"/>
      <c r="AD112" s="85" t="n"/>
      <c r="AE112" s="85" t="n"/>
      <c r="AF112" s="85" t="n"/>
      <c r="AG112" s="85" t="n"/>
      <c r="AH112" s="85" t="n"/>
      <c r="AI112" s="85" t="n"/>
      <c r="AJ112" s="85" t="n"/>
      <c r="AK112" s="85" t="n"/>
      <c r="AL112" s="85" t="n"/>
      <c r="AM112" s="85" t="n"/>
      <c r="AN112" s="85" t="n"/>
      <c r="AO112" s="85" t="n"/>
      <c r="AP112" s="85" t="n"/>
      <c r="AQ112" s="85" t="n"/>
      <c r="AR112" s="85" t="n"/>
      <c r="AS112" s="85" t="n"/>
      <c r="AT112" s="85" t="n"/>
      <c r="AU112" s="85" t="n"/>
      <c r="AV112" s="85" t="n"/>
      <c r="AW112" s="85" t="n"/>
      <c r="AX112" s="85" t="n"/>
      <c r="AY112" s="85" t="n"/>
      <c r="AZ112" s="85" t="n"/>
      <c r="BA112" s="85" t="n"/>
      <c r="BB112" s="85" t="n"/>
      <c r="BC112" s="85" t="n"/>
      <c r="BD112" s="85" t="n"/>
      <c r="BE112" s="85" t="n"/>
      <c r="BF112" s="85" t="n"/>
      <c r="BG112" s="85" t="n"/>
      <c r="BH112" s="85" t="n"/>
      <c r="BI112" s="85" t="n"/>
      <c r="BJ112" s="85" t="n"/>
      <c r="BK112" s="85" t="n"/>
      <c r="BL112" s="85" t="n"/>
      <c r="BM112" s="85" t="n"/>
      <c r="BN112" s="85" t="n"/>
      <c r="BO112" s="85" t="n"/>
      <c r="BP112" s="85" t="n"/>
      <c r="BQ112" s="85" t="n"/>
      <c r="BR112" s="85" t="n"/>
      <c r="BS112" s="85" t="n"/>
      <c r="BT112" s="85" t="n"/>
      <c r="BU112" s="85" t="n"/>
      <c r="BV112" s="85" t="n"/>
      <c r="BW112" s="85" t="n"/>
      <c r="BX112" s="85" t="n"/>
      <c r="BY112" s="85" t="n"/>
      <c r="BZ112" s="85" t="n"/>
      <c r="CA112" s="85" t="n"/>
      <c r="CB112" s="85" t="n"/>
      <c r="CC112" s="85" t="n"/>
      <c r="CD112" s="85" t="n"/>
      <c r="CE112" s="85" t="n"/>
      <c r="CF112" s="85" t="n"/>
      <c r="CG112" s="85" t="n"/>
      <c r="CH112" s="85" t="n"/>
      <c r="CI112" s="85" t="n"/>
      <c r="CJ112" s="85" t="n"/>
      <c r="CK112" s="85" t="n"/>
      <c r="CL112" s="85" t="n"/>
      <c r="CM112" s="85" t="n"/>
      <c r="CN112" s="85" t="n"/>
      <c r="CO112" s="85" t="n"/>
      <c r="CP112" s="85" t="n"/>
      <c r="CQ112" s="85" t="n"/>
      <c r="CR112" s="85" t="n"/>
      <c r="CS112" s="85" t="n"/>
      <c r="CT112" s="85" t="n"/>
      <c r="CU112" s="85" t="n"/>
      <c r="CV112" s="85" t="n"/>
      <c r="CW112" s="85" t="n"/>
      <c r="CX112" s="85" t="n"/>
      <c r="CY112" s="85" t="n"/>
      <c r="CZ112" s="85" t="n"/>
      <c r="DA112" s="85" t="n"/>
      <c r="DB112" s="85" t="n"/>
      <c r="DC112" s="85" t="n"/>
      <c r="DD112" s="85" t="n"/>
      <c r="DE112" s="85" t="n"/>
      <c r="DF112" s="85" t="n"/>
      <c r="DG112" s="85" t="n"/>
      <c r="DH112" s="85" t="n"/>
      <c r="DI112" s="85" t="n"/>
      <c r="DJ112" s="85" t="n"/>
      <c r="DK112" s="85" t="n"/>
      <c r="DL112" s="85" t="n"/>
      <c r="DM112" s="85" t="n"/>
      <c r="DN112" s="85" t="n"/>
      <c r="DO112" s="85" t="n"/>
      <c r="DP112" s="85" t="n"/>
      <c r="DQ112" s="85" t="n"/>
      <c r="DR112" s="85" t="n"/>
      <c r="DS112" s="85" t="n"/>
      <c r="DT112" s="85" t="n"/>
      <c r="DU112" s="85" t="n"/>
      <c r="DV112" s="85" t="n"/>
      <c r="DW112" s="85" t="n"/>
      <c r="DX112" s="85" t="n"/>
      <c r="DY112" s="85" t="n"/>
      <c r="DZ112" s="85" t="n"/>
      <c r="EA112" s="85" t="n"/>
      <c r="EB112" s="85" t="n"/>
      <c r="EC112" s="85" t="n"/>
      <c r="ED112" s="85" t="n"/>
      <c r="EE112" s="85" t="n"/>
      <c r="EF112" s="85" t="n"/>
      <c r="EG112" s="85" t="n"/>
      <c r="EH112" s="85" t="n"/>
      <c r="EI112" s="85" t="n"/>
      <c r="EJ112" s="85" t="n"/>
      <c r="EK112" s="85" t="n"/>
      <c r="EL112" s="85" t="n"/>
      <c r="EM112" s="85" t="n"/>
      <c r="EN112" s="85" t="n"/>
      <c r="EO112" s="85" t="n"/>
      <c r="EP112" s="85" t="n"/>
      <c r="EQ112" s="85" t="n"/>
      <c r="ER112" s="85" t="n"/>
      <c r="ES112" s="85" t="n"/>
      <c r="ET112" s="85" t="n"/>
      <c r="EU112" s="85" t="n"/>
      <c r="EV112" s="85" t="n"/>
      <c r="EW112" s="85" t="n"/>
      <c r="EX112" s="85" t="n"/>
      <c r="EY112" s="85" t="n"/>
      <c r="EZ112" s="85" t="n"/>
      <c r="FA112" s="85" t="n"/>
      <c r="FB112" s="85" t="n"/>
      <c r="FC112" s="85" t="n"/>
      <c r="FD112" s="85" t="n"/>
      <c r="FE112" s="85" t="n"/>
      <c r="FF112" s="85" t="n"/>
      <c r="FG112" s="85" t="n"/>
      <c r="FH112" s="85" t="n"/>
      <c r="FI112" s="85" t="n"/>
      <c r="FJ112" s="85" t="n"/>
      <c r="FK112" s="85" t="n"/>
      <c r="FL112" s="85" t="n"/>
      <c r="FM112" s="85" t="n"/>
      <c r="FN112" s="85" t="n"/>
      <c r="FO112" s="85" t="n"/>
      <c r="FP112" s="85" t="n"/>
      <c r="FQ112" s="85" t="n"/>
      <c r="FR112" s="85" t="n"/>
      <c r="FS112" s="85" t="n"/>
      <c r="FT112" s="85" t="n"/>
      <c r="FU112" s="85" t="n"/>
      <c r="FV112" s="85" t="n"/>
      <c r="FW112" s="85" t="n"/>
      <c r="FX112" s="85" t="n"/>
      <c r="FY112" s="85" t="n"/>
      <c r="FZ112" s="85" t="n"/>
      <c r="GA112" s="85" t="n"/>
      <c r="GB112" s="85" t="n"/>
      <c r="GC112" s="85" t="n"/>
      <c r="GD112" s="85" t="n"/>
      <c r="GE112" s="85" t="n"/>
      <c r="GF112" s="85" t="n"/>
      <c r="GG112" s="85" t="n"/>
      <c r="GH112" s="85" t="n"/>
      <c r="GI112" s="85" t="n"/>
      <c r="GJ112" s="85" t="n"/>
      <c r="GK112" s="85" t="n"/>
      <c r="GL112" s="85" t="n"/>
      <c r="GM112" s="85" t="n"/>
      <c r="GN112" s="85" t="n"/>
      <c r="GO112" s="85" t="n"/>
      <c r="GP112" s="85" t="n"/>
      <c r="GQ112" s="85" t="n"/>
      <c r="GR112" s="85" t="n"/>
      <c r="GS112" s="85" t="n"/>
      <c r="GT112" s="85" t="n"/>
      <c r="GU112" s="85" t="n"/>
      <c r="GV112" s="85" t="n"/>
      <c r="GW112" s="85" t="n"/>
      <c r="GX112" s="85" t="n"/>
      <c r="GY112" s="85" t="n"/>
      <c r="GZ112" s="85" t="n"/>
      <c r="HA112" s="85" t="n"/>
      <c r="HB112" s="85" t="n"/>
      <c r="HC112" s="85" t="n"/>
      <c r="HD112" s="85" t="n"/>
      <c r="HE112" s="85" t="n"/>
      <c r="HF112" s="85" t="n"/>
      <c r="HG112" s="85" t="n"/>
      <c r="HH112" s="85" t="n"/>
      <c r="HI112" s="85" t="n"/>
      <c r="HJ112" s="85" t="n"/>
      <c r="HK112" s="85" t="n"/>
      <c r="HL112" s="85" t="n"/>
      <c r="HM112" s="85" t="n"/>
      <c r="HN112" s="85" t="n"/>
      <c r="HO112" s="85" t="n"/>
      <c r="HP112" s="85" t="n"/>
      <c r="HQ112" s="85" t="n"/>
      <c r="HR112" s="85" t="n"/>
      <c r="HS112" s="85" t="n"/>
      <c r="HT112" s="85" t="n"/>
      <c r="HU112" s="85" t="n"/>
      <c r="HV112" s="85" t="n"/>
      <c r="HW112" s="85" t="n"/>
      <c r="HX112" s="85" t="n"/>
      <c r="HY112" s="85" t="n"/>
      <c r="HZ112" s="85" t="n"/>
      <c r="IA112" s="85" t="n"/>
      <c r="IB112" s="85" t="n"/>
      <c r="IC112" s="85" t="n"/>
      <c r="ID112" s="85" t="n"/>
      <c r="IE112" s="85" t="n"/>
      <c r="IF112" s="85" t="n"/>
      <c r="IG112" s="85" t="n"/>
      <c r="IH112" s="85" t="n"/>
      <c r="II112" s="85" t="n"/>
      <c r="IJ112" s="85" t="n"/>
      <c r="IK112" s="85" t="n"/>
      <c r="IL112" s="85" t="n"/>
      <c r="IM112" s="85" t="n"/>
      <c r="IN112" s="85" t="n"/>
      <c r="IO112" s="85" t="n"/>
      <c r="IP112" s="85" t="n"/>
      <c r="IQ112" s="85" t="n"/>
      <c r="IR112" s="85" t="n"/>
      <c r="IS112" s="85" t="n"/>
      <c r="IT112" s="85" t="n"/>
      <c r="IU112" s="85" t="n"/>
      <c r="IV112" s="85" t="n"/>
      <c r="IW112" s="85" t="n"/>
      <c r="IX112" s="85" t="n"/>
      <c r="IY112" s="85" t="n"/>
      <c r="IZ112" s="85" t="n"/>
      <c r="JA112" s="85" t="n"/>
      <c r="JB112" s="85" t="n"/>
      <c r="JC112" s="85" t="n"/>
      <c r="JD112" s="85" t="n"/>
      <c r="JE112" s="85" t="n"/>
      <c r="JF112" s="85" t="n"/>
      <c r="JG112" s="85" t="n"/>
      <c r="JH112" s="85" t="n"/>
      <c r="JI112" s="85" t="n"/>
      <c r="JJ112" s="85" t="n"/>
      <c r="JK112" s="85" t="n"/>
      <c r="JL112" s="85" t="n"/>
      <c r="JM112" s="85" t="n"/>
      <c r="JN112" s="85" t="n"/>
      <c r="JO112" s="85" t="n"/>
      <c r="JP112" s="85" t="n"/>
      <c r="JQ112" s="85" t="n"/>
      <c r="JR112" s="85" t="n"/>
      <c r="JS112" s="85" t="n"/>
      <c r="JT112" s="85" t="n"/>
      <c r="JU112" s="85" t="n"/>
      <c r="JV112" s="85" t="n"/>
      <c r="JW112" s="85" t="n"/>
      <c r="JX112" s="85" t="n"/>
      <c r="JY112" s="85" t="n"/>
      <c r="JZ112" s="85" t="n"/>
      <c r="KA112" s="85" t="n"/>
      <c r="KB112" s="85" t="n"/>
      <c r="KC112" s="85" t="n"/>
      <c r="KD112" s="85" t="n"/>
      <c r="KE112" s="85" t="n"/>
      <c r="KF112" s="85" t="n"/>
      <c r="KG112" s="85" t="n"/>
      <c r="KH112" s="85" t="n"/>
      <c r="KI112" s="85" t="n"/>
      <c r="KJ112" s="85" t="n"/>
      <c r="KK112" s="85" t="n"/>
      <c r="KL112" s="85" t="n"/>
      <c r="KM112" s="85" t="n"/>
      <c r="KN112" s="85" t="n"/>
      <c r="KO112" s="85" t="n"/>
      <c r="KP112" s="85" t="n"/>
      <c r="KQ112" s="85" t="n"/>
      <c r="KR112" s="85" t="n"/>
      <c r="KS112" s="85" t="n"/>
      <c r="KT112" s="85" t="n"/>
      <c r="KU112" s="85" t="n"/>
      <c r="KV112" s="85" t="n"/>
      <c r="KW112" s="85" t="n"/>
      <c r="KX112" s="85" t="n"/>
      <c r="KY112" s="85" t="n"/>
      <c r="KZ112" s="85" t="n"/>
      <c r="LA112" s="85" t="n"/>
      <c r="LB112" s="85" t="n"/>
      <c r="LC112" s="85" t="n"/>
      <c r="LD112" s="85" t="n"/>
      <c r="LE112" s="85" t="n"/>
      <c r="LF112" s="85" t="n"/>
      <c r="LG112" s="85" t="n"/>
      <c r="LH112" s="85" t="n"/>
      <c r="LI112" s="85" t="n"/>
      <c r="LJ112" s="85" t="n"/>
      <c r="LK112" s="85" t="n"/>
      <c r="LL112" s="85" t="n"/>
      <c r="LM112" s="85" t="n"/>
      <c r="LN112" s="85" t="n"/>
      <c r="LO112" s="85" t="n"/>
      <c r="LP112" s="85" t="n"/>
      <c r="LQ112" s="85" t="n"/>
      <c r="LR112" s="85" t="n"/>
      <c r="LS112" s="85" t="n"/>
    </row>
    <row r="113" customFormat="1" s="117">
      <c r="B113" t="inlineStr">
        <is>
          <t>Plant and equipment  Plant and equipment  None At31 March 2023 net of accumulated depreciation and impairment</t>
        </is>
      </c>
      <c r="G113" t="n">
        <v>59993</v>
      </c>
      <c r="H113" t="n">
        <v>0</v>
      </c>
      <c r="N113">
        <f>B113</f>
        <v/>
      </c>
      <c r="O113" t="inlineStr"/>
      <c r="P113" t="inlineStr"/>
      <c r="Q113" t="inlineStr"/>
      <c r="R113" t="inlineStr"/>
      <c r="S113">
        <f>G113*BS!$B$9</f>
        <v/>
      </c>
      <c r="T113">
        <f>H113*BS!$B$9</f>
        <v/>
      </c>
    </row>
    <row r="114" customFormat="1" s="79">
      <c r="B114" t="inlineStr">
        <is>
          <t>Plant and equipment  Plant and equipment  At31 March 2023 Accumulated depreciation</t>
        </is>
      </c>
      <c r="G114" t="n">
        <v>-772761</v>
      </c>
      <c r="H114" t="n">
        <v>0</v>
      </c>
      <c r="N114">
        <f>B114</f>
        <v/>
      </c>
      <c r="O114" t="inlineStr"/>
      <c r="P114" t="inlineStr"/>
      <c r="Q114" t="inlineStr"/>
      <c r="R114" t="inlineStr"/>
      <c r="S114">
        <f>G114*BS!$B$9</f>
        <v/>
      </c>
      <c r="T114">
        <f>H114*BS!$B$9</f>
        <v/>
      </c>
    </row>
    <row r="115" customFormat="1" s="79">
      <c r="B115" t="inlineStr">
        <is>
          <t>Plant and equipment  Plant and equipment  At31 March 2023 Net carrying amount</t>
        </is>
      </c>
      <c r="G115" t="n">
        <v>59993</v>
      </c>
      <c r="H115" t="n">
        <v>0</v>
      </c>
      <c r="N115">
        <f>B115</f>
        <v/>
      </c>
      <c r="O115" t="inlineStr"/>
      <c r="P115" t="inlineStr"/>
      <c r="Q115" t="inlineStr"/>
      <c r="R115" t="inlineStr"/>
      <c r="S115">
        <f>G115*BS!$B$9</f>
        <v/>
      </c>
      <c r="T115">
        <f>H115*BS!$B$9</f>
        <v/>
      </c>
    </row>
    <row r="116" customFormat="1" s="79">
      <c r="B116" t="inlineStr">
        <is>
          <t>Plant and equipment  Plant and equipment  At31 March 2023 Year ended 31 March 2022</t>
        </is>
      </c>
      <c r="G116" t="n">
        <v>0</v>
      </c>
      <c r="H116" t="n">
        <v>0</v>
      </c>
      <c r="N116">
        <f>B116</f>
        <v/>
      </c>
      <c r="O116" t="inlineStr"/>
      <c r="P116" t="inlineStr"/>
      <c r="Q116" t="inlineStr"/>
      <c r="R116" t="inlineStr"/>
      <c r="S116">
        <f>G116*BS!$B$9</f>
        <v/>
      </c>
      <c r="T116">
        <f>H116*BS!$B$9</f>
        <v/>
      </c>
    </row>
    <row r="117" customFormat="1" s="79">
      <c r="B117" t="inlineStr">
        <is>
          <t>Plant and equipment  Plant and equipment  At31 March 2023 PARENT</t>
        </is>
      </c>
      <c r="G117" t="n">
        <v>0</v>
      </c>
      <c r="H117" t="n">
        <v>0</v>
      </c>
      <c r="N117">
        <f>B117</f>
        <v/>
      </c>
      <c r="O117" t="inlineStr"/>
      <c r="P117" t="inlineStr"/>
      <c r="Q117" t="inlineStr"/>
      <c r="R117" t="inlineStr"/>
      <c r="S117">
        <f>G117*BS!$B$9</f>
        <v/>
      </c>
      <c r="T117">
        <f>H117*BS!$B$9</f>
        <v/>
      </c>
    </row>
    <row r="118" customFormat="1" s="79">
      <c r="B118" t="inlineStr">
        <is>
          <t>Plant and equipment  Plant and equipment  At31 March 2023 At1April 2021 net of accumulated depreciation and impairment</t>
        </is>
      </c>
      <c r="G118" t="n">
        <v>27062</v>
      </c>
      <c r="H118" t="n">
        <v>0</v>
      </c>
      <c r="N118">
        <f>B118</f>
        <v/>
      </c>
      <c r="O118" t="inlineStr"/>
      <c r="P118" t="inlineStr"/>
      <c r="Q118" t="inlineStr"/>
      <c r="R118" t="inlineStr"/>
      <c r="S118">
        <f>G118*BS!$B$9</f>
        <v/>
      </c>
      <c r="T118">
        <f>H118*BS!$B$9</f>
        <v/>
      </c>
    </row>
    <row r="119" customFormat="1" s="79">
      <c r="B119" t="inlineStr">
        <is>
          <t>Plant and equipment  Plant and equipment  At31 March 2023 Additions</t>
        </is>
      </c>
      <c r="G119" t="n">
        <v>0</v>
      </c>
      <c r="H119" t="n">
        <v>0</v>
      </c>
      <c r="N119">
        <f>B119</f>
        <v/>
      </c>
      <c r="O119" t="inlineStr"/>
      <c r="P119" t="inlineStr"/>
      <c r="Q119" t="inlineStr"/>
      <c r="R119" t="inlineStr"/>
      <c r="S119">
        <f>G119*BS!$B$9</f>
        <v/>
      </c>
      <c r="T119">
        <f>H119*BS!$B$9</f>
        <v/>
      </c>
    </row>
    <row r="120" customFormat="1" s="79">
      <c r="B120" t="inlineStr">
        <is>
          <t>Plant and equipment  Plant and equipment  At31 March 2023 Disposal</t>
        </is>
      </c>
      <c r="G120" t="n">
        <v>0</v>
      </c>
      <c r="H120" t="n">
        <v>0</v>
      </c>
      <c r="N120">
        <f>B120</f>
        <v/>
      </c>
      <c r="O120" t="inlineStr"/>
      <c r="P120" t="inlineStr"/>
      <c r="Q120" t="inlineStr"/>
      <c r="R120" t="inlineStr"/>
      <c r="S120">
        <f>G120*BS!$B$9</f>
        <v/>
      </c>
      <c r="T120">
        <f>H120*BS!$B$9</f>
        <v/>
      </c>
    </row>
    <row r="121" customFormat="1" s="79">
      <c r="B121" t="inlineStr">
        <is>
          <t>Plant and equipment  Plant and equipment  At31 March 2023 Depreciation for the period</t>
        </is>
      </c>
      <c r="G121" t="n">
        <v>-13488</v>
      </c>
      <c r="H121" t="n">
        <v>0</v>
      </c>
      <c r="N121">
        <f>B121</f>
        <v/>
      </c>
      <c r="O121" t="inlineStr"/>
      <c r="P121" t="inlineStr"/>
      <c r="Q121" t="inlineStr"/>
      <c r="R121" t="inlineStr"/>
      <c r="S121">
        <f>G121*BS!$B$9</f>
        <v/>
      </c>
      <c r="T121">
        <f>H121*BS!$B$9</f>
        <v/>
      </c>
    </row>
    <row r="122" customFormat="1" s="79">
      <c r="B122" t="inlineStr">
        <is>
          <t>Plant and equipment  Plant and equipment  At31 March 2023 At31 March 2022 net of accumulated depreciation and impairment</t>
        </is>
      </c>
      <c r="G122" t="n">
        <v>13574</v>
      </c>
      <c r="H122" t="n">
        <v>0</v>
      </c>
      <c r="N122">
        <f>B122</f>
        <v/>
      </c>
      <c r="O122" t="inlineStr"/>
      <c r="P122" t="inlineStr"/>
      <c r="Q122" t="inlineStr"/>
      <c r="R122" t="inlineStr"/>
      <c r="S122">
        <f>G122*BS!$B$9</f>
        <v/>
      </c>
      <c r="T122">
        <f>H122*BS!$B$9</f>
        <v/>
      </c>
    </row>
    <row r="123" customFormat="1" s="79">
      <c r="B123" t="inlineStr">
        <is>
          <t>Plant and equipment  Plant and equipment  At31 March 2022 Accumulated depreciation</t>
        </is>
      </c>
      <c r="G123" t="n">
        <v>-833507</v>
      </c>
      <c r="H123" t="n">
        <v>0</v>
      </c>
      <c r="N123">
        <f>B123</f>
        <v/>
      </c>
      <c r="O123" t="inlineStr"/>
      <c r="P123" t="inlineStr"/>
      <c r="Q123" t="inlineStr"/>
      <c r="R123" t="inlineStr"/>
      <c r="S123">
        <f>G123*BS!$B$9</f>
        <v/>
      </c>
      <c r="T123">
        <f>H123*BS!$B$9</f>
        <v/>
      </c>
    </row>
    <row r="124" customFormat="1" s="79">
      <c r="B124" t="inlineStr">
        <is>
          <t>Plant and equipment  Plant and equipment  At31 March 2022 Net carrying amount</t>
        </is>
      </c>
      <c r="G124" t="n">
        <v>13574</v>
      </c>
      <c r="H124" t="n">
        <v>0</v>
      </c>
      <c r="N124">
        <f>B124</f>
        <v/>
      </c>
      <c r="O124" t="inlineStr"/>
      <c r="P124" t="inlineStr"/>
      <c r="Q124" t="inlineStr"/>
      <c r="R124" t="inlineStr"/>
      <c r="S124">
        <f>G124*BS!$B$9</f>
        <v/>
      </c>
      <c r="T124">
        <f>H124*BS!$B$9</f>
        <v/>
      </c>
    </row>
    <row r="125" customFormat="1" s="79">
      <c r="B125" t="inlineStr">
        <is>
          <t>Plant and equipment  Furniture fixtures and fittings  None At31 March 2023 net of accumulated depreciation and impairment</t>
        </is>
      </c>
      <c r="G125" t="n">
        <v>190134</v>
      </c>
      <c r="H125" t="n">
        <v>0</v>
      </c>
      <c r="N125">
        <f>B125</f>
        <v/>
      </c>
      <c r="O125" t="inlineStr"/>
      <c r="P125" t="inlineStr"/>
      <c r="Q125" t="inlineStr"/>
      <c r="R125" t="inlineStr"/>
      <c r="S125">
        <f>G125*BS!$B$9</f>
        <v/>
      </c>
      <c r="T125">
        <f>H125*BS!$B$9</f>
        <v/>
      </c>
    </row>
    <row r="126" customFormat="1" s="154">
      <c r="B126" t="inlineStr">
        <is>
          <t>Plant and equipment  Furniture fixtures and fittings  At31 March 2023 Accumulated depreciation</t>
        </is>
      </c>
      <c r="G126" t="n">
        <v>-436686</v>
      </c>
      <c r="H126" t="n">
        <v>0</v>
      </c>
      <c r="N126">
        <f>B126</f>
        <v/>
      </c>
      <c r="O126" t="inlineStr"/>
      <c r="P126" t="inlineStr"/>
      <c r="Q126" t="inlineStr"/>
      <c r="R126" t="inlineStr"/>
      <c r="S126">
        <f>G126*BS!$B$9</f>
        <v/>
      </c>
      <c r="T126">
        <f>H126*BS!$B$9</f>
        <v/>
      </c>
    </row>
    <row r="127" customFormat="1" s="79">
      <c r="B127" t="inlineStr">
        <is>
          <t>Plant and equipment  Furniture fixtures and fittings  At31 March 2023 Net carrying amount</t>
        </is>
      </c>
      <c r="G127" t="n">
        <v>190134</v>
      </c>
      <c r="H127" t="n">
        <v>0</v>
      </c>
      <c r="N127">
        <f>B127</f>
        <v/>
      </c>
      <c r="O127" t="inlineStr"/>
      <c r="P127" t="inlineStr"/>
      <c r="Q127" t="inlineStr"/>
      <c r="R127" t="inlineStr"/>
      <c r="S127">
        <f>G127*BS!$B$9</f>
        <v/>
      </c>
      <c r="T127">
        <f>H127*BS!$B$9</f>
        <v/>
      </c>
    </row>
    <row r="128" customFormat="1" s="117">
      <c r="B128" t="inlineStr">
        <is>
          <t>Plant and equipment  Furniture fixtures and fittings  At31 March 2023 Year ended 31 March 2022</t>
        </is>
      </c>
      <c r="G128" t="n">
        <v>0</v>
      </c>
      <c r="H128" t="n">
        <v>0</v>
      </c>
      <c r="N128">
        <f>B128</f>
        <v/>
      </c>
      <c r="O128" t="inlineStr"/>
      <c r="P128" t="inlineStr"/>
      <c r="Q128" t="inlineStr"/>
      <c r="R128" t="inlineStr"/>
      <c r="S128">
        <f>G128*BS!$B$9</f>
        <v/>
      </c>
      <c r="T128">
        <f>H128*BS!$B$9</f>
        <v/>
      </c>
    </row>
    <row r="129" customFormat="1" s="117">
      <c r="B129" t="inlineStr">
        <is>
          <t>Plant and equipment  Furniture fixtures and fittings  At31 March 2023 PARENT</t>
        </is>
      </c>
      <c r="G129" t="n">
        <v>0</v>
      </c>
      <c r="H129" t="n">
        <v>0</v>
      </c>
      <c r="N129">
        <f>B129</f>
        <v/>
      </c>
      <c r="O129" t="inlineStr"/>
      <c r="P129" t="inlineStr"/>
      <c r="Q129" t="inlineStr"/>
      <c r="R129" t="inlineStr"/>
      <c r="S129">
        <f>G129*BS!$B$9</f>
        <v/>
      </c>
      <c r="T129">
        <f>H129*BS!$B$9</f>
        <v/>
      </c>
    </row>
    <row r="130" customFormat="1" s="117">
      <c r="A130" s="618" t="n"/>
      <c r="B130" s="102" t="inlineStr">
        <is>
          <t>Plant and equipment  Furniture fixtures and fittings  At31 March 2023 At1April 2021 net of accumulated depreciation and impairment</t>
        </is>
      </c>
      <c r="C130" s="952" t="n"/>
      <c r="D130" s="952" t="n"/>
      <c r="E130" s="952" t="n"/>
      <c r="F130" s="952" t="n"/>
      <c r="G130" s="952" t="n">
        <v>235401</v>
      </c>
      <c r="H130" s="952" t="n">
        <v>0</v>
      </c>
      <c r="I130" s="947" t="n"/>
      <c r="K130" s="948" t="n"/>
      <c r="N130" s="105">
        <f>B130</f>
        <v/>
      </c>
      <c r="O130" s="106" t="inlineStr"/>
      <c r="P130" s="106" t="inlineStr"/>
      <c r="Q130" s="106" t="inlineStr"/>
      <c r="R130" s="106" t="inlineStr"/>
      <c r="S130" s="106">
        <f>G130*BS!$B$9</f>
        <v/>
      </c>
      <c r="T130" s="106">
        <f>H130*BS!$B$9</f>
        <v/>
      </c>
      <c r="U130" s="946">
        <f>I100</f>
        <v/>
      </c>
      <c r="V130" s="941" t="n"/>
      <c r="W130" s="941" t="n"/>
    </row>
    <row r="131" customFormat="1" s="79">
      <c r="A131" s="618" t="n"/>
      <c r="B131" s="102" t="inlineStr">
        <is>
          <t>Plant and equipment  Furniture fixtures and fittings  At31 March 2023 Additions</t>
        </is>
      </c>
      <c r="C131" s="952" t="n"/>
      <c r="D131" s="939" t="n"/>
      <c r="E131" s="939" t="n"/>
      <c r="F131" s="939" t="n"/>
      <c r="G131" s="939" t="n">
        <v>19531</v>
      </c>
      <c r="H131" s="939" t="n">
        <v>0</v>
      </c>
      <c r="I131" s="947" t="n"/>
      <c r="K131" s="948" t="n"/>
      <c r="N131" s="105">
        <f>B131</f>
        <v/>
      </c>
      <c r="O131" s="106" t="inlineStr"/>
      <c r="P131" s="106" t="inlineStr"/>
      <c r="Q131" s="106" t="inlineStr"/>
      <c r="R131" s="106" t="inlineStr"/>
      <c r="S131" s="106">
        <f>G131*BS!$B$9</f>
        <v/>
      </c>
      <c r="T131" s="106">
        <f>H131*BS!$B$9</f>
        <v/>
      </c>
      <c r="U131" s="946">
        <f>I101</f>
        <v/>
      </c>
      <c r="V131" s="941" t="n"/>
      <c r="W131" s="941" t="n"/>
    </row>
    <row r="132" customFormat="1" s="117">
      <c r="A132" s="618" t="n"/>
      <c r="B132" s="102" t="inlineStr">
        <is>
          <t>Plant and equipment  Furniture fixtures and fittings  At31 March 2023 Disposal</t>
        </is>
      </c>
      <c r="C132" s="952" t="n"/>
      <c r="D132" s="939" t="n"/>
      <c r="E132" s="939" t="n"/>
      <c r="F132" s="939" t="n"/>
      <c r="G132" s="939" t="n">
        <v>-4387</v>
      </c>
      <c r="H132" s="939" t="n">
        <v>0</v>
      </c>
      <c r="I132" s="947" t="n"/>
      <c r="K132" s="948" t="n"/>
      <c r="N132" s="105">
        <f>B132</f>
        <v/>
      </c>
      <c r="O132" s="106" t="inlineStr"/>
      <c r="P132" s="106" t="inlineStr"/>
      <c r="Q132" s="106" t="inlineStr"/>
      <c r="R132" s="106" t="inlineStr"/>
      <c r="S132" s="106">
        <f>G132*BS!$B$9</f>
        <v/>
      </c>
      <c r="T132" s="106">
        <f>H132*BS!$B$9</f>
        <v/>
      </c>
      <c r="U132" s="946">
        <f>I102</f>
        <v/>
      </c>
      <c r="V132" s="941" t="n"/>
      <c r="W132" s="941" t="n"/>
    </row>
    <row r="133" customFormat="1" s="79">
      <c r="A133" s="618" t="n"/>
      <c r="B133" s="102" t="inlineStr">
        <is>
          <t>Plant and equipment  Furniture fixtures and fittings  At31 March 2023 Depreciation for the period</t>
        </is>
      </c>
      <c r="C133" s="103" t="n"/>
      <c r="D133" s="103" t="n"/>
      <c r="E133" s="103" t="n"/>
      <c r="F133" s="103" t="n"/>
      <c r="G133" s="103" t="n">
        <v>-44173</v>
      </c>
      <c r="H133" s="103" t="n">
        <v>0</v>
      </c>
      <c r="I133" s="947" t="n"/>
      <c r="K133" s="948" t="n"/>
      <c r="N133" s="105">
        <f>B133</f>
        <v/>
      </c>
      <c r="O133" s="106" t="inlineStr"/>
      <c r="P133" s="106" t="inlineStr"/>
      <c r="Q133" s="106" t="inlineStr"/>
      <c r="R133" s="106" t="inlineStr"/>
      <c r="S133" s="106">
        <f>G133*BS!$B$9</f>
        <v/>
      </c>
      <c r="T133" s="106">
        <f>H133*BS!$B$9</f>
        <v/>
      </c>
      <c r="U133" s="946">
        <f>I103</f>
        <v/>
      </c>
      <c r="V133" s="941" t="n"/>
      <c r="W133" s="941" t="n"/>
    </row>
    <row r="134" customFormat="1" s="79">
      <c r="A134" s="618" t="n"/>
      <c r="B134" s="102" t="inlineStr">
        <is>
          <t>Plant and equipment  Furniture fixtures and fittings  At31 March 2023 At31 March 2022 net of accumulated depreciation and impairment</t>
        </is>
      </c>
      <c r="C134" s="952" t="n"/>
      <c r="D134" s="952" t="n"/>
      <c r="E134" s="952" t="n"/>
      <c r="F134" s="952" t="n"/>
      <c r="G134" s="952" t="n">
        <v>206372</v>
      </c>
      <c r="H134" s="952" t="n">
        <v>0</v>
      </c>
      <c r="I134" s="947" t="n"/>
      <c r="K134" s="948" t="n"/>
      <c r="N134" s="105">
        <f>B134</f>
        <v/>
      </c>
      <c r="O134" s="106" t="inlineStr"/>
      <c r="P134" s="106" t="inlineStr"/>
      <c r="Q134" s="106" t="inlineStr"/>
      <c r="R134" s="106" t="inlineStr"/>
      <c r="S134" s="106">
        <f>G134*BS!$B$9</f>
        <v/>
      </c>
      <c r="T134" s="106">
        <f>H134*BS!$B$9</f>
        <v/>
      </c>
      <c r="U134" s="946">
        <f>I104</f>
        <v/>
      </c>
      <c r="V134" s="941" t="n"/>
      <c r="W134" s="941" t="n"/>
    </row>
    <row r="135" customFormat="1" s="79">
      <c r="A135" s="618" t="n"/>
      <c r="B135" s="102" t="inlineStr">
        <is>
          <t>Plant and equipment  Furniture fixtures and fittings  At31 March 2022 Accumulated depreciation</t>
        </is>
      </c>
      <c r="C135" s="952" t="n"/>
      <c r="D135" s="952" t="n"/>
      <c r="E135" s="952" t="n"/>
      <c r="F135" s="952" t="n"/>
      <c r="G135" s="952" t="n">
        <v>-434249</v>
      </c>
      <c r="H135" s="952" t="n">
        <v>0</v>
      </c>
      <c r="I135" s="947" t="n"/>
      <c r="K135" s="948" t="n"/>
      <c r="N135" s="105">
        <f>B135</f>
        <v/>
      </c>
      <c r="O135" s="106" t="inlineStr"/>
      <c r="P135" s="106" t="inlineStr"/>
      <c r="Q135" s="106" t="inlineStr"/>
      <c r="R135" s="106" t="inlineStr"/>
      <c r="S135" s="106">
        <f>G135*BS!$B$9</f>
        <v/>
      </c>
      <c r="T135" s="106">
        <f>H135*BS!$B$9</f>
        <v/>
      </c>
      <c r="U135" s="946">
        <f>I105</f>
        <v/>
      </c>
      <c r="V135" s="941" t="n"/>
      <c r="W135" s="941" t="n"/>
    </row>
    <row r="136" customFormat="1" s="79">
      <c r="A136" s="618" t="n"/>
      <c r="B136" s="102" t="inlineStr">
        <is>
          <t>Plant and equipment  Furniture fixtures and fittings  At31 March 2022 Net carrying amount</t>
        </is>
      </c>
      <c r="C136" s="952" t="n"/>
      <c r="D136" s="952" t="n"/>
      <c r="E136" s="952" t="n"/>
      <c r="F136" s="952" t="n"/>
      <c r="G136" s="952" t="n">
        <v>206372</v>
      </c>
      <c r="H136" s="952" t="n">
        <v>0</v>
      </c>
      <c r="I136" s="947" t="n"/>
      <c r="K136" s="948" t="n"/>
      <c r="N136" s="105">
        <f>B136</f>
        <v/>
      </c>
      <c r="O136" s="106" t="inlineStr"/>
      <c r="P136" s="106" t="inlineStr"/>
      <c r="Q136" s="106" t="inlineStr"/>
      <c r="R136" s="106" t="inlineStr"/>
      <c r="S136" s="106">
        <f>G136*BS!$B$9</f>
        <v/>
      </c>
      <c r="T136" s="106">
        <f>H136*BS!$B$9</f>
        <v/>
      </c>
      <c r="U136" s="946">
        <f>I106</f>
        <v/>
      </c>
      <c r="V136" s="941" t="n"/>
      <c r="W136" s="941" t="n"/>
    </row>
    <row r="137" customFormat="1" s="79">
      <c r="A137" s="618" t="n"/>
      <c r="B137" s="102" t="inlineStr">
        <is>
          <t>Leasehold building  None As at 31 March 2023</t>
        </is>
      </c>
      <c r="C137" s="952" t="n"/>
      <c r="D137" s="952" t="n"/>
      <c r="E137" s="952" t="n"/>
      <c r="F137" s="952" t="n"/>
      <c r="G137" s="952" t="n">
        <v>0</v>
      </c>
      <c r="H137" s="952" t="n">
        <v>1687945</v>
      </c>
      <c r="I137" s="947" t="n"/>
      <c r="K137" s="948" t="n"/>
      <c r="N137" s="105">
        <f>B137</f>
        <v/>
      </c>
      <c r="O137" s="106" t="inlineStr"/>
      <c r="P137" s="106" t="inlineStr"/>
      <c r="Q137" s="106" t="inlineStr"/>
      <c r="R137" s="106" t="inlineStr"/>
      <c r="S137" s="106">
        <f>G137*BS!$B$9</f>
        <v/>
      </c>
      <c r="T137" s="106">
        <f>H137*BS!$B$9</f>
        <v/>
      </c>
      <c r="U137" s="946">
        <f>I107</f>
        <v/>
      </c>
      <c r="V137" s="941" t="n"/>
      <c r="W137" s="941" t="n"/>
    </row>
    <row r="138" customFormat="1" s="79">
      <c r="A138" s="618" t="n"/>
      <c r="B138" s="102" t="inlineStr">
        <is>
          <t>Leasehold building  Lease termination As at 31 March 2023</t>
        </is>
      </c>
      <c r="C138" s="952" t="n"/>
      <c r="D138" s="952" t="n"/>
      <c r="E138" s="952" t="n"/>
      <c r="F138" s="952" t="n"/>
      <c r="G138" s="952" t="n">
        <v>0</v>
      </c>
      <c r="H138" s="952" t="n">
        <v>1557338</v>
      </c>
      <c r="I138" s="947" t="n"/>
      <c r="K138" s="948" t="n"/>
      <c r="N138" s="105">
        <f>B138</f>
        <v/>
      </c>
      <c r="O138" s="106" t="inlineStr"/>
      <c r="P138" s="106" t="inlineStr"/>
      <c r="Q138" s="106" t="inlineStr"/>
      <c r="R138" s="106" t="inlineStr"/>
      <c r="S138" s="106">
        <f>G138*BS!$B$9</f>
        <v/>
      </c>
      <c r="T138" s="106">
        <f>H138*BS!$B$9</f>
        <v/>
      </c>
      <c r="U138" s="946">
        <f>I108</f>
        <v/>
      </c>
      <c r="V138" s="941" t="n"/>
      <c r="W138" s="941" t="n"/>
    </row>
    <row r="139" customFormat="1" s="79">
      <c r="A139" s="618" t="n"/>
      <c r="B139" s="102" t="n"/>
      <c r="C139" s="952" t="n"/>
      <c r="D139" s="952" t="n"/>
      <c r="E139" s="952" t="n"/>
      <c r="F139" s="952" t="n"/>
      <c r="G139" s="952" t="n"/>
      <c r="H139" s="952" t="n"/>
      <c r="I139" s="947" t="n"/>
      <c r="K139" s="948" t="n"/>
      <c r="N139" s="105" t="inlineStr"/>
      <c r="O139" s="106" t="inlineStr"/>
      <c r="P139" s="106" t="inlineStr"/>
      <c r="Q139" s="106" t="inlineStr"/>
      <c r="R139" s="106" t="inlineStr"/>
      <c r="S139" s="106" t="inlineStr"/>
      <c r="T139" s="106" t="inlineStr"/>
      <c r="U139" s="946">
        <f>I109</f>
        <v/>
      </c>
      <c r="V139" s="941" t="n"/>
      <c r="W139" s="941" t="n"/>
    </row>
    <row r="140" customFormat="1" s="79">
      <c r="A140" s="618" t="n"/>
      <c r="B140" s="102" t="n"/>
      <c r="C140" s="952" t="n"/>
      <c r="D140" s="952" t="n"/>
      <c r="E140" s="952" t="n"/>
      <c r="F140" s="952" t="n"/>
      <c r="G140" s="952" t="n"/>
      <c r="H140" s="952" t="n"/>
      <c r="I140" s="947" t="n"/>
      <c r="K140" s="948" t="n"/>
      <c r="N140" s="105" t="inlineStr"/>
      <c r="O140" s="106" t="inlineStr"/>
      <c r="P140" s="106" t="inlineStr"/>
      <c r="Q140" s="106" t="inlineStr"/>
      <c r="R140" s="106" t="inlineStr"/>
      <c r="S140" s="106" t="inlineStr"/>
      <c r="T140" s="106" t="inlineStr"/>
      <c r="U140" s="946">
        <f>I110</f>
        <v/>
      </c>
      <c r="V140" s="941" t="n"/>
      <c r="W140" s="941" t="n"/>
    </row>
    <row r="141" customFormat="1" s="79">
      <c r="A141" s="618" t="inlineStr">
        <is>
          <t>K15</t>
        </is>
      </c>
      <c r="B141" s="96" t="inlineStr">
        <is>
          <t xml:space="preserve">Total </t>
        </is>
      </c>
      <c r="C141" s="944">
        <f>SUM(INDIRECT(ADDRESS(MATCH("K14",$A:$A,0)+1,COLUMN(C$12),4)&amp;":"&amp;ADDRESS(MATCH("K15",$A:$A,0)-1,COLUMN(C$12),4)))</f>
        <v/>
      </c>
      <c r="D141" s="944">
        <f>SUM(INDIRECT(ADDRESS(MATCH("K14",$A:$A,0)+1,COLUMN(D$12),4)&amp;":"&amp;ADDRESS(MATCH("K15",$A:$A,0)-1,COLUMN(D$12),4)))</f>
        <v/>
      </c>
      <c r="E141" s="944">
        <f>SUM(INDIRECT(ADDRESS(MATCH("K14",$A:$A,0)+1,COLUMN(E$12),4)&amp;":"&amp;ADDRESS(MATCH("K15",$A:$A,0)-1,COLUMN(E$12),4)))</f>
        <v/>
      </c>
      <c r="F141" s="944">
        <f>SUM(INDIRECT(ADDRESS(MATCH("K14",$A:$A,0)+1,COLUMN(F$12),4)&amp;":"&amp;ADDRESS(MATCH("K15",$A:$A,0)-1,COLUMN(F$12),4)))</f>
        <v/>
      </c>
      <c r="G141" s="944">
        <f>SUM(INDIRECT(ADDRESS(MATCH("K14",$A:$A,0)+1,COLUMN(G$12),4)&amp;":"&amp;ADDRESS(MATCH("K15",$A:$A,0)-1,COLUMN(G$12),4)))</f>
        <v/>
      </c>
      <c r="H141" s="944">
        <f>SUM(INDIRECT(ADDRESS(MATCH("K14",$A:$A,0)+1,COLUMN(H$12),4)&amp;":"&amp;ADDRESS(MATCH("K15",$A:$A,0)-1,COLUMN(H$12),4)))</f>
        <v/>
      </c>
      <c r="I141" s="947" t="n"/>
      <c r="K141" s="948" t="n"/>
      <c r="N141" s="114">
        <f>B141</f>
        <v/>
      </c>
      <c r="O141" s="115">
        <f>C141*BS!$B$9</f>
        <v/>
      </c>
      <c r="P141" s="115">
        <f>D141*BS!$B$9</f>
        <v/>
      </c>
      <c r="Q141" s="115">
        <f>E141*BS!$B$9</f>
        <v/>
      </c>
      <c r="R141" s="115">
        <f>F141*BS!$B$9</f>
        <v/>
      </c>
      <c r="S141" s="115">
        <f>G141*BS!$B$9</f>
        <v/>
      </c>
      <c r="T141" s="115">
        <f>H141*BS!$B$9</f>
        <v/>
      </c>
      <c r="U141" s="951">
        <f>I111</f>
        <v/>
      </c>
      <c r="V141" s="941" t="n"/>
      <c r="W141" s="941" t="n"/>
    </row>
    <row r="142" customFormat="1" s="79">
      <c r="A142" s="618" t="n"/>
      <c r="B142" s="102" t="n"/>
      <c r="C142" s="952" t="n"/>
      <c r="D142" s="952" t="n"/>
      <c r="E142" s="952" t="n"/>
      <c r="F142" s="952" t="n"/>
      <c r="G142" s="952" t="n"/>
      <c r="H142" s="952" t="n"/>
      <c r="I142" s="947" t="n"/>
      <c r="K142" s="948" t="n"/>
      <c r="N142" s="105" t="inlineStr"/>
      <c r="O142" s="106" t="inlineStr"/>
      <c r="P142" s="106" t="inlineStr"/>
      <c r="Q142" s="106" t="inlineStr"/>
      <c r="R142" s="106" t="inlineStr"/>
      <c r="S142" s="106" t="inlineStr"/>
      <c r="T142" s="106" t="inlineStr"/>
      <c r="U142" s="107" t="n"/>
      <c r="V142" s="941" t="n"/>
      <c r="W142" s="941" t="n"/>
    </row>
    <row r="143" customFormat="1" s="79">
      <c r="A143" s="618" t="inlineStr">
        <is>
          <t>K16</t>
        </is>
      </c>
      <c r="B143" s="96" t="inlineStr">
        <is>
          <t>Other Tangible Assets</t>
        </is>
      </c>
      <c r="C143" s="953" t="n"/>
      <c r="D143" s="953" t="n"/>
      <c r="E143" s="953" t="n"/>
      <c r="F143" s="953" t="n"/>
      <c r="G143" s="953" t="n"/>
      <c r="H143" s="953" t="n"/>
      <c r="I143" s="934" t="n"/>
      <c r="J143" s="85" t="n"/>
      <c r="K143" s="85" t="n"/>
      <c r="L143" s="85" t="n"/>
      <c r="M143" s="85" t="n"/>
      <c r="N143" s="114">
        <f>B143</f>
        <v/>
      </c>
      <c r="O143" s="115" t="inlineStr"/>
      <c r="P143" s="115" t="inlineStr"/>
      <c r="Q143" s="115" t="inlineStr"/>
      <c r="R143" s="115" t="inlineStr"/>
      <c r="S143" s="115" t="inlineStr"/>
      <c r="T143" s="115" t="inlineStr"/>
      <c r="U143" s="123" t="n"/>
      <c r="V143" s="941" t="n"/>
      <c r="W143" s="941" t="n"/>
      <c r="X143" s="85" t="n"/>
      <c r="Y143" s="85" t="n"/>
      <c r="Z143" s="85" t="n"/>
      <c r="AA143" s="85" t="n"/>
      <c r="AB143" s="85" t="n"/>
      <c r="AC143" s="85" t="n"/>
      <c r="AD143" s="85" t="n"/>
      <c r="AE143" s="85" t="n"/>
      <c r="AF143" s="85" t="n"/>
      <c r="AG143" s="85" t="n"/>
      <c r="AH143" s="85" t="n"/>
      <c r="AI143" s="85" t="n"/>
      <c r="AJ143" s="85" t="n"/>
      <c r="AK143" s="85" t="n"/>
      <c r="AL143" s="85" t="n"/>
      <c r="AM143" s="85" t="n"/>
      <c r="AN143" s="85" t="n"/>
      <c r="AO143" s="85" t="n"/>
      <c r="AP143" s="85" t="n"/>
      <c r="AQ143" s="85" t="n"/>
      <c r="AR143" s="85" t="n"/>
      <c r="AS143" s="85" t="n"/>
      <c r="AT143" s="85" t="n"/>
      <c r="AU143" s="85" t="n"/>
      <c r="AV143" s="85" t="n"/>
      <c r="AW143" s="85" t="n"/>
      <c r="AX143" s="85" t="n"/>
      <c r="AY143" s="85" t="n"/>
      <c r="AZ143" s="85" t="n"/>
      <c r="BA143" s="85" t="n"/>
      <c r="BB143" s="85" t="n"/>
      <c r="BC143" s="85" t="n"/>
      <c r="BD143" s="85" t="n"/>
      <c r="BE143" s="85" t="n"/>
      <c r="BF143" s="85" t="n"/>
      <c r="BG143" s="85" t="n"/>
      <c r="BH143" s="85" t="n"/>
      <c r="BI143" s="85" t="n"/>
      <c r="BJ143" s="85" t="n"/>
      <c r="BK143" s="85" t="n"/>
      <c r="BL143" s="85" t="n"/>
      <c r="BM143" s="85" t="n"/>
      <c r="BN143" s="85" t="n"/>
      <c r="BO143" s="85" t="n"/>
      <c r="BP143" s="85" t="n"/>
      <c r="BQ143" s="85" t="n"/>
      <c r="BR143" s="85" t="n"/>
      <c r="BS143" s="85" t="n"/>
      <c r="BT143" s="85" t="n"/>
      <c r="BU143" s="85" t="n"/>
      <c r="BV143" s="85" t="n"/>
      <c r="BW143" s="85" t="n"/>
      <c r="BX143" s="85" t="n"/>
      <c r="BY143" s="85" t="n"/>
      <c r="BZ143" s="85" t="n"/>
      <c r="CA143" s="85" t="n"/>
      <c r="CB143" s="85" t="n"/>
      <c r="CC143" s="85" t="n"/>
      <c r="CD143" s="85" t="n"/>
      <c r="CE143" s="85" t="n"/>
      <c r="CF143" s="85" t="n"/>
      <c r="CG143" s="85" t="n"/>
      <c r="CH143" s="85" t="n"/>
      <c r="CI143" s="85" t="n"/>
      <c r="CJ143" s="85" t="n"/>
      <c r="CK143" s="85" t="n"/>
      <c r="CL143" s="85" t="n"/>
      <c r="CM143" s="85" t="n"/>
      <c r="CN143" s="85" t="n"/>
      <c r="CO143" s="85" t="n"/>
      <c r="CP143" s="85" t="n"/>
      <c r="CQ143" s="85" t="n"/>
      <c r="CR143" s="85" t="n"/>
      <c r="CS143" s="85" t="n"/>
      <c r="CT143" s="85" t="n"/>
      <c r="CU143" s="85" t="n"/>
      <c r="CV143" s="85" t="n"/>
      <c r="CW143" s="85" t="n"/>
      <c r="CX143" s="85" t="n"/>
      <c r="CY143" s="85" t="n"/>
      <c r="CZ143" s="85" t="n"/>
      <c r="DA143" s="85" t="n"/>
      <c r="DB143" s="85" t="n"/>
      <c r="DC143" s="85" t="n"/>
      <c r="DD143" s="85" t="n"/>
      <c r="DE143" s="85" t="n"/>
      <c r="DF143" s="85" t="n"/>
      <c r="DG143" s="85" t="n"/>
      <c r="DH143" s="85" t="n"/>
      <c r="DI143" s="85" t="n"/>
      <c r="DJ143" s="85" t="n"/>
      <c r="DK143" s="85" t="n"/>
      <c r="DL143" s="85" t="n"/>
      <c r="DM143" s="85" t="n"/>
      <c r="DN143" s="85" t="n"/>
      <c r="DO143" s="85" t="n"/>
      <c r="DP143" s="85" t="n"/>
      <c r="DQ143" s="85" t="n"/>
      <c r="DR143" s="85" t="n"/>
      <c r="DS143" s="85" t="n"/>
      <c r="DT143" s="85" t="n"/>
      <c r="DU143" s="85" t="n"/>
      <c r="DV143" s="85" t="n"/>
      <c r="DW143" s="85" t="n"/>
      <c r="DX143" s="85" t="n"/>
      <c r="DY143" s="85" t="n"/>
      <c r="DZ143" s="85" t="n"/>
      <c r="EA143" s="85" t="n"/>
      <c r="EB143" s="85" t="n"/>
      <c r="EC143" s="85" t="n"/>
      <c r="ED143" s="85" t="n"/>
      <c r="EE143" s="85" t="n"/>
      <c r="EF143" s="85" t="n"/>
      <c r="EG143" s="85" t="n"/>
      <c r="EH143" s="85" t="n"/>
      <c r="EI143" s="85" t="n"/>
      <c r="EJ143" s="85" t="n"/>
      <c r="EK143" s="85" t="n"/>
      <c r="EL143" s="85" t="n"/>
      <c r="EM143" s="85" t="n"/>
      <c r="EN143" s="85" t="n"/>
      <c r="EO143" s="85" t="n"/>
      <c r="EP143" s="85" t="n"/>
      <c r="EQ143" s="85" t="n"/>
      <c r="ER143" s="85" t="n"/>
      <c r="ES143" s="85" t="n"/>
      <c r="ET143" s="85" t="n"/>
      <c r="EU143" s="85" t="n"/>
      <c r="EV143" s="85" t="n"/>
      <c r="EW143" s="85" t="n"/>
      <c r="EX143" s="85" t="n"/>
      <c r="EY143" s="85" t="n"/>
      <c r="EZ143" s="85" t="n"/>
      <c r="FA143" s="85" t="n"/>
      <c r="FB143" s="85" t="n"/>
      <c r="FC143" s="85" t="n"/>
      <c r="FD143" s="85" t="n"/>
      <c r="FE143" s="85" t="n"/>
      <c r="FF143" s="85" t="n"/>
      <c r="FG143" s="85" t="n"/>
      <c r="FH143" s="85" t="n"/>
      <c r="FI143" s="85" t="n"/>
      <c r="FJ143" s="85" t="n"/>
      <c r="FK143" s="85" t="n"/>
      <c r="FL143" s="85" t="n"/>
      <c r="FM143" s="85" t="n"/>
      <c r="FN143" s="85" t="n"/>
      <c r="FO143" s="85" t="n"/>
      <c r="FP143" s="85" t="n"/>
      <c r="FQ143" s="85" t="n"/>
      <c r="FR143" s="85" t="n"/>
      <c r="FS143" s="85" t="n"/>
      <c r="FT143" s="85" t="n"/>
      <c r="FU143" s="85" t="n"/>
      <c r="FV143" s="85" t="n"/>
      <c r="FW143" s="85" t="n"/>
      <c r="FX143" s="85" t="n"/>
      <c r="FY143" s="85" t="n"/>
      <c r="FZ143" s="85" t="n"/>
      <c r="GA143" s="85" t="n"/>
      <c r="GB143" s="85" t="n"/>
      <c r="GC143" s="85" t="n"/>
      <c r="GD143" s="85" t="n"/>
      <c r="GE143" s="85" t="n"/>
      <c r="GF143" s="85" t="n"/>
      <c r="GG143" s="85" t="n"/>
      <c r="GH143" s="85" t="n"/>
      <c r="GI143" s="85" t="n"/>
      <c r="GJ143" s="85" t="n"/>
      <c r="GK143" s="85" t="n"/>
      <c r="GL143" s="85" t="n"/>
      <c r="GM143" s="85" t="n"/>
      <c r="GN143" s="85" t="n"/>
      <c r="GO143" s="85" t="n"/>
      <c r="GP143" s="85" t="n"/>
      <c r="GQ143" s="85" t="n"/>
      <c r="GR143" s="85" t="n"/>
      <c r="GS143" s="85" t="n"/>
      <c r="GT143" s="85" t="n"/>
      <c r="GU143" s="85" t="n"/>
      <c r="GV143" s="85" t="n"/>
      <c r="GW143" s="85" t="n"/>
      <c r="GX143" s="85" t="n"/>
      <c r="GY143" s="85" t="n"/>
      <c r="GZ143" s="85" t="n"/>
      <c r="HA143" s="85" t="n"/>
      <c r="HB143" s="85" t="n"/>
      <c r="HC143" s="85" t="n"/>
      <c r="HD143" s="85" t="n"/>
      <c r="HE143" s="85" t="n"/>
      <c r="HF143" s="85" t="n"/>
      <c r="HG143" s="85" t="n"/>
      <c r="HH143" s="85" t="n"/>
      <c r="HI143" s="85" t="n"/>
      <c r="HJ143" s="85" t="n"/>
      <c r="HK143" s="85" t="n"/>
      <c r="HL143" s="85" t="n"/>
      <c r="HM143" s="85" t="n"/>
      <c r="HN143" s="85" t="n"/>
      <c r="HO143" s="85" t="n"/>
      <c r="HP143" s="85" t="n"/>
      <c r="HQ143" s="85" t="n"/>
      <c r="HR143" s="85" t="n"/>
      <c r="HS143" s="85" t="n"/>
      <c r="HT143" s="85" t="n"/>
      <c r="HU143" s="85" t="n"/>
      <c r="HV143" s="85" t="n"/>
      <c r="HW143" s="85" t="n"/>
      <c r="HX143" s="85" t="n"/>
      <c r="HY143" s="85" t="n"/>
      <c r="HZ143" s="85" t="n"/>
      <c r="IA143" s="85" t="n"/>
      <c r="IB143" s="85" t="n"/>
      <c r="IC143" s="85" t="n"/>
      <c r="ID143" s="85" t="n"/>
      <c r="IE143" s="85" t="n"/>
      <c r="IF143" s="85" t="n"/>
      <c r="IG143" s="85" t="n"/>
      <c r="IH143" s="85" t="n"/>
      <c r="II143" s="85" t="n"/>
      <c r="IJ143" s="85" t="n"/>
      <c r="IK143" s="85" t="n"/>
      <c r="IL143" s="85" t="n"/>
      <c r="IM143" s="85" t="n"/>
      <c r="IN143" s="85" t="n"/>
      <c r="IO143" s="85" t="n"/>
      <c r="IP143" s="85" t="n"/>
      <c r="IQ143" s="85" t="n"/>
      <c r="IR143" s="85" t="n"/>
      <c r="IS143" s="85" t="n"/>
      <c r="IT143" s="85" t="n"/>
      <c r="IU143" s="85" t="n"/>
      <c r="IV143" s="85" t="n"/>
      <c r="IW143" s="85" t="n"/>
      <c r="IX143" s="85" t="n"/>
      <c r="IY143" s="85" t="n"/>
      <c r="IZ143" s="85" t="n"/>
      <c r="JA143" s="85" t="n"/>
      <c r="JB143" s="85" t="n"/>
      <c r="JC143" s="85" t="n"/>
      <c r="JD143" s="85" t="n"/>
      <c r="JE143" s="85" t="n"/>
      <c r="JF143" s="85" t="n"/>
      <c r="JG143" s="85" t="n"/>
      <c r="JH143" s="85" t="n"/>
      <c r="JI143" s="85" t="n"/>
      <c r="JJ143" s="85" t="n"/>
      <c r="JK143" s="85" t="n"/>
      <c r="JL143" s="85" t="n"/>
      <c r="JM143" s="85" t="n"/>
      <c r="JN143" s="85" t="n"/>
      <c r="JO143" s="85" t="n"/>
      <c r="JP143" s="85" t="n"/>
      <c r="JQ143" s="85" t="n"/>
      <c r="JR143" s="85" t="n"/>
      <c r="JS143" s="85" t="n"/>
      <c r="JT143" s="85" t="n"/>
      <c r="JU143" s="85" t="n"/>
      <c r="JV143" s="85" t="n"/>
      <c r="JW143" s="85" t="n"/>
      <c r="JX143" s="85" t="n"/>
      <c r="JY143" s="85" t="n"/>
      <c r="JZ143" s="85" t="n"/>
      <c r="KA143" s="85" t="n"/>
      <c r="KB143" s="85" t="n"/>
      <c r="KC143" s="85" t="n"/>
      <c r="KD143" s="85" t="n"/>
      <c r="KE143" s="85" t="n"/>
      <c r="KF143" s="85" t="n"/>
      <c r="KG143" s="85" t="n"/>
      <c r="KH143" s="85" t="n"/>
      <c r="KI143" s="85" t="n"/>
      <c r="KJ143" s="85" t="n"/>
      <c r="KK143" s="85" t="n"/>
      <c r="KL143" s="85" t="n"/>
      <c r="KM143" s="85" t="n"/>
      <c r="KN143" s="85" t="n"/>
      <c r="KO143" s="85" t="n"/>
      <c r="KP143" s="85" t="n"/>
      <c r="KQ143" s="85" t="n"/>
      <c r="KR143" s="85" t="n"/>
      <c r="KS143" s="85" t="n"/>
      <c r="KT143" s="85" t="n"/>
      <c r="KU143" s="85" t="n"/>
      <c r="KV143" s="85" t="n"/>
      <c r="KW143" s="85" t="n"/>
      <c r="KX143" s="85" t="n"/>
      <c r="KY143" s="85" t="n"/>
      <c r="KZ143" s="85" t="n"/>
      <c r="LA143" s="85" t="n"/>
      <c r="LB143" s="85" t="n"/>
      <c r="LC143" s="85" t="n"/>
      <c r="LD143" s="85" t="n"/>
      <c r="LE143" s="85" t="n"/>
      <c r="LF143" s="85" t="n"/>
      <c r="LG143" s="85" t="n"/>
      <c r="LH143" s="85" t="n"/>
      <c r="LI143" s="85" t="n"/>
      <c r="LJ143" s="85" t="n"/>
      <c r="LK143" s="85" t="n"/>
      <c r="LL143" s="85" t="n"/>
      <c r="LM143" s="85" t="n"/>
      <c r="LN143" s="85" t="n"/>
      <c r="LO143" s="85" t="n"/>
      <c r="LP143" s="85" t="n"/>
      <c r="LQ143" s="85" t="n"/>
      <c r="LR143" s="85" t="n"/>
      <c r="LS143" s="85" t="n"/>
    </row>
    <row r="144" customFormat="1" s="117">
      <c r="A144" s="618" t="n"/>
      <c r="B144" s="102" t="n"/>
      <c r="C144" s="939" t="n"/>
      <c r="D144" s="939" t="n"/>
      <c r="E144" s="939" t="n"/>
      <c r="F144" s="939" t="n"/>
      <c r="G144" s="939" t="n"/>
      <c r="H144" s="939" t="n"/>
      <c r="I144" s="945" t="n"/>
      <c r="N144" s="105" t="inlineStr"/>
      <c r="O144" s="106" t="inlineStr"/>
      <c r="P144" s="106" t="inlineStr"/>
      <c r="Q144" s="106" t="inlineStr"/>
      <c r="R144" s="106" t="inlineStr"/>
      <c r="S144" s="106" t="inlineStr"/>
      <c r="T144" s="106" t="inlineStr"/>
      <c r="U144" s="946">
        <f>I114</f>
        <v/>
      </c>
      <c r="V144" s="927" t="n"/>
      <c r="W144" s="927" t="n"/>
    </row>
    <row r="145" customFormat="1" s="79">
      <c r="A145" s="618" t="n"/>
      <c r="B145" s="102" t="n"/>
      <c r="C145" s="939" t="n"/>
      <c r="D145" s="939" t="n"/>
      <c r="E145" s="939" t="n"/>
      <c r="F145" s="939" t="n"/>
      <c r="G145" s="939" t="n"/>
      <c r="H145" s="939" t="n"/>
      <c r="I145" s="945" t="n"/>
      <c r="N145" s="105" t="inlineStr"/>
      <c r="O145" s="106" t="inlineStr"/>
      <c r="P145" s="106" t="inlineStr"/>
      <c r="Q145" s="106" t="inlineStr"/>
      <c r="R145" s="106" t="inlineStr"/>
      <c r="S145" s="106" t="inlineStr"/>
      <c r="T145" s="106" t="inlineStr"/>
      <c r="U145" s="946">
        <f>I115</f>
        <v/>
      </c>
      <c r="V145" s="927" t="n"/>
      <c r="W145" s="927" t="n"/>
    </row>
    <row r="146" customFormat="1" s="117">
      <c r="A146" s="618" t="n"/>
      <c r="B146" s="102" t="n"/>
      <c r="C146" s="939" t="n"/>
      <c r="D146" s="939" t="n"/>
      <c r="E146" s="939" t="n"/>
      <c r="F146" s="939" t="n"/>
      <c r="G146" s="939" t="n"/>
      <c r="H146" s="939" t="n"/>
      <c r="I146" s="945" t="n"/>
      <c r="N146" s="105" t="inlineStr"/>
      <c r="O146" s="106" t="inlineStr"/>
      <c r="P146" s="106" t="inlineStr"/>
      <c r="Q146" s="106" t="inlineStr"/>
      <c r="R146" s="106" t="inlineStr"/>
      <c r="S146" s="106" t="inlineStr"/>
      <c r="T146" s="106" t="inlineStr"/>
      <c r="U146" s="946">
        <f>I116</f>
        <v/>
      </c>
      <c r="V146" s="927" t="n"/>
      <c r="W146" s="927" t="n"/>
    </row>
    <row r="147" customFormat="1" s="79">
      <c r="A147" s="618" t="n"/>
      <c r="B147" s="102" t="n"/>
      <c r="C147" s="939" t="n"/>
      <c r="D147" s="939" t="n"/>
      <c r="E147" s="939" t="n"/>
      <c r="F147" s="939" t="n"/>
      <c r="G147" s="939" t="n"/>
      <c r="H147" s="939" t="n"/>
      <c r="I147" s="945" t="n"/>
      <c r="N147" s="105" t="inlineStr"/>
      <c r="O147" s="106" t="inlineStr"/>
      <c r="P147" s="106" t="inlineStr"/>
      <c r="Q147" s="106" t="inlineStr"/>
      <c r="R147" s="106" t="inlineStr"/>
      <c r="S147" s="106" t="inlineStr"/>
      <c r="T147" s="106" t="inlineStr"/>
      <c r="U147" s="946">
        <f>I117</f>
        <v/>
      </c>
      <c r="V147" s="927" t="n"/>
      <c r="W147" s="927" t="n"/>
    </row>
    <row r="148" customFormat="1" s="79">
      <c r="A148" s="618" t="n"/>
      <c r="B148" s="102" t="n"/>
      <c r="C148" s="939" t="n"/>
      <c r="D148" s="939" t="n"/>
      <c r="E148" s="939" t="n"/>
      <c r="F148" s="939" t="n"/>
      <c r="G148" s="939" t="n"/>
      <c r="H148" s="939" t="n"/>
      <c r="I148" s="945" t="n"/>
      <c r="N148" s="105" t="inlineStr"/>
      <c r="O148" s="106" t="inlineStr"/>
      <c r="P148" s="106" t="inlineStr"/>
      <c r="Q148" s="106" t="inlineStr"/>
      <c r="R148" s="106" t="inlineStr"/>
      <c r="S148" s="106" t="inlineStr"/>
      <c r="T148" s="106" t="inlineStr"/>
      <c r="U148" s="946">
        <f>I118</f>
        <v/>
      </c>
      <c r="V148" s="927" t="n"/>
      <c r="W148" s="927" t="n"/>
    </row>
    <row r="149" customFormat="1" s="79">
      <c r="A149" s="618" t="n"/>
      <c r="B149" s="102" t="n"/>
      <c r="C149" s="103" t="n"/>
      <c r="D149" s="103" t="n"/>
      <c r="E149" s="103" t="n"/>
      <c r="F149" s="103" t="n"/>
      <c r="G149" s="103" t="n"/>
      <c r="H149" s="103" t="n"/>
      <c r="I149" s="945" t="n"/>
      <c r="N149" s="105" t="inlineStr"/>
      <c r="O149" s="106" t="inlineStr"/>
      <c r="P149" s="106" t="inlineStr"/>
      <c r="Q149" s="106" t="inlineStr"/>
      <c r="R149" s="106" t="inlineStr"/>
      <c r="S149" s="106" t="inlineStr"/>
      <c r="T149" s="106" t="inlineStr"/>
      <c r="U149" s="946">
        <f>I119</f>
        <v/>
      </c>
      <c r="V149" s="927" t="n"/>
      <c r="W149" s="927" t="n"/>
    </row>
    <row r="150" customFormat="1" s="79">
      <c r="A150" s="618" t="n"/>
      <c r="B150" s="102" t="n"/>
      <c r="C150" s="939" t="n"/>
      <c r="D150" s="939" t="n"/>
      <c r="E150" s="939" t="n"/>
      <c r="F150" s="939" t="n"/>
      <c r="G150" s="939" t="n"/>
      <c r="H150" s="939" t="n"/>
      <c r="I150" s="945" t="n"/>
      <c r="N150" s="105" t="inlineStr"/>
      <c r="O150" s="106" t="inlineStr"/>
      <c r="P150" s="106" t="inlineStr"/>
      <c r="Q150" s="106" t="inlineStr"/>
      <c r="R150" s="106" t="inlineStr"/>
      <c r="S150" s="106" t="inlineStr"/>
      <c r="T150" s="106" t="inlineStr"/>
      <c r="U150" s="946">
        <f>I120</f>
        <v/>
      </c>
      <c r="V150" s="927" t="n"/>
      <c r="W150" s="927" t="n"/>
    </row>
    <row r="151" customFormat="1" s="79">
      <c r="A151" s="618" t="n"/>
      <c r="B151" s="102" t="n"/>
      <c r="C151" s="939" t="n"/>
      <c r="D151" s="939" t="n"/>
      <c r="E151" s="939" t="n"/>
      <c r="F151" s="939" t="n"/>
      <c r="G151" s="939" t="n"/>
      <c r="H151" s="939" t="n"/>
      <c r="I151" s="945" t="n"/>
      <c r="N151" s="105" t="inlineStr"/>
      <c r="O151" s="106" t="inlineStr"/>
      <c r="P151" s="106" t="inlineStr"/>
      <c r="Q151" s="106" t="inlineStr"/>
      <c r="R151" s="106" t="inlineStr"/>
      <c r="S151" s="106" t="inlineStr"/>
      <c r="T151" s="106" t="inlineStr"/>
      <c r="U151" s="946">
        <f>I121</f>
        <v/>
      </c>
      <c r="V151" s="927" t="n"/>
      <c r="W151" s="927" t="n"/>
    </row>
    <row r="152" customFormat="1" s="79">
      <c r="A152" s="618" t="n"/>
      <c r="B152" s="102" t="n"/>
      <c r="C152" s="939" t="n"/>
      <c r="D152" s="939" t="n"/>
      <c r="E152" s="939" t="n"/>
      <c r="F152" s="939" t="n"/>
      <c r="G152" s="939" t="n"/>
      <c r="H152" s="939" t="n"/>
      <c r="I152" s="945" t="n"/>
      <c r="N152" s="105" t="inlineStr"/>
      <c r="O152" s="106" t="inlineStr"/>
      <c r="P152" s="106" t="inlineStr"/>
      <c r="Q152" s="106" t="inlineStr"/>
      <c r="R152" s="106" t="inlineStr"/>
      <c r="S152" s="106" t="inlineStr"/>
      <c r="T152" s="106" t="inlineStr"/>
      <c r="U152" s="946">
        <f>I122</f>
        <v/>
      </c>
      <c r="V152" s="927" t="n"/>
      <c r="W152" s="927" t="n"/>
    </row>
    <row r="153" customFormat="1" s="79">
      <c r="A153" s="618" t="n"/>
      <c r="B153" s="102" t="n"/>
      <c r="C153" s="939" t="n"/>
      <c r="D153" s="939" t="n"/>
      <c r="E153" s="939" t="n"/>
      <c r="F153" s="939" t="n"/>
      <c r="G153" s="939" t="n"/>
      <c r="H153" s="939" t="n"/>
      <c r="I153" s="945" t="n"/>
      <c r="N153" s="105" t="inlineStr"/>
      <c r="O153" s="106" t="inlineStr"/>
      <c r="P153" s="106" t="inlineStr"/>
      <c r="Q153" s="106" t="inlineStr"/>
      <c r="R153" s="106" t="inlineStr"/>
      <c r="S153" s="106" t="inlineStr"/>
      <c r="T153" s="106" t="inlineStr"/>
      <c r="U153" s="946">
        <f>I123</f>
        <v/>
      </c>
      <c r="V153" s="927" t="n"/>
      <c r="W153" s="927" t="n"/>
    </row>
    <row r="154" customFormat="1" s="79">
      <c r="A154" s="618" t="n"/>
      <c r="B154" s="102" t="n"/>
      <c r="C154" s="939" t="n"/>
      <c r="D154" s="939" t="n"/>
      <c r="E154" s="939" t="n"/>
      <c r="F154" s="939" t="n"/>
      <c r="G154" s="939" t="n"/>
      <c r="H154" s="939" t="n"/>
      <c r="I154" s="945" t="n"/>
      <c r="N154" s="105" t="inlineStr"/>
      <c r="O154" s="106" t="inlineStr"/>
      <c r="P154" s="106" t="inlineStr"/>
      <c r="Q154" s="106" t="inlineStr"/>
      <c r="R154" s="106" t="inlineStr"/>
      <c r="S154" s="106" t="inlineStr"/>
      <c r="T154" s="106" t="inlineStr"/>
      <c r="U154" s="946">
        <f>I124</f>
        <v/>
      </c>
      <c r="V154" s="927" t="n"/>
      <c r="W154" s="927" t="n"/>
    </row>
    <row r="155" customFormat="1" s="79">
      <c r="A155" s="618" t="n"/>
      <c r="B155" s="102" t="n"/>
      <c r="C155" s="939" t="n"/>
      <c r="D155" s="939" t="n"/>
      <c r="E155" s="939" t="n"/>
      <c r="F155" s="939" t="n"/>
      <c r="G155" s="939" t="n"/>
      <c r="H155" s="939" t="n"/>
      <c r="I155" s="945" t="n"/>
      <c r="N155" s="105" t="inlineStr"/>
      <c r="O155" s="106" t="inlineStr"/>
      <c r="P155" s="106" t="inlineStr"/>
      <c r="Q155" s="106" t="inlineStr"/>
      <c r="R155" s="106" t="inlineStr"/>
      <c r="S155" s="106" t="inlineStr"/>
      <c r="T155" s="106" t="inlineStr"/>
      <c r="U155" s="107" t="n"/>
      <c r="V155" s="927" t="n"/>
      <c r="W155" s="927" t="n"/>
    </row>
    <row r="156" customFormat="1" s="79">
      <c r="A156" s="618" t="inlineStr">
        <is>
          <t>K17</t>
        </is>
      </c>
      <c r="B156" s="96" t="inlineStr">
        <is>
          <t>Total</t>
        </is>
      </c>
      <c r="C156" s="940">
        <f>SUM(INDIRECT(ADDRESS(MATCH("K16",$A:$A,0)+1,COLUMN(C$12),4)&amp;":"&amp;ADDRESS(MATCH("K17",$A:$A,0)-1,COLUMN(C$12),4)))</f>
        <v/>
      </c>
      <c r="D156" s="940">
        <f>SUM(INDIRECT(ADDRESS(MATCH("K16",$A:$A,0)+1,COLUMN(D$12),4)&amp;":"&amp;ADDRESS(MATCH("K17",$A:$A,0)-1,COLUMN(D$12),4)))</f>
        <v/>
      </c>
      <c r="E156" s="940">
        <f>SUM(INDIRECT(ADDRESS(MATCH("K16",$A:$A,0)+1,COLUMN(E$12),4)&amp;":"&amp;ADDRESS(MATCH("K17",$A:$A,0)-1,COLUMN(E$12),4)))</f>
        <v/>
      </c>
      <c r="F156" s="940">
        <f>SUM(INDIRECT(ADDRESS(MATCH("K16",$A:$A,0)+1,COLUMN(F$12),4)&amp;":"&amp;ADDRESS(MATCH("K17",$A:$A,0)-1,COLUMN(F$12),4)))</f>
        <v/>
      </c>
      <c r="G156" s="940">
        <f>SUM(INDIRECT(ADDRESS(MATCH("K16",$A:$A,0)+1,COLUMN(G$12),4)&amp;":"&amp;ADDRESS(MATCH("K17",$A:$A,0)-1,COLUMN(G$12),4)))</f>
        <v/>
      </c>
      <c r="H156" s="940">
        <f>SUM(INDIRECT(ADDRESS(MATCH("K16",$A:$A,0)+1,COLUMN(H$12),4)&amp;":"&amp;ADDRESS(MATCH("K17",$A:$A,0)-1,COLUMN(H$12),4)))</f>
        <v/>
      </c>
      <c r="I156" s="934" t="n"/>
      <c r="J156" s="79" t="n"/>
      <c r="K156" s="79" t="n"/>
      <c r="L156" s="79" t="n"/>
      <c r="M156" s="79" t="n"/>
      <c r="N156" s="114">
        <f>B156</f>
        <v/>
      </c>
      <c r="O156" s="115">
        <f>C156*BS!$B$9</f>
        <v/>
      </c>
      <c r="P156" s="115">
        <f>D156*BS!$B$9</f>
        <v/>
      </c>
      <c r="Q156" s="115">
        <f>E156*BS!$B$9</f>
        <v/>
      </c>
      <c r="R156" s="115">
        <f>F156*BS!$B$9</f>
        <v/>
      </c>
      <c r="S156" s="115">
        <f>G156*BS!$B$9</f>
        <v/>
      </c>
      <c r="T156" s="115">
        <f>H156*BS!$B$9</f>
        <v/>
      </c>
      <c r="U156" s="935">
        <f>I126</f>
        <v/>
      </c>
      <c r="V156" s="941" t="n"/>
      <c r="W156" s="941" t="n"/>
      <c r="X156" s="79" t="n"/>
      <c r="Y156" s="79" t="n"/>
      <c r="Z156" s="79" t="n"/>
      <c r="AA156" s="79" t="n"/>
      <c r="AB156" s="79" t="n"/>
      <c r="AC156" s="79" t="n"/>
      <c r="AD156" s="79" t="n"/>
      <c r="AE156" s="79" t="n"/>
      <c r="AF156" s="79" t="n"/>
      <c r="AG156" s="79" t="n"/>
      <c r="AH156" s="79" t="n"/>
      <c r="AI156" s="79" t="n"/>
      <c r="AJ156" s="79" t="n"/>
      <c r="AK156" s="79" t="n"/>
      <c r="AL156" s="79" t="n"/>
      <c r="AM156" s="79" t="n"/>
      <c r="AN156" s="79" t="n"/>
      <c r="AO156" s="79" t="n"/>
      <c r="AP156" s="79" t="n"/>
      <c r="AQ156" s="79" t="n"/>
      <c r="AR156" s="79" t="n"/>
      <c r="AS156" s="79" t="n"/>
      <c r="AT156" s="79" t="n"/>
      <c r="AU156" s="79" t="n"/>
      <c r="AV156" s="79" t="n"/>
      <c r="AW156" s="79" t="n"/>
      <c r="AX156" s="79" t="n"/>
      <c r="AY156" s="79" t="n"/>
      <c r="AZ156" s="79" t="n"/>
      <c r="BA156" s="79" t="n"/>
      <c r="BB156" s="79" t="n"/>
      <c r="BC156" s="79" t="n"/>
      <c r="BD156" s="79" t="n"/>
      <c r="BE156" s="79" t="n"/>
      <c r="BF156" s="79" t="n"/>
      <c r="BG156" s="79" t="n"/>
      <c r="BH156" s="79" t="n"/>
      <c r="BI156" s="79" t="n"/>
      <c r="BJ156" s="79" t="n"/>
      <c r="BK156" s="79" t="n"/>
      <c r="BL156" s="79" t="n"/>
      <c r="BM156" s="79" t="n"/>
      <c r="BN156" s="79" t="n"/>
      <c r="BO156" s="79" t="n"/>
      <c r="BP156" s="79" t="n"/>
      <c r="BQ156" s="79" t="n"/>
      <c r="BR156" s="79" t="n"/>
      <c r="BS156" s="79" t="n"/>
      <c r="BT156" s="79" t="n"/>
      <c r="BU156" s="79" t="n"/>
      <c r="BV156" s="79" t="n"/>
      <c r="BW156" s="79" t="n"/>
      <c r="BX156" s="79" t="n"/>
      <c r="BY156" s="79" t="n"/>
      <c r="BZ156" s="79" t="n"/>
      <c r="CA156" s="79" t="n"/>
      <c r="CB156" s="79" t="n"/>
      <c r="CC156" s="79" t="n"/>
      <c r="CD156" s="79" t="n"/>
      <c r="CE156" s="79" t="n"/>
      <c r="CF156" s="79" t="n"/>
      <c r="CG156" s="79" t="n"/>
      <c r="CH156" s="79" t="n"/>
      <c r="CI156" s="79" t="n"/>
      <c r="CJ156" s="79" t="n"/>
      <c r="CK156" s="79" t="n"/>
      <c r="CL156" s="79" t="n"/>
      <c r="CM156" s="79" t="n"/>
      <c r="CN156" s="79" t="n"/>
      <c r="CO156" s="79" t="n"/>
      <c r="CP156" s="79" t="n"/>
      <c r="CQ156" s="79" t="n"/>
      <c r="CR156" s="79" t="n"/>
      <c r="CS156" s="79" t="n"/>
      <c r="CT156" s="79" t="n"/>
      <c r="CU156" s="79" t="n"/>
      <c r="CV156" s="79" t="n"/>
      <c r="CW156" s="79" t="n"/>
      <c r="CX156" s="79" t="n"/>
      <c r="CY156" s="79" t="n"/>
      <c r="CZ156" s="79" t="n"/>
      <c r="DA156" s="79" t="n"/>
      <c r="DB156" s="79" t="n"/>
      <c r="DC156" s="79" t="n"/>
      <c r="DD156" s="79" t="n"/>
      <c r="DE156" s="79" t="n"/>
      <c r="DF156" s="79" t="n"/>
      <c r="DG156" s="79" t="n"/>
      <c r="DH156" s="79" t="n"/>
      <c r="DI156" s="79" t="n"/>
      <c r="DJ156" s="79" t="n"/>
      <c r="DK156" s="79" t="n"/>
      <c r="DL156" s="79" t="n"/>
      <c r="DM156" s="79" t="n"/>
      <c r="DN156" s="79" t="n"/>
      <c r="DO156" s="79" t="n"/>
      <c r="DP156" s="79" t="n"/>
      <c r="DQ156" s="79" t="n"/>
      <c r="DR156" s="79" t="n"/>
      <c r="DS156" s="79" t="n"/>
      <c r="DT156" s="79" t="n"/>
      <c r="DU156" s="79" t="n"/>
      <c r="DV156" s="79" t="n"/>
      <c r="DW156" s="79" t="n"/>
      <c r="DX156" s="79" t="n"/>
      <c r="DY156" s="79" t="n"/>
      <c r="DZ156" s="79" t="n"/>
      <c r="EA156" s="79" t="n"/>
      <c r="EB156" s="79" t="n"/>
      <c r="EC156" s="79" t="n"/>
      <c r="ED156" s="79" t="n"/>
      <c r="EE156" s="79" t="n"/>
      <c r="EF156" s="79" t="n"/>
      <c r="EG156" s="79" t="n"/>
      <c r="EH156" s="79" t="n"/>
      <c r="EI156" s="79" t="n"/>
      <c r="EJ156" s="79" t="n"/>
      <c r="EK156" s="79" t="n"/>
      <c r="EL156" s="79" t="n"/>
      <c r="EM156" s="79" t="n"/>
      <c r="EN156" s="79" t="n"/>
      <c r="EO156" s="79" t="n"/>
      <c r="EP156" s="79" t="n"/>
      <c r="EQ156" s="79" t="n"/>
      <c r="ER156" s="79" t="n"/>
      <c r="ES156" s="79" t="n"/>
      <c r="ET156" s="79" t="n"/>
      <c r="EU156" s="79" t="n"/>
      <c r="EV156" s="79" t="n"/>
      <c r="EW156" s="79" t="n"/>
      <c r="EX156" s="79" t="n"/>
      <c r="EY156" s="79" t="n"/>
      <c r="EZ156" s="79" t="n"/>
      <c r="FA156" s="79" t="n"/>
      <c r="FB156" s="79" t="n"/>
      <c r="FC156" s="79" t="n"/>
      <c r="FD156" s="79" t="n"/>
      <c r="FE156" s="79" t="n"/>
      <c r="FF156" s="79" t="n"/>
      <c r="FG156" s="79" t="n"/>
      <c r="FH156" s="79" t="n"/>
      <c r="FI156" s="79" t="n"/>
      <c r="FJ156" s="79" t="n"/>
      <c r="FK156" s="79" t="n"/>
      <c r="FL156" s="79" t="n"/>
      <c r="FM156" s="79" t="n"/>
      <c r="FN156" s="79" t="n"/>
      <c r="FO156" s="79" t="n"/>
      <c r="FP156" s="79" t="n"/>
      <c r="FQ156" s="79" t="n"/>
      <c r="FR156" s="79" t="n"/>
      <c r="FS156" s="79" t="n"/>
      <c r="FT156" s="79" t="n"/>
      <c r="FU156" s="79" t="n"/>
      <c r="FV156" s="79" t="n"/>
      <c r="FW156" s="79" t="n"/>
      <c r="FX156" s="79" t="n"/>
      <c r="FY156" s="79" t="n"/>
      <c r="FZ156" s="79" t="n"/>
      <c r="GA156" s="79" t="n"/>
      <c r="GB156" s="79" t="n"/>
      <c r="GC156" s="79" t="n"/>
      <c r="GD156" s="79" t="n"/>
      <c r="GE156" s="79" t="n"/>
      <c r="GF156" s="79" t="n"/>
      <c r="GG156" s="79" t="n"/>
      <c r="GH156" s="79" t="n"/>
      <c r="GI156" s="79" t="n"/>
      <c r="GJ156" s="79" t="n"/>
      <c r="GK156" s="79" t="n"/>
      <c r="GL156" s="79" t="n"/>
      <c r="GM156" s="79" t="n"/>
      <c r="GN156" s="79" t="n"/>
      <c r="GO156" s="79" t="n"/>
      <c r="GP156" s="79" t="n"/>
      <c r="GQ156" s="79" t="n"/>
      <c r="GR156" s="79" t="n"/>
      <c r="GS156" s="79" t="n"/>
      <c r="GT156" s="79" t="n"/>
      <c r="GU156" s="79" t="n"/>
      <c r="GV156" s="79" t="n"/>
      <c r="GW156" s="79" t="n"/>
      <c r="GX156" s="79" t="n"/>
      <c r="GY156" s="79" t="n"/>
      <c r="GZ156" s="79" t="n"/>
      <c r="HA156" s="79" t="n"/>
      <c r="HB156" s="79" t="n"/>
      <c r="HC156" s="79" t="n"/>
      <c r="HD156" s="79" t="n"/>
      <c r="HE156" s="79" t="n"/>
      <c r="HF156" s="79" t="n"/>
      <c r="HG156" s="79" t="n"/>
      <c r="HH156" s="79" t="n"/>
      <c r="HI156" s="79" t="n"/>
      <c r="HJ156" s="79" t="n"/>
      <c r="HK156" s="79" t="n"/>
      <c r="HL156" s="79" t="n"/>
      <c r="HM156" s="79" t="n"/>
      <c r="HN156" s="79" t="n"/>
      <c r="HO156" s="79" t="n"/>
      <c r="HP156" s="79" t="n"/>
      <c r="HQ156" s="79" t="n"/>
      <c r="HR156" s="79" t="n"/>
      <c r="HS156" s="79" t="n"/>
      <c r="HT156" s="79" t="n"/>
      <c r="HU156" s="79" t="n"/>
      <c r="HV156" s="79" t="n"/>
      <c r="HW156" s="79" t="n"/>
      <c r="HX156" s="79" t="n"/>
      <c r="HY156" s="79" t="n"/>
      <c r="HZ156" s="79" t="n"/>
      <c r="IA156" s="79" t="n"/>
      <c r="IB156" s="79" t="n"/>
      <c r="IC156" s="79" t="n"/>
      <c r="ID156" s="79" t="n"/>
      <c r="IE156" s="79" t="n"/>
      <c r="IF156" s="79" t="n"/>
      <c r="IG156" s="79" t="n"/>
      <c r="IH156" s="79" t="n"/>
      <c r="II156" s="79" t="n"/>
      <c r="IJ156" s="79" t="n"/>
      <c r="IK156" s="79" t="n"/>
      <c r="IL156" s="79" t="n"/>
      <c r="IM156" s="79" t="n"/>
      <c r="IN156" s="79" t="n"/>
      <c r="IO156" s="79" t="n"/>
      <c r="IP156" s="79" t="n"/>
      <c r="IQ156" s="79" t="n"/>
      <c r="IR156" s="79" t="n"/>
      <c r="IS156" s="79" t="n"/>
      <c r="IT156" s="79" t="n"/>
      <c r="IU156" s="79" t="n"/>
      <c r="IV156" s="79" t="n"/>
      <c r="IW156" s="79" t="n"/>
      <c r="IX156" s="79" t="n"/>
      <c r="IY156" s="79" t="n"/>
      <c r="IZ156" s="79" t="n"/>
      <c r="JA156" s="79" t="n"/>
      <c r="JB156" s="79" t="n"/>
      <c r="JC156" s="79" t="n"/>
      <c r="JD156" s="79" t="n"/>
      <c r="JE156" s="79" t="n"/>
      <c r="JF156" s="79" t="n"/>
      <c r="JG156" s="79" t="n"/>
      <c r="JH156" s="79" t="n"/>
      <c r="JI156" s="79" t="n"/>
      <c r="JJ156" s="79" t="n"/>
      <c r="JK156" s="79" t="n"/>
      <c r="JL156" s="79" t="n"/>
      <c r="JM156" s="79" t="n"/>
      <c r="JN156" s="79" t="n"/>
      <c r="JO156" s="79" t="n"/>
      <c r="JP156" s="79" t="n"/>
      <c r="JQ156" s="79" t="n"/>
      <c r="JR156" s="79" t="n"/>
      <c r="JS156" s="79" t="n"/>
      <c r="JT156" s="79" t="n"/>
      <c r="JU156" s="79" t="n"/>
      <c r="JV156" s="79" t="n"/>
      <c r="JW156" s="79" t="n"/>
      <c r="JX156" s="79" t="n"/>
      <c r="JY156" s="79" t="n"/>
      <c r="JZ156" s="79" t="n"/>
      <c r="KA156" s="79" t="n"/>
      <c r="KB156" s="79" t="n"/>
      <c r="KC156" s="79" t="n"/>
      <c r="KD156" s="79" t="n"/>
      <c r="KE156" s="79" t="n"/>
      <c r="KF156" s="79" t="n"/>
      <c r="KG156" s="79" t="n"/>
      <c r="KH156" s="79" t="n"/>
      <c r="KI156" s="79" t="n"/>
      <c r="KJ156" s="79" t="n"/>
      <c r="KK156" s="79" t="n"/>
      <c r="KL156" s="79" t="n"/>
      <c r="KM156" s="79" t="n"/>
      <c r="KN156" s="79" t="n"/>
      <c r="KO156" s="79" t="n"/>
      <c r="KP156" s="79" t="n"/>
      <c r="KQ156" s="79" t="n"/>
      <c r="KR156" s="79" t="n"/>
      <c r="KS156" s="79" t="n"/>
      <c r="KT156" s="79" t="n"/>
      <c r="KU156" s="79" t="n"/>
      <c r="KV156" s="79" t="n"/>
      <c r="KW156" s="79" t="n"/>
      <c r="KX156" s="79" t="n"/>
      <c r="KY156" s="79" t="n"/>
      <c r="KZ156" s="79" t="n"/>
      <c r="LA156" s="79" t="n"/>
      <c r="LB156" s="79" t="n"/>
      <c r="LC156" s="79" t="n"/>
      <c r="LD156" s="79" t="n"/>
      <c r="LE156" s="79" t="n"/>
      <c r="LF156" s="79" t="n"/>
      <c r="LG156" s="79" t="n"/>
      <c r="LH156" s="79" t="n"/>
      <c r="LI156" s="79" t="n"/>
      <c r="LJ156" s="79" t="n"/>
      <c r="LK156" s="79" t="n"/>
      <c r="LL156" s="79" t="n"/>
      <c r="LM156" s="79" t="n"/>
      <c r="LN156" s="79" t="n"/>
      <c r="LO156" s="79" t="n"/>
      <c r="LP156" s="79" t="n"/>
      <c r="LQ156" s="79" t="n"/>
      <c r="LR156" s="79" t="n"/>
      <c r="LS156" s="79"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t="n"/>
      <c r="V157" s="927" t="n"/>
      <c r="W157" s="927" t="n"/>
    </row>
    <row r="158" customFormat="1" s="117">
      <c r="A158" s="618" t="inlineStr">
        <is>
          <t>K18</t>
        </is>
      </c>
      <c r="B158" s="96" t="inlineStr">
        <is>
          <t>Goodwill</t>
        </is>
      </c>
      <c r="C158" s="954" t="n"/>
      <c r="D158" s="954" t="n"/>
      <c r="E158" s="954" t="n"/>
      <c r="F158" s="954" t="n"/>
      <c r="G158" s="954" t="n"/>
      <c r="H158" s="954" t="n"/>
      <c r="I158" s="934" t="n"/>
      <c r="J158" s="85" t="n"/>
      <c r="K158" s="85" t="n"/>
      <c r="L158" s="85" t="n"/>
      <c r="M158" s="85" t="n"/>
      <c r="N158" s="114">
        <f>B158</f>
        <v/>
      </c>
      <c r="O158" s="115" t="inlineStr"/>
      <c r="P158" s="115" t="inlineStr"/>
      <c r="Q158" s="115" t="inlineStr"/>
      <c r="R158" s="115" t="inlineStr"/>
      <c r="S158" s="115" t="inlineStr"/>
      <c r="T158" s="115" t="inlineStr"/>
      <c r="U158" s="935">
        <f>I128</f>
        <v/>
      </c>
      <c r="V158" s="941" t="n"/>
      <c r="W158" s="941"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103" t="n"/>
      <c r="D159" s="103" t="n"/>
      <c r="E159" s="103" t="n"/>
      <c r="F159" s="103" t="n"/>
      <c r="G159" s="103" t="n"/>
      <c r="H159" s="103" t="n"/>
      <c r="I159" s="934" t="n"/>
      <c r="J159" s="85" t="n"/>
      <c r="K159" s="85" t="n"/>
      <c r="L159" s="85" t="n"/>
      <c r="M159" s="85" t="n"/>
      <c r="N159" s="114" t="inlineStr"/>
      <c r="O159" s="115" t="inlineStr"/>
      <c r="P159" s="115" t="inlineStr"/>
      <c r="Q159" s="115" t="inlineStr"/>
      <c r="R159" s="115" t="inlineStr"/>
      <c r="S159" s="115" t="inlineStr"/>
      <c r="T159" s="115" t="inlineStr"/>
      <c r="U159" s="123" t="n"/>
      <c r="V159" s="941" t="n"/>
      <c r="W159" s="941" t="n"/>
      <c r="X159" s="85" t="n"/>
      <c r="Y159" s="85" t="n"/>
      <c r="Z159" s="85" t="n"/>
      <c r="AA159" s="85" t="n"/>
      <c r="AB159" s="85" t="n"/>
      <c r="AC159" s="85" t="n"/>
      <c r="AD159" s="85" t="n"/>
      <c r="AE159" s="85" t="n"/>
      <c r="AF159" s="85" t="n"/>
      <c r="AG159" s="85" t="n"/>
      <c r="AH159" s="85" t="n"/>
      <c r="AI159" s="85" t="n"/>
      <c r="AJ159" s="85" t="n"/>
      <c r="AK159" s="85" t="n"/>
      <c r="AL159" s="85" t="n"/>
      <c r="AM159" s="85" t="n"/>
      <c r="AN159" s="85" t="n"/>
      <c r="AO159" s="85" t="n"/>
      <c r="AP159" s="85" t="n"/>
      <c r="AQ159" s="85" t="n"/>
      <c r="AR159" s="85" t="n"/>
      <c r="AS159" s="85" t="n"/>
      <c r="AT159" s="85" t="n"/>
      <c r="AU159" s="85" t="n"/>
      <c r="AV159" s="85" t="n"/>
      <c r="AW159" s="85" t="n"/>
      <c r="AX159" s="85" t="n"/>
      <c r="AY159" s="85" t="n"/>
      <c r="AZ159" s="85" t="n"/>
      <c r="BA159" s="85" t="n"/>
      <c r="BB159" s="85" t="n"/>
      <c r="BC159" s="85" t="n"/>
      <c r="BD159" s="85" t="n"/>
      <c r="BE159" s="85" t="n"/>
      <c r="BF159" s="85" t="n"/>
      <c r="BG159" s="85" t="n"/>
      <c r="BH159" s="85" t="n"/>
      <c r="BI159" s="85" t="n"/>
      <c r="BJ159" s="85" t="n"/>
      <c r="BK159" s="85" t="n"/>
      <c r="BL159" s="85" t="n"/>
      <c r="BM159" s="85" t="n"/>
      <c r="BN159" s="85" t="n"/>
      <c r="BO159" s="85" t="n"/>
      <c r="BP159" s="85" t="n"/>
      <c r="BQ159" s="85" t="n"/>
      <c r="BR159" s="85" t="n"/>
      <c r="BS159" s="85" t="n"/>
      <c r="BT159" s="85" t="n"/>
      <c r="BU159" s="85" t="n"/>
      <c r="BV159" s="85" t="n"/>
      <c r="BW159" s="85" t="n"/>
      <c r="BX159" s="85" t="n"/>
      <c r="BY159" s="85" t="n"/>
      <c r="BZ159" s="85" t="n"/>
      <c r="CA159" s="85" t="n"/>
      <c r="CB159" s="85" t="n"/>
      <c r="CC159" s="85" t="n"/>
      <c r="CD159" s="85" t="n"/>
      <c r="CE159" s="85" t="n"/>
      <c r="CF159" s="85" t="n"/>
      <c r="CG159" s="85" t="n"/>
      <c r="CH159" s="85" t="n"/>
      <c r="CI159" s="85" t="n"/>
      <c r="CJ159" s="85" t="n"/>
      <c r="CK159" s="85" t="n"/>
      <c r="CL159" s="85" t="n"/>
      <c r="CM159" s="85" t="n"/>
      <c r="CN159" s="85" t="n"/>
      <c r="CO159" s="85" t="n"/>
      <c r="CP159" s="85" t="n"/>
      <c r="CQ159" s="85" t="n"/>
      <c r="CR159" s="85" t="n"/>
      <c r="CS159" s="85" t="n"/>
      <c r="CT159" s="85" t="n"/>
      <c r="CU159" s="85" t="n"/>
      <c r="CV159" s="85" t="n"/>
      <c r="CW159" s="85" t="n"/>
      <c r="CX159" s="85" t="n"/>
      <c r="CY159" s="85" t="n"/>
      <c r="CZ159" s="85" t="n"/>
      <c r="DA159" s="85" t="n"/>
      <c r="DB159" s="85" t="n"/>
      <c r="DC159" s="85" t="n"/>
      <c r="DD159" s="85" t="n"/>
      <c r="DE159" s="85" t="n"/>
      <c r="DF159" s="85" t="n"/>
      <c r="DG159" s="85" t="n"/>
      <c r="DH159" s="85" t="n"/>
      <c r="DI159" s="85" t="n"/>
      <c r="DJ159" s="85" t="n"/>
      <c r="DK159" s="85" t="n"/>
      <c r="DL159" s="85" t="n"/>
      <c r="DM159" s="85" t="n"/>
      <c r="DN159" s="85" t="n"/>
      <c r="DO159" s="85" t="n"/>
      <c r="DP159" s="85" t="n"/>
      <c r="DQ159" s="85" t="n"/>
      <c r="DR159" s="85" t="n"/>
      <c r="DS159" s="85" t="n"/>
      <c r="DT159" s="85" t="n"/>
      <c r="DU159" s="85" t="n"/>
      <c r="DV159" s="85" t="n"/>
      <c r="DW159" s="85" t="n"/>
      <c r="DX159" s="85" t="n"/>
      <c r="DY159" s="85" t="n"/>
      <c r="DZ159" s="85" t="n"/>
      <c r="EA159" s="85" t="n"/>
      <c r="EB159" s="85" t="n"/>
      <c r="EC159" s="85" t="n"/>
      <c r="ED159" s="85" t="n"/>
      <c r="EE159" s="85" t="n"/>
      <c r="EF159" s="85" t="n"/>
      <c r="EG159" s="85" t="n"/>
      <c r="EH159" s="85" t="n"/>
      <c r="EI159" s="85" t="n"/>
      <c r="EJ159" s="85" t="n"/>
      <c r="EK159" s="85" t="n"/>
      <c r="EL159" s="85" t="n"/>
      <c r="EM159" s="85" t="n"/>
      <c r="EN159" s="85" t="n"/>
      <c r="EO159" s="85" t="n"/>
      <c r="EP159" s="85" t="n"/>
      <c r="EQ159" s="85" t="n"/>
      <c r="ER159" s="85" t="n"/>
      <c r="ES159" s="85" t="n"/>
      <c r="ET159" s="85" t="n"/>
      <c r="EU159" s="85" t="n"/>
      <c r="EV159" s="85" t="n"/>
      <c r="EW159" s="85" t="n"/>
      <c r="EX159" s="85" t="n"/>
      <c r="EY159" s="85" t="n"/>
      <c r="EZ159" s="85" t="n"/>
      <c r="FA159" s="85" t="n"/>
      <c r="FB159" s="85" t="n"/>
      <c r="FC159" s="85" t="n"/>
      <c r="FD159" s="85" t="n"/>
      <c r="FE159" s="85" t="n"/>
      <c r="FF159" s="85" t="n"/>
      <c r="FG159" s="85" t="n"/>
      <c r="FH159" s="85" t="n"/>
      <c r="FI159" s="85" t="n"/>
      <c r="FJ159" s="85" t="n"/>
      <c r="FK159" s="85" t="n"/>
      <c r="FL159" s="85" t="n"/>
      <c r="FM159" s="85" t="n"/>
      <c r="FN159" s="85" t="n"/>
      <c r="FO159" s="85" t="n"/>
      <c r="FP159" s="85" t="n"/>
      <c r="FQ159" s="85" t="n"/>
      <c r="FR159" s="85" t="n"/>
      <c r="FS159" s="85" t="n"/>
      <c r="FT159" s="85" t="n"/>
      <c r="FU159" s="85" t="n"/>
      <c r="FV159" s="85" t="n"/>
      <c r="FW159" s="85" t="n"/>
      <c r="FX159" s="85" t="n"/>
      <c r="FY159" s="85" t="n"/>
      <c r="FZ159" s="85" t="n"/>
      <c r="GA159" s="85" t="n"/>
      <c r="GB159" s="85" t="n"/>
      <c r="GC159" s="85" t="n"/>
      <c r="GD159" s="85" t="n"/>
      <c r="GE159" s="85" t="n"/>
      <c r="GF159" s="85" t="n"/>
      <c r="GG159" s="85" t="n"/>
      <c r="GH159" s="85" t="n"/>
      <c r="GI159" s="85" t="n"/>
      <c r="GJ159" s="85" t="n"/>
      <c r="GK159" s="85" t="n"/>
      <c r="GL159" s="85" t="n"/>
      <c r="GM159" s="85" t="n"/>
      <c r="GN159" s="85" t="n"/>
      <c r="GO159" s="85" t="n"/>
      <c r="GP159" s="85" t="n"/>
      <c r="GQ159" s="85" t="n"/>
      <c r="GR159" s="85" t="n"/>
      <c r="GS159" s="85" t="n"/>
      <c r="GT159" s="85" t="n"/>
      <c r="GU159" s="85" t="n"/>
      <c r="GV159" s="85" t="n"/>
      <c r="GW159" s="85" t="n"/>
      <c r="GX159" s="85" t="n"/>
      <c r="GY159" s="85" t="n"/>
      <c r="GZ159" s="85" t="n"/>
      <c r="HA159" s="85" t="n"/>
      <c r="HB159" s="85" t="n"/>
      <c r="HC159" s="85" t="n"/>
      <c r="HD159" s="85" t="n"/>
      <c r="HE159" s="85" t="n"/>
      <c r="HF159" s="85" t="n"/>
      <c r="HG159" s="85" t="n"/>
      <c r="HH159" s="85" t="n"/>
      <c r="HI159" s="85" t="n"/>
      <c r="HJ159" s="85" t="n"/>
      <c r="HK159" s="85" t="n"/>
      <c r="HL159" s="85" t="n"/>
      <c r="HM159" s="85" t="n"/>
      <c r="HN159" s="85" t="n"/>
      <c r="HO159" s="85" t="n"/>
      <c r="HP159" s="85" t="n"/>
      <c r="HQ159" s="85" t="n"/>
      <c r="HR159" s="85" t="n"/>
      <c r="HS159" s="85" t="n"/>
      <c r="HT159" s="85" t="n"/>
      <c r="HU159" s="85" t="n"/>
      <c r="HV159" s="85" t="n"/>
      <c r="HW159" s="85" t="n"/>
      <c r="HX159" s="85" t="n"/>
      <c r="HY159" s="85" t="n"/>
      <c r="HZ159" s="85" t="n"/>
      <c r="IA159" s="85" t="n"/>
      <c r="IB159" s="85" t="n"/>
      <c r="IC159" s="85" t="n"/>
      <c r="ID159" s="85" t="n"/>
      <c r="IE159" s="85" t="n"/>
      <c r="IF159" s="85" t="n"/>
      <c r="IG159" s="85" t="n"/>
      <c r="IH159" s="85" t="n"/>
      <c r="II159" s="85" t="n"/>
      <c r="IJ159" s="85" t="n"/>
      <c r="IK159" s="85" t="n"/>
      <c r="IL159" s="85" t="n"/>
      <c r="IM159" s="85" t="n"/>
      <c r="IN159" s="85" t="n"/>
      <c r="IO159" s="85" t="n"/>
      <c r="IP159" s="85" t="n"/>
      <c r="IQ159" s="85" t="n"/>
      <c r="IR159" s="85" t="n"/>
      <c r="IS159" s="85" t="n"/>
      <c r="IT159" s="85" t="n"/>
      <c r="IU159" s="85" t="n"/>
      <c r="IV159" s="85" t="n"/>
      <c r="IW159" s="85" t="n"/>
      <c r="IX159" s="85" t="n"/>
      <c r="IY159" s="85" t="n"/>
      <c r="IZ159" s="85" t="n"/>
      <c r="JA159" s="85" t="n"/>
      <c r="JB159" s="85" t="n"/>
      <c r="JC159" s="85" t="n"/>
      <c r="JD159" s="85" t="n"/>
      <c r="JE159" s="85" t="n"/>
      <c r="JF159" s="85" t="n"/>
      <c r="JG159" s="85" t="n"/>
      <c r="JH159" s="85" t="n"/>
      <c r="JI159" s="85" t="n"/>
      <c r="JJ159" s="85" t="n"/>
      <c r="JK159" s="85" t="n"/>
      <c r="JL159" s="85" t="n"/>
      <c r="JM159" s="85" t="n"/>
      <c r="JN159" s="85" t="n"/>
      <c r="JO159" s="85" t="n"/>
      <c r="JP159" s="85" t="n"/>
      <c r="JQ159" s="85" t="n"/>
      <c r="JR159" s="85" t="n"/>
      <c r="JS159" s="85" t="n"/>
      <c r="JT159" s="85" t="n"/>
      <c r="JU159" s="85" t="n"/>
      <c r="JV159" s="85" t="n"/>
      <c r="JW159" s="85" t="n"/>
      <c r="JX159" s="85" t="n"/>
      <c r="JY159" s="85" t="n"/>
      <c r="JZ159" s="85" t="n"/>
      <c r="KA159" s="85" t="n"/>
      <c r="KB159" s="85" t="n"/>
      <c r="KC159" s="85" t="n"/>
      <c r="KD159" s="85" t="n"/>
      <c r="KE159" s="85" t="n"/>
      <c r="KF159" s="85" t="n"/>
      <c r="KG159" s="85" t="n"/>
      <c r="KH159" s="85" t="n"/>
      <c r="KI159" s="85" t="n"/>
      <c r="KJ159" s="85" t="n"/>
      <c r="KK159" s="85" t="n"/>
      <c r="KL159" s="85" t="n"/>
      <c r="KM159" s="85" t="n"/>
      <c r="KN159" s="85" t="n"/>
      <c r="KO159" s="85" t="n"/>
      <c r="KP159" s="85" t="n"/>
      <c r="KQ159" s="85" t="n"/>
      <c r="KR159" s="85" t="n"/>
      <c r="KS159" s="85" t="n"/>
      <c r="KT159" s="85" t="n"/>
      <c r="KU159" s="85" t="n"/>
      <c r="KV159" s="85" t="n"/>
      <c r="KW159" s="85" t="n"/>
      <c r="KX159" s="85" t="n"/>
      <c r="KY159" s="85" t="n"/>
      <c r="KZ159" s="85" t="n"/>
      <c r="LA159" s="85" t="n"/>
      <c r="LB159" s="85" t="n"/>
      <c r="LC159" s="85" t="n"/>
      <c r="LD159" s="85" t="n"/>
      <c r="LE159" s="85" t="n"/>
      <c r="LF159" s="85" t="n"/>
      <c r="LG159" s="85" t="n"/>
      <c r="LH159" s="85" t="n"/>
      <c r="LI159" s="85" t="n"/>
      <c r="LJ159" s="85" t="n"/>
      <c r="LK159" s="85" t="n"/>
      <c r="LL159" s="85" t="n"/>
      <c r="LM159" s="85" t="n"/>
      <c r="LN159" s="85" t="n"/>
      <c r="LO159" s="85" t="n"/>
      <c r="LP159" s="85" t="n"/>
      <c r="LQ159" s="85" t="n"/>
      <c r="LR159" s="85" t="n"/>
      <c r="LS159" s="85" t="n"/>
    </row>
    <row r="160" customFormat="1" s="117">
      <c r="A160" s="618" t="n"/>
      <c r="B160" s="102" t="n"/>
      <c r="C160" s="939" t="n"/>
      <c r="D160" s="939" t="n"/>
      <c r="E160" s="939" t="n"/>
      <c r="F160" s="939" t="n"/>
      <c r="G160" s="939" t="n"/>
      <c r="H160" s="939" t="n"/>
      <c r="I160" s="934" t="n"/>
      <c r="J160" s="85" t="n"/>
      <c r="K160" s="85" t="n"/>
      <c r="L160" s="85" t="n"/>
      <c r="M160" s="85" t="n"/>
      <c r="N160" s="114" t="inlineStr"/>
      <c r="O160" s="115" t="inlineStr"/>
      <c r="P160" s="115" t="inlineStr"/>
      <c r="Q160" s="115" t="inlineStr"/>
      <c r="R160" s="115" t="inlineStr"/>
      <c r="S160" s="115" t="inlineStr"/>
      <c r="T160" s="115" t="inlineStr"/>
      <c r="U160" s="123" t="n"/>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inlineStr">
        <is>
          <t>K19</t>
        </is>
      </c>
      <c r="B161" s="96" t="inlineStr">
        <is>
          <t>Total</t>
        </is>
      </c>
      <c r="C161" s="940">
        <f>SUM(INDIRECT(ADDRESS(MATCH("K18",$A:$A,0)+1,COLUMN(C$12),4)&amp;":"&amp;ADDRESS(MATCH("K19",$A:$A,0)-1,COLUMN(C$12),4)))</f>
        <v/>
      </c>
      <c r="D161" s="940">
        <f>SUM(INDIRECT(ADDRESS(MATCH("K18",$A:$A,0)+1,COLUMN(D$12),4)&amp;":"&amp;ADDRESS(MATCH("K19",$A:$A,0)-1,COLUMN(D$12),4)))</f>
        <v/>
      </c>
      <c r="E161" s="940">
        <f>SUM(INDIRECT(ADDRESS(MATCH("K18",$A:$A,0)+1,COLUMN(E$12),4)&amp;":"&amp;ADDRESS(MATCH("K19",$A:$A,0)-1,COLUMN(E$12),4)))</f>
        <v/>
      </c>
      <c r="F161" s="940">
        <f>SUM(INDIRECT(ADDRESS(MATCH("K18",$A:$A,0)+1,COLUMN(F$12),4)&amp;":"&amp;ADDRESS(MATCH("K19",$A:$A,0)-1,COLUMN(F$12),4)))</f>
        <v/>
      </c>
      <c r="G161" s="940">
        <f>SUM(INDIRECT(ADDRESS(MATCH("K18",$A:$A,0)+1,COLUMN(G$12),4)&amp;":"&amp;ADDRESS(MATCH("K19",$A:$A,0)-1,COLUMN(G$12),4)))</f>
        <v/>
      </c>
      <c r="H161" s="940">
        <f>SUM(INDIRECT(ADDRESS(MATCH("K18",$A:$A,0)+1,COLUMN(H$12),4)&amp;":"&amp;ADDRESS(MATCH("K19",$A:$A,0)-1,COLUMN(H$12),4)))</f>
        <v/>
      </c>
      <c r="I161" s="928" t="n"/>
      <c r="N161" s="105">
        <f>B161</f>
        <v/>
      </c>
      <c r="O161" s="106">
        <f>C161*BS!$B$9</f>
        <v/>
      </c>
      <c r="P161" s="106">
        <f>D161*BS!$B$9</f>
        <v/>
      </c>
      <c r="Q161" s="106">
        <f>E161*BS!$B$9</f>
        <v/>
      </c>
      <c r="R161" s="106">
        <f>F161*BS!$B$9</f>
        <v/>
      </c>
      <c r="S161" s="106">
        <f>G161*BS!$B$9</f>
        <v/>
      </c>
      <c r="T161" s="106">
        <f>H161*BS!$B$9</f>
        <v/>
      </c>
      <c r="U161" s="107" t="n"/>
      <c r="V161" s="927" t="n"/>
      <c r="W161" s="927" t="n"/>
    </row>
    <row r="162" customFormat="1" s="79">
      <c r="A162" s="618" t="inlineStr">
        <is>
          <t>K20</t>
        </is>
      </c>
      <c r="B162" s="96" t="inlineStr">
        <is>
          <t>Other intangible assets</t>
        </is>
      </c>
      <c r="C162" s="954" t="n"/>
      <c r="D162" s="954" t="n"/>
      <c r="E162" s="954" t="n"/>
      <c r="F162" s="954" t="n"/>
      <c r="G162" s="954" t="n"/>
      <c r="H162" s="954" t="n"/>
      <c r="I162" s="934" t="n"/>
      <c r="J162" s="85" t="n"/>
      <c r="K162" s="85" t="n"/>
      <c r="L162" s="85" t="n"/>
      <c r="M162" s="85" t="n"/>
      <c r="N162" s="114">
        <f>B162</f>
        <v/>
      </c>
      <c r="O162" s="115" t="inlineStr"/>
      <c r="P162" s="115" t="inlineStr"/>
      <c r="Q162" s="115" t="inlineStr"/>
      <c r="R162" s="115" t="inlineStr"/>
      <c r="S162" s="115" t="inlineStr"/>
      <c r="T162" s="115" t="inlineStr"/>
      <c r="U162" s="935">
        <f>I132</f>
        <v/>
      </c>
      <c r="V162" s="941" t="n"/>
      <c r="W162" s="941" t="n"/>
      <c r="X162" s="85" t="n"/>
      <c r="Y162" s="85" t="n"/>
      <c r="Z162" s="85" t="n"/>
      <c r="AA162" s="85" t="n"/>
      <c r="AB162" s="85" t="n"/>
      <c r="AC162" s="85" t="n"/>
      <c r="AD162" s="85" t="n"/>
      <c r="AE162" s="85" t="n"/>
      <c r="AF162" s="85" t="n"/>
      <c r="AG162" s="85" t="n"/>
      <c r="AH162" s="85" t="n"/>
      <c r="AI162" s="85" t="n"/>
      <c r="AJ162" s="85" t="n"/>
      <c r="AK162" s="85" t="n"/>
      <c r="AL162" s="85" t="n"/>
      <c r="AM162" s="85" t="n"/>
      <c r="AN162" s="85" t="n"/>
      <c r="AO162" s="85" t="n"/>
      <c r="AP162" s="85" t="n"/>
      <c r="AQ162" s="85" t="n"/>
      <c r="AR162" s="85" t="n"/>
      <c r="AS162" s="85" t="n"/>
      <c r="AT162" s="85" t="n"/>
      <c r="AU162" s="85" t="n"/>
      <c r="AV162" s="85" t="n"/>
      <c r="AW162" s="85" t="n"/>
      <c r="AX162" s="85" t="n"/>
      <c r="AY162" s="85" t="n"/>
      <c r="AZ162" s="85" t="n"/>
      <c r="BA162" s="85" t="n"/>
      <c r="BB162" s="85" t="n"/>
      <c r="BC162" s="85" t="n"/>
      <c r="BD162" s="85" t="n"/>
      <c r="BE162" s="85" t="n"/>
      <c r="BF162" s="85" t="n"/>
      <c r="BG162" s="85" t="n"/>
      <c r="BH162" s="85" t="n"/>
      <c r="BI162" s="85" t="n"/>
      <c r="BJ162" s="85" t="n"/>
      <c r="BK162" s="85" t="n"/>
      <c r="BL162" s="85" t="n"/>
      <c r="BM162" s="85" t="n"/>
      <c r="BN162" s="85" t="n"/>
      <c r="BO162" s="85" t="n"/>
      <c r="BP162" s="85" t="n"/>
      <c r="BQ162" s="85" t="n"/>
      <c r="BR162" s="85" t="n"/>
      <c r="BS162" s="85" t="n"/>
      <c r="BT162" s="85" t="n"/>
      <c r="BU162" s="85" t="n"/>
      <c r="BV162" s="85" t="n"/>
      <c r="BW162" s="85" t="n"/>
      <c r="BX162" s="85" t="n"/>
      <c r="BY162" s="85" t="n"/>
      <c r="BZ162" s="85" t="n"/>
      <c r="CA162" s="85" t="n"/>
      <c r="CB162" s="85" t="n"/>
      <c r="CC162" s="85" t="n"/>
      <c r="CD162" s="85" t="n"/>
      <c r="CE162" s="85" t="n"/>
      <c r="CF162" s="85" t="n"/>
      <c r="CG162" s="85" t="n"/>
      <c r="CH162" s="85" t="n"/>
      <c r="CI162" s="85" t="n"/>
      <c r="CJ162" s="85" t="n"/>
      <c r="CK162" s="85" t="n"/>
      <c r="CL162" s="85" t="n"/>
      <c r="CM162" s="85" t="n"/>
      <c r="CN162" s="85" t="n"/>
      <c r="CO162" s="85" t="n"/>
      <c r="CP162" s="85" t="n"/>
      <c r="CQ162" s="85" t="n"/>
      <c r="CR162" s="85" t="n"/>
      <c r="CS162" s="85" t="n"/>
      <c r="CT162" s="85" t="n"/>
      <c r="CU162" s="85" t="n"/>
      <c r="CV162" s="85" t="n"/>
      <c r="CW162" s="85" t="n"/>
      <c r="CX162" s="85" t="n"/>
      <c r="CY162" s="85" t="n"/>
      <c r="CZ162" s="85" t="n"/>
      <c r="DA162" s="85" t="n"/>
      <c r="DB162" s="85" t="n"/>
      <c r="DC162" s="85" t="n"/>
      <c r="DD162" s="85" t="n"/>
      <c r="DE162" s="85" t="n"/>
      <c r="DF162" s="85" t="n"/>
      <c r="DG162" s="85" t="n"/>
      <c r="DH162" s="85" t="n"/>
      <c r="DI162" s="85" t="n"/>
      <c r="DJ162" s="85" t="n"/>
      <c r="DK162" s="85" t="n"/>
      <c r="DL162" s="85" t="n"/>
      <c r="DM162" s="85" t="n"/>
      <c r="DN162" s="85" t="n"/>
      <c r="DO162" s="85" t="n"/>
      <c r="DP162" s="85" t="n"/>
      <c r="DQ162" s="85" t="n"/>
      <c r="DR162" s="85" t="n"/>
      <c r="DS162" s="85" t="n"/>
      <c r="DT162" s="85" t="n"/>
      <c r="DU162" s="85" t="n"/>
      <c r="DV162" s="85" t="n"/>
      <c r="DW162" s="85" t="n"/>
      <c r="DX162" s="85" t="n"/>
      <c r="DY162" s="85" t="n"/>
      <c r="DZ162" s="85" t="n"/>
      <c r="EA162" s="85" t="n"/>
      <c r="EB162" s="85" t="n"/>
      <c r="EC162" s="85" t="n"/>
      <c r="ED162" s="85" t="n"/>
      <c r="EE162" s="85" t="n"/>
      <c r="EF162" s="85" t="n"/>
      <c r="EG162" s="85" t="n"/>
      <c r="EH162" s="85" t="n"/>
      <c r="EI162" s="85" t="n"/>
      <c r="EJ162" s="85" t="n"/>
      <c r="EK162" s="85" t="n"/>
      <c r="EL162" s="85" t="n"/>
      <c r="EM162" s="85" t="n"/>
      <c r="EN162" s="85" t="n"/>
      <c r="EO162" s="85" t="n"/>
      <c r="EP162" s="85" t="n"/>
      <c r="EQ162" s="85" t="n"/>
      <c r="ER162" s="85" t="n"/>
      <c r="ES162" s="85" t="n"/>
      <c r="ET162" s="85" t="n"/>
      <c r="EU162" s="85" t="n"/>
      <c r="EV162" s="85" t="n"/>
      <c r="EW162" s="85" t="n"/>
      <c r="EX162" s="85" t="n"/>
      <c r="EY162" s="85" t="n"/>
      <c r="EZ162" s="85" t="n"/>
      <c r="FA162" s="85" t="n"/>
      <c r="FB162" s="85" t="n"/>
      <c r="FC162" s="85" t="n"/>
      <c r="FD162" s="85" t="n"/>
      <c r="FE162" s="85" t="n"/>
      <c r="FF162" s="85" t="n"/>
      <c r="FG162" s="85" t="n"/>
      <c r="FH162" s="85" t="n"/>
      <c r="FI162" s="85" t="n"/>
      <c r="FJ162" s="85" t="n"/>
      <c r="FK162" s="85" t="n"/>
      <c r="FL162" s="85" t="n"/>
      <c r="FM162" s="85" t="n"/>
      <c r="FN162" s="85" t="n"/>
      <c r="FO162" s="85" t="n"/>
      <c r="FP162" s="85" t="n"/>
      <c r="FQ162" s="85" t="n"/>
      <c r="FR162" s="85" t="n"/>
      <c r="FS162" s="85" t="n"/>
      <c r="FT162" s="85" t="n"/>
      <c r="FU162" s="85" t="n"/>
      <c r="FV162" s="85" t="n"/>
      <c r="FW162" s="85" t="n"/>
      <c r="FX162" s="85" t="n"/>
      <c r="FY162" s="85" t="n"/>
      <c r="FZ162" s="85" t="n"/>
      <c r="GA162" s="85" t="n"/>
      <c r="GB162" s="85" t="n"/>
      <c r="GC162" s="85" t="n"/>
      <c r="GD162" s="85" t="n"/>
      <c r="GE162" s="85" t="n"/>
      <c r="GF162" s="85" t="n"/>
      <c r="GG162" s="85" t="n"/>
      <c r="GH162" s="85" t="n"/>
      <c r="GI162" s="85" t="n"/>
      <c r="GJ162" s="85" t="n"/>
      <c r="GK162" s="85" t="n"/>
      <c r="GL162" s="85" t="n"/>
      <c r="GM162" s="85" t="n"/>
      <c r="GN162" s="85" t="n"/>
      <c r="GO162" s="85" t="n"/>
      <c r="GP162" s="85" t="n"/>
      <c r="GQ162" s="85" t="n"/>
      <c r="GR162" s="85" t="n"/>
      <c r="GS162" s="85" t="n"/>
      <c r="GT162" s="85" t="n"/>
      <c r="GU162" s="85" t="n"/>
      <c r="GV162" s="85" t="n"/>
      <c r="GW162" s="85" t="n"/>
      <c r="GX162" s="85" t="n"/>
      <c r="GY162" s="85" t="n"/>
      <c r="GZ162" s="85" t="n"/>
      <c r="HA162" s="85" t="n"/>
      <c r="HB162" s="85" t="n"/>
      <c r="HC162" s="85" t="n"/>
      <c r="HD162" s="85" t="n"/>
      <c r="HE162" s="85" t="n"/>
      <c r="HF162" s="85" t="n"/>
      <c r="HG162" s="85" t="n"/>
      <c r="HH162" s="85" t="n"/>
      <c r="HI162" s="85" t="n"/>
      <c r="HJ162" s="85" t="n"/>
      <c r="HK162" s="85" t="n"/>
      <c r="HL162" s="85" t="n"/>
      <c r="HM162" s="85" t="n"/>
      <c r="HN162" s="85" t="n"/>
      <c r="HO162" s="85" t="n"/>
      <c r="HP162" s="85" t="n"/>
      <c r="HQ162" s="85" t="n"/>
      <c r="HR162" s="85" t="n"/>
      <c r="HS162" s="85" t="n"/>
      <c r="HT162" s="85" t="n"/>
      <c r="HU162" s="85" t="n"/>
      <c r="HV162" s="85" t="n"/>
      <c r="HW162" s="85" t="n"/>
      <c r="HX162" s="85" t="n"/>
      <c r="HY162" s="85" t="n"/>
      <c r="HZ162" s="85" t="n"/>
      <c r="IA162" s="85" t="n"/>
      <c r="IB162" s="85" t="n"/>
      <c r="IC162" s="85" t="n"/>
      <c r="ID162" s="85" t="n"/>
      <c r="IE162" s="85" t="n"/>
      <c r="IF162" s="85" t="n"/>
      <c r="IG162" s="85" t="n"/>
      <c r="IH162" s="85" t="n"/>
      <c r="II162" s="85" t="n"/>
      <c r="IJ162" s="85" t="n"/>
      <c r="IK162" s="85" t="n"/>
      <c r="IL162" s="85" t="n"/>
      <c r="IM162" s="85" t="n"/>
      <c r="IN162" s="85" t="n"/>
      <c r="IO162" s="85" t="n"/>
      <c r="IP162" s="85" t="n"/>
      <c r="IQ162" s="85" t="n"/>
      <c r="IR162" s="85" t="n"/>
      <c r="IS162" s="85" t="n"/>
      <c r="IT162" s="85" t="n"/>
      <c r="IU162" s="85" t="n"/>
      <c r="IV162" s="85" t="n"/>
      <c r="IW162" s="85" t="n"/>
      <c r="IX162" s="85" t="n"/>
      <c r="IY162" s="85" t="n"/>
      <c r="IZ162" s="85" t="n"/>
      <c r="JA162" s="85" t="n"/>
      <c r="JB162" s="85" t="n"/>
      <c r="JC162" s="85" t="n"/>
      <c r="JD162" s="85" t="n"/>
      <c r="JE162" s="85" t="n"/>
      <c r="JF162" s="85" t="n"/>
      <c r="JG162" s="85" t="n"/>
      <c r="JH162" s="85" t="n"/>
      <c r="JI162" s="85" t="n"/>
      <c r="JJ162" s="85" t="n"/>
      <c r="JK162" s="85" t="n"/>
      <c r="JL162" s="85" t="n"/>
      <c r="JM162" s="85" t="n"/>
      <c r="JN162" s="85" t="n"/>
      <c r="JO162" s="85" t="n"/>
      <c r="JP162" s="85" t="n"/>
      <c r="JQ162" s="85" t="n"/>
      <c r="JR162" s="85" t="n"/>
      <c r="JS162" s="85" t="n"/>
      <c r="JT162" s="85" t="n"/>
      <c r="JU162" s="85" t="n"/>
      <c r="JV162" s="85" t="n"/>
      <c r="JW162" s="85" t="n"/>
      <c r="JX162" s="85" t="n"/>
      <c r="JY162" s="85" t="n"/>
      <c r="JZ162" s="85" t="n"/>
      <c r="KA162" s="85" t="n"/>
      <c r="KB162" s="85" t="n"/>
      <c r="KC162" s="85" t="n"/>
      <c r="KD162" s="85" t="n"/>
      <c r="KE162" s="85" t="n"/>
      <c r="KF162" s="85" t="n"/>
      <c r="KG162" s="85" t="n"/>
      <c r="KH162" s="85" t="n"/>
      <c r="KI162" s="85" t="n"/>
      <c r="KJ162" s="85" t="n"/>
      <c r="KK162" s="85" t="n"/>
      <c r="KL162" s="85" t="n"/>
      <c r="KM162" s="85" t="n"/>
      <c r="KN162" s="85" t="n"/>
      <c r="KO162" s="85" t="n"/>
      <c r="KP162" s="85" t="n"/>
      <c r="KQ162" s="85" t="n"/>
      <c r="KR162" s="85" t="n"/>
      <c r="KS162" s="85" t="n"/>
      <c r="KT162" s="85" t="n"/>
      <c r="KU162" s="85" t="n"/>
      <c r="KV162" s="85" t="n"/>
      <c r="KW162" s="85" t="n"/>
      <c r="KX162" s="85" t="n"/>
      <c r="KY162" s="85" t="n"/>
      <c r="KZ162" s="85" t="n"/>
      <c r="LA162" s="85" t="n"/>
      <c r="LB162" s="85" t="n"/>
      <c r="LC162" s="85" t="n"/>
      <c r="LD162" s="85" t="n"/>
      <c r="LE162" s="85" t="n"/>
      <c r="LF162" s="85" t="n"/>
      <c r="LG162" s="85" t="n"/>
      <c r="LH162" s="85" t="n"/>
      <c r="LI162" s="85" t="n"/>
      <c r="LJ162" s="85" t="n"/>
      <c r="LK162" s="85" t="n"/>
      <c r="LL162" s="85" t="n"/>
      <c r="LM162" s="85" t="n"/>
      <c r="LN162" s="85" t="n"/>
      <c r="LO162" s="85" t="n"/>
      <c r="LP162" s="85" t="n"/>
      <c r="LQ162" s="85" t="n"/>
      <c r="LR162" s="85" t="n"/>
      <c r="LS162" s="85"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929">
        <f>I133</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I134</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f>I135</f>
        <v/>
      </c>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f>I136</f>
        <v/>
      </c>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I137</f>
        <v/>
      </c>
      <c r="V167" s="927" t="n"/>
      <c r="W167" s="927" t="n"/>
    </row>
    <row r="168" customFormat="1" s="79">
      <c r="A168" s="618" t="n"/>
      <c r="B168" s="102" t="n"/>
      <c r="C168" s="103" t="n"/>
      <c r="D168" s="103" t="n"/>
      <c r="E168" s="103" t="n"/>
      <c r="F168" s="103" t="n"/>
      <c r="G168" s="103" t="n"/>
      <c r="H168" s="103" t="n"/>
      <c r="I168" s="928" t="n"/>
      <c r="N168" s="105" t="inlineStr"/>
      <c r="O168" s="106" t="inlineStr"/>
      <c r="P168" s="106" t="inlineStr"/>
      <c r="Q168" s="106" t="inlineStr"/>
      <c r="R168" s="106" t="inlineStr"/>
      <c r="S168" s="106" t="inlineStr"/>
      <c r="T168" s="106" t="inlineStr"/>
      <c r="U168" s="107">
        <f>I138</f>
        <v/>
      </c>
      <c r="V168" s="927" t="n"/>
      <c r="W168" s="927"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f>I139</f>
        <v/>
      </c>
      <c r="V169" s="927" t="n"/>
      <c r="W169" s="927"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t="n"/>
      <c r="V170" s="927" t="n"/>
      <c r="W170" s="927"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f>I141</f>
        <v/>
      </c>
      <c r="V171" s="927" t="n"/>
      <c r="W171" s="927"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f>I142</f>
        <v/>
      </c>
      <c r="V172" s="927" t="n"/>
      <c r="W172" s="927"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f>I143</f>
        <v/>
      </c>
      <c r="V173" s="927" t="n"/>
      <c r="W173" s="927" t="n"/>
    </row>
    <row r="174" customFormat="1" s="79">
      <c r="A174" s="618" t="inlineStr">
        <is>
          <t>K21</t>
        </is>
      </c>
      <c r="B174" s="96" t="inlineStr">
        <is>
          <t xml:space="preserve">Total </t>
        </is>
      </c>
      <c r="C174" s="940">
        <f>SUM(INDIRECT(ADDRESS(MATCH("K20",$A:$A,0)+1,COLUMN(C$12),4)&amp;":"&amp;ADDRESS(MATCH("K21",$A:$A,0)-1,COLUMN(C$12),4)))</f>
        <v/>
      </c>
      <c r="D174" s="940">
        <f>SUM(INDIRECT(ADDRESS(MATCH("K20",$A:$A,0)+1,COLUMN(D$12),4)&amp;":"&amp;ADDRESS(MATCH("K21",$A:$A,0)-1,COLUMN(D$12),4)))</f>
        <v/>
      </c>
      <c r="E174" s="940">
        <f>SUM(INDIRECT(ADDRESS(MATCH("K20",$A:$A,0)+1,COLUMN(E$12),4)&amp;":"&amp;ADDRESS(MATCH("K21",$A:$A,0)-1,COLUMN(E$12),4)))</f>
        <v/>
      </c>
      <c r="F174" s="940">
        <f>SUM(INDIRECT(ADDRESS(MATCH("K20",$A:$A,0)+1,COLUMN(F$12),4)&amp;":"&amp;ADDRESS(MATCH("K21",$A:$A,0)-1,COLUMN(F$12),4)))</f>
        <v/>
      </c>
      <c r="G174" s="940">
        <f>SUM(INDIRECT(ADDRESS(MATCH("K20",$A:$A,0)+1,COLUMN(G$12),4)&amp;":"&amp;ADDRESS(MATCH("K21",$A:$A,0)-1,COLUMN(G$12),4)))</f>
        <v/>
      </c>
      <c r="H174" s="940">
        <f>SUM(INDIRECT(ADDRESS(MATCH("K20",$A:$A,0)+1,COLUMN(H$12),4)&amp;":"&amp;ADDRESS(MATCH("K21",$A:$A,0)-1,COLUMN(H$12),4)))</f>
        <v/>
      </c>
      <c r="I174" s="934" t="n"/>
      <c r="J174" s="85" t="n"/>
      <c r="K174" s="85" t="n"/>
      <c r="L174" s="85" t="n"/>
      <c r="M174" s="85" t="n"/>
      <c r="N174" s="114">
        <f>B174</f>
        <v/>
      </c>
      <c r="O174" s="156">
        <f>C174*BS!$B$9</f>
        <v/>
      </c>
      <c r="P174" s="156">
        <f>D174*BS!$B$9</f>
        <v/>
      </c>
      <c r="Q174" s="156">
        <f>E174*BS!$B$9</f>
        <v/>
      </c>
      <c r="R174" s="156">
        <f>F174*BS!$B$9</f>
        <v/>
      </c>
      <c r="S174" s="156">
        <f>G174*BS!$B$9</f>
        <v/>
      </c>
      <c r="T174" s="156">
        <f>H174*BS!$B$9</f>
        <v/>
      </c>
      <c r="U174" s="157">
        <f>I144</f>
        <v/>
      </c>
      <c r="V174" s="941" t="n"/>
      <c r="W174" s="941"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t="n"/>
      <c r="V175" s="927" t="n"/>
      <c r="W175" s="927" t="n"/>
    </row>
    <row r="176" customFormat="1" s="154">
      <c r="A176" s="618" t="inlineStr">
        <is>
          <t>K22</t>
        </is>
      </c>
      <c r="B176" s="96" t="inlineStr">
        <is>
          <t>Investments</t>
        </is>
      </c>
      <c r="C176" s="158" t="n"/>
      <c r="D176" s="158" t="n"/>
      <c r="E176" s="158" t="n"/>
      <c r="F176" s="158" t="n"/>
      <c r="G176" s="158" t="n"/>
      <c r="H176" s="158" t="n"/>
      <c r="I176" s="955" t="n"/>
      <c r="J176" s="85" t="n"/>
      <c r="K176" s="85" t="n"/>
      <c r="L176" s="85" t="n"/>
      <c r="M176" s="85" t="n"/>
      <c r="N176" s="114">
        <f>B176</f>
        <v/>
      </c>
      <c r="O176" s="115" t="inlineStr"/>
      <c r="P176" s="115" t="inlineStr"/>
      <c r="Q176" s="115" t="inlineStr"/>
      <c r="R176" s="115" t="inlineStr"/>
      <c r="S176" s="115" t="inlineStr"/>
      <c r="T176" s="115" t="inlineStr"/>
      <c r="U176" s="123" t="n"/>
      <c r="V176" s="936" t="n"/>
      <c r="W176" s="936" t="n"/>
      <c r="X176" s="85" t="n"/>
      <c r="Y176" s="85" t="n"/>
      <c r="Z176" s="85" t="n"/>
      <c r="AA176" s="85" t="n"/>
      <c r="AB176" s="85" t="n"/>
      <c r="AC176" s="85" t="n"/>
      <c r="AD176" s="85" t="n"/>
      <c r="AE176" s="85" t="n"/>
      <c r="AF176" s="85" t="n"/>
      <c r="AG176" s="85" t="n"/>
      <c r="AH176" s="85" t="n"/>
      <c r="AI176" s="85" t="n"/>
      <c r="AJ176" s="85" t="n"/>
      <c r="AK176" s="85" t="n"/>
      <c r="AL176" s="85" t="n"/>
      <c r="AM176" s="85" t="n"/>
      <c r="AN176" s="85" t="n"/>
      <c r="AO176" s="85" t="n"/>
      <c r="AP176" s="85" t="n"/>
      <c r="AQ176" s="85" t="n"/>
      <c r="AR176" s="85" t="n"/>
      <c r="AS176" s="85" t="n"/>
      <c r="AT176" s="85" t="n"/>
      <c r="AU176" s="85" t="n"/>
      <c r="AV176" s="85" t="n"/>
      <c r="AW176" s="85" t="n"/>
      <c r="AX176" s="85" t="n"/>
      <c r="AY176" s="85" t="n"/>
      <c r="AZ176" s="85" t="n"/>
      <c r="BA176" s="85" t="n"/>
      <c r="BB176" s="85" t="n"/>
      <c r="BC176" s="85" t="n"/>
      <c r="BD176" s="85" t="n"/>
      <c r="BE176" s="85" t="n"/>
      <c r="BF176" s="85" t="n"/>
      <c r="BG176" s="85" t="n"/>
      <c r="BH176" s="85" t="n"/>
      <c r="BI176" s="85" t="n"/>
      <c r="BJ176" s="85" t="n"/>
      <c r="BK176" s="85" t="n"/>
      <c r="BL176" s="85" t="n"/>
      <c r="BM176" s="85" t="n"/>
      <c r="BN176" s="85" t="n"/>
      <c r="BO176" s="85" t="n"/>
      <c r="BP176" s="85" t="n"/>
      <c r="BQ176" s="85" t="n"/>
      <c r="BR176" s="85" t="n"/>
      <c r="BS176" s="85" t="n"/>
      <c r="BT176" s="85" t="n"/>
      <c r="BU176" s="85" t="n"/>
      <c r="BV176" s="85" t="n"/>
      <c r="BW176" s="85" t="n"/>
      <c r="BX176" s="85" t="n"/>
      <c r="BY176" s="85" t="n"/>
      <c r="BZ176" s="85" t="n"/>
      <c r="CA176" s="85" t="n"/>
      <c r="CB176" s="85" t="n"/>
      <c r="CC176" s="85" t="n"/>
      <c r="CD176" s="85" t="n"/>
      <c r="CE176" s="85" t="n"/>
      <c r="CF176" s="85" t="n"/>
      <c r="CG176" s="85" t="n"/>
      <c r="CH176" s="85" t="n"/>
      <c r="CI176" s="85" t="n"/>
      <c r="CJ176" s="85" t="n"/>
      <c r="CK176" s="85" t="n"/>
      <c r="CL176" s="85" t="n"/>
      <c r="CM176" s="85" t="n"/>
      <c r="CN176" s="85" t="n"/>
      <c r="CO176" s="85" t="n"/>
      <c r="CP176" s="85" t="n"/>
      <c r="CQ176" s="85" t="n"/>
      <c r="CR176" s="85" t="n"/>
      <c r="CS176" s="85" t="n"/>
      <c r="CT176" s="85" t="n"/>
      <c r="CU176" s="85" t="n"/>
      <c r="CV176" s="85" t="n"/>
      <c r="CW176" s="85" t="n"/>
      <c r="CX176" s="85" t="n"/>
      <c r="CY176" s="85" t="n"/>
      <c r="CZ176" s="85" t="n"/>
      <c r="DA176" s="85" t="n"/>
      <c r="DB176" s="85" t="n"/>
      <c r="DC176" s="85" t="n"/>
      <c r="DD176" s="85" t="n"/>
      <c r="DE176" s="85" t="n"/>
      <c r="DF176" s="85" t="n"/>
      <c r="DG176" s="85" t="n"/>
      <c r="DH176" s="85" t="n"/>
      <c r="DI176" s="85" t="n"/>
      <c r="DJ176" s="85" t="n"/>
      <c r="DK176" s="85" t="n"/>
      <c r="DL176" s="85" t="n"/>
      <c r="DM176" s="85" t="n"/>
      <c r="DN176" s="85" t="n"/>
      <c r="DO176" s="85" t="n"/>
      <c r="DP176" s="85" t="n"/>
      <c r="DQ176" s="85" t="n"/>
      <c r="DR176" s="85" t="n"/>
      <c r="DS176" s="85" t="n"/>
      <c r="DT176" s="85" t="n"/>
      <c r="DU176" s="85" t="n"/>
      <c r="DV176" s="85" t="n"/>
      <c r="DW176" s="85" t="n"/>
      <c r="DX176" s="85" t="n"/>
      <c r="DY176" s="85" t="n"/>
      <c r="DZ176" s="85" t="n"/>
      <c r="EA176" s="85" t="n"/>
      <c r="EB176" s="85" t="n"/>
      <c r="EC176" s="85" t="n"/>
      <c r="ED176" s="85" t="n"/>
      <c r="EE176" s="85" t="n"/>
      <c r="EF176" s="85" t="n"/>
      <c r="EG176" s="85" t="n"/>
      <c r="EH176" s="85" t="n"/>
      <c r="EI176" s="85" t="n"/>
      <c r="EJ176" s="85" t="n"/>
      <c r="EK176" s="85" t="n"/>
      <c r="EL176" s="85" t="n"/>
      <c r="EM176" s="85" t="n"/>
      <c r="EN176" s="85" t="n"/>
      <c r="EO176" s="85" t="n"/>
      <c r="EP176" s="85" t="n"/>
      <c r="EQ176" s="85" t="n"/>
      <c r="ER176" s="85" t="n"/>
      <c r="ES176" s="85" t="n"/>
      <c r="ET176" s="85" t="n"/>
      <c r="EU176" s="85" t="n"/>
      <c r="EV176" s="85" t="n"/>
      <c r="EW176" s="85" t="n"/>
      <c r="EX176" s="85" t="n"/>
      <c r="EY176" s="85" t="n"/>
      <c r="EZ176" s="85" t="n"/>
      <c r="FA176" s="85" t="n"/>
      <c r="FB176" s="85" t="n"/>
      <c r="FC176" s="85" t="n"/>
      <c r="FD176" s="85" t="n"/>
      <c r="FE176" s="85" t="n"/>
      <c r="FF176" s="85" t="n"/>
      <c r="FG176" s="85" t="n"/>
      <c r="FH176" s="85" t="n"/>
      <c r="FI176" s="85" t="n"/>
      <c r="FJ176" s="85" t="n"/>
      <c r="FK176" s="85" t="n"/>
      <c r="FL176" s="85" t="n"/>
      <c r="FM176" s="85" t="n"/>
      <c r="FN176" s="85" t="n"/>
      <c r="FO176" s="85" t="n"/>
      <c r="FP176" s="85" t="n"/>
      <c r="FQ176" s="85" t="n"/>
      <c r="FR176" s="85" t="n"/>
      <c r="FS176" s="85" t="n"/>
      <c r="FT176" s="85" t="n"/>
      <c r="FU176" s="85" t="n"/>
      <c r="FV176" s="85" t="n"/>
      <c r="FW176" s="85" t="n"/>
      <c r="FX176" s="85" t="n"/>
      <c r="FY176" s="85" t="n"/>
      <c r="FZ176" s="85" t="n"/>
      <c r="GA176" s="85" t="n"/>
      <c r="GB176" s="85" t="n"/>
      <c r="GC176" s="85" t="n"/>
      <c r="GD176" s="85" t="n"/>
      <c r="GE176" s="85" t="n"/>
      <c r="GF176" s="85" t="n"/>
      <c r="GG176" s="85" t="n"/>
      <c r="GH176" s="85" t="n"/>
      <c r="GI176" s="85" t="n"/>
      <c r="GJ176" s="85" t="n"/>
      <c r="GK176" s="85" t="n"/>
      <c r="GL176" s="85" t="n"/>
      <c r="GM176" s="85" t="n"/>
      <c r="GN176" s="85" t="n"/>
      <c r="GO176" s="85" t="n"/>
      <c r="GP176" s="85" t="n"/>
      <c r="GQ176" s="85" t="n"/>
      <c r="GR176" s="85" t="n"/>
      <c r="GS176" s="85" t="n"/>
      <c r="GT176" s="85" t="n"/>
      <c r="GU176" s="85" t="n"/>
      <c r="GV176" s="85" t="n"/>
      <c r="GW176" s="85" t="n"/>
      <c r="GX176" s="85" t="n"/>
      <c r="GY176" s="85" t="n"/>
      <c r="GZ176" s="85" t="n"/>
      <c r="HA176" s="85" t="n"/>
      <c r="HB176" s="85" t="n"/>
      <c r="HC176" s="85" t="n"/>
      <c r="HD176" s="85" t="n"/>
      <c r="HE176" s="85" t="n"/>
      <c r="HF176" s="85" t="n"/>
      <c r="HG176" s="85" t="n"/>
      <c r="HH176" s="85" t="n"/>
      <c r="HI176" s="85" t="n"/>
      <c r="HJ176" s="85" t="n"/>
      <c r="HK176" s="85" t="n"/>
      <c r="HL176" s="85" t="n"/>
      <c r="HM176" s="85" t="n"/>
      <c r="HN176" s="85" t="n"/>
      <c r="HO176" s="85" t="n"/>
      <c r="HP176" s="85" t="n"/>
      <c r="HQ176" s="85" t="n"/>
      <c r="HR176" s="85" t="n"/>
      <c r="HS176" s="85" t="n"/>
      <c r="HT176" s="85" t="n"/>
      <c r="HU176" s="85" t="n"/>
      <c r="HV176" s="85" t="n"/>
      <c r="HW176" s="85" t="n"/>
      <c r="HX176" s="85" t="n"/>
      <c r="HY176" s="85" t="n"/>
      <c r="HZ176" s="85" t="n"/>
      <c r="IA176" s="85" t="n"/>
      <c r="IB176" s="85" t="n"/>
      <c r="IC176" s="85" t="n"/>
      <c r="ID176" s="85" t="n"/>
      <c r="IE176" s="85" t="n"/>
      <c r="IF176" s="85" t="n"/>
      <c r="IG176" s="85" t="n"/>
      <c r="IH176" s="85" t="n"/>
      <c r="II176" s="85" t="n"/>
      <c r="IJ176" s="85" t="n"/>
      <c r="IK176" s="85" t="n"/>
      <c r="IL176" s="85" t="n"/>
      <c r="IM176" s="85" t="n"/>
      <c r="IN176" s="85" t="n"/>
      <c r="IO176" s="85" t="n"/>
      <c r="IP176" s="85" t="n"/>
      <c r="IQ176" s="85" t="n"/>
      <c r="IR176" s="85" t="n"/>
      <c r="IS176" s="85" t="n"/>
      <c r="IT176" s="85" t="n"/>
      <c r="IU176" s="85" t="n"/>
      <c r="IV176" s="85" t="n"/>
      <c r="IW176" s="85" t="n"/>
      <c r="IX176" s="85" t="n"/>
      <c r="IY176" s="85" t="n"/>
      <c r="IZ176" s="85" t="n"/>
      <c r="JA176" s="85" t="n"/>
      <c r="JB176" s="85" t="n"/>
      <c r="JC176" s="85" t="n"/>
      <c r="JD176" s="85" t="n"/>
      <c r="JE176" s="85" t="n"/>
      <c r="JF176" s="85" t="n"/>
      <c r="JG176" s="85" t="n"/>
      <c r="JH176" s="85" t="n"/>
      <c r="JI176" s="85" t="n"/>
      <c r="JJ176" s="85" t="n"/>
      <c r="JK176" s="85" t="n"/>
      <c r="JL176" s="85" t="n"/>
      <c r="JM176" s="85" t="n"/>
      <c r="JN176" s="85" t="n"/>
      <c r="JO176" s="85" t="n"/>
      <c r="JP176" s="85" t="n"/>
      <c r="JQ176" s="85" t="n"/>
      <c r="JR176" s="85" t="n"/>
      <c r="JS176" s="85" t="n"/>
      <c r="JT176" s="85" t="n"/>
      <c r="JU176" s="85" t="n"/>
      <c r="JV176" s="85" t="n"/>
      <c r="JW176" s="85" t="n"/>
      <c r="JX176" s="85" t="n"/>
      <c r="JY176" s="85" t="n"/>
      <c r="JZ176" s="85" t="n"/>
      <c r="KA176" s="85" t="n"/>
      <c r="KB176" s="85" t="n"/>
      <c r="KC176" s="85" t="n"/>
      <c r="KD176" s="85" t="n"/>
      <c r="KE176" s="85" t="n"/>
      <c r="KF176" s="85" t="n"/>
      <c r="KG176" s="85" t="n"/>
      <c r="KH176" s="85" t="n"/>
      <c r="KI176" s="85" t="n"/>
      <c r="KJ176" s="85" t="n"/>
      <c r="KK176" s="85" t="n"/>
      <c r="KL176" s="85" t="n"/>
      <c r="KM176" s="85" t="n"/>
      <c r="KN176" s="85" t="n"/>
      <c r="KO176" s="85" t="n"/>
      <c r="KP176" s="85" t="n"/>
      <c r="KQ176" s="85" t="n"/>
      <c r="KR176" s="85" t="n"/>
      <c r="KS176" s="85" t="n"/>
      <c r="KT176" s="85" t="n"/>
      <c r="KU176" s="85" t="n"/>
      <c r="KV176" s="85" t="n"/>
      <c r="KW176" s="85" t="n"/>
      <c r="KX176" s="85" t="n"/>
      <c r="KY176" s="85" t="n"/>
      <c r="KZ176" s="85" t="n"/>
      <c r="LA176" s="85" t="n"/>
      <c r="LB176" s="85" t="n"/>
      <c r="LC176" s="85" t="n"/>
      <c r="LD176" s="85" t="n"/>
      <c r="LE176" s="85" t="n"/>
      <c r="LF176" s="85" t="n"/>
      <c r="LG176" s="85" t="n"/>
      <c r="LH176" s="85" t="n"/>
      <c r="LI176" s="85" t="n"/>
      <c r="LJ176" s="85" t="n"/>
      <c r="LK176" s="85" t="n"/>
      <c r="LL176" s="85" t="n"/>
      <c r="LM176" s="85" t="n"/>
      <c r="LN176" s="85" t="n"/>
      <c r="LO176" s="85" t="n"/>
      <c r="LP176" s="85" t="n"/>
      <c r="LQ176" s="85" t="n"/>
      <c r="LR176" s="85" t="n"/>
      <c r="LS176" s="85" t="n"/>
    </row>
    <row r="177">
      <c r="A177" s="618" t="n"/>
      <c r="B177" s="102" t="n"/>
      <c r="C177" s="939" t="n"/>
      <c r="D177" s="939" t="n"/>
      <c r="E177" s="939" t="n"/>
      <c r="F177" s="939" t="n"/>
      <c r="G177" s="939" t="n"/>
      <c r="H177" s="939" t="n"/>
      <c r="I177" s="928" t="n"/>
      <c r="N177" s="105" t="inlineStr"/>
      <c r="O177" s="106" t="inlineStr"/>
      <c r="P177" s="106" t="inlineStr"/>
      <c r="Q177" s="106" t="inlineStr"/>
      <c r="R177" s="106" t="inlineStr"/>
      <c r="S177" s="106" t="inlineStr"/>
      <c r="T177" s="106" t="inlineStr"/>
      <c r="U177" s="929">
        <f>I147</f>
        <v/>
      </c>
      <c r="V177" s="927" t="n"/>
      <c r="W177" s="927" t="n"/>
    </row>
    <row r="178">
      <c r="A178" s="618" t="n"/>
      <c r="B178" s="140" t="n"/>
      <c r="C178" s="939" t="n"/>
      <c r="D178" s="939" t="n"/>
      <c r="E178" s="939" t="n"/>
      <c r="F178" s="939" t="n"/>
      <c r="G178" s="939" t="n"/>
      <c r="H178" s="939" t="n"/>
      <c r="I178" s="928" t="n"/>
      <c r="N178" s="105" t="inlineStr"/>
      <c r="O178" s="106" t="inlineStr"/>
      <c r="P178" s="106" t="inlineStr"/>
      <c r="Q178" s="106" t="inlineStr"/>
      <c r="R178" s="106" t="inlineStr"/>
      <c r="S178" s="106" t="inlineStr"/>
      <c r="T178" s="106" t="inlineStr"/>
      <c r="U178" s="929">
        <f>I148</f>
        <v/>
      </c>
      <c r="V178" s="927" t="n"/>
      <c r="W178" s="927" t="n"/>
    </row>
    <row r="179">
      <c r="A179" s="618" t="n"/>
      <c r="B179" s="102" t="n"/>
      <c r="C179" s="103" t="n"/>
      <c r="D179" s="103" t="n"/>
      <c r="E179" s="103" t="n"/>
      <c r="F179" s="103" t="n"/>
      <c r="G179" s="103" t="n"/>
      <c r="H179" s="103" t="n"/>
      <c r="I179" s="928" t="n"/>
      <c r="N179" s="105" t="inlineStr"/>
      <c r="O179" s="106" t="inlineStr"/>
      <c r="P179" s="106" t="inlineStr"/>
      <c r="Q179" s="106" t="inlineStr"/>
      <c r="R179" s="106" t="inlineStr"/>
      <c r="S179" s="106" t="inlineStr"/>
      <c r="T179" s="106" t="inlineStr"/>
      <c r="U179" s="107">
        <f>I149</f>
        <v/>
      </c>
      <c r="V179" s="927" t="n"/>
      <c r="W179" s="927" t="n"/>
    </row>
    <row r="180">
      <c r="A180" s="618" t="n"/>
      <c r="B180" s="102"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107">
        <f>I150</f>
        <v/>
      </c>
      <c r="V180" s="927" t="n"/>
      <c r="W180" s="927"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107">
        <f>I151</f>
        <v/>
      </c>
      <c r="V181" s="927" t="n"/>
      <c r="W181" s="927" t="n"/>
    </row>
    <row r="182">
      <c r="A182" s="618" t="n"/>
      <c r="B182" s="102" t="n"/>
      <c r="C182" s="939" t="n"/>
      <c r="D182" s="939" t="n"/>
      <c r="E182" s="939" t="n"/>
      <c r="F182" s="939" t="n"/>
      <c r="G182" s="939" t="n"/>
      <c r="H182" s="939" t="n"/>
      <c r="I182" s="928" t="n"/>
      <c r="N182" s="105" t="inlineStr"/>
      <c r="O182" s="106" t="inlineStr"/>
      <c r="P182" s="106" t="inlineStr"/>
      <c r="Q182" s="106" t="inlineStr"/>
      <c r="R182" s="106" t="inlineStr"/>
      <c r="S182" s="106" t="inlineStr"/>
      <c r="T182" s="106" t="inlineStr"/>
      <c r="U182" s="107">
        <f>I152</f>
        <v/>
      </c>
      <c r="V182" s="927" t="n"/>
      <c r="W182" s="927" t="n"/>
    </row>
    <row r="183">
      <c r="A183" s="618" t="n"/>
      <c r="B183" s="102" t="n"/>
      <c r="C183" s="939" t="n"/>
      <c r="D183" s="939" t="n"/>
      <c r="E183" s="939" t="n"/>
      <c r="F183" s="939" t="n"/>
      <c r="G183" s="939" t="n"/>
      <c r="H183" s="939" t="n"/>
      <c r="I183" s="928" t="n"/>
      <c r="N183" s="105" t="inlineStr"/>
      <c r="O183" s="106" t="inlineStr"/>
      <c r="P183" s="106" t="inlineStr"/>
      <c r="Q183" s="106" t="inlineStr"/>
      <c r="R183" s="106" t="inlineStr"/>
      <c r="S183" s="106" t="inlineStr"/>
      <c r="T183" s="106" t="inlineStr"/>
      <c r="U183" s="107">
        <f>I153</f>
        <v/>
      </c>
      <c r="V183" s="927" t="n"/>
      <c r="W183" s="927"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107">
        <f>I154</f>
        <v/>
      </c>
      <c r="V184" s="927" t="n"/>
      <c r="W184" s="927" t="n"/>
    </row>
    <row r="185">
      <c r="A185" s="618" t="n"/>
      <c r="B185" s="102" t="n"/>
      <c r="C185" s="939" t="n"/>
      <c r="D185" s="939" t="n"/>
      <c r="E185" s="939" t="n"/>
      <c r="F185" s="939" t="n"/>
      <c r="G185" s="939" t="n"/>
      <c r="H185" s="939" t="n"/>
      <c r="I185" s="928" t="n"/>
      <c r="N185" s="105" t="inlineStr"/>
      <c r="O185" s="106" t="inlineStr"/>
      <c r="P185" s="106" t="inlineStr"/>
      <c r="Q185" s="106" t="inlineStr"/>
      <c r="R185" s="106" t="inlineStr"/>
      <c r="S185" s="106" t="inlineStr"/>
      <c r="T185" s="106" t="inlineStr"/>
      <c r="U185" s="107" t="n"/>
      <c r="V185" s="927" t="n"/>
      <c r="W185" s="927"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107">
        <f>I156</f>
        <v/>
      </c>
      <c r="V186" s="927" t="n"/>
      <c r="W186" s="927" t="n"/>
    </row>
    <row r="187">
      <c r="A187" s="618" t="n"/>
      <c r="B187" s="102" t="n"/>
      <c r="C187" s="939" t="n"/>
      <c r="D187" s="939" t="n"/>
      <c r="E187" s="939" t="n"/>
      <c r="F187" s="939" t="n"/>
      <c r="G187" s="939" t="n"/>
      <c r="H187" s="939" t="n"/>
      <c r="I187" s="943" t="n"/>
      <c r="N187" s="105" t="inlineStr"/>
      <c r="O187" s="106" t="inlineStr"/>
      <c r="P187" s="106" t="inlineStr"/>
      <c r="Q187" s="106" t="inlineStr"/>
      <c r="R187" s="106" t="inlineStr"/>
      <c r="S187" s="106" t="inlineStr"/>
      <c r="T187" s="106" t="inlineStr"/>
      <c r="U187" s="107">
        <f>I157</f>
        <v/>
      </c>
      <c r="V187" s="936" t="n"/>
      <c r="W187" s="936" t="n"/>
    </row>
    <row r="188">
      <c r="A188" s="618" t="inlineStr">
        <is>
          <t>K23</t>
        </is>
      </c>
      <c r="B188" s="96" t="inlineStr">
        <is>
          <t>Total</t>
        </is>
      </c>
      <c r="C188" s="940">
        <f>SUM(INDIRECT(ADDRESS(MATCH("K22",$A:$A,0)+1,COLUMN(C$12),4)&amp;":"&amp;ADDRESS(MATCH("K23",$A:$A,0)-1,COLUMN(C$12),4)))</f>
        <v/>
      </c>
      <c r="D188" s="940">
        <f>SUM(INDIRECT(ADDRESS(MATCH("K22",$A:$A,0)+1,COLUMN(D$12),4)&amp;":"&amp;ADDRESS(MATCH("K23",$A:$A,0)-1,COLUMN(D$12),4)))</f>
        <v/>
      </c>
      <c r="E188" s="940">
        <f>SUM(INDIRECT(ADDRESS(MATCH("K22",$A:$A,0)+1,COLUMN(E$12),4)&amp;":"&amp;ADDRESS(MATCH("K23",$A:$A,0)-1,COLUMN(E$12),4)))</f>
        <v/>
      </c>
      <c r="F188" s="940">
        <f>SUM(INDIRECT(ADDRESS(MATCH("K22",$A:$A,0)+1,COLUMN(F$12),4)&amp;":"&amp;ADDRESS(MATCH("K23",$A:$A,0)-1,COLUMN(F$12),4)))</f>
        <v/>
      </c>
      <c r="G188" s="940">
        <f>SUM(INDIRECT(ADDRESS(MATCH("K22",$A:$A,0)+1,COLUMN(G$12),4)&amp;":"&amp;ADDRESS(MATCH("K23",$A:$A,0)-1,COLUMN(G$12),4)))</f>
        <v/>
      </c>
      <c r="H188" s="940">
        <f>SUM(INDIRECT(ADDRESS(MATCH("K22",$A:$A,0)+1,COLUMN(H$12),4)&amp;":"&amp;ADDRESS(MATCH("K23",$A:$A,0)-1,COLUMN(H$12),4)))</f>
        <v/>
      </c>
      <c r="I188" s="955" t="n"/>
      <c r="J188" s="85" t="n"/>
      <c r="K188" s="85" t="n"/>
      <c r="L188" s="85" t="n"/>
      <c r="M188" s="85" t="n"/>
      <c r="N188" s="114">
        <f>B188</f>
        <v/>
      </c>
      <c r="O188" s="115">
        <f>C188*BS!$B$9</f>
        <v/>
      </c>
      <c r="P188" s="115">
        <f>D188*BS!$B$9</f>
        <v/>
      </c>
      <c r="Q188" s="115">
        <f>E188*BS!$B$9</f>
        <v/>
      </c>
      <c r="R188" s="115">
        <f>F188*BS!$B$9</f>
        <v/>
      </c>
      <c r="S188" s="115">
        <f>G188*BS!$B$9</f>
        <v/>
      </c>
      <c r="T188" s="115">
        <f>H188*BS!$B$9</f>
        <v/>
      </c>
      <c r="U188" s="123">
        <f>I158</f>
        <v/>
      </c>
      <c r="V188" s="936" t="n"/>
      <c r="W188" s="936" t="n"/>
      <c r="X188" s="85" t="n"/>
      <c r="Y188" s="85" t="n"/>
      <c r="Z188" s="85" t="n"/>
      <c r="AA188" s="85" t="n"/>
      <c r="AB188" s="85" t="n"/>
      <c r="AC188" s="85" t="n"/>
      <c r="AD188" s="85" t="n"/>
      <c r="AE188" s="85" t="n"/>
      <c r="AF188" s="85" t="n"/>
      <c r="AG188" s="85" t="n"/>
      <c r="AH188" s="85" t="n"/>
      <c r="AI188" s="85" t="n"/>
      <c r="AJ188" s="85" t="n"/>
      <c r="AK188" s="85" t="n"/>
      <c r="AL188" s="85" t="n"/>
      <c r="AM188" s="85" t="n"/>
      <c r="AN188" s="85" t="n"/>
      <c r="AO188" s="85" t="n"/>
      <c r="AP188" s="85" t="n"/>
      <c r="AQ188" s="85" t="n"/>
      <c r="AR188" s="85" t="n"/>
      <c r="AS188" s="85" t="n"/>
      <c r="AT188" s="85" t="n"/>
      <c r="AU188" s="85" t="n"/>
      <c r="AV188" s="85" t="n"/>
      <c r="AW188" s="85" t="n"/>
      <c r="AX188" s="85" t="n"/>
      <c r="AY188" s="85" t="n"/>
      <c r="AZ188" s="85" t="n"/>
      <c r="BA188" s="85" t="n"/>
      <c r="BB188" s="85" t="n"/>
      <c r="BC188" s="85" t="n"/>
      <c r="BD188" s="85" t="n"/>
      <c r="BE188" s="85" t="n"/>
      <c r="BF188" s="85" t="n"/>
      <c r="BG188" s="85" t="n"/>
      <c r="BH188" s="85" t="n"/>
      <c r="BI188" s="85" t="n"/>
      <c r="BJ188" s="85" t="n"/>
      <c r="BK188" s="85" t="n"/>
      <c r="BL188" s="85" t="n"/>
      <c r="BM188" s="85" t="n"/>
      <c r="BN188" s="85" t="n"/>
      <c r="BO188" s="85" t="n"/>
      <c r="BP188" s="85" t="n"/>
      <c r="BQ188" s="85" t="n"/>
      <c r="BR188" s="85" t="n"/>
      <c r="BS188" s="85" t="n"/>
      <c r="BT188" s="85" t="n"/>
      <c r="BU188" s="85" t="n"/>
      <c r="BV188" s="85" t="n"/>
      <c r="BW188" s="85" t="n"/>
      <c r="BX188" s="85" t="n"/>
      <c r="BY188" s="85" t="n"/>
      <c r="BZ188" s="85" t="n"/>
      <c r="CA188" s="85" t="n"/>
      <c r="CB188" s="85" t="n"/>
      <c r="CC188" s="85" t="n"/>
      <c r="CD188" s="85" t="n"/>
      <c r="CE188" s="85" t="n"/>
      <c r="CF188" s="85" t="n"/>
      <c r="CG188" s="85" t="n"/>
      <c r="CH188" s="85" t="n"/>
      <c r="CI188" s="85" t="n"/>
      <c r="CJ188" s="85" t="n"/>
      <c r="CK188" s="85" t="n"/>
      <c r="CL188" s="85" t="n"/>
      <c r="CM188" s="85" t="n"/>
      <c r="CN188" s="85" t="n"/>
      <c r="CO188" s="85" t="n"/>
      <c r="CP188" s="85" t="n"/>
      <c r="CQ188" s="85" t="n"/>
      <c r="CR188" s="85" t="n"/>
      <c r="CS188" s="85" t="n"/>
      <c r="CT188" s="85" t="n"/>
      <c r="CU188" s="85" t="n"/>
      <c r="CV188" s="85" t="n"/>
      <c r="CW188" s="85" t="n"/>
      <c r="CX188" s="85" t="n"/>
      <c r="CY188" s="85" t="n"/>
      <c r="CZ188" s="85" t="n"/>
      <c r="DA188" s="85" t="n"/>
      <c r="DB188" s="85" t="n"/>
      <c r="DC188" s="85" t="n"/>
      <c r="DD188" s="85" t="n"/>
      <c r="DE188" s="85" t="n"/>
      <c r="DF188" s="85" t="n"/>
      <c r="DG188" s="85" t="n"/>
      <c r="DH188" s="85" t="n"/>
      <c r="DI188" s="85" t="n"/>
      <c r="DJ188" s="85" t="n"/>
      <c r="DK188" s="85" t="n"/>
      <c r="DL188" s="85" t="n"/>
      <c r="DM188" s="85" t="n"/>
      <c r="DN188" s="85" t="n"/>
      <c r="DO188" s="85" t="n"/>
      <c r="DP188" s="85" t="n"/>
      <c r="DQ188" s="85" t="n"/>
      <c r="DR188" s="85" t="n"/>
      <c r="DS188" s="85" t="n"/>
      <c r="DT188" s="85" t="n"/>
      <c r="DU188" s="85" t="n"/>
      <c r="DV188" s="85" t="n"/>
      <c r="DW188" s="85" t="n"/>
      <c r="DX188" s="85" t="n"/>
      <c r="DY188" s="85" t="n"/>
      <c r="DZ188" s="85" t="n"/>
      <c r="EA188" s="85" t="n"/>
      <c r="EB188" s="85" t="n"/>
      <c r="EC188" s="85" t="n"/>
      <c r="ED188" s="85" t="n"/>
      <c r="EE188" s="85" t="n"/>
      <c r="EF188" s="85" t="n"/>
      <c r="EG188" s="85" t="n"/>
      <c r="EH188" s="85" t="n"/>
      <c r="EI188" s="85" t="n"/>
      <c r="EJ188" s="85" t="n"/>
      <c r="EK188" s="85" t="n"/>
      <c r="EL188" s="85" t="n"/>
      <c r="EM188" s="85" t="n"/>
      <c r="EN188" s="85" t="n"/>
      <c r="EO188" s="85" t="n"/>
      <c r="EP188" s="85" t="n"/>
      <c r="EQ188" s="85" t="n"/>
      <c r="ER188" s="85" t="n"/>
      <c r="ES188" s="85" t="n"/>
      <c r="ET188" s="85" t="n"/>
      <c r="EU188" s="85" t="n"/>
      <c r="EV188" s="85" t="n"/>
      <c r="EW188" s="85" t="n"/>
      <c r="EX188" s="85" t="n"/>
      <c r="EY188" s="85" t="n"/>
      <c r="EZ188" s="85" t="n"/>
      <c r="FA188" s="85" t="n"/>
      <c r="FB188" s="85" t="n"/>
      <c r="FC188" s="85" t="n"/>
      <c r="FD188" s="85" t="n"/>
      <c r="FE188" s="85" t="n"/>
      <c r="FF188" s="85" t="n"/>
      <c r="FG188" s="85" t="n"/>
      <c r="FH188" s="85" t="n"/>
      <c r="FI188" s="85" t="n"/>
      <c r="FJ188" s="85" t="n"/>
      <c r="FK188" s="85" t="n"/>
      <c r="FL188" s="85" t="n"/>
      <c r="FM188" s="85" t="n"/>
      <c r="FN188" s="85" t="n"/>
      <c r="FO188" s="85" t="n"/>
      <c r="FP188" s="85" t="n"/>
      <c r="FQ188" s="85" t="n"/>
      <c r="FR188" s="85" t="n"/>
      <c r="FS188" s="85" t="n"/>
      <c r="FT188" s="85" t="n"/>
      <c r="FU188" s="85" t="n"/>
      <c r="FV188" s="85" t="n"/>
      <c r="FW188" s="85" t="n"/>
      <c r="FX188" s="85" t="n"/>
      <c r="FY188" s="85" t="n"/>
      <c r="FZ188" s="85" t="n"/>
      <c r="GA188" s="85" t="n"/>
      <c r="GB188" s="85" t="n"/>
      <c r="GC188" s="85" t="n"/>
      <c r="GD188" s="85" t="n"/>
      <c r="GE188" s="85" t="n"/>
      <c r="GF188" s="85" t="n"/>
      <c r="GG188" s="85" t="n"/>
      <c r="GH188" s="85" t="n"/>
      <c r="GI188" s="85" t="n"/>
      <c r="GJ188" s="85" t="n"/>
      <c r="GK188" s="85" t="n"/>
      <c r="GL188" s="85" t="n"/>
      <c r="GM188" s="85" t="n"/>
      <c r="GN188" s="85" t="n"/>
      <c r="GO188" s="85" t="n"/>
      <c r="GP188" s="85" t="n"/>
      <c r="GQ188" s="85" t="n"/>
      <c r="GR188" s="85" t="n"/>
      <c r="GS188" s="85" t="n"/>
      <c r="GT188" s="85" t="n"/>
      <c r="GU188" s="85" t="n"/>
      <c r="GV188" s="85" t="n"/>
      <c r="GW188" s="85" t="n"/>
      <c r="GX188" s="85" t="n"/>
      <c r="GY188" s="85" t="n"/>
      <c r="GZ188" s="85" t="n"/>
      <c r="HA188" s="85" t="n"/>
      <c r="HB188" s="85" t="n"/>
      <c r="HC188" s="85" t="n"/>
      <c r="HD188" s="85" t="n"/>
      <c r="HE188" s="85" t="n"/>
      <c r="HF188" s="85" t="n"/>
      <c r="HG188" s="85" t="n"/>
      <c r="HH188" s="85" t="n"/>
      <c r="HI188" s="85" t="n"/>
      <c r="HJ188" s="85" t="n"/>
      <c r="HK188" s="85" t="n"/>
      <c r="HL188" s="85" t="n"/>
      <c r="HM188" s="85" t="n"/>
      <c r="HN188" s="85" t="n"/>
      <c r="HO188" s="85" t="n"/>
      <c r="HP188" s="85" t="n"/>
      <c r="HQ188" s="85" t="n"/>
      <c r="HR188" s="85" t="n"/>
      <c r="HS188" s="85" t="n"/>
      <c r="HT188" s="85" t="n"/>
      <c r="HU188" s="85" t="n"/>
      <c r="HV188" s="85" t="n"/>
      <c r="HW188" s="85" t="n"/>
      <c r="HX188" s="85" t="n"/>
      <c r="HY188" s="85" t="n"/>
      <c r="HZ188" s="85" t="n"/>
      <c r="IA188" s="85" t="n"/>
      <c r="IB188" s="85" t="n"/>
      <c r="IC188" s="85" t="n"/>
      <c r="ID188" s="85" t="n"/>
      <c r="IE188" s="85" t="n"/>
      <c r="IF188" s="85" t="n"/>
      <c r="IG188" s="85" t="n"/>
      <c r="IH188" s="85" t="n"/>
      <c r="II188" s="85" t="n"/>
      <c r="IJ188" s="85" t="n"/>
      <c r="IK188" s="85" t="n"/>
      <c r="IL188" s="85" t="n"/>
      <c r="IM188" s="85" t="n"/>
      <c r="IN188" s="85" t="n"/>
      <c r="IO188" s="85" t="n"/>
      <c r="IP188" s="85" t="n"/>
      <c r="IQ188" s="85" t="n"/>
      <c r="IR188" s="85" t="n"/>
      <c r="IS188" s="85" t="n"/>
      <c r="IT188" s="85" t="n"/>
      <c r="IU188" s="85" t="n"/>
      <c r="IV188" s="85" t="n"/>
      <c r="IW188" s="85" t="n"/>
      <c r="IX188" s="85" t="n"/>
      <c r="IY188" s="85" t="n"/>
      <c r="IZ188" s="85" t="n"/>
      <c r="JA188" s="85" t="n"/>
      <c r="JB188" s="85" t="n"/>
      <c r="JC188" s="85" t="n"/>
      <c r="JD188" s="85" t="n"/>
      <c r="JE188" s="85" t="n"/>
      <c r="JF188" s="85" t="n"/>
      <c r="JG188" s="85" t="n"/>
      <c r="JH188" s="85" t="n"/>
      <c r="JI188" s="85" t="n"/>
      <c r="JJ188" s="85" t="n"/>
      <c r="JK188" s="85" t="n"/>
      <c r="JL188" s="85" t="n"/>
      <c r="JM188" s="85" t="n"/>
      <c r="JN188" s="85" t="n"/>
      <c r="JO188" s="85" t="n"/>
      <c r="JP188" s="85" t="n"/>
      <c r="JQ188" s="85" t="n"/>
      <c r="JR188" s="85" t="n"/>
      <c r="JS188" s="85" t="n"/>
      <c r="JT188" s="85" t="n"/>
      <c r="JU188" s="85" t="n"/>
      <c r="JV188" s="85" t="n"/>
      <c r="JW188" s="85" t="n"/>
      <c r="JX188" s="85" t="n"/>
      <c r="JY188" s="85" t="n"/>
      <c r="JZ188" s="85" t="n"/>
      <c r="KA188" s="85" t="n"/>
      <c r="KB188" s="85" t="n"/>
      <c r="KC188" s="85" t="n"/>
      <c r="KD188" s="85" t="n"/>
      <c r="KE188" s="85" t="n"/>
      <c r="KF188" s="85" t="n"/>
      <c r="KG188" s="85" t="n"/>
      <c r="KH188" s="85" t="n"/>
      <c r="KI188" s="85" t="n"/>
      <c r="KJ188" s="85" t="n"/>
      <c r="KK188" s="85" t="n"/>
      <c r="KL188" s="85" t="n"/>
      <c r="KM188" s="85" t="n"/>
      <c r="KN188" s="85" t="n"/>
      <c r="KO188" s="85" t="n"/>
      <c r="KP188" s="85" t="n"/>
      <c r="KQ188" s="85" t="n"/>
      <c r="KR188" s="85" t="n"/>
      <c r="KS188" s="85" t="n"/>
      <c r="KT188" s="85" t="n"/>
      <c r="KU188" s="85" t="n"/>
      <c r="KV188" s="85" t="n"/>
      <c r="KW188" s="85" t="n"/>
      <c r="KX188" s="85" t="n"/>
      <c r="KY188" s="85" t="n"/>
      <c r="KZ188" s="85" t="n"/>
      <c r="LA188" s="85" t="n"/>
      <c r="LB188" s="85" t="n"/>
      <c r="LC188" s="85" t="n"/>
      <c r="LD188" s="85" t="n"/>
      <c r="LE188" s="85" t="n"/>
      <c r="LF188" s="85" t="n"/>
      <c r="LG188" s="85" t="n"/>
      <c r="LH188" s="85" t="n"/>
      <c r="LI188" s="85" t="n"/>
      <c r="LJ188" s="85" t="n"/>
      <c r="LK188" s="85" t="n"/>
      <c r="LL188" s="85" t="n"/>
      <c r="LM188" s="85" t="n"/>
      <c r="LN188" s="85" t="n"/>
      <c r="LO188" s="85" t="n"/>
      <c r="LP188" s="85" t="n"/>
      <c r="LQ188" s="85" t="n"/>
      <c r="LR188" s="85" t="n"/>
      <c r="LS188" s="85" t="n"/>
    </row>
    <row r="189">
      <c r="A189" s="618" t="n"/>
      <c r="B189" s="102" t="n"/>
      <c r="C189" s="939" t="n"/>
      <c r="D189" s="939" t="n"/>
      <c r="E189" s="939" t="n"/>
      <c r="F189" s="939" t="n"/>
      <c r="G189" s="939" t="n"/>
      <c r="H189" s="939" t="n"/>
      <c r="I189" s="928" t="n"/>
      <c r="N189" s="105" t="inlineStr"/>
      <c r="O189" s="106" t="inlineStr"/>
      <c r="P189" s="106" t="inlineStr"/>
      <c r="Q189" s="106" t="inlineStr"/>
      <c r="R189" s="106" t="inlineStr"/>
      <c r="S189" s="106" t="inlineStr"/>
      <c r="T189" s="106" t="inlineStr"/>
      <c r="U189" s="107" t="n"/>
      <c r="V189" s="927" t="n"/>
      <c r="W189" s="927" t="n"/>
    </row>
    <row r="190">
      <c r="A190" s="618" t="inlineStr">
        <is>
          <t>K24</t>
        </is>
      </c>
      <c r="B190" s="96" t="inlineStr">
        <is>
          <t xml:space="preserve">Deferred charges </t>
        </is>
      </c>
      <c r="C190" s="954" t="n"/>
      <c r="D190" s="954" t="n"/>
      <c r="E190" s="954" t="n"/>
      <c r="F190" s="954" t="n"/>
      <c r="G190" s="954" t="n"/>
      <c r="H190" s="954" t="n"/>
      <c r="I190" s="934" t="n"/>
      <c r="J190" s="85" t="n"/>
      <c r="K190" s="85" t="n"/>
      <c r="L190" s="85" t="n"/>
      <c r="M190" s="85" t="n"/>
      <c r="N190" s="114">
        <f>B190</f>
        <v/>
      </c>
      <c r="O190" s="115" t="inlineStr"/>
      <c r="P190" s="115" t="inlineStr"/>
      <c r="Q190" s="115" t="inlineStr"/>
      <c r="R190" s="115" t="inlineStr"/>
      <c r="S190" s="115" t="inlineStr"/>
      <c r="T190" s="115" t="inlineStr"/>
      <c r="U190" s="935">
        <f>I160</f>
        <v/>
      </c>
      <c r="V190" s="941" t="n"/>
      <c r="W190" s="941" t="n"/>
      <c r="X190" s="85" t="n"/>
      <c r="Y190" s="85" t="n"/>
      <c r="Z190" s="85" t="n"/>
      <c r="AA190" s="85" t="n"/>
      <c r="AB190" s="85" t="n"/>
      <c r="AC190" s="85" t="n"/>
      <c r="AD190" s="85" t="n"/>
      <c r="AE190" s="85" t="n"/>
      <c r="AF190" s="85" t="n"/>
      <c r="AG190" s="85" t="n"/>
      <c r="AH190" s="85" t="n"/>
      <c r="AI190" s="85" t="n"/>
      <c r="AJ190" s="85" t="n"/>
      <c r="AK190" s="85" t="n"/>
      <c r="AL190" s="85" t="n"/>
      <c r="AM190" s="85" t="n"/>
      <c r="AN190" s="85" t="n"/>
      <c r="AO190" s="85" t="n"/>
      <c r="AP190" s="85" t="n"/>
      <c r="AQ190" s="85" t="n"/>
      <c r="AR190" s="85" t="n"/>
      <c r="AS190" s="85" t="n"/>
      <c r="AT190" s="85" t="n"/>
      <c r="AU190" s="85" t="n"/>
      <c r="AV190" s="85" t="n"/>
      <c r="AW190" s="85" t="n"/>
      <c r="AX190" s="85" t="n"/>
      <c r="AY190" s="85" t="n"/>
      <c r="AZ190" s="85" t="n"/>
      <c r="BA190" s="85" t="n"/>
      <c r="BB190" s="85" t="n"/>
      <c r="BC190" s="85" t="n"/>
      <c r="BD190" s="85" t="n"/>
      <c r="BE190" s="85" t="n"/>
      <c r="BF190" s="85" t="n"/>
      <c r="BG190" s="85" t="n"/>
      <c r="BH190" s="85" t="n"/>
      <c r="BI190" s="85" t="n"/>
      <c r="BJ190" s="85" t="n"/>
      <c r="BK190" s="85" t="n"/>
      <c r="BL190" s="85" t="n"/>
      <c r="BM190" s="85" t="n"/>
      <c r="BN190" s="85" t="n"/>
      <c r="BO190" s="85" t="n"/>
      <c r="BP190" s="85" t="n"/>
      <c r="BQ190" s="85" t="n"/>
      <c r="BR190" s="85" t="n"/>
      <c r="BS190" s="85" t="n"/>
      <c r="BT190" s="85" t="n"/>
      <c r="BU190" s="85" t="n"/>
      <c r="BV190" s="85" t="n"/>
      <c r="BW190" s="85" t="n"/>
      <c r="BX190" s="85" t="n"/>
      <c r="BY190" s="85" t="n"/>
      <c r="BZ190" s="85" t="n"/>
      <c r="CA190" s="85" t="n"/>
      <c r="CB190" s="85" t="n"/>
      <c r="CC190" s="85" t="n"/>
      <c r="CD190" s="85" t="n"/>
      <c r="CE190" s="85" t="n"/>
      <c r="CF190" s="85" t="n"/>
      <c r="CG190" s="85" t="n"/>
      <c r="CH190" s="85" t="n"/>
      <c r="CI190" s="85" t="n"/>
      <c r="CJ190" s="85" t="n"/>
      <c r="CK190" s="85" t="n"/>
      <c r="CL190" s="85" t="n"/>
      <c r="CM190" s="85" t="n"/>
      <c r="CN190" s="85" t="n"/>
      <c r="CO190" s="85" t="n"/>
      <c r="CP190" s="85" t="n"/>
      <c r="CQ190" s="85" t="n"/>
      <c r="CR190" s="85" t="n"/>
      <c r="CS190" s="85" t="n"/>
      <c r="CT190" s="85" t="n"/>
      <c r="CU190" s="85" t="n"/>
      <c r="CV190" s="85" t="n"/>
      <c r="CW190" s="85" t="n"/>
      <c r="CX190" s="85" t="n"/>
      <c r="CY190" s="85" t="n"/>
      <c r="CZ190" s="85" t="n"/>
      <c r="DA190" s="85" t="n"/>
      <c r="DB190" s="85" t="n"/>
      <c r="DC190" s="85" t="n"/>
      <c r="DD190" s="85" t="n"/>
      <c r="DE190" s="85" t="n"/>
      <c r="DF190" s="85" t="n"/>
      <c r="DG190" s="85" t="n"/>
      <c r="DH190" s="85" t="n"/>
      <c r="DI190" s="85" t="n"/>
      <c r="DJ190" s="85" t="n"/>
      <c r="DK190" s="85" t="n"/>
      <c r="DL190" s="85" t="n"/>
      <c r="DM190" s="85" t="n"/>
      <c r="DN190" s="85" t="n"/>
      <c r="DO190" s="85" t="n"/>
      <c r="DP190" s="85" t="n"/>
      <c r="DQ190" s="85" t="n"/>
      <c r="DR190" s="85" t="n"/>
      <c r="DS190" s="85" t="n"/>
      <c r="DT190" s="85" t="n"/>
      <c r="DU190" s="85" t="n"/>
      <c r="DV190" s="85" t="n"/>
      <c r="DW190" s="85" t="n"/>
      <c r="DX190" s="85" t="n"/>
      <c r="DY190" s="85" t="n"/>
      <c r="DZ190" s="85" t="n"/>
      <c r="EA190" s="85" t="n"/>
      <c r="EB190" s="85" t="n"/>
      <c r="EC190" s="85" t="n"/>
      <c r="ED190" s="85" t="n"/>
      <c r="EE190" s="85" t="n"/>
      <c r="EF190" s="85" t="n"/>
      <c r="EG190" s="85" t="n"/>
      <c r="EH190" s="85" t="n"/>
      <c r="EI190" s="85" t="n"/>
      <c r="EJ190" s="85" t="n"/>
      <c r="EK190" s="85" t="n"/>
      <c r="EL190" s="85" t="n"/>
      <c r="EM190" s="85" t="n"/>
      <c r="EN190" s="85" t="n"/>
      <c r="EO190" s="85" t="n"/>
      <c r="EP190" s="85" t="n"/>
      <c r="EQ190" s="85" t="n"/>
      <c r="ER190" s="85" t="n"/>
      <c r="ES190" s="85" t="n"/>
      <c r="ET190" s="85" t="n"/>
      <c r="EU190" s="85" t="n"/>
      <c r="EV190" s="85" t="n"/>
      <c r="EW190" s="85" t="n"/>
      <c r="EX190" s="85" t="n"/>
      <c r="EY190" s="85" t="n"/>
      <c r="EZ190" s="85" t="n"/>
      <c r="FA190" s="85" t="n"/>
      <c r="FB190" s="85" t="n"/>
      <c r="FC190" s="85" t="n"/>
      <c r="FD190" s="85" t="n"/>
      <c r="FE190" s="85" t="n"/>
      <c r="FF190" s="85" t="n"/>
      <c r="FG190" s="85" t="n"/>
      <c r="FH190" s="85" t="n"/>
      <c r="FI190" s="85" t="n"/>
      <c r="FJ190" s="85" t="n"/>
      <c r="FK190" s="85" t="n"/>
      <c r="FL190" s="85" t="n"/>
      <c r="FM190" s="85" t="n"/>
      <c r="FN190" s="85" t="n"/>
      <c r="FO190" s="85" t="n"/>
      <c r="FP190" s="85" t="n"/>
      <c r="FQ190" s="85" t="n"/>
      <c r="FR190" s="85" t="n"/>
      <c r="FS190" s="85" t="n"/>
      <c r="FT190" s="85" t="n"/>
      <c r="FU190" s="85" t="n"/>
      <c r="FV190" s="85" t="n"/>
      <c r="FW190" s="85" t="n"/>
      <c r="FX190" s="85" t="n"/>
      <c r="FY190" s="85" t="n"/>
      <c r="FZ190" s="85" t="n"/>
      <c r="GA190" s="85" t="n"/>
      <c r="GB190" s="85" t="n"/>
      <c r="GC190" s="85" t="n"/>
      <c r="GD190" s="85" t="n"/>
      <c r="GE190" s="85" t="n"/>
      <c r="GF190" s="85" t="n"/>
      <c r="GG190" s="85" t="n"/>
      <c r="GH190" s="85" t="n"/>
      <c r="GI190" s="85" t="n"/>
      <c r="GJ190" s="85" t="n"/>
      <c r="GK190" s="85" t="n"/>
      <c r="GL190" s="85" t="n"/>
      <c r="GM190" s="85" t="n"/>
      <c r="GN190" s="85" t="n"/>
      <c r="GO190" s="85" t="n"/>
      <c r="GP190" s="85" t="n"/>
      <c r="GQ190" s="85" t="n"/>
      <c r="GR190" s="85" t="n"/>
      <c r="GS190" s="85" t="n"/>
      <c r="GT190" s="85" t="n"/>
      <c r="GU190" s="85" t="n"/>
      <c r="GV190" s="85" t="n"/>
      <c r="GW190" s="85" t="n"/>
      <c r="GX190" s="85" t="n"/>
      <c r="GY190" s="85" t="n"/>
      <c r="GZ190" s="85" t="n"/>
      <c r="HA190" s="85" t="n"/>
      <c r="HB190" s="85" t="n"/>
      <c r="HC190" s="85" t="n"/>
      <c r="HD190" s="85" t="n"/>
      <c r="HE190" s="85" t="n"/>
      <c r="HF190" s="85" t="n"/>
      <c r="HG190" s="85" t="n"/>
      <c r="HH190" s="85" t="n"/>
      <c r="HI190" s="85" t="n"/>
      <c r="HJ190" s="85" t="n"/>
      <c r="HK190" s="85" t="n"/>
      <c r="HL190" s="85" t="n"/>
      <c r="HM190" s="85" t="n"/>
      <c r="HN190" s="85" t="n"/>
      <c r="HO190" s="85" t="n"/>
      <c r="HP190" s="85" t="n"/>
      <c r="HQ190" s="85" t="n"/>
      <c r="HR190" s="85" t="n"/>
      <c r="HS190" s="85" t="n"/>
      <c r="HT190" s="85" t="n"/>
      <c r="HU190" s="85" t="n"/>
      <c r="HV190" s="85" t="n"/>
      <c r="HW190" s="85" t="n"/>
      <c r="HX190" s="85" t="n"/>
      <c r="HY190" s="85" t="n"/>
      <c r="HZ190" s="85" t="n"/>
      <c r="IA190" s="85" t="n"/>
      <c r="IB190" s="85" t="n"/>
      <c r="IC190" s="85" t="n"/>
      <c r="ID190" s="85" t="n"/>
      <c r="IE190" s="85" t="n"/>
      <c r="IF190" s="85" t="n"/>
      <c r="IG190" s="85" t="n"/>
      <c r="IH190" s="85" t="n"/>
      <c r="II190" s="85" t="n"/>
      <c r="IJ190" s="85" t="n"/>
      <c r="IK190" s="85" t="n"/>
      <c r="IL190" s="85" t="n"/>
      <c r="IM190" s="85" t="n"/>
      <c r="IN190" s="85" t="n"/>
      <c r="IO190" s="85" t="n"/>
      <c r="IP190" s="85" t="n"/>
      <c r="IQ190" s="85" t="n"/>
      <c r="IR190" s="85" t="n"/>
      <c r="IS190" s="85" t="n"/>
      <c r="IT190" s="85" t="n"/>
      <c r="IU190" s="85" t="n"/>
      <c r="IV190" s="85" t="n"/>
      <c r="IW190" s="85" t="n"/>
      <c r="IX190" s="85" t="n"/>
      <c r="IY190" s="85" t="n"/>
      <c r="IZ190" s="85" t="n"/>
      <c r="JA190" s="85" t="n"/>
      <c r="JB190" s="85" t="n"/>
      <c r="JC190" s="85" t="n"/>
      <c r="JD190" s="85" t="n"/>
      <c r="JE190" s="85" t="n"/>
      <c r="JF190" s="85" t="n"/>
      <c r="JG190" s="85" t="n"/>
      <c r="JH190" s="85" t="n"/>
      <c r="JI190" s="85" t="n"/>
      <c r="JJ190" s="85" t="n"/>
      <c r="JK190" s="85" t="n"/>
      <c r="JL190" s="85" t="n"/>
      <c r="JM190" s="85" t="n"/>
      <c r="JN190" s="85" t="n"/>
      <c r="JO190" s="85" t="n"/>
      <c r="JP190" s="85" t="n"/>
      <c r="JQ190" s="85" t="n"/>
      <c r="JR190" s="85" t="n"/>
      <c r="JS190" s="85" t="n"/>
      <c r="JT190" s="85" t="n"/>
      <c r="JU190" s="85" t="n"/>
      <c r="JV190" s="85" t="n"/>
      <c r="JW190" s="85" t="n"/>
      <c r="JX190" s="85" t="n"/>
      <c r="JY190" s="85" t="n"/>
      <c r="JZ190" s="85" t="n"/>
      <c r="KA190" s="85" t="n"/>
      <c r="KB190" s="85" t="n"/>
      <c r="KC190" s="85" t="n"/>
      <c r="KD190" s="85" t="n"/>
      <c r="KE190" s="85" t="n"/>
      <c r="KF190" s="85" t="n"/>
      <c r="KG190" s="85" t="n"/>
      <c r="KH190" s="85" t="n"/>
      <c r="KI190" s="85" t="n"/>
      <c r="KJ190" s="85" t="n"/>
      <c r="KK190" s="85" t="n"/>
      <c r="KL190" s="85" t="n"/>
      <c r="KM190" s="85" t="n"/>
      <c r="KN190" s="85" t="n"/>
      <c r="KO190" s="85" t="n"/>
      <c r="KP190" s="85" t="n"/>
      <c r="KQ190" s="85" t="n"/>
      <c r="KR190" s="85" t="n"/>
      <c r="KS190" s="85" t="n"/>
      <c r="KT190" s="85" t="n"/>
      <c r="KU190" s="85" t="n"/>
      <c r="KV190" s="85" t="n"/>
      <c r="KW190" s="85" t="n"/>
      <c r="KX190" s="85" t="n"/>
      <c r="KY190" s="85" t="n"/>
      <c r="KZ190" s="85" t="n"/>
      <c r="LA190" s="85" t="n"/>
      <c r="LB190" s="85" t="n"/>
      <c r="LC190" s="85" t="n"/>
      <c r="LD190" s="85" t="n"/>
      <c r="LE190" s="85" t="n"/>
      <c r="LF190" s="85" t="n"/>
      <c r="LG190" s="85" t="n"/>
      <c r="LH190" s="85" t="n"/>
      <c r="LI190" s="85" t="n"/>
      <c r="LJ190" s="85" t="n"/>
      <c r="LK190" s="85" t="n"/>
      <c r="LL190" s="85" t="n"/>
      <c r="LM190" s="85" t="n"/>
      <c r="LN190" s="85" t="n"/>
      <c r="LO190" s="85" t="n"/>
      <c r="LP190" s="85" t="n"/>
      <c r="LQ190" s="85" t="n"/>
      <c r="LR190" s="85" t="n"/>
      <c r="LS190" s="85" t="n"/>
    </row>
    <row r="191">
      <c r="A191" s="618" t="n"/>
      <c r="B191" s="102" t="inlineStr">
        <is>
          <t>Deferred tax assets</t>
        </is>
      </c>
      <c r="C191" s="103" t="n"/>
      <c r="D191" s="103" t="n"/>
      <c r="E191" s="103" t="n"/>
      <c r="F191" s="103" t="n"/>
      <c r="G191" s="103" t="n">
        <v>650097</v>
      </c>
      <c r="H191" s="103" t="n">
        <v>673493</v>
      </c>
      <c r="I191" s="934" t="n"/>
      <c r="J191" s="85" t="n"/>
      <c r="K191" s="85" t="n"/>
      <c r="L191" s="85" t="n"/>
      <c r="M191" s="85" t="n"/>
      <c r="N191" s="114">
        <f>B191</f>
        <v/>
      </c>
      <c r="O191" s="115" t="inlineStr"/>
      <c r="P191" s="115" t="inlineStr"/>
      <c r="Q191" s="115" t="inlineStr"/>
      <c r="R191" s="115" t="inlineStr"/>
      <c r="S191" s="115">
        <f>G191*BS!$B$9</f>
        <v/>
      </c>
      <c r="T191" s="115">
        <f>H191*BS!$B$9</f>
        <v/>
      </c>
      <c r="U191" s="123" t="n"/>
      <c r="V191" s="941" t="n"/>
      <c r="W191" s="941" t="n"/>
      <c r="X191" s="85" t="n"/>
      <c r="Y191" s="85" t="n"/>
      <c r="Z191" s="85" t="n"/>
      <c r="AA191" s="85" t="n"/>
      <c r="AB191" s="85" t="n"/>
      <c r="AC191" s="85" t="n"/>
      <c r="AD191" s="85" t="n"/>
      <c r="AE191" s="85" t="n"/>
      <c r="AF191" s="85" t="n"/>
      <c r="AG191" s="85" t="n"/>
      <c r="AH191" s="85" t="n"/>
      <c r="AI191" s="85" t="n"/>
      <c r="AJ191" s="85" t="n"/>
      <c r="AK191" s="85" t="n"/>
      <c r="AL191" s="85" t="n"/>
      <c r="AM191" s="85" t="n"/>
      <c r="AN191" s="85" t="n"/>
      <c r="AO191" s="85" t="n"/>
      <c r="AP191" s="85" t="n"/>
      <c r="AQ191" s="85" t="n"/>
      <c r="AR191" s="85" t="n"/>
      <c r="AS191" s="85" t="n"/>
      <c r="AT191" s="85" t="n"/>
      <c r="AU191" s="85" t="n"/>
      <c r="AV191" s="85" t="n"/>
      <c r="AW191" s="85" t="n"/>
      <c r="AX191" s="85" t="n"/>
      <c r="AY191" s="85" t="n"/>
      <c r="AZ191" s="85" t="n"/>
      <c r="BA191" s="85" t="n"/>
      <c r="BB191" s="85" t="n"/>
      <c r="BC191" s="85" t="n"/>
      <c r="BD191" s="85" t="n"/>
      <c r="BE191" s="85" t="n"/>
      <c r="BF191" s="85" t="n"/>
      <c r="BG191" s="85" t="n"/>
      <c r="BH191" s="85" t="n"/>
      <c r="BI191" s="85" t="n"/>
      <c r="BJ191" s="85" t="n"/>
      <c r="BK191" s="85" t="n"/>
      <c r="BL191" s="85" t="n"/>
      <c r="BM191" s="85" t="n"/>
      <c r="BN191" s="85" t="n"/>
      <c r="BO191" s="85" t="n"/>
      <c r="BP191" s="85" t="n"/>
      <c r="BQ191" s="85" t="n"/>
      <c r="BR191" s="85" t="n"/>
      <c r="BS191" s="85" t="n"/>
      <c r="BT191" s="85" t="n"/>
      <c r="BU191" s="85" t="n"/>
      <c r="BV191" s="85" t="n"/>
      <c r="BW191" s="85" t="n"/>
      <c r="BX191" s="85" t="n"/>
      <c r="BY191" s="85" t="n"/>
      <c r="BZ191" s="85" t="n"/>
      <c r="CA191" s="85" t="n"/>
      <c r="CB191" s="85" t="n"/>
      <c r="CC191" s="85" t="n"/>
      <c r="CD191" s="85" t="n"/>
      <c r="CE191" s="85" t="n"/>
      <c r="CF191" s="85" t="n"/>
      <c r="CG191" s="85" t="n"/>
      <c r="CH191" s="85" t="n"/>
      <c r="CI191" s="85" t="n"/>
      <c r="CJ191" s="85" t="n"/>
      <c r="CK191" s="85" t="n"/>
      <c r="CL191" s="85" t="n"/>
      <c r="CM191" s="85" t="n"/>
      <c r="CN191" s="85" t="n"/>
      <c r="CO191" s="85" t="n"/>
      <c r="CP191" s="85" t="n"/>
      <c r="CQ191" s="85" t="n"/>
      <c r="CR191" s="85" t="n"/>
      <c r="CS191" s="85" t="n"/>
      <c r="CT191" s="85" t="n"/>
      <c r="CU191" s="85" t="n"/>
      <c r="CV191" s="85" t="n"/>
      <c r="CW191" s="85" t="n"/>
      <c r="CX191" s="85" t="n"/>
      <c r="CY191" s="85" t="n"/>
      <c r="CZ191" s="85" t="n"/>
      <c r="DA191" s="85" t="n"/>
      <c r="DB191" s="85" t="n"/>
      <c r="DC191" s="85" t="n"/>
      <c r="DD191" s="85" t="n"/>
      <c r="DE191" s="85" t="n"/>
      <c r="DF191" s="85" t="n"/>
      <c r="DG191" s="85" t="n"/>
      <c r="DH191" s="85" t="n"/>
      <c r="DI191" s="85" t="n"/>
      <c r="DJ191" s="85" t="n"/>
      <c r="DK191" s="85" t="n"/>
      <c r="DL191" s="85" t="n"/>
      <c r="DM191" s="85" t="n"/>
      <c r="DN191" s="85" t="n"/>
      <c r="DO191" s="85" t="n"/>
      <c r="DP191" s="85" t="n"/>
      <c r="DQ191" s="85" t="n"/>
      <c r="DR191" s="85" t="n"/>
      <c r="DS191" s="85" t="n"/>
      <c r="DT191" s="85" t="n"/>
      <c r="DU191" s="85" t="n"/>
      <c r="DV191" s="85" t="n"/>
      <c r="DW191" s="85" t="n"/>
      <c r="DX191" s="85" t="n"/>
      <c r="DY191" s="85" t="n"/>
      <c r="DZ191" s="85" t="n"/>
      <c r="EA191" s="85" t="n"/>
      <c r="EB191" s="85" t="n"/>
      <c r="EC191" s="85" t="n"/>
      <c r="ED191" s="85" t="n"/>
      <c r="EE191" s="85" t="n"/>
      <c r="EF191" s="85" t="n"/>
      <c r="EG191" s="85" t="n"/>
      <c r="EH191" s="85" t="n"/>
      <c r="EI191" s="85" t="n"/>
      <c r="EJ191" s="85" t="n"/>
      <c r="EK191" s="85" t="n"/>
      <c r="EL191" s="85" t="n"/>
      <c r="EM191" s="85" t="n"/>
      <c r="EN191" s="85" t="n"/>
      <c r="EO191" s="85" t="n"/>
      <c r="EP191" s="85" t="n"/>
      <c r="EQ191" s="85" t="n"/>
      <c r="ER191" s="85" t="n"/>
      <c r="ES191" s="85" t="n"/>
      <c r="ET191" s="85" t="n"/>
      <c r="EU191" s="85" t="n"/>
      <c r="EV191" s="85" t="n"/>
      <c r="EW191" s="85" t="n"/>
      <c r="EX191" s="85" t="n"/>
      <c r="EY191" s="85" t="n"/>
      <c r="EZ191" s="85" t="n"/>
      <c r="FA191" s="85" t="n"/>
      <c r="FB191" s="85" t="n"/>
      <c r="FC191" s="85" t="n"/>
      <c r="FD191" s="85" t="n"/>
      <c r="FE191" s="85" t="n"/>
      <c r="FF191" s="85" t="n"/>
      <c r="FG191" s="85" t="n"/>
      <c r="FH191" s="85" t="n"/>
      <c r="FI191" s="85" t="n"/>
      <c r="FJ191" s="85" t="n"/>
      <c r="FK191" s="85" t="n"/>
      <c r="FL191" s="85" t="n"/>
      <c r="FM191" s="85" t="n"/>
      <c r="FN191" s="85" t="n"/>
      <c r="FO191" s="85" t="n"/>
      <c r="FP191" s="85" t="n"/>
      <c r="FQ191" s="85" t="n"/>
      <c r="FR191" s="85" t="n"/>
      <c r="FS191" s="85" t="n"/>
      <c r="FT191" s="85" t="n"/>
      <c r="FU191" s="85" t="n"/>
      <c r="FV191" s="85" t="n"/>
      <c r="FW191" s="85" t="n"/>
      <c r="FX191" s="85" t="n"/>
      <c r="FY191" s="85" t="n"/>
      <c r="FZ191" s="85" t="n"/>
      <c r="GA191" s="85" t="n"/>
      <c r="GB191" s="85" t="n"/>
      <c r="GC191" s="85" t="n"/>
      <c r="GD191" s="85" t="n"/>
      <c r="GE191" s="85" t="n"/>
      <c r="GF191" s="85" t="n"/>
      <c r="GG191" s="85" t="n"/>
      <c r="GH191" s="85" t="n"/>
      <c r="GI191" s="85" t="n"/>
      <c r="GJ191" s="85" t="n"/>
      <c r="GK191" s="85" t="n"/>
      <c r="GL191" s="85" t="n"/>
      <c r="GM191" s="85" t="n"/>
      <c r="GN191" s="85" t="n"/>
      <c r="GO191" s="85" t="n"/>
      <c r="GP191" s="85" t="n"/>
      <c r="GQ191" s="85" t="n"/>
      <c r="GR191" s="85" t="n"/>
      <c r="GS191" s="85" t="n"/>
      <c r="GT191" s="85" t="n"/>
      <c r="GU191" s="85" t="n"/>
      <c r="GV191" s="85" t="n"/>
      <c r="GW191" s="85" t="n"/>
      <c r="GX191" s="85" t="n"/>
      <c r="GY191" s="85" t="n"/>
      <c r="GZ191" s="85" t="n"/>
      <c r="HA191" s="85" t="n"/>
      <c r="HB191" s="85" t="n"/>
      <c r="HC191" s="85" t="n"/>
      <c r="HD191" s="85" t="n"/>
      <c r="HE191" s="85" t="n"/>
      <c r="HF191" s="85" t="n"/>
      <c r="HG191" s="85" t="n"/>
      <c r="HH191" s="85" t="n"/>
      <c r="HI191" s="85" t="n"/>
      <c r="HJ191" s="85" t="n"/>
      <c r="HK191" s="85" t="n"/>
      <c r="HL191" s="85" t="n"/>
      <c r="HM191" s="85" t="n"/>
      <c r="HN191" s="85" t="n"/>
      <c r="HO191" s="85" t="n"/>
      <c r="HP191" s="85" t="n"/>
      <c r="HQ191" s="85" t="n"/>
      <c r="HR191" s="85" t="n"/>
      <c r="HS191" s="85" t="n"/>
      <c r="HT191" s="85" t="n"/>
      <c r="HU191" s="85" t="n"/>
      <c r="HV191" s="85" t="n"/>
      <c r="HW191" s="85" t="n"/>
      <c r="HX191" s="85" t="n"/>
      <c r="HY191" s="85" t="n"/>
      <c r="HZ191" s="85" t="n"/>
      <c r="IA191" s="85" t="n"/>
      <c r="IB191" s="85" t="n"/>
      <c r="IC191" s="85" t="n"/>
      <c r="ID191" s="85" t="n"/>
      <c r="IE191" s="85" t="n"/>
      <c r="IF191" s="85" t="n"/>
      <c r="IG191" s="85" t="n"/>
      <c r="IH191" s="85" t="n"/>
      <c r="II191" s="85" t="n"/>
      <c r="IJ191" s="85" t="n"/>
      <c r="IK191" s="85" t="n"/>
      <c r="IL191" s="85" t="n"/>
      <c r="IM191" s="85" t="n"/>
      <c r="IN191" s="85" t="n"/>
      <c r="IO191" s="85" t="n"/>
      <c r="IP191" s="85" t="n"/>
      <c r="IQ191" s="85" t="n"/>
      <c r="IR191" s="85" t="n"/>
      <c r="IS191" s="85" t="n"/>
      <c r="IT191" s="85" t="n"/>
      <c r="IU191" s="85" t="n"/>
      <c r="IV191" s="85" t="n"/>
      <c r="IW191" s="85" t="n"/>
      <c r="IX191" s="85" t="n"/>
      <c r="IY191" s="85" t="n"/>
      <c r="IZ191" s="85" t="n"/>
      <c r="JA191" s="85" t="n"/>
      <c r="JB191" s="85" t="n"/>
      <c r="JC191" s="85" t="n"/>
      <c r="JD191" s="85" t="n"/>
      <c r="JE191" s="85" t="n"/>
      <c r="JF191" s="85" t="n"/>
      <c r="JG191" s="85" t="n"/>
      <c r="JH191" s="85" t="n"/>
      <c r="JI191" s="85" t="n"/>
      <c r="JJ191" s="85" t="n"/>
      <c r="JK191" s="85" t="n"/>
      <c r="JL191" s="85" t="n"/>
      <c r="JM191" s="85" t="n"/>
      <c r="JN191" s="85" t="n"/>
      <c r="JO191" s="85" t="n"/>
      <c r="JP191" s="85" t="n"/>
      <c r="JQ191" s="85" t="n"/>
      <c r="JR191" s="85" t="n"/>
      <c r="JS191" s="85" t="n"/>
      <c r="JT191" s="85" t="n"/>
      <c r="JU191" s="85" t="n"/>
      <c r="JV191" s="85" t="n"/>
      <c r="JW191" s="85" t="n"/>
      <c r="JX191" s="85" t="n"/>
      <c r="JY191" s="85" t="n"/>
      <c r="JZ191" s="85" t="n"/>
      <c r="KA191" s="85" t="n"/>
      <c r="KB191" s="85" t="n"/>
      <c r="KC191" s="85" t="n"/>
      <c r="KD191" s="85" t="n"/>
      <c r="KE191" s="85" t="n"/>
      <c r="KF191" s="85" t="n"/>
      <c r="KG191" s="85" t="n"/>
      <c r="KH191" s="85" t="n"/>
      <c r="KI191" s="85" t="n"/>
      <c r="KJ191" s="85" t="n"/>
      <c r="KK191" s="85" t="n"/>
      <c r="KL191" s="85" t="n"/>
      <c r="KM191" s="85" t="n"/>
      <c r="KN191" s="85" t="n"/>
      <c r="KO191" s="85" t="n"/>
      <c r="KP191" s="85" t="n"/>
      <c r="KQ191" s="85" t="n"/>
      <c r="KR191" s="85" t="n"/>
      <c r="KS191" s="85" t="n"/>
      <c r="KT191" s="85" t="n"/>
      <c r="KU191" s="85" t="n"/>
      <c r="KV191" s="85" t="n"/>
      <c r="KW191" s="85" t="n"/>
      <c r="KX191" s="85" t="n"/>
      <c r="KY191" s="85" t="n"/>
      <c r="KZ191" s="85" t="n"/>
      <c r="LA191" s="85" t="n"/>
      <c r="LB191" s="85" t="n"/>
      <c r="LC191" s="85" t="n"/>
      <c r="LD191" s="85" t="n"/>
      <c r="LE191" s="85" t="n"/>
      <c r="LF191" s="85" t="n"/>
      <c r="LG191" s="85" t="n"/>
      <c r="LH191" s="85" t="n"/>
      <c r="LI191" s="85" t="n"/>
      <c r="LJ191" s="85" t="n"/>
      <c r="LK191" s="85" t="n"/>
      <c r="LL191" s="85" t="n"/>
      <c r="LM191" s="85" t="n"/>
      <c r="LN191" s="85" t="n"/>
      <c r="LO191" s="85" t="n"/>
      <c r="LP191" s="85" t="n"/>
      <c r="LQ191" s="85" t="n"/>
      <c r="LR191" s="85" t="n"/>
      <c r="LS191" s="85" t="n"/>
    </row>
    <row r="192">
      <c r="A192" s="618" t="n"/>
      <c r="B192" s="102" t="n"/>
      <c r="C192" s="939" t="n"/>
      <c r="D192" s="939" t="n"/>
      <c r="E192" s="939" t="n"/>
      <c r="F192" s="939" t="n"/>
      <c r="G192" s="939" t="n"/>
      <c r="H192" s="939" t="n"/>
      <c r="I192" s="928" t="n"/>
      <c r="N192" s="105" t="inlineStr"/>
      <c r="O192" s="106" t="inlineStr"/>
      <c r="P192" s="106" t="inlineStr"/>
      <c r="Q192" s="106" t="inlineStr"/>
      <c r="R192" s="106" t="inlineStr"/>
      <c r="S192" s="106" t="inlineStr"/>
      <c r="T192" s="106" t="inlineStr"/>
      <c r="U192" s="107" t="n"/>
      <c r="V192" s="927" t="n"/>
      <c r="W192" s="927" t="n"/>
    </row>
    <row r="193">
      <c r="A193" s="618" t="inlineStr">
        <is>
          <t>K25</t>
        </is>
      </c>
      <c r="B193" s="96" t="inlineStr">
        <is>
          <t>Total</t>
        </is>
      </c>
      <c r="C193" s="940">
        <f>SUM(INDIRECT(ADDRESS(MATCH("K24",$A:$A,0)+1,COLUMN(C$12),4)&amp;":"&amp;ADDRESS(MATCH("K25",$A:$A,0)-1,COLUMN(C$12),4)))</f>
        <v/>
      </c>
      <c r="D193" s="940">
        <f>SUM(INDIRECT(ADDRESS(MATCH("K24",$A:$A,0)+1,COLUMN(D$12),4)&amp;":"&amp;ADDRESS(MATCH("K25",$A:$A,0)-1,COLUMN(D$12),4)))</f>
        <v/>
      </c>
      <c r="E193" s="940">
        <f>SUM(INDIRECT(ADDRESS(MATCH("K24",$A:$A,0)+1,COLUMN(E$12),4)&amp;":"&amp;ADDRESS(MATCH("K25",$A:$A,0)-1,COLUMN(E$12),4)))</f>
        <v/>
      </c>
      <c r="F193" s="940">
        <f>SUM(INDIRECT(ADDRESS(MATCH("K24",$A:$A,0)+1,COLUMN(F$12),4)&amp;":"&amp;ADDRESS(MATCH("K25",$A:$A,0)-1,COLUMN(F$12),4)))</f>
        <v/>
      </c>
      <c r="G193" s="940">
        <f>SUM(INDIRECT(ADDRESS(MATCH("K24",$A:$A,0)+1,COLUMN(G$12),4)&amp;":"&amp;ADDRESS(MATCH("K25",$A:$A,0)-1,COLUMN(G$12),4)))</f>
        <v/>
      </c>
      <c r="H193" s="940">
        <f>SUM(INDIRECT(ADDRESS(MATCH("K24",$A:$A,0)+1,COLUMN(H$12),4)&amp;":"&amp;ADDRESS(MATCH("K25",$A:$A,0)-1,COLUMN(H$12),4)))</f>
        <v/>
      </c>
      <c r="I193" s="928" t="n"/>
      <c r="N193" s="105">
        <f>B193</f>
        <v/>
      </c>
      <c r="O193" s="106">
        <f>C193*BS!$B$9</f>
        <v/>
      </c>
      <c r="P193" s="106">
        <f>D193*BS!$B$9</f>
        <v/>
      </c>
      <c r="Q193" s="106">
        <f>E193*BS!$B$9</f>
        <v/>
      </c>
      <c r="R193" s="106">
        <f>F193*BS!$B$9</f>
        <v/>
      </c>
      <c r="S193" s="106">
        <f>G193*BS!$B$9</f>
        <v/>
      </c>
      <c r="T193" s="106">
        <f>H193*BS!$B$9</f>
        <v/>
      </c>
      <c r="U193" s="107" t="n"/>
      <c r="V193" s="927" t="n"/>
      <c r="W193" s="927" t="n"/>
    </row>
    <row r="194">
      <c r="A194" s="618" t="inlineStr">
        <is>
          <t>K26</t>
        </is>
      </c>
      <c r="B194" s="96" t="inlineStr">
        <is>
          <t>Other Non-Current Assets</t>
        </is>
      </c>
      <c r="C194" s="954" t="n"/>
      <c r="D194" s="954" t="n"/>
      <c r="E194" s="954" t="n"/>
      <c r="F194" s="954" t="n"/>
      <c r="G194" s="954" t="n"/>
      <c r="H194" s="954" t="n"/>
      <c r="I194" s="934" t="n"/>
      <c r="J194" s="85" t="n"/>
      <c r="K194" s="950" t="n"/>
      <c r="L194" s="950" t="n"/>
      <c r="M194" s="85" t="n"/>
      <c r="N194" s="114">
        <f>B194</f>
        <v/>
      </c>
      <c r="O194" s="115" t="inlineStr"/>
      <c r="P194" s="115" t="inlineStr"/>
      <c r="Q194" s="115" t="inlineStr"/>
      <c r="R194" s="115" t="inlineStr"/>
      <c r="S194" s="115" t="inlineStr"/>
      <c r="T194" s="115" t="inlineStr"/>
      <c r="U194" s="935">
        <f>I164</f>
        <v/>
      </c>
      <c r="V194" s="941" t="n"/>
      <c r="W194" s="941" t="n"/>
      <c r="X194" s="85" t="n"/>
      <c r="Y194" s="85" t="n"/>
      <c r="Z194" s="85" t="n"/>
      <c r="AA194" s="85" t="n"/>
      <c r="AB194" s="85" t="n"/>
      <c r="AC194" s="85" t="n"/>
      <c r="AD194" s="85" t="n"/>
      <c r="AE194" s="85" t="n"/>
      <c r="AF194" s="85" t="n"/>
      <c r="AG194" s="85" t="n"/>
      <c r="AH194" s="85" t="n"/>
      <c r="AI194" s="85" t="n"/>
      <c r="AJ194" s="85" t="n"/>
      <c r="AK194" s="85" t="n"/>
      <c r="AL194" s="85" t="n"/>
      <c r="AM194" s="85" t="n"/>
      <c r="AN194" s="85" t="n"/>
      <c r="AO194" s="85" t="n"/>
      <c r="AP194" s="85" t="n"/>
      <c r="AQ194" s="85" t="n"/>
      <c r="AR194" s="85" t="n"/>
      <c r="AS194" s="85" t="n"/>
      <c r="AT194" s="85" t="n"/>
      <c r="AU194" s="85" t="n"/>
      <c r="AV194" s="85" t="n"/>
      <c r="AW194" s="85" t="n"/>
      <c r="AX194" s="85" t="n"/>
      <c r="AY194" s="85" t="n"/>
      <c r="AZ194" s="85" t="n"/>
      <c r="BA194" s="85" t="n"/>
      <c r="BB194" s="85" t="n"/>
      <c r="BC194" s="85" t="n"/>
      <c r="BD194" s="85" t="n"/>
      <c r="BE194" s="85" t="n"/>
      <c r="BF194" s="85" t="n"/>
      <c r="BG194" s="85" t="n"/>
      <c r="BH194" s="85" t="n"/>
      <c r="BI194" s="85" t="n"/>
      <c r="BJ194" s="85" t="n"/>
      <c r="BK194" s="85" t="n"/>
      <c r="BL194" s="85" t="n"/>
      <c r="BM194" s="85" t="n"/>
      <c r="BN194" s="85" t="n"/>
      <c r="BO194" s="85" t="n"/>
      <c r="BP194" s="85" t="n"/>
      <c r="BQ194" s="85" t="n"/>
      <c r="BR194" s="85" t="n"/>
      <c r="BS194" s="85" t="n"/>
      <c r="BT194" s="85" t="n"/>
      <c r="BU194" s="85" t="n"/>
      <c r="BV194" s="85" t="n"/>
      <c r="BW194" s="85" t="n"/>
      <c r="BX194" s="85" t="n"/>
      <c r="BY194" s="85" t="n"/>
      <c r="BZ194" s="85" t="n"/>
      <c r="CA194" s="85" t="n"/>
      <c r="CB194" s="85" t="n"/>
      <c r="CC194" s="85" t="n"/>
      <c r="CD194" s="85" t="n"/>
      <c r="CE194" s="85" t="n"/>
      <c r="CF194" s="85" t="n"/>
      <c r="CG194" s="85" t="n"/>
      <c r="CH194" s="85" t="n"/>
      <c r="CI194" s="85" t="n"/>
      <c r="CJ194" s="85" t="n"/>
      <c r="CK194" s="85" t="n"/>
      <c r="CL194" s="85" t="n"/>
      <c r="CM194" s="85" t="n"/>
      <c r="CN194" s="85" t="n"/>
      <c r="CO194" s="85" t="n"/>
      <c r="CP194" s="85" t="n"/>
      <c r="CQ194" s="85" t="n"/>
      <c r="CR194" s="85" t="n"/>
      <c r="CS194" s="85" t="n"/>
      <c r="CT194" s="85" t="n"/>
      <c r="CU194" s="85" t="n"/>
      <c r="CV194" s="85" t="n"/>
      <c r="CW194" s="85" t="n"/>
      <c r="CX194" s="85" t="n"/>
      <c r="CY194" s="85" t="n"/>
      <c r="CZ194" s="85" t="n"/>
      <c r="DA194" s="85" t="n"/>
      <c r="DB194" s="85" t="n"/>
      <c r="DC194" s="85" t="n"/>
      <c r="DD194" s="85" t="n"/>
      <c r="DE194" s="85" t="n"/>
      <c r="DF194" s="85" t="n"/>
      <c r="DG194" s="85" t="n"/>
      <c r="DH194" s="85" t="n"/>
      <c r="DI194" s="85" t="n"/>
      <c r="DJ194" s="85" t="n"/>
      <c r="DK194" s="85" t="n"/>
      <c r="DL194" s="85" t="n"/>
      <c r="DM194" s="85" t="n"/>
      <c r="DN194" s="85" t="n"/>
      <c r="DO194" s="85" t="n"/>
      <c r="DP194" s="85" t="n"/>
      <c r="DQ194" s="85" t="n"/>
      <c r="DR194" s="85" t="n"/>
      <c r="DS194" s="85" t="n"/>
      <c r="DT194" s="85" t="n"/>
      <c r="DU194" s="85" t="n"/>
      <c r="DV194" s="85" t="n"/>
      <c r="DW194" s="85" t="n"/>
      <c r="DX194" s="85" t="n"/>
      <c r="DY194" s="85" t="n"/>
      <c r="DZ194" s="85" t="n"/>
      <c r="EA194" s="85" t="n"/>
      <c r="EB194" s="85" t="n"/>
      <c r="EC194" s="85" t="n"/>
      <c r="ED194" s="85" t="n"/>
      <c r="EE194" s="85" t="n"/>
      <c r="EF194" s="85" t="n"/>
      <c r="EG194" s="85" t="n"/>
      <c r="EH194" s="85" t="n"/>
      <c r="EI194" s="85" t="n"/>
      <c r="EJ194" s="85" t="n"/>
      <c r="EK194" s="85" t="n"/>
      <c r="EL194" s="85" t="n"/>
      <c r="EM194" s="85" t="n"/>
      <c r="EN194" s="85" t="n"/>
      <c r="EO194" s="85" t="n"/>
      <c r="EP194" s="85" t="n"/>
      <c r="EQ194" s="85" t="n"/>
      <c r="ER194" s="85" t="n"/>
      <c r="ES194" s="85" t="n"/>
      <c r="ET194" s="85" t="n"/>
      <c r="EU194" s="85" t="n"/>
      <c r="EV194" s="85" t="n"/>
      <c r="EW194" s="85" t="n"/>
      <c r="EX194" s="85" t="n"/>
      <c r="EY194" s="85" t="n"/>
      <c r="EZ194" s="85" t="n"/>
      <c r="FA194" s="85" t="n"/>
      <c r="FB194" s="85" t="n"/>
      <c r="FC194" s="85" t="n"/>
      <c r="FD194" s="85" t="n"/>
      <c r="FE194" s="85" t="n"/>
      <c r="FF194" s="85" t="n"/>
      <c r="FG194" s="85" t="n"/>
      <c r="FH194" s="85" t="n"/>
      <c r="FI194" s="85" t="n"/>
      <c r="FJ194" s="85" t="n"/>
      <c r="FK194" s="85" t="n"/>
      <c r="FL194" s="85" t="n"/>
      <c r="FM194" s="85" t="n"/>
      <c r="FN194" s="85" t="n"/>
      <c r="FO194" s="85" t="n"/>
      <c r="FP194" s="85" t="n"/>
      <c r="FQ194" s="85" t="n"/>
      <c r="FR194" s="85" t="n"/>
      <c r="FS194" s="85" t="n"/>
      <c r="FT194" s="85" t="n"/>
      <c r="FU194" s="85" t="n"/>
      <c r="FV194" s="85" t="n"/>
      <c r="FW194" s="85" t="n"/>
      <c r="FX194" s="85" t="n"/>
      <c r="FY194" s="85" t="n"/>
      <c r="FZ194" s="85" t="n"/>
      <c r="GA194" s="85" t="n"/>
      <c r="GB194" s="85" t="n"/>
      <c r="GC194" s="85" t="n"/>
      <c r="GD194" s="85" t="n"/>
      <c r="GE194" s="85" t="n"/>
      <c r="GF194" s="85" t="n"/>
      <c r="GG194" s="85" t="n"/>
      <c r="GH194" s="85" t="n"/>
      <c r="GI194" s="85" t="n"/>
      <c r="GJ194" s="85" t="n"/>
      <c r="GK194" s="85" t="n"/>
      <c r="GL194" s="85" t="n"/>
      <c r="GM194" s="85" t="n"/>
      <c r="GN194" s="85" t="n"/>
      <c r="GO194" s="85" t="n"/>
      <c r="GP194" s="85" t="n"/>
      <c r="GQ194" s="85" t="n"/>
      <c r="GR194" s="85" t="n"/>
      <c r="GS194" s="85" t="n"/>
      <c r="GT194" s="85" t="n"/>
      <c r="GU194" s="85" t="n"/>
      <c r="GV194" s="85" t="n"/>
      <c r="GW194" s="85" t="n"/>
      <c r="GX194" s="85" t="n"/>
      <c r="GY194" s="85" t="n"/>
      <c r="GZ194" s="85" t="n"/>
      <c r="HA194" s="85" t="n"/>
      <c r="HB194" s="85" t="n"/>
      <c r="HC194" s="85" t="n"/>
      <c r="HD194" s="85" t="n"/>
      <c r="HE194" s="85" t="n"/>
      <c r="HF194" s="85" t="n"/>
      <c r="HG194" s="85" t="n"/>
      <c r="HH194" s="85" t="n"/>
      <c r="HI194" s="85" t="n"/>
      <c r="HJ194" s="85" t="n"/>
      <c r="HK194" s="85" t="n"/>
      <c r="HL194" s="85" t="n"/>
      <c r="HM194" s="85" t="n"/>
      <c r="HN194" s="85" t="n"/>
      <c r="HO194" s="85" t="n"/>
      <c r="HP194" s="85" t="n"/>
      <c r="HQ194" s="85" t="n"/>
      <c r="HR194" s="85" t="n"/>
      <c r="HS194" s="85" t="n"/>
      <c r="HT194" s="85" t="n"/>
      <c r="HU194" s="85" t="n"/>
      <c r="HV194" s="85" t="n"/>
      <c r="HW194" s="85" t="n"/>
      <c r="HX194" s="85" t="n"/>
      <c r="HY194" s="85" t="n"/>
      <c r="HZ194" s="85" t="n"/>
      <c r="IA194" s="85" t="n"/>
      <c r="IB194" s="85" t="n"/>
      <c r="IC194" s="85" t="n"/>
      <c r="ID194" s="85" t="n"/>
      <c r="IE194" s="85" t="n"/>
      <c r="IF194" s="85" t="n"/>
      <c r="IG194" s="85" t="n"/>
      <c r="IH194" s="85" t="n"/>
      <c r="II194" s="85" t="n"/>
      <c r="IJ194" s="85" t="n"/>
      <c r="IK194" s="85" t="n"/>
      <c r="IL194" s="85" t="n"/>
      <c r="IM194" s="85" t="n"/>
      <c r="IN194" s="85" t="n"/>
      <c r="IO194" s="85" t="n"/>
      <c r="IP194" s="85" t="n"/>
      <c r="IQ194" s="85" t="n"/>
      <c r="IR194" s="85" t="n"/>
      <c r="IS194" s="85" t="n"/>
      <c r="IT194" s="85" t="n"/>
      <c r="IU194" s="85" t="n"/>
      <c r="IV194" s="85" t="n"/>
      <c r="IW194" s="85" t="n"/>
      <c r="IX194" s="85" t="n"/>
      <c r="IY194" s="85" t="n"/>
      <c r="IZ194" s="85" t="n"/>
      <c r="JA194" s="85" t="n"/>
      <c r="JB194" s="85" t="n"/>
      <c r="JC194" s="85" t="n"/>
      <c r="JD194" s="85" t="n"/>
      <c r="JE194" s="85" t="n"/>
      <c r="JF194" s="85" t="n"/>
      <c r="JG194" s="85" t="n"/>
      <c r="JH194" s="85" t="n"/>
      <c r="JI194" s="85" t="n"/>
      <c r="JJ194" s="85" t="n"/>
      <c r="JK194" s="85" t="n"/>
      <c r="JL194" s="85" t="n"/>
      <c r="JM194" s="85" t="n"/>
      <c r="JN194" s="85" t="n"/>
      <c r="JO194" s="85" t="n"/>
      <c r="JP194" s="85" t="n"/>
      <c r="JQ194" s="85" t="n"/>
      <c r="JR194" s="85" t="n"/>
      <c r="JS194" s="85" t="n"/>
      <c r="JT194" s="85" t="n"/>
      <c r="JU194" s="85" t="n"/>
      <c r="JV194" s="85" t="n"/>
      <c r="JW194" s="85" t="n"/>
      <c r="JX194" s="85" t="n"/>
      <c r="JY194" s="85" t="n"/>
      <c r="JZ194" s="85" t="n"/>
      <c r="KA194" s="85" t="n"/>
      <c r="KB194" s="85" t="n"/>
      <c r="KC194" s="85" t="n"/>
      <c r="KD194" s="85" t="n"/>
      <c r="KE194" s="85" t="n"/>
      <c r="KF194" s="85" t="n"/>
      <c r="KG194" s="85" t="n"/>
      <c r="KH194" s="85" t="n"/>
      <c r="KI194" s="85" t="n"/>
      <c r="KJ194" s="85" t="n"/>
      <c r="KK194" s="85" t="n"/>
      <c r="KL194" s="85" t="n"/>
      <c r="KM194" s="85" t="n"/>
      <c r="KN194" s="85" t="n"/>
      <c r="KO194" s="85" t="n"/>
      <c r="KP194" s="85" t="n"/>
      <c r="KQ194" s="85" t="n"/>
      <c r="KR194" s="85" t="n"/>
      <c r="KS194" s="85" t="n"/>
      <c r="KT194" s="85" t="n"/>
      <c r="KU194" s="85" t="n"/>
      <c r="KV194" s="85" t="n"/>
      <c r="KW194" s="85" t="n"/>
      <c r="KX194" s="85" t="n"/>
      <c r="KY194" s="85" t="n"/>
      <c r="KZ194" s="85" t="n"/>
      <c r="LA194" s="85" t="n"/>
      <c r="LB194" s="85" t="n"/>
      <c r="LC194" s="85" t="n"/>
      <c r="LD194" s="85" t="n"/>
      <c r="LE194" s="85" t="n"/>
      <c r="LF194" s="85" t="n"/>
      <c r="LG194" s="85" t="n"/>
      <c r="LH194" s="85" t="n"/>
      <c r="LI194" s="85" t="n"/>
      <c r="LJ194" s="85" t="n"/>
      <c r="LK194" s="85" t="n"/>
      <c r="LL194" s="85" t="n"/>
      <c r="LM194" s="85" t="n"/>
      <c r="LN194" s="85" t="n"/>
      <c r="LO194" s="85" t="n"/>
      <c r="LP194" s="85" t="n"/>
      <c r="LQ194" s="85" t="n"/>
      <c r="LR194" s="85" t="n"/>
      <c r="LS194" s="85" t="n"/>
    </row>
    <row r="195">
      <c r="A195" s="618" t="n"/>
      <c r="B195" s="102" t="inlineStr">
        <is>
          <t>Right of use assets</t>
        </is>
      </c>
      <c r="C195" s="939" t="n"/>
      <c r="D195" s="939" t="n"/>
      <c r="E195" s="939" t="n"/>
      <c r="F195" s="939" t="n"/>
      <c r="G195" s="939" t="n">
        <v>495178</v>
      </c>
      <c r="H195" s="939" t="n">
        <v>1855826</v>
      </c>
      <c r="I195" s="928" t="n"/>
      <c r="K195" s="932" t="n"/>
      <c r="L195" s="932" t="n"/>
      <c r="N195" s="105">
        <f>B195</f>
        <v/>
      </c>
      <c r="O195" s="106" t="inlineStr"/>
      <c r="P195" s="106" t="inlineStr"/>
      <c r="Q195" s="106" t="inlineStr"/>
      <c r="R195" s="106" t="inlineStr"/>
      <c r="S195" s="106">
        <f>G195*BS!$B$9</f>
        <v/>
      </c>
      <c r="T195" s="106">
        <f>H195*BS!$B$9</f>
        <v/>
      </c>
      <c r="U195" s="929">
        <f>I165</f>
        <v/>
      </c>
      <c r="V195" s="927" t="n"/>
      <c r="W195" s="927" t="n"/>
    </row>
    <row r="196">
      <c r="A196" s="618" t="n"/>
      <c r="B196" s="102" t="inlineStr">
        <is>
          <t>Other non-current asset *</t>
        </is>
      </c>
      <c r="C196" s="939" t="n"/>
      <c r="D196" s="939" t="n"/>
      <c r="E196" s="939" t="n"/>
      <c r="F196" s="939" t="n"/>
      <c r="G196" s="939" t="n">
        <v>1500567</v>
      </c>
      <c r="H196" s="939" t="n">
        <v>3430044</v>
      </c>
      <c r="I196" s="928" t="n"/>
      <c r="K196" s="932" t="n"/>
      <c r="N196" s="105">
        <f>B196</f>
        <v/>
      </c>
      <c r="O196" s="106" t="inlineStr"/>
      <c r="P196" s="106" t="inlineStr"/>
      <c r="Q196" s="106" t="inlineStr"/>
      <c r="R196" s="106" t="inlineStr"/>
      <c r="S196" s="106">
        <f>G196*BS!$B$9</f>
        <v/>
      </c>
      <c r="T196" s="106">
        <f>H196*BS!$B$9</f>
        <v/>
      </c>
      <c r="U196" s="107">
        <f>I166</f>
        <v/>
      </c>
      <c r="V196" s="927" t="n"/>
      <c r="W196" s="927" t="n"/>
    </row>
    <row r="197">
      <c r="A197" s="618" t="n"/>
      <c r="B197" s="102" t="n"/>
      <c r="C197" s="939" t="n"/>
      <c r="D197" s="939" t="n"/>
      <c r="E197" s="939" t="n"/>
      <c r="F197" s="939" t="n"/>
      <c r="G197" s="939" t="n"/>
      <c r="H197" s="939" t="n"/>
      <c r="I197" s="930" t="n"/>
      <c r="K197" s="932" t="n"/>
      <c r="N197" s="105" t="inlineStr"/>
      <c r="O197" s="106" t="inlineStr"/>
      <c r="P197" s="106" t="inlineStr"/>
      <c r="Q197" s="106" t="inlineStr"/>
      <c r="R197" s="106" t="inlineStr"/>
      <c r="S197" s="106" t="inlineStr"/>
      <c r="T197" s="106" t="inlineStr"/>
      <c r="U197" s="107">
        <f>I167</f>
        <v/>
      </c>
      <c r="V197" s="932" t="n"/>
      <c r="W197" s="932" t="n"/>
    </row>
    <row r="198">
      <c r="A198" s="618" t="n"/>
      <c r="B198" s="102" t="n"/>
      <c r="C198" s="939" t="n"/>
      <c r="D198" s="939" t="n"/>
      <c r="E198" s="939" t="n"/>
      <c r="F198" s="939" t="n"/>
      <c r="G198" s="939" t="n"/>
      <c r="H198" s="939" t="n"/>
      <c r="I198" s="930" t="n"/>
      <c r="K198" s="932" t="n"/>
      <c r="N198" s="105" t="inlineStr"/>
      <c r="O198" s="106" t="inlineStr"/>
      <c r="P198" s="106" t="inlineStr"/>
      <c r="Q198" s="106" t="inlineStr"/>
      <c r="R198" s="106" t="inlineStr"/>
      <c r="S198" s="106" t="inlineStr"/>
      <c r="T198" s="106" t="inlineStr"/>
      <c r="U198" s="107">
        <f>I168</f>
        <v/>
      </c>
      <c r="V198" s="932" t="n"/>
      <c r="W198" s="932" t="n"/>
    </row>
    <row r="199">
      <c r="A199" s="618" t="n"/>
      <c r="B199" s="102" t="n"/>
      <c r="C199" s="103" t="n"/>
      <c r="D199" s="103" t="n"/>
      <c r="E199" s="103" t="n"/>
      <c r="F199" s="103" t="n"/>
      <c r="G199" s="103" t="n"/>
      <c r="H199" s="103" t="n"/>
      <c r="I199" s="930" t="n"/>
      <c r="K199" s="932" t="n"/>
      <c r="N199" s="105" t="inlineStr"/>
      <c r="O199" s="106" t="inlineStr"/>
      <c r="P199" s="106" t="inlineStr"/>
      <c r="Q199" s="106" t="inlineStr"/>
      <c r="R199" s="106" t="inlineStr"/>
      <c r="S199" s="106" t="inlineStr"/>
      <c r="T199" s="106" t="inlineStr"/>
      <c r="U199" s="107">
        <f>I169</f>
        <v/>
      </c>
      <c r="V199" s="932" t="n"/>
      <c r="W199" s="932" t="n"/>
    </row>
    <row r="200">
      <c r="A200" s="618" t="n"/>
      <c r="B200" s="956" t="n"/>
      <c r="C200" s="939" t="n"/>
      <c r="D200" s="939" t="n"/>
      <c r="E200" s="939" t="n"/>
      <c r="F200" s="939" t="n"/>
      <c r="G200" s="939" t="n"/>
      <c r="H200" s="939" t="n"/>
      <c r="I200" s="957" t="n"/>
      <c r="K200" s="932" t="n"/>
      <c r="N200" s="958" t="inlineStr"/>
      <c r="O200" s="106" t="inlineStr"/>
      <c r="P200" s="106" t="inlineStr"/>
      <c r="Q200" s="106" t="inlineStr"/>
      <c r="R200" s="106" t="inlineStr"/>
      <c r="S200" s="106" t="inlineStr"/>
      <c r="T200" s="106" t="inlineStr"/>
      <c r="U200" s="107">
        <f>I170</f>
        <v/>
      </c>
      <c r="V200" s="932" t="n"/>
      <c r="W200" s="932" t="n"/>
    </row>
    <row r="201">
      <c r="A201" s="618" t="n"/>
      <c r="B201" s="956" t="n"/>
      <c r="C201" s="939" t="n"/>
      <c r="D201" s="939" t="n"/>
      <c r="E201" s="939" t="n"/>
      <c r="F201" s="939" t="n"/>
      <c r="G201" s="939" t="n"/>
      <c r="H201" s="939" t="n"/>
      <c r="I201" s="957" t="n"/>
      <c r="K201" s="932" t="n"/>
      <c r="N201" s="105" t="inlineStr"/>
      <c r="O201" s="106" t="inlineStr"/>
      <c r="P201" s="106" t="inlineStr"/>
      <c r="Q201" s="106" t="inlineStr"/>
      <c r="R201" s="106" t="inlineStr"/>
      <c r="S201" s="106" t="inlineStr"/>
      <c r="T201" s="106" t="inlineStr"/>
      <c r="U201" s="107">
        <f>I171</f>
        <v/>
      </c>
      <c r="V201" s="932" t="n"/>
      <c r="W201" s="932" t="n"/>
    </row>
    <row r="202">
      <c r="A202" s="618" t="n"/>
      <c r="B202" s="956" t="n"/>
      <c r="C202" s="939" t="n"/>
      <c r="D202" s="939" t="n"/>
      <c r="E202" s="939" t="n"/>
      <c r="F202" s="939" t="n"/>
      <c r="G202" s="939" t="n"/>
      <c r="H202" s="939" t="n"/>
      <c r="I202" s="957" t="n"/>
      <c r="K202" s="932" t="n"/>
      <c r="N202" s="105" t="inlineStr"/>
      <c r="O202" s="106" t="inlineStr"/>
      <c r="P202" s="106" t="inlineStr"/>
      <c r="Q202" s="106" t="inlineStr"/>
      <c r="R202" s="106" t="inlineStr"/>
      <c r="S202" s="106" t="inlineStr"/>
      <c r="T202" s="106" t="inlineStr"/>
      <c r="U202" s="107">
        <f>I172</f>
        <v/>
      </c>
      <c r="V202" s="932" t="n"/>
      <c r="W202" s="932" t="n"/>
    </row>
    <row r="203">
      <c r="A203" s="618" t="n"/>
      <c r="B203" s="956" t="n"/>
      <c r="C203" s="939" t="n"/>
      <c r="D203" s="939" t="n"/>
      <c r="E203" s="939" t="n"/>
      <c r="F203" s="939" t="n"/>
      <c r="G203" s="939" t="n"/>
      <c r="H203" s="939" t="n"/>
      <c r="I203" s="957" t="n"/>
      <c r="K203" s="932" t="n"/>
      <c r="N203" s="105" t="inlineStr"/>
      <c r="O203" s="106" t="inlineStr"/>
      <c r="P203" s="106" t="inlineStr"/>
      <c r="Q203" s="106" t="inlineStr"/>
      <c r="R203" s="106" t="inlineStr"/>
      <c r="S203" s="106" t="inlineStr"/>
      <c r="T203" s="106" t="inlineStr"/>
      <c r="U203" s="107">
        <f>I173</f>
        <v/>
      </c>
      <c r="V203" s="932" t="n"/>
      <c r="W203" s="932" t="n"/>
    </row>
    <row r="204">
      <c r="A204" s="618" t="n"/>
      <c r="B204" s="956" t="n"/>
      <c r="C204" s="939" t="n"/>
      <c r="D204" s="939" t="n"/>
      <c r="E204" s="939" t="n"/>
      <c r="F204" s="939" t="n"/>
      <c r="G204" s="939" t="n"/>
      <c r="H204" s="939" t="n"/>
      <c r="I204" s="957" t="n"/>
      <c r="K204" s="932" t="n"/>
      <c r="N204" s="105" t="inlineStr"/>
      <c r="O204" s="106" t="inlineStr"/>
      <c r="P204" s="106" t="inlineStr"/>
      <c r="Q204" s="106" t="inlineStr"/>
      <c r="R204" s="106" t="inlineStr"/>
      <c r="S204" s="106" t="inlineStr"/>
      <c r="T204" s="106" t="inlineStr"/>
      <c r="U204" s="107">
        <f>I174</f>
        <v/>
      </c>
      <c r="V204" s="932" t="n"/>
      <c r="W204" s="932" t="n"/>
    </row>
    <row r="205">
      <c r="A205" s="618" t="n"/>
      <c r="B205" s="102" t="n"/>
      <c r="C205" s="939" t="n"/>
      <c r="D205" s="939" t="n"/>
      <c r="E205" s="939" t="n"/>
      <c r="F205" s="939" t="n"/>
      <c r="G205" s="939" t="n"/>
      <c r="H205" s="939" t="n"/>
      <c r="I205" s="957" t="n"/>
      <c r="K205" s="932" t="n"/>
      <c r="N205" s="105" t="inlineStr"/>
      <c r="O205" s="106" t="inlineStr"/>
      <c r="P205" s="106" t="inlineStr"/>
      <c r="Q205" s="106" t="inlineStr"/>
      <c r="R205" s="106" t="inlineStr"/>
      <c r="S205" s="106" t="inlineStr"/>
      <c r="T205" s="106" t="inlineStr"/>
      <c r="U205" s="107">
        <f>I175</f>
        <v/>
      </c>
      <c r="V205" s="932" t="n"/>
      <c r="W205" s="932" t="n"/>
    </row>
    <row r="206">
      <c r="A206" s="618" t="inlineStr">
        <is>
          <t>K27</t>
        </is>
      </c>
      <c r="B206" s="959" t="inlineStr">
        <is>
          <t>Total</t>
        </is>
      </c>
      <c r="C206" s="960">
        <f>SUM(INDIRECT(ADDRESS(MATCH("K26",$A:$A,0)+1,COLUMN(C$12),4)&amp;":"&amp;ADDRESS(MATCH("K27",$A:$A,0)-1,COLUMN(C$12),4)))</f>
        <v/>
      </c>
      <c r="D206" s="960">
        <f>SUM(INDIRECT(ADDRESS(MATCH("K26",$A:$A,0)+1,COLUMN(D$12),4)&amp;":"&amp;ADDRESS(MATCH("K27",$A:$A,0)-1,COLUMN(D$12),4)))</f>
        <v/>
      </c>
      <c r="E206" s="960">
        <f>SUM(INDIRECT(ADDRESS(MATCH("K26",$A:$A,0)+1,COLUMN(E$12),4)&amp;":"&amp;ADDRESS(MATCH("K27",$A:$A,0)-1,COLUMN(E$12),4)))</f>
        <v/>
      </c>
      <c r="F206" s="960">
        <f>SUM(INDIRECT(ADDRESS(MATCH("K26",$A:$A,0)+1,COLUMN(F$12),4)&amp;":"&amp;ADDRESS(MATCH("K27",$A:$A,0)-1,COLUMN(F$12),4)))</f>
        <v/>
      </c>
      <c r="G206" s="960">
        <f>SUM(INDIRECT(ADDRESS(MATCH("K26",$A:$A,0)+1,COLUMN(G$12),4)&amp;":"&amp;ADDRESS(MATCH("K27",$A:$A,0)-1,COLUMN(G$12),4)))</f>
        <v/>
      </c>
      <c r="H206" s="960">
        <f>SUM(INDIRECT(ADDRESS(MATCH("K26",$A:$A,0)+1,COLUMN(H$12),4)&amp;":"&amp;ADDRESS(MATCH("K27",$A:$A,0)-1,COLUMN(H$12),4)))</f>
        <v/>
      </c>
      <c r="I206" s="961" t="n"/>
      <c r="J206" s="79" t="n"/>
      <c r="K206" s="932" t="n"/>
      <c r="L206" s="79" t="n"/>
      <c r="M206" s="79" t="n"/>
      <c r="N206" s="166">
        <f>B206</f>
        <v/>
      </c>
      <c r="O206" s="167">
        <f>C206*BS!$B$9</f>
        <v/>
      </c>
      <c r="P206" s="167">
        <f>D206*BS!$B$9</f>
        <v/>
      </c>
      <c r="Q206" s="167">
        <f>E206*BS!$B$9</f>
        <v/>
      </c>
      <c r="R206" s="167">
        <f>F206*BS!$B$9</f>
        <v/>
      </c>
      <c r="S206" s="167">
        <f>G206*BS!$B$9</f>
        <v/>
      </c>
      <c r="T206" s="167">
        <f>H206*BS!$B$9</f>
        <v/>
      </c>
      <c r="U206" s="168">
        <f>I176</f>
        <v/>
      </c>
      <c r="V206" s="962" t="n"/>
      <c r="W206" s="962" t="n"/>
      <c r="X206" s="79" t="n"/>
      <c r="Y206" s="79" t="n"/>
      <c r="Z206" s="79" t="n"/>
      <c r="AA206" s="79" t="n"/>
      <c r="AB206" s="79" t="n"/>
      <c r="AC206" s="79" t="n"/>
      <c r="AD206" s="79" t="n"/>
      <c r="AE206" s="79" t="n"/>
      <c r="AF206" s="79" t="n"/>
      <c r="AG206" s="79" t="n"/>
      <c r="AH206" s="79" t="n"/>
      <c r="AI206" s="79" t="n"/>
      <c r="AJ206" s="79" t="n"/>
      <c r="AK206" s="79" t="n"/>
      <c r="AL206" s="79" t="n"/>
      <c r="AM206" s="79" t="n"/>
      <c r="AN206" s="79" t="n"/>
      <c r="AO206" s="79" t="n"/>
      <c r="AP206" s="79" t="n"/>
      <c r="AQ206" s="79" t="n"/>
      <c r="AR206" s="79" t="n"/>
      <c r="AS206" s="79" t="n"/>
      <c r="AT206" s="79" t="n"/>
      <c r="AU206" s="79" t="n"/>
      <c r="AV206" s="79" t="n"/>
      <c r="AW206" s="79" t="n"/>
      <c r="AX206" s="79" t="n"/>
      <c r="AY206" s="79" t="n"/>
      <c r="AZ206" s="79" t="n"/>
      <c r="BA206" s="79" t="n"/>
      <c r="BB206" s="79" t="n"/>
      <c r="BC206" s="79" t="n"/>
      <c r="BD206" s="79" t="n"/>
      <c r="BE206" s="79" t="n"/>
      <c r="BF206" s="79" t="n"/>
      <c r="BG206" s="79" t="n"/>
      <c r="BH206" s="79" t="n"/>
      <c r="BI206" s="79" t="n"/>
      <c r="BJ206" s="79" t="n"/>
      <c r="BK206" s="79" t="n"/>
      <c r="BL206" s="79" t="n"/>
      <c r="BM206" s="79" t="n"/>
      <c r="BN206" s="79" t="n"/>
      <c r="BO206" s="79" t="n"/>
      <c r="BP206" s="79" t="n"/>
      <c r="BQ206" s="79" t="n"/>
      <c r="BR206" s="79" t="n"/>
      <c r="BS206" s="79" t="n"/>
      <c r="BT206" s="79" t="n"/>
      <c r="BU206" s="79" t="n"/>
      <c r="BV206" s="79" t="n"/>
      <c r="BW206" s="79" t="n"/>
      <c r="BX206" s="79" t="n"/>
      <c r="BY206" s="79" t="n"/>
      <c r="BZ206" s="79" t="n"/>
      <c r="CA206" s="79" t="n"/>
      <c r="CB206" s="79" t="n"/>
      <c r="CC206" s="79" t="n"/>
      <c r="CD206" s="79" t="n"/>
      <c r="CE206" s="79" t="n"/>
      <c r="CF206" s="79" t="n"/>
      <c r="CG206" s="79" t="n"/>
      <c r="CH206" s="79" t="n"/>
      <c r="CI206" s="79" t="n"/>
      <c r="CJ206" s="79" t="n"/>
      <c r="CK206" s="79" t="n"/>
      <c r="CL206" s="79" t="n"/>
      <c r="CM206" s="79" t="n"/>
      <c r="CN206" s="79" t="n"/>
      <c r="CO206" s="79" t="n"/>
      <c r="CP206" s="79" t="n"/>
      <c r="CQ206" s="79" t="n"/>
      <c r="CR206" s="79" t="n"/>
      <c r="CS206" s="79" t="n"/>
      <c r="CT206" s="79" t="n"/>
      <c r="CU206" s="79" t="n"/>
      <c r="CV206" s="79" t="n"/>
      <c r="CW206" s="79" t="n"/>
      <c r="CX206" s="79" t="n"/>
      <c r="CY206" s="79" t="n"/>
      <c r="CZ206" s="79" t="n"/>
      <c r="DA206" s="79" t="n"/>
      <c r="DB206" s="79" t="n"/>
      <c r="DC206" s="79" t="n"/>
      <c r="DD206" s="79" t="n"/>
      <c r="DE206" s="79" t="n"/>
      <c r="DF206" s="79" t="n"/>
      <c r="DG206" s="79" t="n"/>
      <c r="DH206" s="79" t="n"/>
      <c r="DI206" s="79" t="n"/>
      <c r="DJ206" s="79" t="n"/>
      <c r="DK206" s="79" t="n"/>
      <c r="DL206" s="79" t="n"/>
      <c r="DM206" s="79" t="n"/>
      <c r="DN206" s="79" t="n"/>
      <c r="DO206" s="79" t="n"/>
      <c r="DP206" s="79" t="n"/>
      <c r="DQ206" s="79" t="n"/>
      <c r="DR206" s="79" t="n"/>
      <c r="DS206" s="79" t="n"/>
      <c r="DT206" s="79" t="n"/>
      <c r="DU206" s="79" t="n"/>
      <c r="DV206" s="79" t="n"/>
      <c r="DW206" s="79" t="n"/>
      <c r="DX206" s="79" t="n"/>
      <c r="DY206" s="79" t="n"/>
      <c r="DZ206" s="79" t="n"/>
      <c r="EA206" s="79" t="n"/>
      <c r="EB206" s="79" t="n"/>
      <c r="EC206" s="79" t="n"/>
      <c r="ED206" s="79" t="n"/>
      <c r="EE206" s="79" t="n"/>
      <c r="EF206" s="79" t="n"/>
      <c r="EG206" s="79" t="n"/>
      <c r="EH206" s="79" t="n"/>
      <c r="EI206" s="79" t="n"/>
      <c r="EJ206" s="79" t="n"/>
      <c r="EK206" s="79" t="n"/>
      <c r="EL206" s="79" t="n"/>
      <c r="EM206" s="79" t="n"/>
      <c r="EN206" s="79" t="n"/>
      <c r="EO206" s="79" t="n"/>
      <c r="EP206" s="79" t="n"/>
      <c r="EQ206" s="79" t="n"/>
      <c r="ER206" s="79" t="n"/>
      <c r="ES206" s="79" t="n"/>
      <c r="ET206" s="79" t="n"/>
      <c r="EU206" s="79" t="n"/>
      <c r="EV206" s="79" t="n"/>
      <c r="EW206" s="79" t="n"/>
      <c r="EX206" s="79" t="n"/>
      <c r="EY206" s="79" t="n"/>
      <c r="EZ206" s="79" t="n"/>
      <c r="FA206" s="79" t="n"/>
      <c r="FB206" s="79" t="n"/>
      <c r="FC206" s="79" t="n"/>
      <c r="FD206" s="79" t="n"/>
      <c r="FE206" s="79" t="n"/>
      <c r="FF206" s="79" t="n"/>
      <c r="FG206" s="79" t="n"/>
      <c r="FH206" s="79" t="n"/>
      <c r="FI206" s="79" t="n"/>
      <c r="FJ206" s="79" t="n"/>
      <c r="FK206" s="79" t="n"/>
      <c r="FL206" s="79" t="n"/>
      <c r="FM206" s="79" t="n"/>
      <c r="FN206" s="79" t="n"/>
      <c r="FO206" s="79" t="n"/>
      <c r="FP206" s="79" t="n"/>
      <c r="FQ206" s="79" t="n"/>
      <c r="FR206" s="79" t="n"/>
      <c r="FS206" s="79" t="n"/>
      <c r="FT206" s="79" t="n"/>
      <c r="FU206" s="79" t="n"/>
      <c r="FV206" s="79" t="n"/>
      <c r="FW206" s="79" t="n"/>
      <c r="FX206" s="79" t="n"/>
      <c r="FY206" s="79" t="n"/>
      <c r="FZ206" s="79" t="n"/>
      <c r="GA206" s="79" t="n"/>
      <c r="GB206" s="79" t="n"/>
      <c r="GC206" s="79" t="n"/>
      <c r="GD206" s="79" t="n"/>
      <c r="GE206" s="79" t="n"/>
      <c r="GF206" s="79" t="n"/>
      <c r="GG206" s="79" t="n"/>
      <c r="GH206" s="79" t="n"/>
      <c r="GI206" s="79" t="n"/>
      <c r="GJ206" s="79" t="n"/>
      <c r="GK206" s="79" t="n"/>
      <c r="GL206" s="79" t="n"/>
      <c r="GM206" s="79" t="n"/>
      <c r="GN206" s="79" t="n"/>
      <c r="GO206" s="79" t="n"/>
      <c r="GP206" s="79" t="n"/>
      <c r="GQ206" s="79" t="n"/>
      <c r="GR206" s="79" t="n"/>
      <c r="GS206" s="79" t="n"/>
      <c r="GT206" s="79" t="n"/>
      <c r="GU206" s="79" t="n"/>
      <c r="GV206" s="79" t="n"/>
      <c r="GW206" s="79" t="n"/>
      <c r="GX206" s="79" t="n"/>
      <c r="GY206" s="79" t="n"/>
      <c r="GZ206" s="79" t="n"/>
      <c r="HA206" s="79" t="n"/>
      <c r="HB206" s="79" t="n"/>
      <c r="HC206" s="79" t="n"/>
      <c r="HD206" s="79" t="n"/>
      <c r="HE206" s="79" t="n"/>
      <c r="HF206" s="79" t="n"/>
      <c r="HG206" s="79" t="n"/>
      <c r="HH206" s="79" t="n"/>
      <c r="HI206" s="79" t="n"/>
      <c r="HJ206" s="79" t="n"/>
      <c r="HK206" s="79" t="n"/>
      <c r="HL206" s="79" t="n"/>
      <c r="HM206" s="79" t="n"/>
      <c r="HN206" s="79" t="n"/>
      <c r="HO206" s="79" t="n"/>
      <c r="HP206" s="79" t="n"/>
      <c r="HQ206" s="79" t="n"/>
      <c r="HR206" s="79" t="n"/>
      <c r="HS206" s="79" t="n"/>
      <c r="HT206" s="79" t="n"/>
      <c r="HU206" s="79" t="n"/>
      <c r="HV206" s="79" t="n"/>
      <c r="HW206" s="79" t="n"/>
      <c r="HX206" s="79" t="n"/>
      <c r="HY206" s="79" t="n"/>
      <c r="HZ206" s="79" t="n"/>
      <c r="IA206" s="79" t="n"/>
      <c r="IB206" s="79" t="n"/>
      <c r="IC206" s="79" t="n"/>
      <c r="ID206" s="79" t="n"/>
      <c r="IE206" s="79" t="n"/>
      <c r="IF206" s="79" t="n"/>
      <c r="IG206" s="79" t="n"/>
      <c r="IH206" s="79" t="n"/>
      <c r="II206" s="79" t="n"/>
      <c r="IJ206" s="79" t="n"/>
      <c r="IK206" s="79" t="n"/>
      <c r="IL206" s="79" t="n"/>
      <c r="IM206" s="79" t="n"/>
      <c r="IN206" s="79" t="n"/>
      <c r="IO206" s="79" t="n"/>
      <c r="IP206" s="79" t="n"/>
      <c r="IQ206" s="79" t="n"/>
      <c r="IR206" s="79" t="n"/>
      <c r="IS206" s="79" t="n"/>
      <c r="IT206" s="79" t="n"/>
      <c r="IU206" s="79" t="n"/>
      <c r="IV206" s="79" t="n"/>
      <c r="IW206" s="79" t="n"/>
      <c r="IX206" s="79" t="n"/>
      <c r="IY206" s="79" t="n"/>
      <c r="IZ206" s="79" t="n"/>
      <c r="JA206" s="79" t="n"/>
      <c r="JB206" s="79" t="n"/>
      <c r="JC206" s="79" t="n"/>
      <c r="JD206" s="79" t="n"/>
      <c r="JE206" s="79" t="n"/>
      <c r="JF206" s="79" t="n"/>
      <c r="JG206" s="79" t="n"/>
      <c r="JH206" s="79" t="n"/>
      <c r="JI206" s="79" t="n"/>
      <c r="JJ206" s="79" t="n"/>
      <c r="JK206" s="79" t="n"/>
      <c r="JL206" s="79" t="n"/>
      <c r="JM206" s="79" t="n"/>
      <c r="JN206" s="79" t="n"/>
      <c r="JO206" s="79" t="n"/>
      <c r="JP206" s="79" t="n"/>
      <c r="JQ206" s="79" t="n"/>
      <c r="JR206" s="79" t="n"/>
      <c r="JS206" s="79" t="n"/>
      <c r="JT206" s="79" t="n"/>
      <c r="JU206" s="79" t="n"/>
      <c r="JV206" s="79" t="n"/>
      <c r="JW206" s="79" t="n"/>
      <c r="JX206" s="79" t="n"/>
      <c r="JY206" s="79" t="n"/>
      <c r="JZ206" s="79" t="n"/>
      <c r="KA206" s="79" t="n"/>
      <c r="KB206" s="79" t="n"/>
      <c r="KC206" s="79" t="n"/>
      <c r="KD206" s="79" t="n"/>
      <c r="KE206" s="79" t="n"/>
      <c r="KF206" s="79" t="n"/>
      <c r="KG206" s="79" t="n"/>
      <c r="KH206" s="79" t="n"/>
      <c r="KI206" s="79" t="n"/>
      <c r="KJ206" s="79" t="n"/>
      <c r="KK206" s="79" t="n"/>
      <c r="KL206" s="79" t="n"/>
      <c r="KM206" s="79" t="n"/>
      <c r="KN206" s="79" t="n"/>
      <c r="KO206" s="79" t="n"/>
      <c r="KP206" s="79" t="n"/>
      <c r="KQ206" s="79" t="n"/>
      <c r="KR206" s="79" t="n"/>
      <c r="KS206" s="79" t="n"/>
      <c r="KT206" s="79" t="n"/>
      <c r="KU206" s="79" t="n"/>
      <c r="KV206" s="79" t="n"/>
      <c r="KW206" s="79" t="n"/>
      <c r="KX206" s="79" t="n"/>
      <c r="KY206" s="79" t="n"/>
      <c r="KZ206" s="79" t="n"/>
      <c r="LA206" s="79" t="n"/>
      <c r="LB206" s="79" t="n"/>
      <c r="LC206" s="79" t="n"/>
      <c r="LD206" s="79" t="n"/>
      <c r="LE206" s="79" t="n"/>
      <c r="LF206" s="79" t="n"/>
      <c r="LG206" s="79" t="n"/>
      <c r="LH206" s="79" t="n"/>
      <c r="LI206" s="79" t="n"/>
      <c r="LJ206" s="79" t="n"/>
      <c r="LK206" s="79" t="n"/>
      <c r="LL206" s="79" t="n"/>
      <c r="LM206" s="79" t="n"/>
      <c r="LN206" s="79" t="n"/>
      <c r="LO206" s="79" t="n"/>
      <c r="LP206" s="79" t="n"/>
      <c r="LQ206" s="79" t="n"/>
      <c r="LR206" s="79" t="n"/>
      <c r="LS206" s="79" t="n"/>
    </row>
    <row r="207">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N209" t="inlineStr"/>
      <c r="O209" t="inlineStr"/>
      <c r="P209" t="inlineStr"/>
      <c r="Q209" t="inlineStr"/>
      <c r="R209" t="inlineStr"/>
      <c r="S209" t="inlineStr"/>
      <c r="T209" t="inlineStr"/>
    </row>
    <row r="210">
      <c r="N210" t="inlineStr"/>
      <c r="O210" t="inlineStr"/>
      <c r="P210" t="inlineStr"/>
      <c r="Q210" t="inlineStr"/>
      <c r="R210" t="inlineStr"/>
      <c r="S210" t="inlineStr"/>
      <c r="T210" t="inlineStr"/>
    </row>
    <row r="211">
      <c r="N211"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N213" t="inlineStr"/>
      <c r="O213" t="inlineStr"/>
      <c r="P213" t="inlineStr"/>
      <c r="Q213" t="inlineStr"/>
      <c r="R213" t="inlineStr"/>
      <c r="S213" t="inlineStr"/>
      <c r="T213" t="inlineStr"/>
    </row>
    <row r="214">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G216" s="170" t="n"/>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N218" t="inlineStr"/>
      <c r="O218" t="inlineStr"/>
      <c r="P218" t="inlineStr"/>
      <c r="Q218" t="inlineStr"/>
      <c r="R218" t="inlineStr"/>
      <c r="S218" t="inlineStr"/>
      <c r="T218" t="inlineStr"/>
    </row>
    <row r="219">
      <c r="G219" s="170" t="n"/>
      <c r="N219" t="inlineStr"/>
      <c r="O219" t="inlineStr"/>
      <c r="P219" t="inlineStr"/>
      <c r="Q219" t="inlineStr"/>
      <c r="R219" t="inlineStr"/>
      <c r="S219" t="inlineStr"/>
      <c r="T21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Liability</t>
        </is>
      </c>
      <c r="C16" s="939" t="n"/>
      <c r="D16" s="939" t="n"/>
      <c r="E16" s="939" t="n"/>
      <c r="F16" s="939" t="n"/>
      <c r="G16" s="939" t="n">
        <v>258832</v>
      </c>
      <c r="H16" s="939" t="n">
        <v>539178</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10479687</v>
      </c>
      <c r="H58" s="939" t="n">
        <v>12194114</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10479687</v>
      </c>
      <c r="H70" s="939" t="n">
        <v>12194114</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Provisions</t>
        </is>
      </c>
      <c r="G84" t="n">
        <v>859995</v>
      </c>
      <c r="H84" t="n">
        <v>766656</v>
      </c>
      <c r="N84">
        <f>B84</f>
        <v/>
      </c>
      <c r="O84" t="inlineStr"/>
      <c r="P84" t="inlineStr"/>
      <c r="Q84" t="inlineStr"/>
      <c r="R84" t="inlineStr"/>
      <c r="S84">
        <f>G84*BS!$B$9</f>
        <v/>
      </c>
      <c r="T84">
        <f>H84*BS!$B$9</f>
        <v/>
      </c>
    </row>
    <row r="85" customFormat="1" s="194">
      <c r="B85" t="inlineStr">
        <is>
          <t>Income tax payable</t>
        </is>
      </c>
      <c r="G85" t="n">
        <v>161878</v>
      </c>
      <c r="H85" t="n">
        <v>151597</v>
      </c>
      <c r="N85">
        <f>B85</f>
        <v/>
      </c>
      <c r="O85" t="inlineStr"/>
      <c r="P85" t="inlineStr"/>
      <c r="Q85" t="inlineStr"/>
      <c r="R85" t="inlineStr"/>
      <c r="S85">
        <f>G85*BS!$B$9</f>
        <v/>
      </c>
      <c r="T85">
        <f>H85*BS!$B$9</f>
        <v/>
      </c>
    </row>
    <row r="86">
      <c r="B86" t="inlineStr">
        <is>
          <t>Trade and other payables</t>
        </is>
      </c>
      <c r="G86" t="n">
        <v>10479687</v>
      </c>
      <c r="H86" t="n">
        <v>12194114</v>
      </c>
      <c r="N86">
        <f>B86</f>
        <v/>
      </c>
      <c r="O86" t="inlineStr"/>
      <c r="P86" t="inlineStr"/>
      <c r="Q86" t="inlineStr"/>
      <c r="R86" t="inlineStr"/>
      <c r="S86">
        <f>G86*BS!$B$9</f>
        <v/>
      </c>
      <c r="T86">
        <f>H86*BS!$B$9</f>
        <v/>
      </c>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s="102" t="inlineStr">
        <is>
          <t>Provisions</t>
        </is>
      </c>
      <c r="C91" s="939" t="n"/>
      <c r="D91" s="939" t="n"/>
      <c r="E91" s="939" t="n"/>
      <c r="F91" s="939" t="n"/>
      <c r="G91" s="939" t="n">
        <v>859995</v>
      </c>
      <c r="H91" s="939" t="n">
        <v>766656</v>
      </c>
      <c r="I91" s="975" t="n"/>
      <c r="J91" s="180" t="n"/>
      <c r="N91" s="976">
        <f>B91</f>
        <v/>
      </c>
      <c r="O91" s="192" t="inlineStr"/>
      <c r="P91" s="192" t="inlineStr"/>
      <c r="Q91" s="192" t="inlineStr"/>
      <c r="R91" s="192" t="inlineStr"/>
      <c r="S91" s="192">
        <f>G91*BS!$B$9</f>
        <v/>
      </c>
      <c r="T91" s="192">
        <f>H91*BS!$B$9</f>
        <v/>
      </c>
      <c r="U91" s="193">
        <f>I88</f>
        <v/>
      </c>
    </row>
    <row r="92">
      <c r="B92" s="102" t="inlineStr">
        <is>
          <t>Trade and other payables</t>
        </is>
      </c>
      <c r="C92" s="939" t="n"/>
      <c r="D92" s="939" t="n"/>
      <c r="E92" s="939" t="n"/>
      <c r="F92" s="939" t="n"/>
      <c r="G92" s="939" t="n">
        <v>10479687</v>
      </c>
      <c r="H92" s="939" t="n">
        <v>12194114</v>
      </c>
      <c r="I92" s="975" t="n"/>
      <c r="J92" s="180" t="n"/>
      <c r="N92" s="976">
        <f>B92</f>
        <v/>
      </c>
      <c r="O92" s="192" t="inlineStr"/>
      <c r="P92" s="192" t="inlineStr"/>
      <c r="Q92" s="192" t="inlineStr"/>
      <c r="R92" s="192" t="inlineStr"/>
      <c r="S92" s="192">
        <f>G92*BS!$B$9</f>
        <v/>
      </c>
      <c r="T92" s="192">
        <f>H92*BS!$B$9</f>
        <v/>
      </c>
      <c r="U92" s="193">
        <f>I89</f>
        <v/>
      </c>
    </row>
    <row r="93" ht="15.75" customHeight="1" s="340">
      <c r="B93" s="211" t="inlineStr">
        <is>
          <t>Other current liabilities *</t>
        </is>
      </c>
      <c r="C93" s="939" t="n"/>
      <c r="D93" s="939" t="n"/>
      <c r="E93" s="939" t="n"/>
      <c r="F93" s="939" t="n"/>
      <c r="G93" s="939" t="n">
        <v>-32299056</v>
      </c>
      <c r="H93" s="939" t="n">
        <v>-37348998</v>
      </c>
      <c r="I93" s="975" t="n"/>
      <c r="J93" s="180" t="n"/>
      <c r="N93" s="976">
        <f>B93</f>
        <v/>
      </c>
      <c r="O93" s="192" t="inlineStr"/>
      <c r="P93" s="192" t="inlineStr"/>
      <c r="Q93" s="192" t="inlineStr"/>
      <c r="R93" s="192" t="inlineStr"/>
      <c r="S93" s="192">
        <f>G93*BS!$B$9</f>
        <v/>
      </c>
      <c r="T93" s="192">
        <f>H93*BS!$B$9</f>
        <v/>
      </c>
      <c r="U93" s="193">
        <f>I90</f>
        <v/>
      </c>
    </row>
    <row r="94">
      <c r="B94" s="211" t="n"/>
      <c r="C94" s="103" t="n"/>
      <c r="D94" s="103" t="n"/>
      <c r="E94" s="103" t="n"/>
      <c r="F94" s="103" t="n"/>
      <c r="G94" s="103" t="n"/>
      <c r="H94" s="103" t="n"/>
      <c r="I94" s="979" t="n"/>
      <c r="J94" s="180" t="n"/>
      <c r="N94" s="976" t="inlineStr"/>
      <c r="O94" s="192" t="inlineStr"/>
      <c r="P94" s="192" t="inlineStr"/>
      <c r="Q94" s="192" t="inlineStr"/>
      <c r="R94" s="192" t="inlineStr"/>
      <c r="S94" s="192" t="inlineStr"/>
      <c r="T94" s="192" t="inlineStr"/>
      <c r="U94" s="193">
        <f>I91</f>
        <v/>
      </c>
    </row>
    <row r="95">
      <c r="B95" s="211" t="n"/>
      <c r="C95" s="939" t="n"/>
      <c r="D95" s="939" t="n"/>
      <c r="E95" s="939" t="n"/>
      <c r="F95" s="939" t="n"/>
      <c r="G95" s="939" t="n"/>
      <c r="H95" s="939" t="n"/>
      <c r="I95" s="980" t="n"/>
      <c r="J95" s="180" t="n"/>
      <c r="N95" s="976" t="inlineStr"/>
      <c r="O95" s="192" t="inlineStr"/>
      <c r="P95" s="192" t="inlineStr"/>
      <c r="Q95" s="192" t="inlineStr"/>
      <c r="R95" s="192" t="inlineStr"/>
      <c r="S95" s="192" t="inlineStr"/>
      <c r="T95" s="192" t="inlineStr"/>
      <c r="U95" s="193">
        <f>I92</f>
        <v/>
      </c>
    </row>
    <row r="96">
      <c r="B96" s="208"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I93</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I94</f>
        <v/>
      </c>
    </row>
    <row r="98">
      <c r="B98" s="211"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I95</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I96</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I97</f>
        <v/>
      </c>
    </row>
    <row r="101">
      <c r="B101" s="102"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I98</f>
        <v/>
      </c>
    </row>
    <row r="102">
      <c r="A102" s="194" t="inlineStr">
        <is>
          <t>K14</t>
        </is>
      </c>
      <c r="B102" s="96" t="inlineStr">
        <is>
          <t xml:space="preserve">Total </t>
        </is>
      </c>
      <c r="C102" s="954">
        <f>SUM(INDIRECT(ADDRESS(MATCH("K13",$A:$A,0)+1,COLUMN(C$13),4)&amp;":"&amp;ADDRESS(MATCH("K14",$A:$A,0)-1,COLUMN(C$13),4)))</f>
        <v/>
      </c>
      <c r="D102" s="954">
        <f>SUM(INDIRECT(ADDRESS(MATCH("K13",$A:$A,0)+1,COLUMN(D$13),4)&amp;":"&amp;ADDRESS(MATCH("K14",$A:$A,0)-1,COLUMN(D$13),4)))</f>
        <v/>
      </c>
      <c r="E102" s="954">
        <f>SUM(INDIRECT(ADDRESS(MATCH("K13",$A:$A,0)+1,COLUMN(E$13),4)&amp;":"&amp;ADDRESS(MATCH("K14",$A:$A,0)-1,COLUMN(E$13),4)))</f>
        <v/>
      </c>
      <c r="F102" s="954">
        <f>SUM(INDIRECT(ADDRESS(MATCH("K13",$A:$A,0)+1,COLUMN(F$13),4)&amp;":"&amp;ADDRESS(MATCH("K14",$A:$A,0)-1,COLUMN(F$13),4)))</f>
        <v/>
      </c>
      <c r="G102" s="954">
        <f>SUM(INDIRECT(ADDRESS(MATCH("K13",$A:$A,0)+1,COLUMN(G$13),4)&amp;":"&amp;ADDRESS(MATCH("K14",$A:$A,0)-1,COLUMN(G$13),4)))</f>
        <v/>
      </c>
      <c r="H102" s="954">
        <f>SUM(INDIRECT(ADDRESS(MATCH("K13",$A:$A,0)+1,COLUMN(H$13),4)&amp;":"&amp;ADDRESS(MATCH("K14",$A:$A,0)-1,COLUMN(H$13),4)))</f>
        <v/>
      </c>
      <c r="I102" s="981" t="n"/>
      <c r="J102" s="196" t="n"/>
      <c r="K102" s="197" t="n"/>
      <c r="L102" s="197" t="n"/>
      <c r="M102" s="197" t="n"/>
      <c r="N102" s="966">
        <f>B102</f>
        <v/>
      </c>
      <c r="O102" s="198">
        <f>C102*BS!$B$9</f>
        <v/>
      </c>
      <c r="P102" s="198">
        <f>D102*BS!$B$9</f>
        <v/>
      </c>
      <c r="Q102" s="198">
        <f>E102*BS!$B$9</f>
        <v/>
      </c>
      <c r="R102" s="198">
        <f>F102*BS!$B$9</f>
        <v/>
      </c>
      <c r="S102" s="198">
        <f>G102*BS!$B$9</f>
        <v/>
      </c>
      <c r="T102" s="198">
        <f>H102*BS!$B$9</f>
        <v/>
      </c>
      <c r="U102" s="193">
        <f>I99</f>
        <v/>
      </c>
      <c r="V102" s="197" t="n"/>
      <c r="W102" s="197" t="n"/>
      <c r="X102" s="197" t="n"/>
      <c r="Y102" s="197" t="n"/>
      <c r="Z102" s="197" t="n"/>
      <c r="AA102" s="197" t="n"/>
      <c r="AB102" s="197" t="n"/>
      <c r="AC102" s="197" t="n"/>
      <c r="AD102" s="197" t="n"/>
      <c r="AE102" s="197" t="n"/>
      <c r="AF102" s="197" t="n"/>
      <c r="AG102" s="197" t="n"/>
      <c r="AH102" s="197" t="n"/>
      <c r="AI102" s="197" t="n"/>
      <c r="AJ102" s="197" t="n"/>
      <c r="AK102" s="197" t="n"/>
      <c r="AL102" s="197" t="n"/>
      <c r="AM102" s="197" t="n"/>
      <c r="AN102" s="197" t="n"/>
      <c r="AO102" s="197" t="n"/>
      <c r="AP102" s="197" t="n"/>
      <c r="AQ102" s="197" t="n"/>
      <c r="AR102" s="197" t="n"/>
      <c r="AS102" s="197" t="n"/>
      <c r="AT102" s="197" t="n"/>
      <c r="AU102" s="197" t="n"/>
      <c r="AV102" s="197" t="n"/>
      <c r="AW102" s="197" t="n"/>
      <c r="AX102" s="197" t="n"/>
      <c r="AY102" s="197" t="n"/>
      <c r="AZ102" s="197" t="n"/>
      <c r="BA102" s="197" t="n"/>
      <c r="BB102" s="197" t="n"/>
      <c r="BC102" s="197" t="n"/>
      <c r="BD102" s="197" t="n"/>
      <c r="BE102" s="197" t="n"/>
      <c r="BF102" s="197" t="n"/>
      <c r="BG102" s="197" t="n"/>
      <c r="BH102" s="197" t="n"/>
      <c r="BI102" s="197" t="n"/>
      <c r="BJ102" s="197" t="n"/>
      <c r="BK102" s="197" t="n"/>
      <c r="BL102" s="197" t="n"/>
      <c r="BM102" s="197" t="n"/>
      <c r="BN102" s="197" t="n"/>
      <c r="BO102" s="197" t="n"/>
      <c r="BP102" s="197" t="n"/>
      <c r="BQ102" s="197" t="n"/>
      <c r="BR102" s="197" t="n"/>
      <c r="BS102" s="197" t="n"/>
      <c r="BT102" s="197" t="n"/>
      <c r="BU102" s="197" t="n"/>
      <c r="BV102" s="197" t="n"/>
      <c r="BW102" s="197" t="n"/>
      <c r="BX102" s="197" t="n"/>
      <c r="BY102" s="197" t="n"/>
      <c r="BZ102" s="197" t="n"/>
      <c r="CA102" s="197" t="n"/>
      <c r="CB102" s="197" t="n"/>
      <c r="CC102" s="197" t="n"/>
      <c r="CD102" s="197" t="n"/>
      <c r="CE102" s="197" t="n"/>
      <c r="CF102" s="197" t="n"/>
      <c r="CG102" s="197" t="n"/>
      <c r="CH102" s="197" t="n"/>
      <c r="CI102" s="197" t="n"/>
      <c r="CJ102" s="197" t="n"/>
      <c r="CK102" s="197" t="n"/>
      <c r="CL102" s="197" t="n"/>
      <c r="CM102" s="197" t="n"/>
      <c r="CN102" s="197" t="n"/>
      <c r="CO102" s="197" t="n"/>
      <c r="CP102" s="197" t="n"/>
      <c r="CQ102" s="197" t="n"/>
      <c r="CR102" s="197" t="n"/>
      <c r="CS102" s="197" t="n"/>
      <c r="CT102" s="197" t="n"/>
      <c r="CU102" s="197" t="n"/>
      <c r="CV102" s="197" t="n"/>
      <c r="CW102" s="197" t="n"/>
      <c r="CX102" s="197" t="n"/>
      <c r="CY102" s="197" t="n"/>
      <c r="CZ102" s="197" t="n"/>
      <c r="DA102" s="197" t="n"/>
      <c r="DB102" s="197" t="n"/>
      <c r="DC102" s="197" t="n"/>
      <c r="DD102" s="197" t="n"/>
      <c r="DE102" s="197" t="n"/>
      <c r="DF102" s="197" t="n"/>
      <c r="DG102" s="197" t="n"/>
      <c r="DH102" s="197" t="n"/>
      <c r="DI102" s="197" t="n"/>
      <c r="DJ102" s="197" t="n"/>
      <c r="DK102" s="197" t="n"/>
      <c r="DL102" s="197" t="n"/>
      <c r="DM102" s="197" t="n"/>
      <c r="DN102" s="197" t="n"/>
      <c r="DO102" s="197" t="n"/>
      <c r="DP102" s="197" t="n"/>
      <c r="DQ102" s="197" t="n"/>
      <c r="DR102" s="197" t="n"/>
      <c r="DS102" s="197" t="n"/>
      <c r="DT102" s="197" t="n"/>
      <c r="DU102" s="197" t="n"/>
      <c r="DV102" s="197" t="n"/>
      <c r="DW102" s="197" t="n"/>
      <c r="DX102" s="197" t="n"/>
      <c r="DY102" s="197" t="n"/>
      <c r="DZ102" s="197" t="n"/>
      <c r="EA102" s="197" t="n"/>
      <c r="EB102" s="197" t="n"/>
      <c r="EC102" s="197" t="n"/>
      <c r="ED102" s="197" t="n"/>
      <c r="EE102" s="197" t="n"/>
      <c r="EF102" s="197" t="n"/>
      <c r="EG102" s="197" t="n"/>
      <c r="EH102" s="197" t="n"/>
      <c r="EI102" s="197" t="n"/>
      <c r="EJ102" s="197" t="n"/>
    </row>
    <row r="103">
      <c r="B103" s="208" t="n"/>
      <c r="C103" s="215" t="n"/>
      <c r="D103" s="216" t="n"/>
      <c r="E103" s="982" t="n"/>
      <c r="F103" s="982" t="n"/>
      <c r="G103" s="982" t="n"/>
      <c r="H103" s="982" t="n"/>
      <c r="I103" s="981" t="n"/>
      <c r="J103" s="180" t="n"/>
      <c r="N103" s="976" t="inlineStr"/>
      <c r="O103" s="192" t="inlineStr"/>
      <c r="P103" s="192" t="inlineStr"/>
      <c r="Q103" s="192" t="inlineStr"/>
      <c r="R103" s="192" t="inlineStr"/>
      <c r="S103" s="192" t="inlineStr"/>
      <c r="T103" s="192" t="inlineStr"/>
      <c r="U103" s="193" t="n"/>
    </row>
    <row r="104">
      <c r="A104" s="171" t="inlineStr">
        <is>
          <t>K15</t>
        </is>
      </c>
      <c r="B104" s="96" t="inlineStr">
        <is>
          <t xml:space="preserve">Long Term Debt </t>
        </is>
      </c>
      <c r="C104" s="983" t="n"/>
      <c r="D104" s="983" t="n"/>
      <c r="E104" s="983" t="n"/>
      <c r="F104" s="983" t="n"/>
      <c r="G104" s="983" t="n"/>
      <c r="H104" s="983" t="n"/>
      <c r="I104" s="984" t="n"/>
      <c r="J104" s="180" t="n"/>
      <c r="N104" s="966">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180" t="n"/>
      <c r="N105" s="985">
        <f>B105</f>
        <v/>
      </c>
      <c r="O105" t="inlineStr"/>
      <c r="P105" t="inlineStr"/>
      <c r="Q105" t="inlineStr"/>
      <c r="R105" t="inlineStr"/>
      <c r="S105" t="inlineStr"/>
      <c r="T105" t="inlineStr"/>
      <c r="U105" s="193">
        <f>I102</f>
        <v/>
      </c>
    </row>
    <row r="106">
      <c r="A106" s="79" t="n"/>
      <c r="B106" s="102" t="inlineStr">
        <is>
          <t>Lease Liability</t>
        </is>
      </c>
      <c r="C106" s="103" t="n"/>
      <c r="D106" s="103" t="n"/>
      <c r="E106" s="103" t="n"/>
      <c r="F106" s="103" t="n"/>
      <c r="G106" s="103" t="n">
        <v>237703</v>
      </c>
      <c r="H106" s="103" t="n">
        <v>1326504</v>
      </c>
      <c r="I106" s="210" t="n"/>
      <c r="J106" s="180" t="n"/>
      <c r="N106" s="985">
        <f>B106</f>
        <v/>
      </c>
      <c r="O106" s="192" t="inlineStr"/>
      <c r="P106" s="192" t="inlineStr"/>
      <c r="Q106" s="192" t="inlineStr"/>
      <c r="R106" s="192" t="inlineStr"/>
      <c r="S106" s="192">
        <f>G106*BS!$B$9</f>
        <v/>
      </c>
      <c r="T106" s="192">
        <f>H106*BS!$B$9</f>
        <v/>
      </c>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103" t="n"/>
      <c r="D128" s="103" t="n"/>
      <c r="E128" s="103" t="n"/>
      <c r="F128" s="103" t="n"/>
      <c r="G128" s="103" t="n"/>
      <c r="H128" s="103" t="n"/>
      <c r="I128" s="988" t="n"/>
      <c r="J128" s="196" t="n"/>
      <c r="K128" s="197" t="n"/>
      <c r="L128" s="197" t="n"/>
      <c r="M128" s="197" t="n"/>
      <c r="N128" s="966" t="inlineStr"/>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c r="H129" s="952" t="n"/>
      <c r="I129" s="980" t="n"/>
      <c r="J129" s="180" t="n"/>
      <c r="N129" s="976" t="inlineStr"/>
      <c r="O129" s="192" t="inlineStr"/>
      <c r="P129" s="192" t="inlineStr"/>
      <c r="Q129" s="192" t="inlineStr"/>
      <c r="R129" s="192" t="inlineStr"/>
      <c r="S129" s="192" t="inlineStr"/>
      <c r="T129" s="192" t="inlineStr"/>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Provisions</t>
        </is>
      </c>
      <c r="C132" s="991" t="n"/>
      <c r="D132" s="991" t="n"/>
      <c r="E132" s="991" t="n"/>
      <c r="F132" s="991" t="n"/>
      <c r="G132" s="991" t="n">
        <v>47443</v>
      </c>
      <c r="H132" s="991" t="n">
        <v>47178</v>
      </c>
      <c r="I132" s="984" t="n"/>
      <c r="J132" s="180" t="n"/>
      <c r="N132" s="976">
        <f>B132</f>
        <v/>
      </c>
      <c r="O132" s="192" t="inlineStr"/>
      <c r="P132" s="192" t="inlineStr"/>
      <c r="Q132" s="192" t="inlineStr"/>
      <c r="R132" s="192" t="inlineStr"/>
      <c r="S132" s="192">
        <f>G132*BS!$B$9</f>
        <v/>
      </c>
      <c r="T132" s="192">
        <f>H132*BS!$B$9</f>
        <v/>
      </c>
      <c r="U132" s="193">
        <f>I129</f>
        <v/>
      </c>
    </row>
    <row r="133">
      <c r="A133" s="79" t="n"/>
      <c r="B133" s="102" t="inlineStr">
        <is>
          <t>Other non-current liabilities *</t>
        </is>
      </c>
      <c r="C133" s="991" t="n"/>
      <c r="D133" s="991" t="n"/>
      <c r="E133" s="991" t="n"/>
      <c r="F133" s="991" t="n"/>
      <c r="G133" s="991" t="n">
        <v>0</v>
      </c>
      <c r="H133" s="991" t="n">
        <v>0</v>
      </c>
      <c r="I133" s="992" t="n"/>
      <c r="J133" s="180" t="n"/>
      <c r="N133" s="976">
        <f>B133</f>
        <v/>
      </c>
      <c r="O133" s="192" t="inlineStr"/>
      <c r="P133" s="192" t="inlineStr"/>
      <c r="Q133" s="192" t="inlineStr"/>
      <c r="R133" s="192" t="inlineStr"/>
      <c r="S133" s="192">
        <f>G133*BS!$B$9</f>
        <v/>
      </c>
      <c r="T133" s="192">
        <f>H133*BS!$B$9</f>
        <v/>
      </c>
      <c r="U133" s="193">
        <f>I130</f>
        <v/>
      </c>
    </row>
    <row r="134">
      <c r="A134" s="79" t="n"/>
      <c r="B134" s="102" t="n"/>
      <c r="C134" s="103" t="n"/>
      <c r="D134" s="103" t="n"/>
      <c r="E134" s="103" t="n"/>
      <c r="F134" s="103" t="n"/>
      <c r="G134" s="103" t="n"/>
      <c r="H134" s="103" t="n"/>
      <c r="I134" s="992" t="n"/>
      <c r="J134" s="180" t="n"/>
      <c r="N134" s="976" t="inlineStr"/>
      <c r="O134" s="192" t="inlineStr"/>
      <c r="P134" s="192" t="inlineStr"/>
      <c r="Q134" s="192" t="inlineStr"/>
      <c r="R134" s="192" t="inlineStr"/>
      <c r="S134" s="192" t="inlineStr"/>
      <c r="T134" s="192" t="inlineStr"/>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c r="H155" s="939" t="n"/>
      <c r="I155" s="975" t="n"/>
      <c r="J155" s="180" t="n"/>
      <c r="N155" s="976" t="inlineStr"/>
      <c r="O155" s="192" t="inlineStr"/>
      <c r="P155" s="192" t="inlineStr"/>
      <c r="Q155" s="192" t="inlineStr"/>
      <c r="R155" s="192" t="inlineStr"/>
      <c r="S155" s="192" t="inlineStr"/>
      <c r="T155" s="192" t="inlineStr"/>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f>SUM(INDIRECT(ADDRESS(MATCH("K25",$A:$A,0)+1,COLUMN(G$13),4)&amp;":"&amp;ADDRESS(MATCH("K26",$A:$A,0)-1,COLUMN(G$13),4)))</f>
        <v/>
      </c>
      <c r="H156" s="954">
        <f>SUM(INDIRECT(ADDRESS(MATCH("K25",$A:$A,0)+1,COLUMN(H$13),4)&amp;":"&amp;ADDRESS(MATCH("K26",$A:$A,0)-1,COLUMN(H$13),4)))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inlineStr">
        <is>
          <t>Issued capital</t>
        </is>
      </c>
      <c r="C159" s="103" t="n"/>
      <c r="D159" s="103" t="n"/>
      <c r="E159" s="103" t="n"/>
      <c r="F159" s="103" t="n"/>
      <c r="G159" s="103" t="n">
        <v>1850000</v>
      </c>
      <c r="H159" s="103" t="n">
        <v>1850000</v>
      </c>
      <c r="I159" s="979" t="n"/>
      <c r="J159" s="196" t="n"/>
      <c r="K159" s="197" t="n"/>
      <c r="L159" s="197" t="n"/>
      <c r="M159" s="197" t="n"/>
      <c r="N159" s="966">
        <f>B159</f>
        <v/>
      </c>
      <c r="O159" s="198" t="inlineStr"/>
      <c r="P159" s="198" t="inlineStr"/>
      <c r="Q159" s="198" t="inlineStr"/>
      <c r="R159" s="198" t="inlineStr"/>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229" t="n"/>
      <c r="D160" s="229" t="n"/>
      <c r="E160" s="229" t="n"/>
      <c r="F160" s="229" t="n"/>
      <c r="G160" s="229" t="n"/>
      <c r="H160" s="952" t="n"/>
      <c r="I160" s="979" t="n"/>
      <c r="J160" s="196" t="n"/>
      <c r="K160" s="197" t="n"/>
      <c r="L160" s="197" t="n"/>
      <c r="M160" s="197" t="n"/>
      <c r="N160" s="966" t="inlineStr"/>
      <c r="O160" s="198" t="inlineStr"/>
      <c r="P160" s="198" t="inlineStr"/>
      <c r="Q160" s="198" t="inlineStr"/>
      <c r="R160" s="198" t="inlineStr"/>
      <c r="S160" s="198" t="inlineStr"/>
      <c r="T160" s="198" t="inlineStr"/>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c r="H167" s="229"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f>SUM(INDIRECT(ADDRESS(MATCH("K29",$A:$A,0)+1,COLUMN(G$13),4)&amp;":"&amp;ADDRESS(MATCH("K30",$A:$A,0)-1,COLUMN(G$13),4)))</f>
        <v/>
      </c>
      <c r="H168" s="954">
        <f>SUM(INDIRECT(ADDRESS(MATCH("K29",$A:$A,0)+1,COLUMN(H$13),4)&amp;":"&amp;ADDRESS(MATCH("K30",$A:$A,0)-1,COLUMN(H$13),4)))</f>
        <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inlineStr">
        <is>
          <t>Foreign currency translation</t>
        </is>
      </c>
      <c r="C170" s="993" t="n"/>
      <c r="D170" s="993" t="n"/>
      <c r="E170" s="993" t="n"/>
      <c r="F170" s="993" t="n"/>
      <c r="G170" s="993" t="n">
        <v>367272</v>
      </c>
      <c r="H170" s="993" t="n">
        <v>380683</v>
      </c>
      <c r="I170" s="992" t="n"/>
      <c r="J170" s="180" t="n"/>
      <c r="N170" s="976">
        <f>B170</f>
        <v/>
      </c>
      <c r="O170" s="192" t="inlineStr"/>
      <c r="P170" s="192" t="inlineStr"/>
      <c r="Q170" s="192" t="inlineStr"/>
      <c r="R170" s="192" t="inlineStr"/>
      <c r="S170" s="192">
        <f>G170*BS!$B$9</f>
        <v/>
      </c>
      <c r="T170" s="192">
        <f>H170*BS!$B$9</f>
        <v/>
      </c>
      <c r="U170" s="193">
        <f>I167</f>
        <v/>
      </c>
    </row>
    <row r="171">
      <c r="A171" s="79" t="n"/>
      <c r="B171" s="102" t="inlineStr">
        <is>
          <t>Other Reserves *</t>
        </is>
      </c>
      <c r="C171" s="993" t="n"/>
      <c r="D171" s="993" t="n"/>
      <c r="E171" s="993" t="n"/>
      <c r="F171" s="993" t="n"/>
      <c r="G171" s="993" t="n">
        <v>0</v>
      </c>
      <c r="H171" s="993" t="n">
        <v>0</v>
      </c>
      <c r="I171" s="992" t="n"/>
      <c r="J171" s="180" t="n"/>
      <c r="N171" s="976">
        <f>B171</f>
        <v/>
      </c>
      <c r="O171" s="192" t="inlineStr"/>
      <c r="P171" s="192" t="inlineStr"/>
      <c r="Q171" s="192" t="inlineStr"/>
      <c r="R171" s="192" t="inlineStr"/>
      <c r="S171" s="192">
        <f>G171*BS!$B$9</f>
        <v/>
      </c>
      <c r="T171" s="192">
        <f>H171*BS!$B$9</f>
        <v/>
      </c>
      <c r="U171" s="193">
        <f>I168</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f>SUM(INDIRECT(ADDRESS(MATCH("K31",$A:$A,0)+1,COLUMN(G$13),4)&amp;":"&amp;ADDRESS(MATCH("K32",$A:$A,0)-1,COLUMN(G$13),4)))</f>
        <v/>
      </c>
      <c r="H181" s="954">
        <f>SUM(INDIRECT(ADDRESS(MATCH("K31",$A:$A,0)+1,COLUMN(H$13),4)&amp;":"&amp;ADDRESS(MATCH("K32",$A:$A,0)-1,COLUMN(H$13),4)))</f>
        <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n"/>
      <c r="C182" s="996" t="n"/>
      <c r="D182" s="996" t="n"/>
      <c r="E182" s="996" t="n"/>
      <c r="F182" s="996" t="n"/>
      <c r="G182" s="996" t="n"/>
      <c r="H182" s="996" t="n"/>
      <c r="I182" s="997" t="n"/>
      <c r="J182" s="180" t="n"/>
      <c r="N182" s="976" t="inlineStr"/>
      <c r="O182" s="192" t="inlineStr"/>
      <c r="P182" s="192" t="inlineStr"/>
      <c r="Q182" s="192" t="inlineStr"/>
      <c r="R182" s="192" t="inlineStr"/>
      <c r="S182" s="192" t="inlineStr"/>
      <c r="T182" s="192" t="inlineStr"/>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inlineStr">
        <is>
          <t>Retained earnings</t>
        </is>
      </c>
      <c r="C184" s="103" t="n"/>
      <c r="D184" s="103" t="n"/>
      <c r="E184" s="103" t="n"/>
      <c r="F184" s="103" t="n"/>
      <c r="G184" s="103" t="n">
        <v>13282445</v>
      </c>
      <c r="H184" s="103" t="n">
        <v>13552875</v>
      </c>
      <c r="I184" s="998" t="n"/>
      <c r="J184" s="196" t="n"/>
      <c r="K184" s="197" t="n"/>
      <c r="L184" s="197" t="n"/>
      <c r="M184" s="197" t="n"/>
      <c r="N184" s="966">
        <f>B184</f>
        <v/>
      </c>
      <c r="O184" s="198" t="inlineStr"/>
      <c r="P184" s="198" t="inlineStr"/>
      <c r="Q184" s="198" t="inlineStr"/>
      <c r="R184" s="198" t="inlineStr"/>
      <c r="S184" s="198">
        <f>G184*BS!$B$9</f>
        <v/>
      </c>
      <c r="T184" s="198">
        <f>H184*BS!$B$9</f>
        <v/>
      </c>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f>SUM(INDIRECT(ADDRESS(MATCH("K35",$A:$A,0)+1,COLUMN(G$13),4)&amp;":"&amp;ADDRESS(MATCH("K36",$A:$A,0)-1,COLUMN(G$13),4)))</f>
        <v/>
      </c>
      <c r="H198" s="954">
        <f>SUM(INDIRECT(ADDRESS(MATCH("K35",$A:$A,0)+1,COLUMN(H$13),4)&amp;":"&amp;ADDRESS(MATCH("K36",$A:$A,0)-1,COLUMN(H$13),4)))</f>
        <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c r="H202" s="1002" t="n"/>
      <c r="I202" s="984" t="n"/>
      <c r="J202" s="180" t="n"/>
      <c r="N202" s="976" t="inlineStr"/>
      <c r="O202" s="192" t="inlineStr"/>
      <c r="P202" s="192" t="inlineStr"/>
      <c r="Q202" s="192" t="inlineStr"/>
      <c r="R202" s="192" t="inlineStr"/>
      <c r="S202" s="192" t="inlineStr"/>
      <c r="T202" s="192" t="inlineStr"/>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f>SUM(INDIRECT(ADDRESS(MATCH("K37",$A:$A,0)+1,COLUMN(G$13),4)&amp;":"&amp;ADDRESS(MATCH("K38",$A:$A,0)-1,COLUMN(G$13),4)))</f>
        <v/>
      </c>
      <c r="H203" s="954">
        <f>SUM(INDIRECT(ADDRESS(MATCH("K37",$A:$A,0)+1,COLUMN(H$13),4)&amp;":"&amp;ADDRESS(MATCH("K38",$A:$A,0)-1,COLUMN(H$13),4)))</f>
        <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34096164</v>
      </c>
      <c r="H15" s="939" t="n">
        <v>35748835</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goods sold</t>
        </is>
      </c>
      <c r="C29" s="939" t="n"/>
      <c r="D29" s="939" t="n"/>
      <c r="E29" s="939" t="n"/>
      <c r="F29" s="939" t="n"/>
      <c r="G29" s="939" t="n">
        <v>21627751</v>
      </c>
      <c r="H29" s="939" t="n">
        <v>21085548</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income /(expense)</t>
        </is>
      </c>
      <c r="C56" s="939" t="n"/>
      <c r="D56" s="939" t="n"/>
      <c r="E56" s="939" t="n"/>
      <c r="F56" s="939" t="n"/>
      <c r="G56" s="939" t="n">
        <v>24945</v>
      </c>
      <c r="H56" s="939" t="n">
        <v>26201</v>
      </c>
      <c r="I56" s="1017" t="n"/>
      <c r="N56" s="293" t="inlineStr"/>
      <c r="O56" s="192" t="inlineStr"/>
      <c r="P56" s="192" t="inlineStr"/>
      <c r="Q56" s="192" t="inlineStr"/>
      <c r="R56" s="192" t="inlineStr"/>
      <c r="S56" s="192" t="inlineStr"/>
      <c r="T56" s="192" t="inlineStr"/>
      <c r="U56" s="1016">
        <f>I56</f>
        <v/>
      </c>
    </row>
    <row r="57" customFormat="1" s="279">
      <c r="A57" s="118" t="n"/>
      <c r="B57" s="102" t="inlineStr">
        <is>
          <t>Depreciation ex pense</t>
        </is>
      </c>
      <c r="C57" s="939" t="n"/>
      <c r="D57" s="939" t="n"/>
      <c r="E57" s="939" t="n"/>
      <c r="F57" s="939" t="n"/>
      <c r="G57" s="939" t="n">
        <v>623787</v>
      </c>
      <c r="H57" s="939" t="n">
        <v>640624</v>
      </c>
      <c r="I57" s="1017" t="n"/>
      <c r="N57" s="293" t="inlineStr"/>
      <c r="O57" s="192" t="inlineStr"/>
      <c r="P57" s="192" t="inlineStr"/>
      <c r="Q57" s="192" t="inlineStr"/>
      <c r="R57" s="192" t="inlineStr"/>
      <c r="S57" s="192" t="inlineStr"/>
      <c r="T57" s="192" t="inlineStr"/>
      <c r="U57" s="1016">
        <f>I57</f>
        <v/>
      </c>
    </row>
    <row r="58" customFormat="1" s="279">
      <c r="A58" s="118" t="n"/>
      <c r="B58" s="102" t="inlineStr">
        <is>
          <t>Salaries and employee benefits expense</t>
        </is>
      </c>
      <c r="C58" s="939" t="n"/>
      <c r="D58" s="939" t="n"/>
      <c r="E58" s="939" t="n"/>
      <c r="F58" s="939" t="n"/>
      <c r="G58" s="939" t="n">
        <v>4372823</v>
      </c>
      <c r="H58" s="939" t="n">
        <v>4024328</v>
      </c>
      <c r="I58" s="1017" t="n"/>
      <c r="N58" s="293" t="inlineStr"/>
      <c r="O58" s="192" t="inlineStr"/>
      <c r="P58" s="192" t="inlineStr"/>
      <c r="Q58" s="192" t="inlineStr"/>
      <c r="R58" s="192" t="inlineStr"/>
      <c r="S58" s="192" t="inlineStr"/>
      <c r="T58" s="192" t="inlineStr"/>
      <c r="U58" s="1016">
        <f>I58</f>
        <v/>
      </c>
    </row>
    <row r="59" customFormat="1" s="279">
      <c r="A59" s="118" t="n"/>
      <c r="B59" s="102" t="inlineStr">
        <is>
          <t>Other expenses</t>
        </is>
      </c>
      <c r="C59" s="939" t="n"/>
      <c r="D59" s="939" t="n"/>
      <c r="E59" s="939" t="n"/>
      <c r="F59" s="939" t="n"/>
      <c r="G59" s="939" t="n">
        <v>5959633</v>
      </c>
      <c r="H59" s="939" t="n">
        <v>8056605</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income /(expense)</t>
        </is>
      </c>
      <c r="C80" s="939" t="n"/>
      <c r="D80" s="939" t="n"/>
      <c r="E80" s="939" t="n"/>
      <c r="F80" s="939" t="n"/>
      <c r="G80" s="939" t="n">
        <v>24945</v>
      </c>
      <c r="H80" s="939" t="n">
        <v>26201</v>
      </c>
      <c r="I80" s="1017" t="n"/>
      <c r="N80" s="290" t="inlineStr"/>
      <c r="O80" s="204" t="inlineStr"/>
      <c r="P80" s="204" t="inlineStr"/>
      <c r="Q80" s="204" t="inlineStr"/>
      <c r="R80" s="204" t="inlineStr"/>
      <c r="S80" s="204" t="inlineStr"/>
      <c r="T80" s="204" t="inlineStr"/>
      <c r="U80" s="1016" t="n"/>
    </row>
    <row r="81" customFormat="1" s="279">
      <c r="B81" s="119" t="inlineStr">
        <is>
          <t>Other expenses</t>
        </is>
      </c>
      <c r="C81" s="939" t="n"/>
      <c r="D81" s="939" t="n"/>
      <c r="E81" s="939" t="n"/>
      <c r="F81" s="939" t="n"/>
      <c r="G81" s="939" t="n">
        <v>5959633</v>
      </c>
      <c r="H81" s="939" t="n">
        <v>8056605</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expense</t>
        </is>
      </c>
      <c r="C98" s="939" t="n"/>
      <c r="D98" s="939" t="n"/>
      <c r="E98" s="939" t="n"/>
      <c r="F98" s="939" t="n"/>
      <c r="G98" s="939" t="n">
        <v>15477</v>
      </c>
      <c r="H98" s="939" t="n">
        <v>40693</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expense</t>
        </is>
      </c>
      <c r="C111" s="939" t="n"/>
      <c r="D111" s="939" t="n"/>
      <c r="E111" s="939" t="n"/>
      <c r="F111" s="939" t="n"/>
      <c r="G111" s="939" t="n">
        <v>15477</v>
      </c>
      <c r="H111" s="939" t="n">
        <v>40693</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expense</t>
        </is>
      </c>
      <c r="C124" s="952" t="n"/>
      <c r="D124" s="952" t="n"/>
      <c r="E124" s="952" t="n"/>
      <c r="F124" s="952" t="n"/>
      <c r="G124" s="952" t="n">
        <v>-15477</v>
      </c>
      <c r="H124" s="952" t="n">
        <v>-40693</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474240</v>
      </c>
      <c r="H138" s="939" t="n">
        <v>588530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2076644</v>
      </c>
      <c r="G12" s="1029" t="n">
        <v>2462809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-31079</v>
      </c>
      <c r="G13" s="1028" t="n">
        <v>-99392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-31079</v>
      </c>
      <c r="G18" s="1029" t="n">
        <v>-99392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-1060000</v>
      </c>
      <c r="G21" s="1028" t="n">
        <v>-1016000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-573595</v>
      </c>
      <c r="G23" s="1028" t="n">
        <v>-562555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-1633595</v>
      </c>
      <c r="G25" s="1029" t="n">
        <v>-1578555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