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SPICERS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40"/>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As at31 December  None Cash on hand and at bank</t>
        </is>
      </c>
      <c r="C15" s="103" t="n"/>
      <c r="D15" s="103" t="n"/>
      <c r="E15" s="103" t="n"/>
      <c r="F15" s="103" t="n"/>
      <c r="G15" s="103" t="n">
        <v>0</v>
      </c>
      <c r="H15" s="103" t="n">
        <v>7748</v>
      </c>
      <c r="I15" s="104" t="n"/>
      <c r="N15" s="105">
        <f>B15</f>
        <v/>
      </c>
      <c r="O15" s="106" t="inlineStr"/>
      <c r="P15" s="106" t="inlineStr"/>
      <c r="Q15" s="106" t="inlineStr"/>
      <c r="R15" s="106" t="inlineStr"/>
      <c r="S15" s="106">
        <f>G15*BS!$B$9</f>
        <v/>
      </c>
      <c r="T15" s="106">
        <f>H15*BS!$B$9</f>
        <v/>
      </c>
      <c r="U15" s="107">
        <f>I15</f>
        <v/>
      </c>
    </row>
    <row r="16" customFormat="1" s="79">
      <c r="A16" s="618" t="n"/>
      <c r="B16" s="102" t="inlineStr">
        <is>
          <t>Asat31 December  None Cash on hand and at bank</t>
        </is>
      </c>
      <c r="C16" s="103" t="n"/>
      <c r="D16" s="103" t="n"/>
      <c r="E16" s="103" t="n"/>
      <c r="F16" s="103" t="n"/>
      <c r="G16" s="103" t="n">
        <v>14212</v>
      </c>
      <c r="H16" s="103" t="n">
        <v>0</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As at31 December  None Net trade debtors</t>
        </is>
      </c>
      <c r="C29" s="103" t="n"/>
      <c r="D29" s="103" t="n"/>
      <c r="E29" s="103" t="n"/>
      <c r="F29" s="103" t="n"/>
      <c r="G29" s="103" t="n">
        <v>0</v>
      </c>
      <c r="H29" s="103" t="n">
        <v>73356</v>
      </c>
      <c r="I29" s="104" t="n"/>
      <c r="N29" s="105">
        <f>B29</f>
        <v/>
      </c>
      <c r="O29" s="106" t="inlineStr"/>
      <c r="P29" s="106" t="inlineStr"/>
      <c r="Q29" s="106" t="inlineStr"/>
      <c r="R29" s="106" t="inlineStr"/>
      <c r="S29" s="106">
        <f>G29*BS!$B$9</f>
        <v/>
      </c>
      <c r="T29" s="106">
        <f>H29*BS!$B$9</f>
        <v/>
      </c>
      <c r="U29" s="107">
        <f>I29</f>
        <v/>
      </c>
    </row>
    <row r="30" customFormat="1" s="79">
      <c r="A30" s="618" t="n"/>
      <c r="B30" s="102" t="inlineStr">
        <is>
          <t>Asat31 December  None Net trade debtors</t>
        </is>
      </c>
      <c r="C30" s="103" t="n"/>
      <c r="D30" s="103" t="n"/>
      <c r="E30" s="103" t="n"/>
      <c r="F30" s="103" t="n"/>
      <c r="G30" s="103" t="n">
        <v>66573</v>
      </c>
      <c r="H30" s="103" t="n">
        <v>0</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As at 31 December Provision for impairment losses Net finished goods</t>
        </is>
      </c>
      <c r="C43" s="103" t="n"/>
      <c r="D43" s="103" t="n"/>
      <c r="E43" s="103" t="n"/>
      <c r="F43" s="103" t="n"/>
      <c r="G43" s="103" t="n">
        <v>0</v>
      </c>
      <c r="H43" s="103" t="n">
        <v>160196</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As at31 December  None Other debtors and prepayments</t>
        </is>
      </c>
      <c r="C56" s="939" t="n"/>
      <c r="D56" s="939" t="n"/>
      <c r="E56" s="939" t="n"/>
      <c r="F56" s="939" t="n"/>
      <c r="G56" s="939" t="n">
        <v>0</v>
      </c>
      <c r="H56" s="939" t="n">
        <v>1962</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Asat31 December  None Other debtors and prepayments</t>
        </is>
      </c>
      <c r="C57" s="939" t="n"/>
      <c r="D57" s="939" t="n"/>
      <c r="E57" s="939" t="n"/>
      <c r="F57" s="939" t="n"/>
      <c r="G57" s="939" t="n">
        <v>1721</v>
      </c>
      <c r="H57" s="939" t="n">
        <v>0</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As at31 December  None Accrued rebates</t>
        </is>
      </c>
      <c r="C70" s="939" t="n"/>
      <c r="D70" s="939" t="n"/>
      <c r="E70" s="939" t="n"/>
      <c r="F70" s="939" t="n"/>
      <c r="G70" s="939" t="n">
        <v>0</v>
      </c>
      <c r="H70" s="939" t="n">
        <v>564</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As at31 December  None Forward exchange contracts</t>
        </is>
      </c>
      <c r="C71" s="939" t="n"/>
      <c r="D71" s="939" t="n"/>
      <c r="E71" s="939" t="n"/>
      <c r="F71" s="939" t="n"/>
      <c r="G71" s="939" t="n">
        <v>0</v>
      </c>
      <c r="H71" s="939" t="n">
        <v>0</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As at31 December  None Other debtors and prepayments</t>
        </is>
      </c>
      <c r="C72" s="939" t="n"/>
      <c r="D72" s="939" t="n"/>
      <c r="E72" s="939" t="n"/>
      <c r="F72" s="939" t="n"/>
      <c r="G72" s="939" t="n">
        <v>0</v>
      </c>
      <c r="H72" s="939" t="n">
        <v>1962</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Asat31 December  None Accrued rebates</t>
        </is>
      </c>
      <c r="C73" s="939" t="n"/>
      <c r="D73" s="939" t="n"/>
      <c r="E73" s="939" t="n"/>
      <c r="F73" s="939" t="n"/>
      <c r="G73" s="939" t="n">
        <v>518</v>
      </c>
      <c r="H73" s="939" t="n">
        <v>0</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inlineStr">
        <is>
          <t>Asat31 December  None Forward exchange contracts</t>
        </is>
      </c>
      <c r="C74" s="939" t="n"/>
      <c r="D74" s="939" t="n"/>
      <c r="E74" s="939" t="n"/>
      <c r="F74" s="939" t="n"/>
      <c r="G74" s="939" t="n">
        <v>441</v>
      </c>
      <c r="H74" s="939" t="n">
        <v>0</v>
      </c>
      <c r="I74" s="137" t="n"/>
      <c r="N74" s="105">
        <f>B74</f>
        <v/>
      </c>
      <c r="O74" s="106" t="inlineStr"/>
      <c r="P74" s="106" t="inlineStr"/>
      <c r="Q74" s="106" t="inlineStr"/>
      <c r="R74" s="106" t="inlineStr"/>
      <c r="S74" s="106">
        <f>G74*BS!$B$9</f>
        <v/>
      </c>
      <c r="T74" s="106">
        <f>H74*BS!$B$9</f>
        <v/>
      </c>
      <c r="U74" s="107">
        <f>I74</f>
        <v/>
      </c>
      <c r="V74" s="927" t="n"/>
      <c r="W74" s="927" t="n"/>
    </row>
    <row r="75" customFormat="1" s="79">
      <c r="A75" s="618" t="n"/>
      <c r="B75" s="102" t="inlineStr">
        <is>
          <t>Asat31 December  None Other debtors and prepayments</t>
        </is>
      </c>
      <c r="C75" s="103" t="n"/>
      <c r="D75" s="103" t="n"/>
      <c r="E75" s="103" t="n"/>
      <c r="F75" s="103" t="n"/>
      <c r="G75" s="103" t="n">
        <v>1721</v>
      </c>
      <c r="H75" s="103" t="n">
        <v>0</v>
      </c>
      <c r="I75" s="137" t="n"/>
      <c r="N75" s="105">
        <f>B75</f>
        <v/>
      </c>
      <c r="O75" s="106" t="inlineStr"/>
      <c r="P75" s="106" t="inlineStr"/>
      <c r="Q75" s="106" t="inlineStr"/>
      <c r="R75" s="106" t="inlineStr"/>
      <c r="S75" s="106">
        <f>G75*BS!$B$9</f>
        <v/>
      </c>
      <c r="T75" s="106">
        <f>H75*BS!$B$9</f>
        <v/>
      </c>
      <c r="U75" s="107">
        <f>I75</f>
        <v/>
      </c>
      <c r="V75" s="927" t="n"/>
      <c r="W75" s="927" t="n"/>
    </row>
    <row r="76" customFormat="1" s="79">
      <c r="A76" s="618" t="n"/>
      <c r="B76" s="102" t="inlineStr">
        <is>
          <t>Other current asset *</t>
        </is>
      </c>
      <c r="C76" s="939" t="n"/>
      <c r="D76" s="939" t="n"/>
      <c r="E76" s="939" t="n"/>
      <c r="F76" s="939" t="n"/>
      <c r="G76" s="939" t="n">
        <v>200804</v>
      </c>
      <c r="H76" s="939" t="n">
        <v>79142</v>
      </c>
      <c r="I76" s="137" t="n"/>
      <c r="N76" s="105">
        <f>B76</f>
        <v/>
      </c>
      <c r="O76" s="106" t="inlineStr"/>
      <c r="P76" s="106" t="inlineStr"/>
      <c r="Q76" s="106" t="inlineStr"/>
      <c r="R76" s="106" t="inlineStr"/>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B86" t="inlineStr">
        <is>
          <t>Leasehold buildings Cost or deemed cost: Balance at31 December 2022</t>
        </is>
      </c>
      <c r="G86" t="n">
        <v>0</v>
      </c>
      <c r="H86" t="n">
        <v>1071</v>
      </c>
      <c r="N86">
        <f>B86</f>
        <v/>
      </c>
      <c r="O86" t="inlineStr"/>
      <c r="P86" t="inlineStr"/>
      <c r="Q86" t="inlineStr"/>
      <c r="R86" t="inlineStr"/>
      <c r="S86">
        <f>G86*BS!$B$9</f>
        <v/>
      </c>
      <c r="T86">
        <f>H86*BS!$B$9</f>
        <v/>
      </c>
    </row>
    <row r="87" customFormat="1" s="79">
      <c r="B87" t="inlineStr">
        <is>
          <t>Leasehold buildings Depreciation and impairment losses: Balance at 31 December 2022</t>
        </is>
      </c>
      <c r="G87" t="n">
        <v>0</v>
      </c>
      <c r="H87" t="n">
        <v>-760</v>
      </c>
      <c r="N87">
        <f>B87</f>
        <v/>
      </c>
      <c r="O87" t="inlineStr"/>
      <c r="P87" t="inlineStr"/>
      <c r="Q87" t="inlineStr"/>
      <c r="R87" t="inlineStr"/>
      <c r="S87">
        <f>G87*BS!$B$9</f>
        <v/>
      </c>
      <c r="T87">
        <f>H87*BS!$B$9</f>
        <v/>
      </c>
    </row>
    <row r="88" customFormat="1" s="79">
      <c r="B88" t="inlineStr">
        <is>
          <t>Leasehold buildings Depreciation and impairment losses: Carrying amount as at 31 December 2022</t>
        </is>
      </c>
      <c r="G88" t="n">
        <v>0</v>
      </c>
      <c r="H88" t="n">
        <v>311</v>
      </c>
      <c r="N88">
        <f>B88</f>
        <v/>
      </c>
      <c r="O88" t="inlineStr"/>
      <c r="P88" t="inlineStr"/>
      <c r="Q88" t="inlineStr"/>
      <c r="R88" t="inlineStr"/>
      <c r="S88">
        <f>G88*BS!$B$9</f>
        <v/>
      </c>
      <c r="T88">
        <f>H88*BS!$B$9</f>
        <v/>
      </c>
    </row>
    <row r="89" customFormat="1" s="79">
      <c r="A89" s="618" t="n"/>
      <c r="B89" s="102" t="inlineStr">
        <is>
          <t>Leasehold buildings Cost or deemed cost: Balance at 31 December 2021</t>
        </is>
      </c>
      <c r="C89" s="939" t="n"/>
      <c r="D89" s="939" t="n"/>
      <c r="E89" s="939" t="n"/>
      <c r="F89" s="939" t="n"/>
      <c r="G89" s="939" t="n">
        <v>1057</v>
      </c>
      <c r="H89" s="939" t="n">
        <v>0</v>
      </c>
      <c r="I89" s="928" t="n"/>
      <c r="N89" s="105">
        <f>B89</f>
        <v/>
      </c>
      <c r="O89" s="106" t="inlineStr"/>
      <c r="P89" s="106" t="inlineStr"/>
      <c r="Q89" s="106" t="inlineStr"/>
      <c r="R89" s="106" t="inlineStr"/>
      <c r="S89" s="106">
        <f>G89*BS!$B$9</f>
        <v/>
      </c>
      <c r="T89" s="106">
        <f>H89*BS!$B$9</f>
        <v/>
      </c>
      <c r="U89" s="929">
        <f>I86</f>
        <v/>
      </c>
      <c r="V89" s="927" t="n"/>
      <c r="W89" s="927" t="n"/>
    </row>
    <row r="90" customFormat="1" s="79">
      <c r="A90" s="618" t="n"/>
      <c r="B90" s="102" t="inlineStr">
        <is>
          <t>Leasehold buildings Depreciation and impairment losses: Balance at 31 December 2021</t>
        </is>
      </c>
      <c r="C90" s="939" t="n"/>
      <c r="D90" s="939" t="n"/>
      <c r="E90" s="939" t="n"/>
      <c r="F90" s="939" t="n"/>
      <c r="G90" s="939" t="n">
        <v>-632</v>
      </c>
      <c r="H90" s="939" t="n">
        <v>0</v>
      </c>
      <c r="I90" s="928" t="n"/>
      <c r="N90" s="105">
        <f>B90</f>
        <v/>
      </c>
      <c r="O90" s="106" t="inlineStr"/>
      <c r="P90" s="106" t="inlineStr"/>
      <c r="Q90" s="106" t="inlineStr"/>
      <c r="R90" s="106" t="inlineStr"/>
      <c r="S90" s="106">
        <f>G90*BS!$B$9</f>
        <v/>
      </c>
      <c r="T90" s="106">
        <f>H90*BS!$B$9</f>
        <v/>
      </c>
      <c r="U90" s="929">
        <f>I87</f>
        <v/>
      </c>
      <c r="V90" s="927" t="n"/>
      <c r="W90" s="927" t="n"/>
    </row>
    <row r="91" customFormat="1" s="79">
      <c r="A91" s="618" t="n"/>
      <c r="B91" s="102" t="inlineStr">
        <is>
          <t>Leasehold buildings Depreciation and impairment losses: Carrying amount as at 31 December 2021</t>
        </is>
      </c>
      <c r="C91" s="939" t="n"/>
      <c r="D91" s="939" t="n"/>
      <c r="E91" s="939" t="n"/>
      <c r="F91" s="939" t="n"/>
      <c r="G91" s="939" t="n">
        <v>425</v>
      </c>
      <c r="H91" s="939" t="n">
        <v>0</v>
      </c>
      <c r="I91" s="928" t="n"/>
      <c r="N91" s="105">
        <f>B91</f>
        <v/>
      </c>
      <c r="O91" s="106" t="inlineStr"/>
      <c r="P91" s="106" t="inlineStr"/>
      <c r="Q91" s="106" t="inlineStr"/>
      <c r="R91" s="106" t="inlineStr"/>
      <c r="S91" s="106">
        <f>G91*BS!$B$9</f>
        <v/>
      </c>
      <c r="T91" s="106">
        <f>H91*BS!$B$9</f>
        <v/>
      </c>
      <c r="U91" s="929">
        <f>I88</f>
        <v/>
      </c>
      <c r="V91" s="927" t="n"/>
      <c r="W91" s="927" t="n"/>
    </row>
    <row r="92" customFormat="1" s="79">
      <c r="A92" s="618" t="n"/>
      <c r="B92" s="102" t="inlineStr">
        <is>
          <t>Plant and equipment Cost or deemed cost: Balance at31 December 2022</t>
        </is>
      </c>
      <c r="C92" s="103" t="n"/>
      <c r="D92" s="103" t="n"/>
      <c r="E92" s="103" t="n"/>
      <c r="F92" s="103" t="n"/>
      <c r="G92" s="103" t="n">
        <v>0</v>
      </c>
      <c r="H92" s="103" t="n">
        <v>27500</v>
      </c>
      <c r="I92" s="928" t="n"/>
      <c r="N92" s="105">
        <f>B92</f>
        <v/>
      </c>
      <c r="O92" s="106" t="inlineStr"/>
      <c r="P92" s="106" t="inlineStr"/>
      <c r="Q92" s="106" t="inlineStr"/>
      <c r="R92" s="106" t="inlineStr"/>
      <c r="S92" s="106">
        <f>G92*BS!$B$9</f>
        <v/>
      </c>
      <c r="T92" s="106">
        <f>H92*BS!$B$9</f>
        <v/>
      </c>
      <c r="U92" s="929">
        <f>I89</f>
        <v/>
      </c>
      <c r="V92" s="927" t="n"/>
      <c r="W92" s="927" t="n"/>
    </row>
    <row r="93" customFormat="1" s="79">
      <c r="A93" s="618" t="n"/>
      <c r="B93" s="102" t="inlineStr">
        <is>
          <t>Plant and equipment Depreciation and impairment losses: Balance at 31 December 2022</t>
        </is>
      </c>
      <c r="C93" s="939" t="n"/>
      <c r="D93" s="939" t="n"/>
      <c r="E93" s="939" t="n"/>
      <c r="F93" s="939" t="n"/>
      <c r="G93" s="939" t="n">
        <v>0</v>
      </c>
      <c r="H93" s="939" t="n">
        <v>-22321</v>
      </c>
      <c r="I93" s="945" t="n"/>
      <c r="N93" s="105">
        <f>B93</f>
        <v/>
      </c>
      <c r="O93" s="106" t="inlineStr"/>
      <c r="P93" s="106" t="inlineStr"/>
      <c r="Q93" s="106" t="inlineStr"/>
      <c r="R93" s="106" t="inlineStr"/>
      <c r="S93" s="106">
        <f>G93*BS!$B$9</f>
        <v/>
      </c>
      <c r="T93" s="106">
        <f>H93*BS!$B$9</f>
        <v/>
      </c>
      <c r="U93" s="946">
        <f>I90</f>
        <v/>
      </c>
      <c r="V93" s="927" t="n"/>
      <c r="W93" s="927" t="n"/>
    </row>
    <row r="94" customFormat="1" s="79">
      <c r="A94" s="618" t="n"/>
      <c r="B94" s="102" t="inlineStr">
        <is>
          <t>Plant and equipment Depreciation and impairment losses: Carrying amount as at 31 December 2022</t>
        </is>
      </c>
      <c r="C94" s="939" t="n"/>
      <c r="D94" s="939" t="n"/>
      <c r="E94" s="939" t="n"/>
      <c r="F94" s="939" t="n"/>
      <c r="G94" s="939" t="n">
        <v>0</v>
      </c>
      <c r="H94" s="939" t="n">
        <v>5179</v>
      </c>
      <c r="I94" s="947" t="n"/>
      <c r="K94" s="948" t="n"/>
      <c r="N94" s="105">
        <f>B94</f>
        <v/>
      </c>
      <c r="O94" s="106" t="inlineStr"/>
      <c r="P94" s="106" t="inlineStr"/>
      <c r="Q94" s="106" t="inlineStr"/>
      <c r="R94" s="106" t="inlineStr"/>
      <c r="S94" s="106">
        <f>G94*BS!$B$9</f>
        <v/>
      </c>
      <c r="T94" s="106">
        <f>H94*BS!$B$9</f>
        <v/>
      </c>
      <c r="U94" s="946">
        <f>I91</f>
        <v/>
      </c>
      <c r="V94" s="941" t="n"/>
      <c r="W94" s="941" t="n"/>
    </row>
    <row r="95" customFormat="1" s="79">
      <c r="A95" s="618" t="n"/>
      <c r="B95" s="102" t="inlineStr">
        <is>
          <t>Plant and equipment Cost or deemed cost: Balance at 31 December 2021</t>
        </is>
      </c>
      <c r="C95" s="939" t="n"/>
      <c r="D95" s="939" t="n"/>
      <c r="E95" s="939" t="n"/>
      <c r="F95" s="939" t="n"/>
      <c r="G95" s="939" t="n">
        <v>25846</v>
      </c>
      <c r="H95" s="939" t="n">
        <v>0</v>
      </c>
      <c r="I95" s="947" t="n"/>
      <c r="K95" s="948" t="n"/>
      <c r="N95" s="105">
        <f>B95</f>
        <v/>
      </c>
      <c r="O95" s="106" t="inlineStr"/>
      <c r="P95" s="106" t="inlineStr"/>
      <c r="Q95" s="106" t="inlineStr"/>
      <c r="R95" s="106" t="inlineStr"/>
      <c r="S95" s="106">
        <f>G95*BS!$B$9</f>
        <v/>
      </c>
      <c r="T95" s="106">
        <f>H95*BS!$B$9</f>
        <v/>
      </c>
      <c r="U95" s="946">
        <f>I92</f>
        <v/>
      </c>
      <c r="V95" s="941" t="n"/>
      <c r="W95" s="941" t="n"/>
    </row>
    <row r="96" customFormat="1" s="79">
      <c r="A96" s="618" t="n"/>
      <c r="B96" s="102" t="inlineStr">
        <is>
          <t>Plant and equipment Depreciation and impairment losses: Balance at 31 December 2021</t>
        </is>
      </c>
      <c r="C96" s="939" t="n"/>
      <c r="D96" s="939" t="n"/>
      <c r="E96" s="939" t="n"/>
      <c r="F96" s="939" t="n"/>
      <c r="G96" s="939" t="n">
        <v>-21108</v>
      </c>
      <c r="H96" s="939" t="n">
        <v>0</v>
      </c>
      <c r="I96" s="947" t="n"/>
      <c r="K96" s="948" t="n"/>
      <c r="N96" s="105">
        <f>B96</f>
        <v/>
      </c>
      <c r="O96" s="106" t="inlineStr"/>
      <c r="P96" s="106" t="inlineStr"/>
      <c r="Q96" s="106" t="inlineStr"/>
      <c r="R96" s="106" t="inlineStr"/>
      <c r="S96" s="106">
        <f>G96*BS!$B$9</f>
        <v/>
      </c>
      <c r="T96" s="106">
        <f>H96*BS!$B$9</f>
        <v/>
      </c>
      <c r="U96" s="946">
        <f>I93</f>
        <v/>
      </c>
      <c r="V96" s="941" t="n"/>
      <c r="W96" s="941" t="n"/>
    </row>
    <row r="97" customFormat="1" s="79">
      <c r="A97" s="618" t="n"/>
      <c r="B97" s="102" t="inlineStr">
        <is>
          <t>Plant and equipment Depreciation and impairment losses: Carrying amount as at 31 December 2021</t>
        </is>
      </c>
      <c r="C97" s="939" t="n"/>
      <c r="D97" s="939" t="n"/>
      <c r="E97" s="939" t="n"/>
      <c r="F97" s="939" t="n"/>
      <c r="G97" s="939" t="n">
        <v>4738</v>
      </c>
      <c r="H97" s="939" t="n">
        <v>0</v>
      </c>
      <c r="I97" s="947" t="n"/>
      <c r="K97" s="948" t="n"/>
      <c r="N97" s="105">
        <f>B97</f>
        <v/>
      </c>
      <c r="O97" s="106" t="inlineStr"/>
      <c r="P97" s="106" t="inlineStr"/>
      <c r="Q97" s="106" t="inlineStr"/>
      <c r="R97" s="106" t="inlineStr"/>
      <c r="S97" s="106">
        <f>G97*BS!$B$9</f>
        <v/>
      </c>
      <c r="T97" s="106">
        <f>H97*BS!$B$9</f>
        <v/>
      </c>
      <c r="U97" s="946">
        <f>I94</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946">
        <f>I95</f>
        <v/>
      </c>
      <c r="V98" s="941" t="n"/>
      <c r="W98" s="941" t="n"/>
    </row>
    <row r="99" customFormat="1" s="117">
      <c r="A99" s="618" t="n"/>
      <c r="B99" s="102" t="n"/>
      <c r="C99" s="939" t="n"/>
      <c r="D99" s="939" t="n"/>
      <c r="E99" s="939" t="n"/>
      <c r="F99" s="939" t="n"/>
      <c r="G99" s="939" t="n"/>
      <c r="H99" s="939" t="n"/>
      <c r="I99" s="947" t="n"/>
      <c r="K99" s="948" t="n"/>
      <c r="N99" s="105" t="inlineStr"/>
      <c r="O99" s="106" t="inlineStr"/>
      <c r="P99" s="106" t="inlineStr"/>
      <c r="Q99" s="106" t="inlineStr"/>
      <c r="R99" s="106" t="inlineStr"/>
      <c r="S99" s="106" t="inlineStr"/>
      <c r="T99" s="106" t="inlineStr"/>
      <c r="U99" s="946">
        <f>I96</f>
        <v/>
      </c>
      <c r="V99" s="941" t="n"/>
      <c r="W99" s="941" t="n"/>
    </row>
    <row r="100" customFormat="1" s="79">
      <c r="A100" s="618" t="inlineStr">
        <is>
          <t>K13</t>
        </is>
      </c>
      <c r="B100" s="96" t="inlineStr">
        <is>
          <t xml:space="preserve">Total </t>
        </is>
      </c>
      <c r="C100" s="944">
        <f>SUM(INDIRECT(ADDRESS(MATCH("K12",$A:$A,0)+1,COLUMN(C$12),4)&amp;":"&amp;ADDRESS(MATCH("K13",$A:$A,0)-1,COLUMN(C$12),4)))</f>
        <v/>
      </c>
      <c r="D100" s="944">
        <f>SUM(INDIRECT(ADDRESS(MATCH("K12",$A:$A,0)+1,COLUMN(D$12),4)&amp;":"&amp;ADDRESS(MATCH("K13",$A:$A,0)-1,COLUMN(D$12),4)))</f>
        <v/>
      </c>
      <c r="E100" s="944">
        <f>SUM(INDIRECT(ADDRESS(MATCH("K12",$A:$A,0)+1,COLUMN(E$12),4)&amp;":"&amp;ADDRESS(MATCH("K13",$A:$A,0)-1,COLUMN(E$12),4)))</f>
        <v/>
      </c>
      <c r="F100" s="944">
        <f>SUM(INDIRECT(ADDRESS(MATCH("K12",$A:$A,0)+1,COLUMN(F$12),4)&amp;":"&amp;ADDRESS(MATCH("K13",$A:$A,0)-1,COLUMN(F$12),4)))</f>
        <v/>
      </c>
      <c r="G100" s="944">
        <f>SUM(INDIRECT(ADDRESS(MATCH("K12",$A:$A,0)+1,COLUMN(G$12),4)&amp;":"&amp;ADDRESS(MATCH("K13",$A:$A,0)-1,COLUMN(G$12),4)))</f>
        <v/>
      </c>
      <c r="H100" s="944">
        <f>SUM(INDIRECT(ADDRESS(MATCH("K12",$A:$A,0)+1,COLUMN(H$12),4)&amp;":"&amp;ADDRESS(MATCH("K13",$A:$A,0)-1,COLUMN(H$12),4)))</f>
        <v/>
      </c>
      <c r="I100" s="947" t="n"/>
      <c r="K100" s="948" t="n"/>
      <c r="N100" s="114">
        <f>B100</f>
        <v/>
      </c>
      <c r="O100" s="115">
        <f>C100*BS!$B$9</f>
        <v/>
      </c>
      <c r="P100" s="115">
        <f>D100*BS!$B$9</f>
        <v/>
      </c>
      <c r="Q100" s="115">
        <f>E100*BS!$B$9</f>
        <v/>
      </c>
      <c r="R100" s="115">
        <f>F100*BS!$B$9</f>
        <v/>
      </c>
      <c r="S100" s="115">
        <f>G100*BS!$B$9</f>
        <v/>
      </c>
      <c r="T100" s="115">
        <f>H100*BS!$B$9</f>
        <v/>
      </c>
      <c r="U100" s="115">
        <f>I97*BS!$B$9</f>
        <v/>
      </c>
      <c r="V100" s="941" t="n"/>
      <c r="W100" s="941" t="n"/>
    </row>
    <row r="101" customFormat="1" s="79">
      <c r="A101" s="618" t="n"/>
      <c r="B101" s="102" t="n"/>
      <c r="C101" s="939"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107" t="n"/>
      <c r="V101" s="941" t="n"/>
      <c r="W101" s="941" t="n"/>
    </row>
    <row r="102" customFormat="1" s="79">
      <c r="A102" s="618" t="inlineStr">
        <is>
          <t>K14</t>
        </is>
      </c>
      <c r="B102" s="96" t="inlineStr">
        <is>
          <t xml:space="preserve">Adjustment: Depreciation </t>
        </is>
      </c>
      <c r="C102" s="949" t="n"/>
      <c r="D102" s="949" t="n"/>
      <c r="E102" s="949" t="n"/>
      <c r="F102" s="949" t="n"/>
      <c r="G102" s="949" t="n"/>
      <c r="H102" s="949" t="n"/>
      <c r="I102" s="947" t="n"/>
      <c r="J102" s="85" t="n"/>
      <c r="K102" s="950" t="n"/>
      <c r="L102" s="85" t="n"/>
      <c r="M102" s="85" t="n"/>
      <c r="N102" s="114">
        <f>B102</f>
        <v/>
      </c>
      <c r="O102" s="115" t="inlineStr"/>
      <c r="P102" s="115" t="inlineStr"/>
      <c r="Q102" s="115" t="inlineStr"/>
      <c r="R102" s="115" t="inlineStr"/>
      <c r="S102" s="115" t="inlineStr"/>
      <c r="T102" s="115" t="inlineStr"/>
      <c r="U102" s="951">
        <f>I99</f>
        <v/>
      </c>
      <c r="V102" s="941" t="n"/>
      <c r="W102" s="941" t="n"/>
      <c r="X102" s="85" t="n"/>
      <c r="Y102" s="85" t="n"/>
      <c r="Z102" s="85" t="n"/>
      <c r="AA102" s="85" t="n"/>
      <c r="AB102" s="85" t="n"/>
      <c r="AC102" s="85" t="n"/>
      <c r="AD102" s="85" t="n"/>
      <c r="AE102" s="85" t="n"/>
      <c r="AF102" s="85" t="n"/>
      <c r="AG102" s="85" t="n"/>
      <c r="AH102" s="85" t="n"/>
      <c r="AI102" s="85" t="n"/>
      <c r="AJ102" s="85" t="n"/>
      <c r="AK102" s="85" t="n"/>
      <c r="AL102" s="85" t="n"/>
      <c r="AM102" s="85" t="n"/>
      <c r="AN102" s="85" t="n"/>
      <c r="AO102" s="85" t="n"/>
      <c r="AP102" s="85" t="n"/>
      <c r="AQ102" s="85" t="n"/>
      <c r="AR102" s="85" t="n"/>
      <c r="AS102" s="85" t="n"/>
      <c r="AT102" s="85" t="n"/>
      <c r="AU102" s="85" t="n"/>
      <c r="AV102" s="85" t="n"/>
      <c r="AW102" s="85" t="n"/>
      <c r="AX102" s="85" t="n"/>
      <c r="AY102" s="85" t="n"/>
      <c r="AZ102" s="85" t="n"/>
      <c r="BA102" s="85" t="n"/>
      <c r="BB102" s="85" t="n"/>
      <c r="BC102" s="85" t="n"/>
      <c r="BD102" s="85" t="n"/>
      <c r="BE102" s="85" t="n"/>
      <c r="BF102" s="85" t="n"/>
      <c r="BG102" s="85" t="n"/>
      <c r="BH102" s="85" t="n"/>
      <c r="BI102" s="85" t="n"/>
      <c r="BJ102" s="85" t="n"/>
      <c r="BK102" s="85" t="n"/>
      <c r="BL102" s="85" t="n"/>
      <c r="BM102" s="85" t="n"/>
      <c r="BN102" s="85" t="n"/>
      <c r="BO102" s="85" t="n"/>
      <c r="BP102" s="85" t="n"/>
      <c r="BQ102" s="85" t="n"/>
      <c r="BR102" s="85" t="n"/>
      <c r="BS102" s="85" t="n"/>
      <c r="BT102" s="85" t="n"/>
      <c r="BU102" s="85" t="n"/>
      <c r="BV102" s="85" t="n"/>
      <c r="BW102" s="85" t="n"/>
      <c r="BX102" s="85" t="n"/>
      <c r="BY102" s="85" t="n"/>
      <c r="BZ102" s="85" t="n"/>
      <c r="CA102" s="85" t="n"/>
      <c r="CB102" s="85" t="n"/>
      <c r="CC102" s="85" t="n"/>
      <c r="CD102" s="85" t="n"/>
      <c r="CE102" s="85" t="n"/>
      <c r="CF102" s="85" t="n"/>
      <c r="CG102" s="85" t="n"/>
      <c r="CH102" s="85" t="n"/>
      <c r="CI102" s="85" t="n"/>
      <c r="CJ102" s="85" t="n"/>
      <c r="CK102" s="85" t="n"/>
      <c r="CL102" s="85" t="n"/>
      <c r="CM102" s="85" t="n"/>
      <c r="CN102" s="85" t="n"/>
      <c r="CO102" s="85" t="n"/>
      <c r="CP102" s="85" t="n"/>
      <c r="CQ102" s="85" t="n"/>
      <c r="CR102" s="85" t="n"/>
      <c r="CS102" s="85" t="n"/>
      <c r="CT102" s="85" t="n"/>
      <c r="CU102" s="85" t="n"/>
      <c r="CV102" s="85" t="n"/>
      <c r="CW102" s="85" t="n"/>
      <c r="CX102" s="85" t="n"/>
      <c r="CY102" s="85" t="n"/>
      <c r="CZ102" s="85" t="n"/>
      <c r="DA102" s="85" t="n"/>
      <c r="DB102" s="85" t="n"/>
      <c r="DC102" s="85" t="n"/>
      <c r="DD102" s="85" t="n"/>
      <c r="DE102" s="85" t="n"/>
      <c r="DF102" s="85" t="n"/>
      <c r="DG102" s="85" t="n"/>
      <c r="DH102" s="85" t="n"/>
      <c r="DI102" s="85" t="n"/>
      <c r="DJ102" s="85" t="n"/>
      <c r="DK102" s="85" t="n"/>
      <c r="DL102" s="85" t="n"/>
      <c r="DM102" s="85" t="n"/>
      <c r="DN102" s="85" t="n"/>
      <c r="DO102" s="85" t="n"/>
      <c r="DP102" s="85" t="n"/>
      <c r="DQ102" s="85" t="n"/>
      <c r="DR102" s="85" t="n"/>
      <c r="DS102" s="85" t="n"/>
      <c r="DT102" s="85" t="n"/>
      <c r="DU102" s="85" t="n"/>
      <c r="DV102" s="85" t="n"/>
      <c r="DW102" s="85" t="n"/>
      <c r="DX102" s="85" t="n"/>
      <c r="DY102" s="85" t="n"/>
      <c r="DZ102" s="85" t="n"/>
      <c r="EA102" s="85" t="n"/>
      <c r="EB102" s="85" t="n"/>
      <c r="EC102" s="85" t="n"/>
      <c r="ED102" s="85" t="n"/>
      <c r="EE102" s="85" t="n"/>
      <c r="EF102" s="85" t="n"/>
      <c r="EG102" s="85" t="n"/>
      <c r="EH102" s="85" t="n"/>
      <c r="EI102" s="85" t="n"/>
      <c r="EJ102" s="85" t="n"/>
      <c r="EK102" s="85" t="n"/>
      <c r="EL102" s="85" t="n"/>
      <c r="EM102" s="85" t="n"/>
      <c r="EN102" s="85" t="n"/>
      <c r="EO102" s="85" t="n"/>
      <c r="EP102" s="85" t="n"/>
      <c r="EQ102" s="85" t="n"/>
      <c r="ER102" s="85" t="n"/>
      <c r="ES102" s="85" t="n"/>
      <c r="ET102" s="85" t="n"/>
      <c r="EU102" s="85" t="n"/>
      <c r="EV102" s="85" t="n"/>
      <c r="EW102" s="85" t="n"/>
      <c r="EX102" s="85" t="n"/>
      <c r="EY102" s="85" t="n"/>
      <c r="EZ102" s="85" t="n"/>
      <c r="FA102" s="85" t="n"/>
      <c r="FB102" s="85" t="n"/>
      <c r="FC102" s="85" t="n"/>
      <c r="FD102" s="85" t="n"/>
      <c r="FE102" s="85" t="n"/>
      <c r="FF102" s="85" t="n"/>
      <c r="FG102" s="85" t="n"/>
      <c r="FH102" s="85" t="n"/>
      <c r="FI102" s="85" t="n"/>
      <c r="FJ102" s="85" t="n"/>
      <c r="FK102" s="85" t="n"/>
      <c r="FL102" s="85" t="n"/>
      <c r="FM102" s="85" t="n"/>
      <c r="FN102" s="85" t="n"/>
      <c r="FO102" s="85" t="n"/>
      <c r="FP102" s="85" t="n"/>
      <c r="FQ102" s="85" t="n"/>
      <c r="FR102" s="85" t="n"/>
      <c r="FS102" s="85" t="n"/>
      <c r="FT102" s="85" t="n"/>
      <c r="FU102" s="85" t="n"/>
      <c r="FV102" s="85" t="n"/>
      <c r="FW102" s="85" t="n"/>
      <c r="FX102" s="85" t="n"/>
      <c r="FY102" s="85" t="n"/>
      <c r="FZ102" s="85" t="n"/>
      <c r="GA102" s="85" t="n"/>
      <c r="GB102" s="85" t="n"/>
      <c r="GC102" s="85" t="n"/>
      <c r="GD102" s="85" t="n"/>
      <c r="GE102" s="85" t="n"/>
      <c r="GF102" s="85" t="n"/>
      <c r="GG102" s="85" t="n"/>
      <c r="GH102" s="85" t="n"/>
      <c r="GI102" s="85" t="n"/>
      <c r="GJ102" s="85" t="n"/>
      <c r="GK102" s="85" t="n"/>
      <c r="GL102" s="85" t="n"/>
      <c r="GM102" s="85" t="n"/>
      <c r="GN102" s="85" t="n"/>
      <c r="GO102" s="85" t="n"/>
      <c r="GP102" s="85" t="n"/>
      <c r="GQ102" s="85" t="n"/>
      <c r="GR102" s="85" t="n"/>
      <c r="GS102" s="85" t="n"/>
      <c r="GT102" s="85" t="n"/>
      <c r="GU102" s="85" t="n"/>
      <c r="GV102" s="85" t="n"/>
      <c r="GW102" s="85" t="n"/>
      <c r="GX102" s="85" t="n"/>
      <c r="GY102" s="85" t="n"/>
      <c r="GZ102" s="85" t="n"/>
      <c r="HA102" s="85" t="n"/>
      <c r="HB102" s="85" t="n"/>
      <c r="HC102" s="85" t="n"/>
      <c r="HD102" s="85" t="n"/>
      <c r="HE102" s="85" t="n"/>
      <c r="HF102" s="85" t="n"/>
      <c r="HG102" s="85" t="n"/>
      <c r="HH102" s="85" t="n"/>
      <c r="HI102" s="85" t="n"/>
      <c r="HJ102" s="85" t="n"/>
      <c r="HK102" s="85" t="n"/>
      <c r="HL102" s="85" t="n"/>
      <c r="HM102" s="85" t="n"/>
      <c r="HN102" s="85" t="n"/>
      <c r="HO102" s="85" t="n"/>
      <c r="HP102" s="85" t="n"/>
      <c r="HQ102" s="85" t="n"/>
      <c r="HR102" s="85" t="n"/>
      <c r="HS102" s="85" t="n"/>
      <c r="HT102" s="85" t="n"/>
      <c r="HU102" s="85" t="n"/>
      <c r="HV102" s="85" t="n"/>
      <c r="HW102" s="85" t="n"/>
      <c r="HX102" s="85" t="n"/>
      <c r="HY102" s="85" t="n"/>
      <c r="HZ102" s="85" t="n"/>
      <c r="IA102" s="85" t="n"/>
      <c r="IB102" s="85" t="n"/>
      <c r="IC102" s="85" t="n"/>
      <c r="ID102" s="85" t="n"/>
      <c r="IE102" s="85" t="n"/>
      <c r="IF102" s="85" t="n"/>
      <c r="IG102" s="85" t="n"/>
      <c r="IH102" s="85" t="n"/>
      <c r="II102" s="85" t="n"/>
      <c r="IJ102" s="85" t="n"/>
      <c r="IK102" s="85" t="n"/>
      <c r="IL102" s="85" t="n"/>
      <c r="IM102" s="85" t="n"/>
      <c r="IN102" s="85" t="n"/>
      <c r="IO102" s="85" t="n"/>
      <c r="IP102" s="85" t="n"/>
      <c r="IQ102" s="85" t="n"/>
      <c r="IR102" s="85" t="n"/>
      <c r="IS102" s="85" t="n"/>
      <c r="IT102" s="85" t="n"/>
      <c r="IU102" s="85" t="n"/>
      <c r="IV102" s="85" t="n"/>
      <c r="IW102" s="85" t="n"/>
      <c r="IX102" s="85" t="n"/>
      <c r="IY102" s="85" t="n"/>
      <c r="IZ102" s="85" t="n"/>
      <c r="JA102" s="85" t="n"/>
      <c r="JB102" s="85" t="n"/>
      <c r="JC102" s="85" t="n"/>
      <c r="JD102" s="85" t="n"/>
      <c r="JE102" s="85" t="n"/>
      <c r="JF102" s="85" t="n"/>
      <c r="JG102" s="85" t="n"/>
      <c r="JH102" s="85" t="n"/>
      <c r="JI102" s="85" t="n"/>
      <c r="JJ102" s="85" t="n"/>
      <c r="JK102" s="85" t="n"/>
      <c r="JL102" s="85" t="n"/>
      <c r="JM102" s="85" t="n"/>
      <c r="JN102" s="85" t="n"/>
      <c r="JO102" s="85" t="n"/>
      <c r="JP102" s="85" t="n"/>
      <c r="JQ102" s="85" t="n"/>
      <c r="JR102" s="85" t="n"/>
      <c r="JS102" s="85" t="n"/>
      <c r="JT102" s="85" t="n"/>
      <c r="JU102" s="85" t="n"/>
      <c r="JV102" s="85" t="n"/>
      <c r="JW102" s="85" t="n"/>
      <c r="JX102" s="85" t="n"/>
      <c r="JY102" s="85" t="n"/>
      <c r="JZ102" s="85" t="n"/>
      <c r="KA102" s="85" t="n"/>
      <c r="KB102" s="85" t="n"/>
      <c r="KC102" s="85" t="n"/>
      <c r="KD102" s="85" t="n"/>
      <c r="KE102" s="85" t="n"/>
      <c r="KF102" s="85" t="n"/>
      <c r="KG102" s="85" t="n"/>
      <c r="KH102" s="85" t="n"/>
      <c r="KI102" s="85" t="n"/>
      <c r="KJ102" s="85" t="n"/>
      <c r="KK102" s="85" t="n"/>
      <c r="KL102" s="85" t="n"/>
      <c r="KM102" s="85" t="n"/>
      <c r="KN102" s="85" t="n"/>
      <c r="KO102" s="85" t="n"/>
      <c r="KP102" s="85" t="n"/>
      <c r="KQ102" s="85" t="n"/>
      <c r="KR102" s="85" t="n"/>
      <c r="KS102" s="85" t="n"/>
      <c r="KT102" s="85" t="n"/>
      <c r="KU102" s="85" t="n"/>
      <c r="KV102" s="85" t="n"/>
      <c r="KW102" s="85" t="n"/>
      <c r="KX102" s="85" t="n"/>
      <c r="KY102" s="85" t="n"/>
      <c r="KZ102" s="85" t="n"/>
      <c r="LA102" s="85" t="n"/>
      <c r="LB102" s="85" t="n"/>
      <c r="LC102" s="85" t="n"/>
      <c r="LD102" s="85" t="n"/>
      <c r="LE102" s="85" t="n"/>
      <c r="LF102" s="85" t="n"/>
      <c r="LG102" s="85" t="n"/>
      <c r="LH102" s="85" t="n"/>
      <c r="LI102" s="85" t="n"/>
      <c r="LJ102" s="85" t="n"/>
      <c r="LK102" s="85" t="n"/>
      <c r="LL102" s="85" t="n"/>
      <c r="LM102" s="85" t="n"/>
      <c r="LN102" s="85" t="n"/>
      <c r="LO102" s="85" t="n"/>
      <c r="LP102" s="85" t="n"/>
      <c r="LQ102" s="85" t="n"/>
      <c r="LR102" s="85" t="n"/>
      <c r="LS102" s="85" t="n"/>
    </row>
    <row r="103" customFormat="1" s="79">
      <c r="A103" s="618" t="n"/>
      <c r="B103" s="102" t="inlineStr">
        <is>
          <t>Leasehold buildings Depreciation and impairment losses: Balance at 31 December 2022</t>
        </is>
      </c>
      <c r="C103" s="952" t="n"/>
      <c r="D103" s="952" t="n"/>
      <c r="E103" s="952" t="n"/>
      <c r="F103" s="952" t="n"/>
      <c r="G103" s="952" t="n">
        <v>0</v>
      </c>
      <c r="H103" s="952" t="n">
        <v>-760</v>
      </c>
      <c r="I103" s="947" t="n"/>
      <c r="K103" s="948" t="n"/>
      <c r="N103" s="105">
        <f>B103</f>
        <v/>
      </c>
      <c r="O103" s="106" t="inlineStr"/>
      <c r="P103" s="106" t="inlineStr"/>
      <c r="Q103" s="106" t="inlineStr"/>
      <c r="R103" s="106" t="inlineStr"/>
      <c r="S103" s="106">
        <f>G103*BS!$B$9</f>
        <v/>
      </c>
      <c r="T103" s="106">
        <f>H103*BS!$B$9</f>
        <v/>
      </c>
      <c r="U103" s="946">
        <f>I100</f>
        <v/>
      </c>
      <c r="V103" s="941" t="n"/>
      <c r="W103" s="941" t="n"/>
    </row>
    <row r="104" customFormat="1" s="79">
      <c r="A104" s="618" t="n"/>
      <c r="B104" s="102" t="inlineStr">
        <is>
          <t>Leasehold buildings Depreciation and impairment losses: Carrying amount as at 31 December 2022</t>
        </is>
      </c>
      <c r="C104" s="952" t="n"/>
      <c r="D104" s="939" t="n"/>
      <c r="E104" s="939" t="n"/>
      <c r="F104" s="939" t="n"/>
      <c r="G104" s="939" t="n">
        <v>0</v>
      </c>
      <c r="H104" s="939" t="n">
        <v>311</v>
      </c>
      <c r="I104" s="947" t="n"/>
      <c r="K104" s="948" t="n"/>
      <c r="N104" s="105">
        <f>B104</f>
        <v/>
      </c>
      <c r="O104" s="106" t="inlineStr"/>
      <c r="P104" s="106" t="inlineStr"/>
      <c r="Q104" s="106" t="inlineStr"/>
      <c r="R104" s="106" t="inlineStr"/>
      <c r="S104" s="106">
        <f>G104*BS!$B$9</f>
        <v/>
      </c>
      <c r="T104" s="106">
        <f>H104*BS!$B$9</f>
        <v/>
      </c>
      <c r="U104" s="946">
        <f>I101</f>
        <v/>
      </c>
      <c r="V104" s="941" t="n"/>
      <c r="W104" s="941" t="n"/>
    </row>
    <row r="105" customFormat="1" s="79">
      <c r="A105" s="618" t="n"/>
      <c r="B105" s="102" t="inlineStr">
        <is>
          <t>Leasehold buildings Depreciation and impairment losses: Balance at 31 December 2021</t>
        </is>
      </c>
      <c r="C105" s="952" t="n"/>
      <c r="D105" s="939" t="n"/>
      <c r="E105" s="939" t="n"/>
      <c r="F105" s="939" t="n"/>
      <c r="G105" s="939" t="n">
        <v>-632</v>
      </c>
      <c r="H105" s="939" t="n">
        <v>0</v>
      </c>
      <c r="I105" s="947" t="n"/>
      <c r="K105" s="948" t="n"/>
      <c r="N105" s="105">
        <f>B105</f>
        <v/>
      </c>
      <c r="O105" s="106" t="inlineStr"/>
      <c r="P105" s="106" t="inlineStr"/>
      <c r="Q105" s="106" t="inlineStr"/>
      <c r="R105" s="106" t="inlineStr"/>
      <c r="S105" s="106">
        <f>G105*BS!$B$9</f>
        <v/>
      </c>
      <c r="T105" s="106">
        <f>H105*BS!$B$9</f>
        <v/>
      </c>
      <c r="U105" s="946">
        <f>I102</f>
        <v/>
      </c>
      <c r="V105" s="941" t="n"/>
      <c r="W105" s="941" t="n"/>
    </row>
    <row r="106" customFormat="1" s="79">
      <c r="A106" s="618" t="n"/>
      <c r="B106" s="102" t="inlineStr">
        <is>
          <t>Leasehold buildings Depreciation and impairment losses: Carrying amount as at 31 December 2021</t>
        </is>
      </c>
      <c r="C106" s="103" t="n"/>
      <c r="D106" s="103" t="n"/>
      <c r="E106" s="103" t="n"/>
      <c r="F106" s="103" t="n"/>
      <c r="G106" s="103" t="n">
        <v>425</v>
      </c>
      <c r="H106" s="103" t="n">
        <v>0</v>
      </c>
      <c r="I106" s="947" t="n"/>
      <c r="K106" s="948" t="n"/>
      <c r="N106" s="105">
        <f>B106</f>
        <v/>
      </c>
      <c r="O106" s="106" t="inlineStr"/>
      <c r="P106" s="106" t="inlineStr"/>
      <c r="Q106" s="106" t="inlineStr"/>
      <c r="R106" s="106" t="inlineStr"/>
      <c r="S106" s="106">
        <f>G106*BS!$B$9</f>
        <v/>
      </c>
      <c r="T106" s="106">
        <f>H106*BS!$B$9</f>
        <v/>
      </c>
      <c r="U106" s="946">
        <f>I103</f>
        <v/>
      </c>
      <c r="V106" s="941" t="n"/>
      <c r="W106" s="941" t="n"/>
    </row>
    <row r="107" customFormat="1" s="79">
      <c r="A107" s="618" t="n"/>
      <c r="B107" s="102" t="inlineStr">
        <is>
          <t>Plant and equipment Depreciation and impairment losses: Balance at 31 December 2022</t>
        </is>
      </c>
      <c r="C107" s="952" t="n"/>
      <c r="D107" s="952" t="n"/>
      <c r="E107" s="952" t="n"/>
      <c r="F107" s="952" t="n"/>
      <c r="G107" s="952" t="n">
        <v>0</v>
      </c>
      <c r="H107" s="952" t="n">
        <v>-22321</v>
      </c>
      <c r="I107" s="947" t="n"/>
      <c r="K107" s="948" t="n"/>
      <c r="N107" s="105">
        <f>B107</f>
        <v/>
      </c>
      <c r="O107" s="106" t="inlineStr"/>
      <c r="P107" s="106" t="inlineStr"/>
      <c r="Q107" s="106" t="inlineStr"/>
      <c r="R107" s="106" t="inlineStr"/>
      <c r="S107" s="106">
        <f>G107*BS!$B$9</f>
        <v/>
      </c>
      <c r="T107" s="106">
        <f>H107*BS!$B$9</f>
        <v/>
      </c>
      <c r="U107" s="946">
        <f>I104</f>
        <v/>
      </c>
      <c r="V107" s="941" t="n"/>
      <c r="W107" s="941" t="n"/>
    </row>
    <row r="108" customFormat="1" s="79">
      <c r="A108" s="618" t="n"/>
      <c r="B108" s="102" t="inlineStr">
        <is>
          <t>Plant and equipment Depreciation and impairment losses: Carrying amount as at 31 December 2022</t>
        </is>
      </c>
      <c r="C108" s="952" t="n"/>
      <c r="D108" s="952" t="n"/>
      <c r="E108" s="952" t="n"/>
      <c r="F108" s="952" t="n"/>
      <c r="G108" s="952" t="n">
        <v>0</v>
      </c>
      <c r="H108" s="952" t="n">
        <v>5179</v>
      </c>
      <c r="I108" s="947" t="n"/>
      <c r="K108" s="948" t="n"/>
      <c r="N108" s="105">
        <f>B108</f>
        <v/>
      </c>
      <c r="O108" s="106" t="inlineStr"/>
      <c r="P108" s="106" t="inlineStr"/>
      <c r="Q108" s="106" t="inlineStr"/>
      <c r="R108" s="106" t="inlineStr"/>
      <c r="S108" s="106">
        <f>G108*BS!$B$9</f>
        <v/>
      </c>
      <c r="T108" s="106">
        <f>H108*BS!$B$9</f>
        <v/>
      </c>
      <c r="U108" s="946">
        <f>I105</f>
        <v/>
      </c>
      <c r="V108" s="941" t="n"/>
      <c r="W108" s="941" t="n"/>
    </row>
    <row r="109" customFormat="1" s="79">
      <c r="A109" s="618" t="n"/>
      <c r="B109" s="102" t="inlineStr">
        <is>
          <t>Plant and equipment Depreciation and impairment losses: Balance at 31 December 2021</t>
        </is>
      </c>
      <c r="C109" s="952" t="n"/>
      <c r="D109" s="952" t="n"/>
      <c r="E109" s="952" t="n"/>
      <c r="F109" s="952" t="n"/>
      <c r="G109" s="952" t="n">
        <v>-21108</v>
      </c>
      <c r="H109" s="952" t="n">
        <v>0</v>
      </c>
      <c r="I109" s="947" t="n"/>
      <c r="K109" s="948" t="n"/>
      <c r="N109" s="105">
        <f>B109</f>
        <v/>
      </c>
      <c r="O109" s="106" t="inlineStr"/>
      <c r="P109" s="106" t="inlineStr"/>
      <c r="Q109" s="106" t="inlineStr"/>
      <c r="R109" s="106" t="inlineStr"/>
      <c r="S109" s="106">
        <f>G109*BS!$B$9</f>
        <v/>
      </c>
      <c r="T109" s="106">
        <f>H109*BS!$B$9</f>
        <v/>
      </c>
      <c r="U109" s="946">
        <f>I106</f>
        <v/>
      </c>
      <c r="V109" s="941" t="n"/>
      <c r="W109" s="941" t="n"/>
    </row>
    <row r="110" customFormat="1" s="79">
      <c r="A110" s="618" t="n"/>
      <c r="B110" s="102" t="inlineStr">
        <is>
          <t>Plant and equipment Depreciation and impairment losses: Carrying amount as at 31 December 2021</t>
        </is>
      </c>
      <c r="C110" s="952" t="n"/>
      <c r="D110" s="952" t="n"/>
      <c r="E110" s="952" t="n"/>
      <c r="F110" s="952" t="n"/>
      <c r="G110" s="952" t="n">
        <v>4738</v>
      </c>
      <c r="H110" s="952" t="n">
        <v>0</v>
      </c>
      <c r="I110" s="947" t="n"/>
      <c r="K110" s="948" t="n"/>
      <c r="N110" s="105">
        <f>B110</f>
        <v/>
      </c>
      <c r="O110" s="106" t="inlineStr"/>
      <c r="P110" s="106" t="inlineStr"/>
      <c r="Q110" s="106" t="inlineStr"/>
      <c r="R110" s="106" t="inlineStr"/>
      <c r="S110" s="106">
        <f>G110*BS!$B$9</f>
        <v/>
      </c>
      <c r="T110" s="106">
        <f>H110*BS!$B$9</f>
        <v/>
      </c>
      <c r="U110" s="946">
        <f>I107</f>
        <v/>
      </c>
      <c r="V110" s="941" t="n"/>
      <c r="W110" s="941" t="n"/>
    </row>
    <row r="111" customFormat="1" s="79">
      <c r="A111" s="618" t="n"/>
      <c r="B111" s="102" t="n"/>
      <c r="C111" s="952" t="n"/>
      <c r="D111" s="952" t="n"/>
      <c r="E111" s="952" t="n"/>
      <c r="F111" s="952" t="n"/>
      <c r="G111" s="952" t="n"/>
      <c r="H111" s="952" t="n"/>
      <c r="I111" s="947" t="n"/>
      <c r="K111" s="948" t="n"/>
      <c r="N111" s="105" t="inlineStr"/>
      <c r="O111" s="106" t="inlineStr"/>
      <c r="P111" s="106" t="inlineStr"/>
      <c r="Q111" s="106" t="inlineStr"/>
      <c r="R111" s="106" t="inlineStr"/>
      <c r="S111" s="106" t="inlineStr"/>
      <c r="T111" s="106" t="inlineStr"/>
      <c r="U111" s="946">
        <f>I108</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946">
        <f>I109</f>
        <v/>
      </c>
      <c r="V112" s="941" t="n"/>
      <c r="W112" s="941" t="n"/>
    </row>
    <row r="113" customFormat="1" s="117">
      <c r="A113" s="618" t="n"/>
      <c r="B113" s="102" t="n"/>
      <c r="C113" s="952" t="n"/>
      <c r="D113" s="952" t="n"/>
      <c r="E113" s="952" t="n"/>
      <c r="F113" s="952" t="n"/>
      <c r="G113" s="952" t="n"/>
      <c r="H113" s="952" t="n"/>
      <c r="I113" s="947" t="n"/>
      <c r="K113" s="948" t="n"/>
      <c r="N113" s="105" t="inlineStr"/>
      <c r="O113" s="106" t="inlineStr"/>
      <c r="P113" s="106" t="inlineStr"/>
      <c r="Q113" s="106" t="inlineStr"/>
      <c r="R113" s="106" t="inlineStr"/>
      <c r="S113" s="106" t="inlineStr"/>
      <c r="T113" s="106" t="inlineStr"/>
      <c r="U113" s="946">
        <f>I110</f>
        <v/>
      </c>
      <c r="V113" s="941" t="n"/>
      <c r="W113" s="941" t="n"/>
    </row>
    <row r="114" customFormat="1" s="79">
      <c r="A114" s="618" t="inlineStr">
        <is>
          <t>K15</t>
        </is>
      </c>
      <c r="B114" s="96" t="inlineStr">
        <is>
          <t xml:space="preserve">Total </t>
        </is>
      </c>
      <c r="C114" s="944">
        <f>SUM(INDIRECT(ADDRESS(MATCH("K14",$A:$A,0)+1,COLUMN(C$12),4)&amp;":"&amp;ADDRESS(MATCH("K15",$A:$A,0)-1,COLUMN(C$12),4)))</f>
        <v/>
      </c>
      <c r="D114" s="944">
        <f>SUM(INDIRECT(ADDRESS(MATCH("K14",$A:$A,0)+1,COLUMN(D$12),4)&amp;":"&amp;ADDRESS(MATCH("K15",$A:$A,0)-1,COLUMN(D$12),4)))</f>
        <v/>
      </c>
      <c r="E114" s="944">
        <f>SUM(INDIRECT(ADDRESS(MATCH("K14",$A:$A,0)+1,COLUMN(E$12),4)&amp;":"&amp;ADDRESS(MATCH("K15",$A:$A,0)-1,COLUMN(E$12),4)))</f>
        <v/>
      </c>
      <c r="F114" s="944">
        <f>SUM(INDIRECT(ADDRESS(MATCH("K14",$A:$A,0)+1,COLUMN(F$12),4)&amp;":"&amp;ADDRESS(MATCH("K15",$A:$A,0)-1,COLUMN(F$12),4)))</f>
        <v/>
      </c>
      <c r="G114" s="944">
        <f>SUM(INDIRECT(ADDRESS(MATCH("K14",$A:$A,0)+1,COLUMN(G$12),4)&amp;":"&amp;ADDRESS(MATCH("K15",$A:$A,0)-1,COLUMN(G$12),4)))</f>
        <v/>
      </c>
      <c r="H114" s="944">
        <f>SUM(INDIRECT(ADDRESS(MATCH("K14",$A:$A,0)+1,COLUMN(H$12),4)&amp;":"&amp;ADDRESS(MATCH("K15",$A:$A,0)-1,COLUMN(H$12),4)))</f>
        <v/>
      </c>
      <c r="I114" s="947" t="n"/>
      <c r="K114" s="948" t="n"/>
      <c r="N114" s="114">
        <f>B114</f>
        <v/>
      </c>
      <c r="O114" s="115">
        <f>C114*BS!$B$9</f>
        <v/>
      </c>
      <c r="P114" s="115">
        <f>D114*BS!$B$9</f>
        <v/>
      </c>
      <c r="Q114" s="115">
        <f>E114*BS!$B$9</f>
        <v/>
      </c>
      <c r="R114" s="115">
        <f>F114*BS!$B$9</f>
        <v/>
      </c>
      <c r="S114" s="115">
        <f>G114*BS!$B$9</f>
        <v/>
      </c>
      <c r="T114" s="115">
        <f>H114*BS!$B$9</f>
        <v/>
      </c>
      <c r="U114" s="951">
        <f>I111</f>
        <v/>
      </c>
      <c r="V114" s="941" t="n"/>
      <c r="W114" s="941" t="n"/>
    </row>
    <row r="115" customFormat="1" s="79">
      <c r="A115" s="618" t="n"/>
      <c r="B115" s="102" t="n"/>
      <c r="C115" s="952" t="n"/>
      <c r="D115" s="952" t="n"/>
      <c r="E115" s="952" t="n"/>
      <c r="F115" s="952" t="n"/>
      <c r="G115" s="952" t="n"/>
      <c r="H115" s="952" t="n"/>
      <c r="I115" s="947" t="n"/>
      <c r="K115" s="948" t="n"/>
      <c r="N115" s="105" t="inlineStr"/>
      <c r="O115" s="106" t="inlineStr"/>
      <c r="P115" s="106" t="inlineStr"/>
      <c r="Q115" s="106" t="inlineStr"/>
      <c r="R115" s="106" t="inlineStr"/>
      <c r="S115" s="106" t="inlineStr"/>
      <c r="T115" s="106" t="inlineStr"/>
      <c r="U115" s="107" t="n"/>
      <c r="V115" s="941" t="n"/>
      <c r="W115" s="941" t="n"/>
    </row>
    <row r="116" customFormat="1" s="79">
      <c r="A116" s="618" t="inlineStr">
        <is>
          <t>K16</t>
        </is>
      </c>
      <c r="B116" s="96" t="inlineStr">
        <is>
          <t>Other Tangible Assets</t>
        </is>
      </c>
      <c r="C116" s="953" t="n"/>
      <c r="D116" s="953" t="n"/>
      <c r="E116" s="953" t="n"/>
      <c r="F116" s="953" t="n"/>
      <c r="G116" s="953" t="n"/>
      <c r="H116" s="953" t="n"/>
      <c r="I116" s="934" t="n"/>
      <c r="J116" s="85" t="n"/>
      <c r="K116" s="85" t="n"/>
      <c r="L116" s="85" t="n"/>
      <c r="M116" s="85" t="n"/>
      <c r="N116" s="114">
        <f>B116</f>
        <v/>
      </c>
      <c r="O116" s="115" t="inlineStr"/>
      <c r="P116" s="115" t="inlineStr"/>
      <c r="Q116" s="115" t="inlineStr"/>
      <c r="R116" s="115" t="inlineStr"/>
      <c r="S116" s="115" t="inlineStr"/>
      <c r="T116" s="115" t="inlineStr"/>
      <c r="U116" s="123" t="n"/>
      <c r="V116" s="941" t="n"/>
      <c r="W116" s="941" t="n"/>
      <c r="X116" s="85" t="n"/>
      <c r="Y116" s="85" t="n"/>
      <c r="Z116" s="85" t="n"/>
      <c r="AA116" s="85" t="n"/>
      <c r="AB116" s="85" t="n"/>
      <c r="AC116" s="85" t="n"/>
      <c r="AD116" s="85" t="n"/>
      <c r="AE116" s="85" t="n"/>
      <c r="AF116" s="85" t="n"/>
      <c r="AG116" s="85" t="n"/>
      <c r="AH116" s="85" t="n"/>
      <c r="AI116" s="85" t="n"/>
      <c r="AJ116" s="85" t="n"/>
      <c r="AK116" s="85" t="n"/>
      <c r="AL116" s="85" t="n"/>
      <c r="AM116" s="85" t="n"/>
      <c r="AN116" s="85" t="n"/>
      <c r="AO116" s="85" t="n"/>
      <c r="AP116" s="85" t="n"/>
      <c r="AQ116" s="85" t="n"/>
      <c r="AR116" s="85" t="n"/>
      <c r="AS116" s="85" t="n"/>
      <c r="AT116" s="85" t="n"/>
      <c r="AU116" s="85" t="n"/>
      <c r="AV116" s="85" t="n"/>
      <c r="AW116" s="85" t="n"/>
      <c r="AX116" s="85" t="n"/>
      <c r="AY116" s="85" t="n"/>
      <c r="AZ116" s="85" t="n"/>
      <c r="BA116" s="85" t="n"/>
      <c r="BB116" s="85" t="n"/>
      <c r="BC116" s="85" t="n"/>
      <c r="BD116" s="85" t="n"/>
      <c r="BE116" s="85" t="n"/>
      <c r="BF116" s="85" t="n"/>
      <c r="BG116" s="85" t="n"/>
      <c r="BH116" s="85" t="n"/>
      <c r="BI116" s="85" t="n"/>
      <c r="BJ116" s="85" t="n"/>
      <c r="BK116" s="85" t="n"/>
      <c r="BL116" s="85" t="n"/>
      <c r="BM116" s="85" t="n"/>
      <c r="BN116" s="85" t="n"/>
      <c r="BO116" s="85" t="n"/>
      <c r="BP116" s="85" t="n"/>
      <c r="BQ116" s="85" t="n"/>
      <c r="BR116" s="85" t="n"/>
      <c r="BS116" s="85" t="n"/>
      <c r="BT116" s="85" t="n"/>
      <c r="BU116" s="85" t="n"/>
      <c r="BV116" s="85" t="n"/>
      <c r="BW116" s="85" t="n"/>
      <c r="BX116" s="85" t="n"/>
      <c r="BY116" s="85" t="n"/>
      <c r="BZ116" s="85" t="n"/>
      <c r="CA116" s="85" t="n"/>
      <c r="CB116" s="85" t="n"/>
      <c r="CC116" s="85" t="n"/>
      <c r="CD116" s="85" t="n"/>
      <c r="CE116" s="85" t="n"/>
      <c r="CF116" s="85" t="n"/>
      <c r="CG116" s="85" t="n"/>
      <c r="CH116" s="85" t="n"/>
      <c r="CI116" s="85" t="n"/>
      <c r="CJ116" s="85" t="n"/>
      <c r="CK116" s="85" t="n"/>
      <c r="CL116" s="85" t="n"/>
      <c r="CM116" s="85" t="n"/>
      <c r="CN116" s="85" t="n"/>
      <c r="CO116" s="85" t="n"/>
      <c r="CP116" s="85" t="n"/>
      <c r="CQ116" s="85" t="n"/>
      <c r="CR116" s="85" t="n"/>
      <c r="CS116" s="85" t="n"/>
      <c r="CT116" s="85" t="n"/>
      <c r="CU116" s="85" t="n"/>
      <c r="CV116" s="85" t="n"/>
      <c r="CW116" s="85" t="n"/>
      <c r="CX116" s="85" t="n"/>
      <c r="CY116" s="85" t="n"/>
      <c r="CZ116" s="85" t="n"/>
      <c r="DA116" s="85" t="n"/>
      <c r="DB116" s="85" t="n"/>
      <c r="DC116" s="85" t="n"/>
      <c r="DD116" s="85" t="n"/>
      <c r="DE116" s="85" t="n"/>
      <c r="DF116" s="85" t="n"/>
      <c r="DG116" s="85" t="n"/>
      <c r="DH116" s="85" t="n"/>
      <c r="DI116" s="85" t="n"/>
      <c r="DJ116" s="85" t="n"/>
      <c r="DK116" s="85" t="n"/>
      <c r="DL116" s="85" t="n"/>
      <c r="DM116" s="85" t="n"/>
      <c r="DN116" s="85" t="n"/>
      <c r="DO116" s="85" t="n"/>
      <c r="DP116" s="85" t="n"/>
      <c r="DQ116" s="85" t="n"/>
      <c r="DR116" s="85" t="n"/>
      <c r="DS116" s="85" t="n"/>
      <c r="DT116" s="85" t="n"/>
      <c r="DU116" s="85" t="n"/>
      <c r="DV116" s="85" t="n"/>
      <c r="DW116" s="85" t="n"/>
      <c r="DX116" s="85" t="n"/>
      <c r="DY116" s="85" t="n"/>
      <c r="DZ116" s="85" t="n"/>
      <c r="EA116" s="85" t="n"/>
      <c r="EB116" s="85" t="n"/>
      <c r="EC116" s="85" t="n"/>
      <c r="ED116" s="85" t="n"/>
      <c r="EE116" s="85" t="n"/>
      <c r="EF116" s="85" t="n"/>
      <c r="EG116" s="85" t="n"/>
      <c r="EH116" s="85" t="n"/>
      <c r="EI116" s="85" t="n"/>
      <c r="EJ116" s="85" t="n"/>
      <c r="EK116" s="85" t="n"/>
      <c r="EL116" s="85" t="n"/>
      <c r="EM116" s="85" t="n"/>
      <c r="EN116" s="85" t="n"/>
      <c r="EO116" s="85" t="n"/>
      <c r="EP116" s="85" t="n"/>
      <c r="EQ116" s="85" t="n"/>
      <c r="ER116" s="85" t="n"/>
      <c r="ES116" s="85" t="n"/>
      <c r="ET116" s="85" t="n"/>
      <c r="EU116" s="85" t="n"/>
      <c r="EV116" s="85" t="n"/>
      <c r="EW116" s="85" t="n"/>
      <c r="EX116" s="85" t="n"/>
      <c r="EY116" s="85" t="n"/>
      <c r="EZ116" s="85" t="n"/>
      <c r="FA116" s="85" t="n"/>
      <c r="FB116" s="85" t="n"/>
      <c r="FC116" s="85" t="n"/>
      <c r="FD116" s="85" t="n"/>
      <c r="FE116" s="85" t="n"/>
      <c r="FF116" s="85" t="n"/>
      <c r="FG116" s="85" t="n"/>
      <c r="FH116" s="85" t="n"/>
      <c r="FI116" s="85" t="n"/>
      <c r="FJ116" s="85" t="n"/>
      <c r="FK116" s="85" t="n"/>
      <c r="FL116" s="85" t="n"/>
      <c r="FM116" s="85" t="n"/>
      <c r="FN116" s="85" t="n"/>
      <c r="FO116" s="85" t="n"/>
      <c r="FP116" s="85" t="n"/>
      <c r="FQ116" s="85" t="n"/>
      <c r="FR116" s="85" t="n"/>
      <c r="FS116" s="85" t="n"/>
      <c r="FT116" s="85" t="n"/>
      <c r="FU116" s="85" t="n"/>
      <c r="FV116" s="85" t="n"/>
      <c r="FW116" s="85" t="n"/>
      <c r="FX116" s="85" t="n"/>
      <c r="FY116" s="85" t="n"/>
      <c r="FZ116" s="85" t="n"/>
      <c r="GA116" s="85" t="n"/>
      <c r="GB116" s="85" t="n"/>
      <c r="GC116" s="85" t="n"/>
      <c r="GD116" s="85" t="n"/>
      <c r="GE116" s="85" t="n"/>
      <c r="GF116" s="85" t="n"/>
      <c r="GG116" s="85" t="n"/>
      <c r="GH116" s="85" t="n"/>
      <c r="GI116" s="85" t="n"/>
      <c r="GJ116" s="85" t="n"/>
      <c r="GK116" s="85" t="n"/>
      <c r="GL116" s="85" t="n"/>
      <c r="GM116" s="85" t="n"/>
      <c r="GN116" s="85" t="n"/>
      <c r="GO116" s="85" t="n"/>
      <c r="GP116" s="85" t="n"/>
      <c r="GQ116" s="85" t="n"/>
      <c r="GR116" s="85" t="n"/>
      <c r="GS116" s="85" t="n"/>
      <c r="GT116" s="85" t="n"/>
      <c r="GU116" s="85" t="n"/>
      <c r="GV116" s="85" t="n"/>
      <c r="GW116" s="85" t="n"/>
      <c r="GX116" s="85" t="n"/>
      <c r="GY116" s="85" t="n"/>
      <c r="GZ116" s="85" t="n"/>
      <c r="HA116" s="85" t="n"/>
      <c r="HB116" s="85" t="n"/>
      <c r="HC116" s="85" t="n"/>
      <c r="HD116" s="85" t="n"/>
      <c r="HE116" s="85" t="n"/>
      <c r="HF116" s="85" t="n"/>
      <c r="HG116" s="85" t="n"/>
      <c r="HH116" s="85" t="n"/>
      <c r="HI116" s="85" t="n"/>
      <c r="HJ116" s="85" t="n"/>
      <c r="HK116" s="85" t="n"/>
      <c r="HL116" s="85" t="n"/>
      <c r="HM116" s="85" t="n"/>
      <c r="HN116" s="85" t="n"/>
      <c r="HO116" s="85" t="n"/>
      <c r="HP116" s="85" t="n"/>
      <c r="HQ116" s="85" t="n"/>
      <c r="HR116" s="85" t="n"/>
      <c r="HS116" s="85" t="n"/>
      <c r="HT116" s="85" t="n"/>
      <c r="HU116" s="85" t="n"/>
      <c r="HV116" s="85" t="n"/>
      <c r="HW116" s="85" t="n"/>
      <c r="HX116" s="85" t="n"/>
      <c r="HY116" s="85" t="n"/>
      <c r="HZ116" s="85" t="n"/>
      <c r="IA116" s="85" t="n"/>
      <c r="IB116" s="85" t="n"/>
      <c r="IC116" s="85" t="n"/>
      <c r="ID116" s="85" t="n"/>
      <c r="IE116" s="85" t="n"/>
      <c r="IF116" s="85" t="n"/>
      <c r="IG116" s="85" t="n"/>
      <c r="IH116" s="85" t="n"/>
      <c r="II116" s="85" t="n"/>
      <c r="IJ116" s="85" t="n"/>
      <c r="IK116" s="85" t="n"/>
      <c r="IL116" s="85" t="n"/>
      <c r="IM116" s="85" t="n"/>
      <c r="IN116" s="85" t="n"/>
      <c r="IO116" s="85" t="n"/>
      <c r="IP116" s="85" t="n"/>
      <c r="IQ116" s="85" t="n"/>
      <c r="IR116" s="85" t="n"/>
      <c r="IS116" s="85" t="n"/>
      <c r="IT116" s="85" t="n"/>
      <c r="IU116" s="85" t="n"/>
      <c r="IV116" s="85" t="n"/>
      <c r="IW116" s="85" t="n"/>
      <c r="IX116" s="85" t="n"/>
      <c r="IY116" s="85" t="n"/>
      <c r="IZ116" s="85" t="n"/>
      <c r="JA116" s="85" t="n"/>
      <c r="JB116" s="85" t="n"/>
      <c r="JC116" s="85" t="n"/>
      <c r="JD116" s="85" t="n"/>
      <c r="JE116" s="85" t="n"/>
      <c r="JF116" s="85" t="n"/>
      <c r="JG116" s="85" t="n"/>
      <c r="JH116" s="85" t="n"/>
      <c r="JI116" s="85" t="n"/>
      <c r="JJ116" s="85" t="n"/>
      <c r="JK116" s="85" t="n"/>
      <c r="JL116" s="85" t="n"/>
      <c r="JM116" s="85" t="n"/>
      <c r="JN116" s="85" t="n"/>
      <c r="JO116" s="85" t="n"/>
      <c r="JP116" s="85" t="n"/>
      <c r="JQ116" s="85" t="n"/>
      <c r="JR116" s="85" t="n"/>
      <c r="JS116" s="85" t="n"/>
      <c r="JT116" s="85" t="n"/>
      <c r="JU116" s="85" t="n"/>
      <c r="JV116" s="85" t="n"/>
      <c r="JW116" s="85" t="n"/>
      <c r="JX116" s="85" t="n"/>
      <c r="JY116" s="85" t="n"/>
      <c r="JZ116" s="85" t="n"/>
      <c r="KA116" s="85" t="n"/>
      <c r="KB116" s="85" t="n"/>
      <c r="KC116" s="85" t="n"/>
      <c r="KD116" s="85" t="n"/>
      <c r="KE116" s="85" t="n"/>
      <c r="KF116" s="85" t="n"/>
      <c r="KG116" s="85" t="n"/>
      <c r="KH116" s="85" t="n"/>
      <c r="KI116" s="85" t="n"/>
      <c r="KJ116" s="85" t="n"/>
      <c r="KK116" s="85" t="n"/>
      <c r="KL116" s="85" t="n"/>
      <c r="KM116" s="85" t="n"/>
      <c r="KN116" s="85" t="n"/>
      <c r="KO116" s="85" t="n"/>
      <c r="KP116" s="85" t="n"/>
      <c r="KQ116" s="85" t="n"/>
      <c r="KR116" s="85" t="n"/>
      <c r="KS116" s="85" t="n"/>
      <c r="KT116" s="85" t="n"/>
      <c r="KU116" s="85" t="n"/>
      <c r="KV116" s="85" t="n"/>
      <c r="KW116" s="85" t="n"/>
      <c r="KX116" s="85" t="n"/>
      <c r="KY116" s="85" t="n"/>
      <c r="KZ116" s="85" t="n"/>
      <c r="LA116" s="85" t="n"/>
      <c r="LB116" s="85" t="n"/>
      <c r="LC116" s="85" t="n"/>
      <c r="LD116" s="85" t="n"/>
      <c r="LE116" s="85" t="n"/>
      <c r="LF116" s="85" t="n"/>
      <c r="LG116" s="85" t="n"/>
      <c r="LH116" s="85" t="n"/>
      <c r="LI116" s="85" t="n"/>
      <c r="LJ116" s="85" t="n"/>
      <c r="LK116" s="85" t="n"/>
      <c r="LL116" s="85" t="n"/>
      <c r="LM116" s="85" t="n"/>
      <c r="LN116" s="85" t="n"/>
      <c r="LO116" s="85" t="n"/>
      <c r="LP116" s="85" t="n"/>
      <c r="LQ116" s="85" t="n"/>
      <c r="LR116" s="85" t="n"/>
      <c r="LS116" s="85"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I114</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I115</f>
        <v/>
      </c>
      <c r="V118" s="927" t="n"/>
      <c r="W118" s="927" t="n"/>
    </row>
    <row r="119" customFormat="1" s="79">
      <c r="A119" s="618" t="n"/>
      <c r="B119" s="102" t="n"/>
      <c r="C119" s="939" t="n"/>
      <c r="D119" s="939" t="n"/>
      <c r="E119" s="939" t="n"/>
      <c r="F119" s="939" t="n"/>
      <c r="G119" s="939" t="n"/>
      <c r="H119" s="939" t="n"/>
      <c r="I119" s="945" t="n"/>
      <c r="N119" s="105" t="inlineStr"/>
      <c r="O119" s="106" t="inlineStr"/>
      <c r="P119" s="106" t="inlineStr"/>
      <c r="Q119" s="106" t="inlineStr"/>
      <c r="R119" s="106" t="inlineStr"/>
      <c r="S119" s="106" t="inlineStr"/>
      <c r="T119" s="106" t="inlineStr"/>
      <c r="U119" s="946">
        <f>I116</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I117</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I118</f>
        <v/>
      </c>
      <c r="V121" s="927" t="n"/>
      <c r="W121" s="927" t="n"/>
    </row>
    <row r="122" customFormat="1" s="79">
      <c r="A122" s="618" t="n"/>
      <c r="B122" s="102" t="n"/>
      <c r="C122" s="103" t="n"/>
      <c r="D122" s="103" t="n"/>
      <c r="E122" s="103" t="n"/>
      <c r="F122" s="103" t="n"/>
      <c r="G122" s="103" t="n"/>
      <c r="H122" s="103" t="n"/>
      <c r="I122" s="945" t="n"/>
      <c r="N122" s="105" t="inlineStr"/>
      <c r="O122" s="106" t="inlineStr"/>
      <c r="P122" s="106" t="inlineStr"/>
      <c r="Q122" s="106" t="inlineStr"/>
      <c r="R122" s="106" t="inlineStr"/>
      <c r="S122" s="106" t="inlineStr"/>
      <c r="T122" s="106" t="inlineStr"/>
      <c r="U122" s="946">
        <f>I119</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I120</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I121</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946">
        <f>I122</f>
        <v/>
      </c>
      <c r="V125" s="927" t="n"/>
      <c r="W125" s="927" t="n"/>
    </row>
    <row r="126" customFormat="1" s="154">
      <c r="A126" s="618" t="n"/>
      <c r="B126" s="102" t="n"/>
      <c r="C126" s="939" t="n"/>
      <c r="D126" s="939" t="n"/>
      <c r="E126" s="939" t="n"/>
      <c r="F126" s="939" t="n"/>
      <c r="G126" s="939" t="n"/>
      <c r="H126" s="939" t="n"/>
      <c r="I126" s="945" t="n"/>
      <c r="N126" s="105" t="inlineStr"/>
      <c r="O126" s="106" t="inlineStr"/>
      <c r="P126" s="106" t="inlineStr"/>
      <c r="Q126" s="106" t="inlineStr"/>
      <c r="R126" s="106" t="inlineStr"/>
      <c r="S126" s="106" t="inlineStr"/>
      <c r="T126" s="106" t="inlineStr"/>
      <c r="U126" s="946">
        <f>I123</f>
        <v/>
      </c>
      <c r="V126" s="927" t="n"/>
      <c r="W126" s="927" t="n"/>
    </row>
    <row r="127" customFormat="1" s="79">
      <c r="A127" s="618" t="n"/>
      <c r="B127" s="102" t="n"/>
      <c r="C127" s="939" t="n"/>
      <c r="D127" s="939" t="n"/>
      <c r="E127" s="939" t="n"/>
      <c r="F127" s="939" t="n"/>
      <c r="G127" s="939" t="n"/>
      <c r="H127" s="939" t="n"/>
      <c r="I127" s="945" t="n"/>
      <c r="N127" s="105" t="inlineStr"/>
      <c r="O127" s="106" t="inlineStr"/>
      <c r="P127" s="106" t="inlineStr"/>
      <c r="Q127" s="106" t="inlineStr"/>
      <c r="R127" s="106" t="inlineStr"/>
      <c r="S127" s="106" t="inlineStr"/>
      <c r="T127" s="106" t="inlineStr"/>
      <c r="U127" s="946">
        <f>I124</f>
        <v/>
      </c>
      <c r="V127" s="927" t="n"/>
      <c r="W127" s="927" t="n"/>
    </row>
    <row r="128" customFormat="1" s="117">
      <c r="A128" s="618" t="n"/>
      <c r="B128" s="102" t="n"/>
      <c r="C128" s="939" t="n"/>
      <c r="D128" s="939" t="n"/>
      <c r="E128" s="939" t="n"/>
      <c r="F128" s="939" t="n"/>
      <c r="G128" s="939" t="n"/>
      <c r="H128" s="939" t="n"/>
      <c r="I128" s="945" t="n"/>
      <c r="N128" s="105" t="inlineStr"/>
      <c r="O128" s="106" t="inlineStr"/>
      <c r="P128" s="106" t="inlineStr"/>
      <c r="Q128" s="106" t="inlineStr"/>
      <c r="R128" s="106" t="inlineStr"/>
      <c r="S128" s="106" t="inlineStr"/>
      <c r="T128" s="106" t="inlineStr"/>
      <c r="U128" s="107" t="n"/>
      <c r="V128" s="927" t="n"/>
      <c r="W128" s="927" t="n"/>
    </row>
    <row r="129" customFormat="1" s="117">
      <c r="A129" s="618" t="inlineStr">
        <is>
          <t>K17</t>
        </is>
      </c>
      <c r="B129" s="96" t="inlineStr">
        <is>
          <t>Total</t>
        </is>
      </c>
      <c r="C129" s="940">
        <f>SUM(INDIRECT(ADDRESS(MATCH("K16",$A:$A,0)+1,COLUMN(C$12),4)&amp;":"&amp;ADDRESS(MATCH("K17",$A:$A,0)-1,COLUMN(C$12),4)))</f>
        <v/>
      </c>
      <c r="D129" s="940">
        <f>SUM(INDIRECT(ADDRESS(MATCH("K16",$A:$A,0)+1,COLUMN(D$12),4)&amp;":"&amp;ADDRESS(MATCH("K17",$A:$A,0)-1,COLUMN(D$12),4)))</f>
        <v/>
      </c>
      <c r="E129" s="940">
        <f>SUM(INDIRECT(ADDRESS(MATCH("K16",$A:$A,0)+1,COLUMN(E$12),4)&amp;":"&amp;ADDRESS(MATCH("K17",$A:$A,0)-1,COLUMN(E$12),4)))</f>
        <v/>
      </c>
      <c r="F129" s="940">
        <f>SUM(INDIRECT(ADDRESS(MATCH("K16",$A:$A,0)+1,COLUMN(F$12),4)&amp;":"&amp;ADDRESS(MATCH("K17",$A:$A,0)-1,COLUMN(F$12),4)))</f>
        <v/>
      </c>
      <c r="G129" s="940">
        <f>SUM(INDIRECT(ADDRESS(MATCH("K16",$A:$A,0)+1,COLUMN(G$12),4)&amp;":"&amp;ADDRESS(MATCH("K17",$A:$A,0)-1,COLUMN(G$12),4)))</f>
        <v/>
      </c>
      <c r="H129" s="940">
        <f>SUM(INDIRECT(ADDRESS(MATCH("K16",$A:$A,0)+1,COLUMN(H$12),4)&amp;":"&amp;ADDRESS(MATCH("K17",$A:$A,0)-1,COLUMN(H$12),4)))</f>
        <v/>
      </c>
      <c r="I129" s="934" t="n"/>
      <c r="J129" s="79" t="n"/>
      <c r="K129" s="79" t="n"/>
      <c r="L129" s="79" t="n"/>
      <c r="M129" s="79" t="n"/>
      <c r="N129" s="114">
        <f>B129</f>
        <v/>
      </c>
      <c r="O129" s="115">
        <f>C129*BS!$B$9</f>
        <v/>
      </c>
      <c r="P129" s="115">
        <f>D129*BS!$B$9</f>
        <v/>
      </c>
      <c r="Q129" s="115">
        <f>E129*BS!$B$9</f>
        <v/>
      </c>
      <c r="R129" s="115">
        <f>F129*BS!$B$9</f>
        <v/>
      </c>
      <c r="S129" s="115">
        <f>G129*BS!$B$9</f>
        <v/>
      </c>
      <c r="T129" s="115">
        <f>H129*BS!$B$9</f>
        <v/>
      </c>
      <c r="U129" s="935">
        <f>I126</f>
        <v/>
      </c>
      <c r="V129" s="941" t="n"/>
      <c r="W129" s="941" t="n"/>
      <c r="X129" s="79" t="n"/>
      <c r="Y129" s="79" t="n"/>
      <c r="Z129" s="79" t="n"/>
      <c r="AA129" s="79" t="n"/>
      <c r="AB129" s="79" t="n"/>
      <c r="AC129" s="79" t="n"/>
      <c r="AD129" s="79" t="n"/>
      <c r="AE129" s="79" t="n"/>
      <c r="AF129" s="79" t="n"/>
      <c r="AG129" s="79" t="n"/>
      <c r="AH129" s="79" t="n"/>
      <c r="AI129" s="79" t="n"/>
      <c r="AJ129" s="79" t="n"/>
      <c r="AK129" s="79" t="n"/>
      <c r="AL129" s="79" t="n"/>
      <c r="AM129" s="79" t="n"/>
      <c r="AN129" s="79" t="n"/>
      <c r="AO129" s="79" t="n"/>
      <c r="AP129" s="79" t="n"/>
      <c r="AQ129" s="79" t="n"/>
      <c r="AR129" s="79" t="n"/>
      <c r="AS129" s="79" t="n"/>
      <c r="AT129" s="79" t="n"/>
      <c r="AU129" s="79" t="n"/>
      <c r="AV129" s="79" t="n"/>
      <c r="AW129" s="79" t="n"/>
      <c r="AX129" s="79" t="n"/>
      <c r="AY129" s="79" t="n"/>
      <c r="AZ129" s="79" t="n"/>
      <c r="BA129" s="79" t="n"/>
      <c r="BB129" s="79" t="n"/>
      <c r="BC129" s="79" t="n"/>
      <c r="BD129" s="79" t="n"/>
      <c r="BE129" s="79" t="n"/>
      <c r="BF129" s="79" t="n"/>
      <c r="BG129" s="79" t="n"/>
      <c r="BH129" s="79" t="n"/>
      <c r="BI129" s="79" t="n"/>
      <c r="BJ129" s="79" t="n"/>
      <c r="BK129" s="79" t="n"/>
      <c r="BL129" s="79" t="n"/>
      <c r="BM129" s="79" t="n"/>
      <c r="BN129" s="79" t="n"/>
      <c r="BO129" s="79" t="n"/>
      <c r="BP129" s="79" t="n"/>
      <c r="BQ129" s="79" t="n"/>
      <c r="BR129" s="79" t="n"/>
      <c r="BS129" s="79" t="n"/>
      <c r="BT129" s="79" t="n"/>
      <c r="BU129" s="79" t="n"/>
      <c r="BV129" s="79" t="n"/>
      <c r="BW129" s="79" t="n"/>
      <c r="BX129" s="79" t="n"/>
      <c r="BY129" s="79" t="n"/>
      <c r="BZ129" s="79" t="n"/>
      <c r="CA129" s="79" t="n"/>
      <c r="CB129" s="79" t="n"/>
      <c r="CC129" s="79" t="n"/>
      <c r="CD129" s="79" t="n"/>
      <c r="CE129" s="79" t="n"/>
      <c r="CF129" s="79" t="n"/>
      <c r="CG129" s="79" t="n"/>
      <c r="CH129" s="79" t="n"/>
      <c r="CI129" s="79" t="n"/>
      <c r="CJ129" s="79" t="n"/>
      <c r="CK129" s="79" t="n"/>
      <c r="CL129" s="79" t="n"/>
      <c r="CM129" s="79" t="n"/>
      <c r="CN129" s="79" t="n"/>
      <c r="CO129" s="79" t="n"/>
      <c r="CP129" s="79" t="n"/>
      <c r="CQ129" s="79" t="n"/>
      <c r="CR129" s="79" t="n"/>
      <c r="CS129" s="79" t="n"/>
      <c r="CT129" s="79" t="n"/>
      <c r="CU129" s="79" t="n"/>
      <c r="CV129" s="79" t="n"/>
      <c r="CW129" s="79" t="n"/>
      <c r="CX129" s="79" t="n"/>
      <c r="CY129" s="79" t="n"/>
      <c r="CZ129" s="79" t="n"/>
      <c r="DA129" s="79" t="n"/>
      <c r="DB129" s="79" t="n"/>
      <c r="DC129" s="79" t="n"/>
      <c r="DD129" s="79" t="n"/>
      <c r="DE129" s="79" t="n"/>
      <c r="DF129" s="79" t="n"/>
      <c r="DG129" s="79" t="n"/>
      <c r="DH129" s="79" t="n"/>
      <c r="DI129" s="79" t="n"/>
      <c r="DJ129" s="79" t="n"/>
      <c r="DK129" s="79" t="n"/>
      <c r="DL129" s="79" t="n"/>
      <c r="DM129" s="79" t="n"/>
      <c r="DN129" s="79" t="n"/>
      <c r="DO129" s="79" t="n"/>
      <c r="DP129" s="79" t="n"/>
      <c r="DQ129" s="79" t="n"/>
      <c r="DR129" s="79" t="n"/>
      <c r="DS129" s="79" t="n"/>
      <c r="DT129" s="79" t="n"/>
      <c r="DU129" s="79" t="n"/>
      <c r="DV129" s="79" t="n"/>
      <c r="DW129" s="79" t="n"/>
      <c r="DX129" s="79" t="n"/>
      <c r="DY129" s="79" t="n"/>
      <c r="DZ129" s="79" t="n"/>
      <c r="EA129" s="79" t="n"/>
      <c r="EB129" s="79" t="n"/>
      <c r="EC129" s="79" t="n"/>
      <c r="ED129" s="79" t="n"/>
      <c r="EE129" s="79" t="n"/>
      <c r="EF129" s="79" t="n"/>
      <c r="EG129" s="79" t="n"/>
      <c r="EH129" s="79" t="n"/>
      <c r="EI129" s="79" t="n"/>
      <c r="EJ129" s="79" t="n"/>
      <c r="EK129" s="79" t="n"/>
      <c r="EL129" s="79" t="n"/>
      <c r="EM129" s="79" t="n"/>
      <c r="EN129" s="79" t="n"/>
      <c r="EO129" s="79" t="n"/>
      <c r="EP129" s="79" t="n"/>
      <c r="EQ129" s="79" t="n"/>
      <c r="ER129" s="79" t="n"/>
      <c r="ES129" s="79" t="n"/>
      <c r="ET129" s="79" t="n"/>
      <c r="EU129" s="79" t="n"/>
      <c r="EV129" s="79" t="n"/>
      <c r="EW129" s="79" t="n"/>
      <c r="EX129" s="79" t="n"/>
      <c r="EY129" s="79" t="n"/>
      <c r="EZ129" s="79" t="n"/>
      <c r="FA129" s="79" t="n"/>
      <c r="FB129" s="79" t="n"/>
      <c r="FC129" s="79" t="n"/>
      <c r="FD129" s="79" t="n"/>
      <c r="FE129" s="79" t="n"/>
      <c r="FF129" s="79" t="n"/>
      <c r="FG129" s="79" t="n"/>
      <c r="FH129" s="79" t="n"/>
      <c r="FI129" s="79" t="n"/>
      <c r="FJ129" s="79" t="n"/>
      <c r="FK129" s="79" t="n"/>
      <c r="FL129" s="79" t="n"/>
      <c r="FM129" s="79" t="n"/>
      <c r="FN129" s="79" t="n"/>
      <c r="FO129" s="79" t="n"/>
      <c r="FP129" s="79" t="n"/>
      <c r="FQ129" s="79" t="n"/>
      <c r="FR129" s="79" t="n"/>
      <c r="FS129" s="79" t="n"/>
      <c r="FT129" s="79" t="n"/>
      <c r="FU129" s="79" t="n"/>
      <c r="FV129" s="79" t="n"/>
      <c r="FW129" s="79" t="n"/>
      <c r="FX129" s="79" t="n"/>
      <c r="FY129" s="79" t="n"/>
      <c r="FZ129" s="79" t="n"/>
      <c r="GA129" s="79" t="n"/>
      <c r="GB129" s="79" t="n"/>
      <c r="GC129" s="79" t="n"/>
      <c r="GD129" s="79" t="n"/>
      <c r="GE129" s="79" t="n"/>
      <c r="GF129" s="79" t="n"/>
      <c r="GG129" s="79" t="n"/>
      <c r="GH129" s="79" t="n"/>
      <c r="GI129" s="79" t="n"/>
      <c r="GJ129" s="79" t="n"/>
      <c r="GK129" s="79" t="n"/>
      <c r="GL129" s="79" t="n"/>
      <c r="GM129" s="79" t="n"/>
      <c r="GN129" s="79" t="n"/>
      <c r="GO129" s="79" t="n"/>
      <c r="GP129" s="79" t="n"/>
      <c r="GQ129" s="79" t="n"/>
      <c r="GR129" s="79" t="n"/>
      <c r="GS129" s="79" t="n"/>
      <c r="GT129" s="79" t="n"/>
      <c r="GU129" s="79" t="n"/>
      <c r="GV129" s="79" t="n"/>
      <c r="GW129" s="79" t="n"/>
      <c r="GX129" s="79" t="n"/>
      <c r="GY129" s="79" t="n"/>
      <c r="GZ129" s="79" t="n"/>
      <c r="HA129" s="79" t="n"/>
      <c r="HB129" s="79" t="n"/>
      <c r="HC129" s="79" t="n"/>
      <c r="HD129" s="79" t="n"/>
      <c r="HE129" s="79" t="n"/>
      <c r="HF129" s="79" t="n"/>
      <c r="HG129" s="79" t="n"/>
      <c r="HH129" s="79" t="n"/>
      <c r="HI129" s="79" t="n"/>
      <c r="HJ129" s="79" t="n"/>
      <c r="HK129" s="79" t="n"/>
      <c r="HL129" s="79" t="n"/>
      <c r="HM129" s="79" t="n"/>
      <c r="HN129" s="79" t="n"/>
      <c r="HO129" s="79" t="n"/>
      <c r="HP129" s="79" t="n"/>
      <c r="HQ129" s="79" t="n"/>
      <c r="HR129" s="79" t="n"/>
      <c r="HS129" s="79" t="n"/>
      <c r="HT129" s="79" t="n"/>
      <c r="HU129" s="79" t="n"/>
      <c r="HV129" s="79" t="n"/>
      <c r="HW129" s="79" t="n"/>
      <c r="HX129" s="79" t="n"/>
      <c r="HY129" s="79" t="n"/>
      <c r="HZ129" s="79" t="n"/>
      <c r="IA129" s="79" t="n"/>
      <c r="IB129" s="79" t="n"/>
      <c r="IC129" s="79" t="n"/>
      <c r="ID129" s="79" t="n"/>
      <c r="IE129" s="79" t="n"/>
      <c r="IF129" s="79" t="n"/>
      <c r="IG129" s="79" t="n"/>
      <c r="IH129" s="79" t="n"/>
      <c r="II129" s="79" t="n"/>
      <c r="IJ129" s="79" t="n"/>
      <c r="IK129" s="79" t="n"/>
      <c r="IL129" s="79" t="n"/>
      <c r="IM129" s="79" t="n"/>
      <c r="IN129" s="79" t="n"/>
      <c r="IO129" s="79" t="n"/>
      <c r="IP129" s="79" t="n"/>
      <c r="IQ129" s="79" t="n"/>
      <c r="IR129" s="79" t="n"/>
      <c r="IS129" s="79" t="n"/>
      <c r="IT129" s="79" t="n"/>
      <c r="IU129" s="79" t="n"/>
      <c r="IV129" s="79" t="n"/>
      <c r="IW129" s="79" t="n"/>
      <c r="IX129" s="79" t="n"/>
      <c r="IY129" s="79" t="n"/>
      <c r="IZ129" s="79" t="n"/>
      <c r="JA129" s="79" t="n"/>
      <c r="JB129" s="79" t="n"/>
      <c r="JC129" s="79" t="n"/>
      <c r="JD129" s="79" t="n"/>
      <c r="JE129" s="79" t="n"/>
      <c r="JF129" s="79" t="n"/>
      <c r="JG129" s="79" t="n"/>
      <c r="JH129" s="79" t="n"/>
      <c r="JI129" s="79" t="n"/>
      <c r="JJ129" s="79" t="n"/>
      <c r="JK129" s="79" t="n"/>
      <c r="JL129" s="79" t="n"/>
      <c r="JM129" s="79" t="n"/>
      <c r="JN129" s="79" t="n"/>
      <c r="JO129" s="79" t="n"/>
      <c r="JP129" s="79" t="n"/>
      <c r="JQ129" s="79" t="n"/>
      <c r="JR129" s="79" t="n"/>
      <c r="JS129" s="79" t="n"/>
      <c r="JT129" s="79" t="n"/>
      <c r="JU129" s="79" t="n"/>
      <c r="JV129" s="79" t="n"/>
      <c r="JW129" s="79" t="n"/>
      <c r="JX129" s="79" t="n"/>
      <c r="JY129" s="79" t="n"/>
      <c r="JZ129" s="79" t="n"/>
      <c r="KA129" s="79" t="n"/>
      <c r="KB129" s="79" t="n"/>
      <c r="KC129" s="79" t="n"/>
      <c r="KD129" s="79" t="n"/>
      <c r="KE129" s="79" t="n"/>
      <c r="KF129" s="79" t="n"/>
      <c r="KG129" s="79" t="n"/>
      <c r="KH129" s="79" t="n"/>
      <c r="KI129" s="79" t="n"/>
      <c r="KJ129" s="79" t="n"/>
      <c r="KK129" s="79" t="n"/>
      <c r="KL129" s="79" t="n"/>
      <c r="KM129" s="79" t="n"/>
      <c r="KN129" s="79" t="n"/>
      <c r="KO129" s="79" t="n"/>
      <c r="KP129" s="79" t="n"/>
      <c r="KQ129" s="79" t="n"/>
      <c r="KR129" s="79" t="n"/>
      <c r="KS129" s="79" t="n"/>
      <c r="KT129" s="79" t="n"/>
      <c r="KU129" s="79" t="n"/>
      <c r="KV129" s="79" t="n"/>
      <c r="KW129" s="79" t="n"/>
      <c r="KX129" s="79" t="n"/>
      <c r="KY129" s="79" t="n"/>
      <c r="KZ129" s="79" t="n"/>
      <c r="LA129" s="79" t="n"/>
      <c r="LB129" s="79" t="n"/>
      <c r="LC129" s="79" t="n"/>
      <c r="LD129" s="79" t="n"/>
      <c r="LE129" s="79" t="n"/>
      <c r="LF129" s="79" t="n"/>
      <c r="LG129" s="79" t="n"/>
      <c r="LH129" s="79" t="n"/>
      <c r="LI129" s="79" t="n"/>
      <c r="LJ129" s="79" t="n"/>
      <c r="LK129" s="79" t="n"/>
      <c r="LL129" s="79" t="n"/>
      <c r="LM129" s="79" t="n"/>
      <c r="LN129" s="79" t="n"/>
      <c r="LO129" s="79" t="n"/>
      <c r="LP129" s="79" t="n"/>
      <c r="LQ129" s="79" t="n"/>
      <c r="LR129" s="79" t="n"/>
      <c r="LS129" s="79" t="n"/>
    </row>
    <row r="130" customFormat="1" s="117">
      <c r="A130" s="618" t="n"/>
      <c r="B130" s="102" t="n"/>
      <c r="C130" s="939" t="n"/>
      <c r="D130" s="939" t="n"/>
      <c r="E130" s="939" t="n"/>
      <c r="F130" s="939" t="n"/>
      <c r="G130" s="939" t="n"/>
      <c r="H130" s="939" t="n"/>
      <c r="I130" s="928" t="n"/>
      <c r="N130" s="105" t="inlineStr"/>
      <c r="O130" s="106" t="inlineStr"/>
      <c r="P130" s="106" t="inlineStr"/>
      <c r="Q130" s="106" t="inlineStr"/>
      <c r="R130" s="106" t="inlineStr"/>
      <c r="S130" s="106" t="inlineStr"/>
      <c r="T130" s="106" t="inlineStr"/>
      <c r="U130" s="107" t="n"/>
      <c r="V130" s="927" t="n"/>
      <c r="W130" s="927" t="n"/>
    </row>
    <row r="131" customFormat="1" s="79">
      <c r="A131" s="618" t="inlineStr">
        <is>
          <t>K18</t>
        </is>
      </c>
      <c r="B131" s="96" t="inlineStr">
        <is>
          <t>Goodwill</t>
        </is>
      </c>
      <c r="C131" s="954" t="n"/>
      <c r="D131" s="954" t="n"/>
      <c r="E131" s="954" t="n"/>
      <c r="F131" s="954" t="n"/>
      <c r="G131" s="954" t="n"/>
      <c r="H131" s="954" t="n"/>
      <c r="I131" s="934" t="n"/>
      <c r="J131" s="85" t="n"/>
      <c r="K131" s="85" t="n"/>
      <c r="L131" s="85" t="n"/>
      <c r="M131" s="85" t="n"/>
      <c r="N131" s="114">
        <f>B131</f>
        <v/>
      </c>
      <c r="O131" s="115" t="inlineStr"/>
      <c r="P131" s="115" t="inlineStr"/>
      <c r="Q131" s="115" t="inlineStr"/>
      <c r="R131" s="115" t="inlineStr"/>
      <c r="S131" s="115" t="inlineStr"/>
      <c r="T131" s="115" t="inlineStr"/>
      <c r="U131" s="935">
        <f>I128</f>
        <v/>
      </c>
      <c r="V131" s="941" t="n"/>
      <c r="W131" s="941" t="n"/>
      <c r="X131" s="85" t="n"/>
      <c r="Y131" s="85" t="n"/>
      <c r="Z131" s="85" t="n"/>
      <c r="AA131" s="85" t="n"/>
      <c r="AB131" s="85" t="n"/>
      <c r="AC131" s="85" t="n"/>
      <c r="AD131" s="85" t="n"/>
      <c r="AE131" s="85" t="n"/>
      <c r="AF131" s="85" t="n"/>
      <c r="AG131" s="85" t="n"/>
      <c r="AH131" s="85" t="n"/>
      <c r="AI131" s="85" t="n"/>
      <c r="AJ131" s="85" t="n"/>
      <c r="AK131" s="85" t="n"/>
      <c r="AL131" s="85" t="n"/>
      <c r="AM131" s="85" t="n"/>
      <c r="AN131" s="85" t="n"/>
      <c r="AO131" s="85" t="n"/>
      <c r="AP131" s="85" t="n"/>
      <c r="AQ131" s="85" t="n"/>
      <c r="AR131" s="85" t="n"/>
      <c r="AS131" s="85" t="n"/>
      <c r="AT131" s="85" t="n"/>
      <c r="AU131" s="85" t="n"/>
      <c r="AV131" s="85" t="n"/>
      <c r="AW131" s="85" t="n"/>
      <c r="AX131" s="85" t="n"/>
      <c r="AY131" s="85" t="n"/>
      <c r="AZ131" s="85" t="n"/>
      <c r="BA131" s="85" t="n"/>
      <c r="BB131" s="85" t="n"/>
      <c r="BC131" s="85" t="n"/>
      <c r="BD131" s="85" t="n"/>
      <c r="BE131" s="85" t="n"/>
      <c r="BF131" s="85" t="n"/>
      <c r="BG131" s="85" t="n"/>
      <c r="BH131" s="85" t="n"/>
      <c r="BI131" s="85" t="n"/>
      <c r="BJ131" s="85" t="n"/>
      <c r="BK131" s="85" t="n"/>
      <c r="BL131" s="85" t="n"/>
      <c r="BM131" s="85" t="n"/>
      <c r="BN131" s="85" t="n"/>
      <c r="BO131" s="85" t="n"/>
      <c r="BP131" s="85" t="n"/>
      <c r="BQ131" s="85" t="n"/>
      <c r="BR131" s="85" t="n"/>
      <c r="BS131" s="85" t="n"/>
      <c r="BT131" s="85" t="n"/>
      <c r="BU131" s="85" t="n"/>
      <c r="BV131" s="85" t="n"/>
      <c r="BW131" s="85" t="n"/>
      <c r="BX131" s="85" t="n"/>
      <c r="BY131" s="85" t="n"/>
      <c r="BZ131" s="85" t="n"/>
      <c r="CA131" s="85" t="n"/>
      <c r="CB131" s="85" t="n"/>
      <c r="CC131" s="85" t="n"/>
      <c r="CD131" s="85" t="n"/>
      <c r="CE131" s="85" t="n"/>
      <c r="CF131" s="85" t="n"/>
      <c r="CG131" s="85" t="n"/>
      <c r="CH131" s="85" t="n"/>
      <c r="CI131" s="85" t="n"/>
      <c r="CJ131" s="85" t="n"/>
      <c r="CK131" s="85" t="n"/>
      <c r="CL131" s="85" t="n"/>
      <c r="CM131" s="85" t="n"/>
      <c r="CN131" s="85" t="n"/>
      <c r="CO131" s="85" t="n"/>
      <c r="CP131" s="85" t="n"/>
      <c r="CQ131" s="85" t="n"/>
      <c r="CR131" s="85" t="n"/>
      <c r="CS131" s="85" t="n"/>
      <c r="CT131" s="85" t="n"/>
      <c r="CU131" s="85" t="n"/>
      <c r="CV131" s="85" t="n"/>
      <c r="CW131" s="85" t="n"/>
      <c r="CX131" s="85" t="n"/>
      <c r="CY131" s="85" t="n"/>
      <c r="CZ131" s="85" t="n"/>
      <c r="DA131" s="85" t="n"/>
      <c r="DB131" s="85" t="n"/>
      <c r="DC131" s="85" t="n"/>
      <c r="DD131" s="85" t="n"/>
      <c r="DE131" s="85" t="n"/>
      <c r="DF131" s="85" t="n"/>
      <c r="DG131" s="85" t="n"/>
      <c r="DH131" s="85" t="n"/>
      <c r="DI131" s="85" t="n"/>
      <c r="DJ131" s="85" t="n"/>
      <c r="DK131" s="85" t="n"/>
      <c r="DL131" s="85" t="n"/>
      <c r="DM131" s="85" t="n"/>
      <c r="DN131" s="85" t="n"/>
      <c r="DO131" s="85" t="n"/>
      <c r="DP131" s="85" t="n"/>
      <c r="DQ131" s="85" t="n"/>
      <c r="DR131" s="85" t="n"/>
      <c r="DS131" s="85" t="n"/>
      <c r="DT131" s="85" t="n"/>
      <c r="DU131" s="85" t="n"/>
      <c r="DV131" s="85" t="n"/>
      <c r="DW131" s="85" t="n"/>
      <c r="DX131" s="85" t="n"/>
      <c r="DY131" s="85" t="n"/>
      <c r="DZ131" s="85" t="n"/>
      <c r="EA131" s="85" t="n"/>
      <c r="EB131" s="85" t="n"/>
      <c r="EC131" s="85" t="n"/>
      <c r="ED131" s="85" t="n"/>
      <c r="EE131" s="85" t="n"/>
      <c r="EF131" s="85" t="n"/>
      <c r="EG131" s="85" t="n"/>
      <c r="EH131" s="85" t="n"/>
      <c r="EI131" s="85" t="n"/>
      <c r="EJ131" s="85" t="n"/>
      <c r="EK131" s="85" t="n"/>
      <c r="EL131" s="85" t="n"/>
      <c r="EM131" s="85" t="n"/>
      <c r="EN131" s="85" t="n"/>
      <c r="EO131" s="85" t="n"/>
      <c r="EP131" s="85" t="n"/>
      <c r="EQ131" s="85" t="n"/>
      <c r="ER131" s="85" t="n"/>
      <c r="ES131" s="85" t="n"/>
      <c r="ET131" s="85" t="n"/>
      <c r="EU131" s="85" t="n"/>
      <c r="EV131" s="85" t="n"/>
      <c r="EW131" s="85" t="n"/>
      <c r="EX131" s="85" t="n"/>
      <c r="EY131" s="85" t="n"/>
      <c r="EZ131" s="85" t="n"/>
      <c r="FA131" s="85" t="n"/>
      <c r="FB131" s="85" t="n"/>
      <c r="FC131" s="85" t="n"/>
      <c r="FD131" s="85" t="n"/>
      <c r="FE131" s="85" t="n"/>
      <c r="FF131" s="85" t="n"/>
      <c r="FG131" s="85" t="n"/>
      <c r="FH131" s="85" t="n"/>
      <c r="FI131" s="85" t="n"/>
      <c r="FJ131" s="85" t="n"/>
      <c r="FK131" s="85" t="n"/>
      <c r="FL131" s="85" t="n"/>
      <c r="FM131" s="85" t="n"/>
      <c r="FN131" s="85" t="n"/>
      <c r="FO131" s="85" t="n"/>
      <c r="FP131" s="85" t="n"/>
      <c r="FQ131" s="85" t="n"/>
      <c r="FR131" s="85" t="n"/>
      <c r="FS131" s="85" t="n"/>
      <c r="FT131" s="85" t="n"/>
      <c r="FU131" s="85" t="n"/>
      <c r="FV131" s="85" t="n"/>
      <c r="FW131" s="85" t="n"/>
      <c r="FX131" s="85" t="n"/>
      <c r="FY131" s="85" t="n"/>
      <c r="FZ131" s="85" t="n"/>
      <c r="GA131" s="85" t="n"/>
      <c r="GB131" s="85" t="n"/>
      <c r="GC131" s="85" t="n"/>
      <c r="GD131" s="85" t="n"/>
      <c r="GE131" s="85" t="n"/>
      <c r="GF131" s="85" t="n"/>
      <c r="GG131" s="85" t="n"/>
      <c r="GH131" s="85" t="n"/>
      <c r="GI131" s="85" t="n"/>
      <c r="GJ131" s="85" t="n"/>
      <c r="GK131" s="85" t="n"/>
      <c r="GL131" s="85" t="n"/>
      <c r="GM131" s="85" t="n"/>
      <c r="GN131" s="85" t="n"/>
      <c r="GO131" s="85" t="n"/>
      <c r="GP131" s="85" t="n"/>
      <c r="GQ131" s="85" t="n"/>
      <c r="GR131" s="85" t="n"/>
      <c r="GS131" s="85" t="n"/>
      <c r="GT131" s="85" t="n"/>
      <c r="GU131" s="85" t="n"/>
      <c r="GV131" s="85" t="n"/>
      <c r="GW131" s="85" t="n"/>
      <c r="GX131" s="85" t="n"/>
      <c r="GY131" s="85" t="n"/>
      <c r="GZ131" s="85" t="n"/>
      <c r="HA131" s="85" t="n"/>
      <c r="HB131" s="85" t="n"/>
      <c r="HC131" s="85" t="n"/>
      <c r="HD131" s="85" t="n"/>
      <c r="HE131" s="85" t="n"/>
      <c r="HF131" s="85" t="n"/>
      <c r="HG131" s="85" t="n"/>
      <c r="HH131" s="85" t="n"/>
      <c r="HI131" s="85" t="n"/>
      <c r="HJ131" s="85" t="n"/>
      <c r="HK131" s="85" t="n"/>
      <c r="HL131" s="85" t="n"/>
      <c r="HM131" s="85" t="n"/>
      <c r="HN131" s="85" t="n"/>
      <c r="HO131" s="85" t="n"/>
      <c r="HP131" s="85" t="n"/>
      <c r="HQ131" s="85" t="n"/>
      <c r="HR131" s="85" t="n"/>
      <c r="HS131" s="85" t="n"/>
      <c r="HT131" s="85" t="n"/>
      <c r="HU131" s="85" t="n"/>
      <c r="HV131" s="85" t="n"/>
      <c r="HW131" s="85" t="n"/>
      <c r="HX131" s="85" t="n"/>
      <c r="HY131" s="85" t="n"/>
      <c r="HZ131" s="85" t="n"/>
      <c r="IA131" s="85" t="n"/>
      <c r="IB131" s="85" t="n"/>
      <c r="IC131" s="85" t="n"/>
      <c r="ID131" s="85" t="n"/>
      <c r="IE131" s="85" t="n"/>
      <c r="IF131" s="85" t="n"/>
      <c r="IG131" s="85" t="n"/>
      <c r="IH131" s="85" t="n"/>
      <c r="II131" s="85" t="n"/>
      <c r="IJ131" s="85" t="n"/>
      <c r="IK131" s="85" t="n"/>
      <c r="IL131" s="85" t="n"/>
      <c r="IM131" s="85" t="n"/>
      <c r="IN131" s="85" t="n"/>
      <c r="IO131" s="85" t="n"/>
      <c r="IP131" s="85" t="n"/>
      <c r="IQ131" s="85" t="n"/>
      <c r="IR131" s="85" t="n"/>
      <c r="IS131" s="85" t="n"/>
      <c r="IT131" s="85" t="n"/>
      <c r="IU131" s="85" t="n"/>
      <c r="IV131" s="85" t="n"/>
      <c r="IW131" s="85" t="n"/>
      <c r="IX131" s="85" t="n"/>
      <c r="IY131" s="85" t="n"/>
      <c r="IZ131" s="85" t="n"/>
      <c r="JA131" s="85" t="n"/>
      <c r="JB131" s="85" t="n"/>
      <c r="JC131" s="85" t="n"/>
      <c r="JD131" s="85" t="n"/>
      <c r="JE131" s="85" t="n"/>
      <c r="JF131" s="85" t="n"/>
      <c r="JG131" s="85" t="n"/>
      <c r="JH131" s="85" t="n"/>
      <c r="JI131" s="85" t="n"/>
      <c r="JJ131" s="85" t="n"/>
      <c r="JK131" s="85" t="n"/>
      <c r="JL131" s="85" t="n"/>
      <c r="JM131" s="85" t="n"/>
      <c r="JN131" s="85" t="n"/>
      <c r="JO131" s="85" t="n"/>
      <c r="JP131" s="85" t="n"/>
      <c r="JQ131" s="85" t="n"/>
      <c r="JR131" s="85" t="n"/>
      <c r="JS131" s="85" t="n"/>
      <c r="JT131" s="85" t="n"/>
      <c r="JU131" s="85" t="n"/>
      <c r="JV131" s="85" t="n"/>
      <c r="JW131" s="85" t="n"/>
      <c r="JX131" s="85" t="n"/>
      <c r="JY131" s="85" t="n"/>
      <c r="JZ131" s="85" t="n"/>
      <c r="KA131" s="85" t="n"/>
      <c r="KB131" s="85" t="n"/>
      <c r="KC131" s="85" t="n"/>
      <c r="KD131" s="85" t="n"/>
      <c r="KE131" s="85" t="n"/>
      <c r="KF131" s="85" t="n"/>
      <c r="KG131" s="85" t="n"/>
      <c r="KH131" s="85" t="n"/>
      <c r="KI131" s="85" t="n"/>
      <c r="KJ131" s="85" t="n"/>
      <c r="KK131" s="85" t="n"/>
      <c r="KL131" s="85" t="n"/>
      <c r="KM131" s="85" t="n"/>
      <c r="KN131" s="85" t="n"/>
      <c r="KO131" s="85" t="n"/>
      <c r="KP131" s="85" t="n"/>
      <c r="KQ131" s="85" t="n"/>
      <c r="KR131" s="85" t="n"/>
      <c r="KS131" s="85" t="n"/>
      <c r="KT131" s="85" t="n"/>
      <c r="KU131" s="85" t="n"/>
      <c r="KV131" s="85" t="n"/>
      <c r="KW131" s="85" t="n"/>
      <c r="KX131" s="85" t="n"/>
      <c r="KY131" s="85" t="n"/>
      <c r="KZ131" s="85" t="n"/>
      <c r="LA131" s="85" t="n"/>
      <c r="LB131" s="85" t="n"/>
      <c r="LC131" s="85" t="n"/>
      <c r="LD131" s="85" t="n"/>
      <c r="LE131" s="85" t="n"/>
      <c r="LF131" s="85" t="n"/>
      <c r="LG131" s="85" t="n"/>
      <c r="LH131" s="85" t="n"/>
      <c r="LI131" s="85" t="n"/>
      <c r="LJ131" s="85" t="n"/>
      <c r="LK131" s="85" t="n"/>
      <c r="LL131" s="85" t="n"/>
      <c r="LM131" s="85" t="n"/>
      <c r="LN131" s="85" t="n"/>
      <c r="LO131" s="85" t="n"/>
      <c r="LP131" s="85" t="n"/>
      <c r="LQ131" s="85" t="n"/>
      <c r="LR131" s="85" t="n"/>
      <c r="LS131" s="85" t="n"/>
    </row>
    <row r="132" customFormat="1" s="117">
      <c r="B132" t="inlineStr">
        <is>
          <t>Goodwill Cost or cost: Balance at 1 January 2022</t>
        </is>
      </c>
      <c r="G132" t="n">
        <v>0</v>
      </c>
      <c r="H132" t="n">
        <v>102819</v>
      </c>
      <c r="N132">
        <f>B132</f>
        <v/>
      </c>
      <c r="O132" t="inlineStr"/>
      <c r="P132" t="inlineStr"/>
      <c r="Q132" t="inlineStr"/>
      <c r="R132" t="inlineStr"/>
      <c r="S132">
        <f>G132*BS!$B$9</f>
        <v/>
      </c>
      <c r="T132">
        <f>H132*BS!$B$9</f>
        <v/>
      </c>
    </row>
    <row r="133" customFormat="1" s="79">
      <c r="B133" t="inlineStr">
        <is>
          <t>Goodwill Cost or cost: Additions</t>
        </is>
      </c>
      <c r="G133" t="n">
        <v>0</v>
      </c>
      <c r="H133" t="n">
        <v>0</v>
      </c>
      <c r="N133">
        <f>B133</f>
        <v/>
      </c>
      <c r="O133" t="inlineStr"/>
      <c r="P133" t="inlineStr"/>
      <c r="Q133" t="inlineStr"/>
      <c r="R133" t="inlineStr"/>
      <c r="S133">
        <f>G133*BS!$B$9</f>
        <v/>
      </c>
      <c r="T133">
        <f>H133*BS!$B$9</f>
        <v/>
      </c>
    </row>
    <row r="134" customFormat="1" s="79">
      <c r="B134" t="inlineStr">
        <is>
          <t>Goodwill Cost or cost: Acquisition of businesses (1)</t>
        </is>
      </c>
      <c r="G134" t="n">
        <v>0</v>
      </c>
      <c r="H134" t="n">
        <v>740</v>
      </c>
      <c r="N134">
        <f>B134</f>
        <v/>
      </c>
      <c r="O134" t="inlineStr"/>
      <c r="P134" t="inlineStr"/>
      <c r="Q134" t="inlineStr"/>
      <c r="R134" t="inlineStr"/>
      <c r="S134">
        <f>G134*BS!$B$9</f>
        <v/>
      </c>
      <c r="T134">
        <f>H134*BS!$B$9</f>
        <v/>
      </c>
    </row>
    <row r="135" customFormat="1" s="79">
      <c r="B135" t="inlineStr">
        <is>
          <t>Goodwill Cost or cost: Foreign currency movements</t>
        </is>
      </c>
      <c r="G135" t="n">
        <v>0</v>
      </c>
      <c r="H135" t="n">
        <v>197</v>
      </c>
      <c r="N135">
        <f>B135</f>
        <v/>
      </c>
      <c r="O135" t="inlineStr"/>
      <c r="P135" t="inlineStr"/>
      <c r="Q135" t="inlineStr"/>
      <c r="R135" t="inlineStr"/>
      <c r="S135">
        <f>G135*BS!$B$9</f>
        <v/>
      </c>
      <c r="T135">
        <f>H135*BS!$B$9</f>
        <v/>
      </c>
    </row>
    <row r="136" customFormat="1" s="79">
      <c r="B136" t="inlineStr">
        <is>
          <t>Goodwill Cost or cost: Balance at 31 December 2022</t>
        </is>
      </c>
      <c r="G136" t="n">
        <v>0</v>
      </c>
      <c r="H136" t="n">
        <v>103266</v>
      </c>
      <c r="N136">
        <f>B136</f>
        <v/>
      </c>
      <c r="O136" t="inlineStr"/>
      <c r="P136" t="inlineStr"/>
      <c r="Q136" t="inlineStr"/>
      <c r="R136" t="inlineStr"/>
      <c r="S136">
        <f>G136*BS!$B$9</f>
        <v/>
      </c>
      <c r="T136">
        <f>H136*BS!$B$9</f>
        <v/>
      </c>
    </row>
    <row r="137" customFormat="1" s="79">
      <c r="B137" t="inlineStr">
        <is>
          <t>Goodwill Amortisation and impairment losses: Balance at 1 January 2022</t>
        </is>
      </c>
      <c r="G137" t="n">
        <v>0</v>
      </c>
      <c r="H137" t="n">
        <v>-35086</v>
      </c>
      <c r="N137">
        <f>B137</f>
        <v/>
      </c>
      <c r="O137" t="inlineStr"/>
      <c r="P137" t="inlineStr"/>
      <c r="Q137" t="inlineStr"/>
      <c r="R137" t="inlineStr"/>
      <c r="S137">
        <f>G137*BS!$B$9</f>
        <v/>
      </c>
      <c r="T137">
        <f>H137*BS!$B$9</f>
        <v/>
      </c>
    </row>
    <row r="138" customFormat="1" s="79">
      <c r="B138" t="inlineStr">
        <is>
          <t>Goodwill Amortisation and impairment losses: Amortisation (2)</t>
        </is>
      </c>
      <c r="G138" t="n">
        <v>0</v>
      </c>
      <c r="H138" t="n">
        <v>0</v>
      </c>
      <c r="N138">
        <f>B138</f>
        <v/>
      </c>
      <c r="O138" t="inlineStr"/>
      <c r="P138" t="inlineStr"/>
      <c r="Q138" t="inlineStr"/>
      <c r="R138" t="inlineStr"/>
      <c r="S138">
        <f>G138*BS!$B$9</f>
        <v/>
      </c>
      <c r="T138">
        <f>H138*BS!$B$9</f>
        <v/>
      </c>
    </row>
    <row r="139" customFormat="1" s="79">
      <c r="B139" t="inlineStr">
        <is>
          <t>Goodwill Amortisation and impairment losses: Foreign currency movements</t>
        </is>
      </c>
      <c r="G139" t="n">
        <v>0</v>
      </c>
      <c r="H139" t="n">
        <v>0</v>
      </c>
      <c r="N139">
        <f>B139</f>
        <v/>
      </c>
      <c r="O139" t="inlineStr"/>
      <c r="P139" t="inlineStr"/>
      <c r="Q139" t="inlineStr"/>
      <c r="R139" t="inlineStr"/>
      <c r="S139">
        <f>G139*BS!$B$9</f>
        <v/>
      </c>
      <c r="T139">
        <f>H139*BS!$B$9</f>
        <v/>
      </c>
    </row>
    <row r="140" customFormat="1" s="79">
      <c r="B140" t="inlineStr">
        <is>
          <t>Goodwill Amortisation and impairment losses: Balance at 31 December 2022</t>
        </is>
      </c>
      <c r="G140" t="n">
        <v>0</v>
      </c>
      <c r="H140" t="n">
        <v>-35086</v>
      </c>
      <c r="N140">
        <f>B140</f>
        <v/>
      </c>
      <c r="O140" t="inlineStr"/>
      <c r="P140" t="inlineStr"/>
      <c r="Q140" t="inlineStr"/>
      <c r="R140" t="inlineStr"/>
      <c r="S140">
        <f>G140*BS!$B$9</f>
        <v/>
      </c>
      <c r="T140">
        <f>H140*BS!$B$9</f>
        <v/>
      </c>
    </row>
    <row r="141" customFormat="1" s="79">
      <c r="B141" t="inlineStr">
        <is>
          <t>Goodwill Amortisation and impairment losses: Carrying amount as at 31 December 2022</t>
        </is>
      </c>
      <c r="G141" t="n">
        <v>0</v>
      </c>
      <c r="H141" t="n">
        <v>68180</v>
      </c>
      <c r="N141">
        <f>B141</f>
        <v/>
      </c>
      <c r="O141" t="inlineStr"/>
      <c r="P141" t="inlineStr"/>
      <c r="Q141" t="inlineStr"/>
      <c r="R141" t="inlineStr"/>
      <c r="S141">
        <f>G141*BS!$B$9</f>
        <v/>
      </c>
      <c r="T141">
        <f>H141*BS!$B$9</f>
        <v/>
      </c>
    </row>
    <row r="142" customFormat="1" s="79">
      <c r="B142" t="inlineStr">
        <is>
          <t>Goodwill Cost or cost: Balance at 1 January 2021</t>
        </is>
      </c>
      <c r="G142" t="n">
        <v>92949</v>
      </c>
      <c r="H142" t="n">
        <v>0</v>
      </c>
      <c r="N142">
        <f>B142</f>
        <v/>
      </c>
      <c r="O142" t="inlineStr"/>
      <c r="P142" t="inlineStr"/>
      <c r="Q142" t="inlineStr"/>
      <c r="R142" t="inlineStr"/>
      <c r="S142">
        <f>G142*BS!$B$9</f>
        <v/>
      </c>
      <c r="T142">
        <f>H142*BS!$B$9</f>
        <v/>
      </c>
    </row>
    <row r="143" customFormat="1" s="79">
      <c r="B143" t="inlineStr">
        <is>
          <t>Goodwill Cost or cost: Acquisition of businesses</t>
        </is>
      </c>
      <c r="G143" t="n">
        <v>0</v>
      </c>
      <c r="H143" t="n">
        <v>9673</v>
      </c>
      <c r="N143">
        <f>B143</f>
        <v/>
      </c>
      <c r="O143" t="inlineStr"/>
      <c r="P143" t="inlineStr"/>
      <c r="Q143" t="inlineStr"/>
      <c r="R143" t="inlineStr"/>
      <c r="S143">
        <f>G143*BS!$B$9</f>
        <v/>
      </c>
      <c r="T143">
        <f>H143*BS!$B$9</f>
        <v/>
      </c>
    </row>
    <row r="144" customFormat="1" s="117">
      <c r="B144" t="inlineStr">
        <is>
          <t>Goodwill Cost or cost: Balance at 31 December 2021</t>
        </is>
      </c>
      <c r="G144" t="n">
        <v>102819</v>
      </c>
      <c r="H144" t="n">
        <v>0</v>
      </c>
      <c r="N144">
        <f>B144</f>
        <v/>
      </c>
      <c r="O144" t="inlineStr"/>
      <c r="P144" t="inlineStr"/>
      <c r="Q144" t="inlineStr"/>
      <c r="R144" t="inlineStr"/>
      <c r="S144">
        <f>G144*BS!$B$9</f>
        <v/>
      </c>
      <c r="T144">
        <f>H144*BS!$B$9</f>
        <v/>
      </c>
    </row>
    <row r="145" customFormat="1" s="79">
      <c r="B145" t="inlineStr">
        <is>
          <t>Goodwill Amortisationand impairment losses: Balance at 1 January 2021</t>
        </is>
      </c>
      <c r="G145" t="n">
        <v>-35086</v>
      </c>
      <c r="H145" t="n">
        <v>0</v>
      </c>
      <c r="N145">
        <f>B145</f>
        <v/>
      </c>
      <c r="O145" t="inlineStr"/>
      <c r="P145" t="inlineStr"/>
      <c r="Q145" t="inlineStr"/>
      <c r="R145" t="inlineStr"/>
      <c r="S145">
        <f>G145*BS!$B$9</f>
        <v/>
      </c>
      <c r="T145">
        <f>H145*BS!$B$9</f>
        <v/>
      </c>
    </row>
    <row r="146" customFormat="1" s="117">
      <c r="B146" t="inlineStr">
        <is>
          <t>Goodwill Amortisationand impairment losses: Amortisation (2)</t>
        </is>
      </c>
      <c r="G146" t="n">
        <v>0</v>
      </c>
      <c r="H146" t="n">
        <v>0</v>
      </c>
      <c r="N146">
        <f>B146</f>
        <v/>
      </c>
      <c r="O146" t="inlineStr"/>
      <c r="P146" t="inlineStr"/>
      <c r="Q146" t="inlineStr"/>
      <c r="R146" t="inlineStr"/>
      <c r="S146">
        <f>G146*BS!$B$9</f>
        <v/>
      </c>
      <c r="T146">
        <f>H146*BS!$B$9</f>
        <v/>
      </c>
    </row>
    <row r="147" customFormat="1" s="79">
      <c r="B147" t="inlineStr">
        <is>
          <t>Goodwill Amortisationand impairment losses: Acquisition of businesses</t>
        </is>
      </c>
      <c r="G147" t="n">
        <v>0</v>
      </c>
      <c r="H147" t="n">
        <v>0</v>
      </c>
      <c r="N147">
        <f>B147</f>
        <v/>
      </c>
      <c r="O147" t="inlineStr"/>
      <c r="P147" t="inlineStr"/>
      <c r="Q147" t="inlineStr"/>
      <c r="R147" t="inlineStr"/>
      <c r="S147">
        <f>G147*BS!$B$9</f>
        <v/>
      </c>
      <c r="T147">
        <f>H147*BS!$B$9</f>
        <v/>
      </c>
    </row>
    <row r="148" customFormat="1" s="79">
      <c r="B148" t="inlineStr">
        <is>
          <t>Goodwill Amortisationand impairment losses: Foreign currency movements</t>
        </is>
      </c>
      <c r="G148" t="n">
        <v>0</v>
      </c>
      <c r="H148" t="n">
        <v>0</v>
      </c>
      <c r="N148">
        <f>B148</f>
        <v/>
      </c>
      <c r="O148" t="inlineStr"/>
      <c r="P148" t="inlineStr"/>
      <c r="Q148" t="inlineStr"/>
      <c r="R148" t="inlineStr"/>
      <c r="S148">
        <f>G148*BS!$B$9</f>
        <v/>
      </c>
      <c r="T148">
        <f>H148*BS!$B$9</f>
        <v/>
      </c>
    </row>
    <row r="149" customFormat="1" s="79">
      <c r="B149" t="inlineStr">
        <is>
          <t>Goodwill Amortisationand impairment losses: Balance at 31 December 2021</t>
        </is>
      </c>
      <c r="G149" t="n">
        <v>-35086</v>
      </c>
      <c r="H149" t="n">
        <v>0</v>
      </c>
      <c r="N149">
        <f>B149</f>
        <v/>
      </c>
      <c r="O149" t="inlineStr"/>
      <c r="P149" t="inlineStr"/>
      <c r="Q149" t="inlineStr"/>
      <c r="R149" t="inlineStr"/>
      <c r="S149">
        <f>G149*BS!$B$9</f>
        <v/>
      </c>
      <c r="T149">
        <f>H149*BS!$B$9</f>
        <v/>
      </c>
    </row>
    <row r="150" customFormat="1" s="79">
      <c r="B150" t="inlineStr">
        <is>
          <t>Goodwill Amortisationand impairment losses: Carrying amount as at 31 2021</t>
        </is>
      </c>
      <c r="G150" t="n">
        <v>67733</v>
      </c>
      <c r="H150" t="n">
        <v>0</v>
      </c>
      <c r="N150">
        <f>B150</f>
        <v/>
      </c>
      <c r="O150" t="inlineStr"/>
      <c r="P150" t="inlineStr"/>
      <c r="Q150" t="inlineStr"/>
      <c r="R150" t="inlineStr"/>
      <c r="S150">
        <f>G150*BS!$B$9</f>
        <v/>
      </c>
      <c r="T150">
        <f>H150*BS!$B$9</f>
        <v/>
      </c>
    </row>
    <row r="151" customFormat="1" s="79">
      <c r="A151" s="618" t="n"/>
      <c r="B151" s="102" t="n"/>
      <c r="C151" s="103" t="n"/>
      <c r="D151" s="103" t="n"/>
      <c r="E151" s="103" t="n"/>
      <c r="F151" s="103" t="n"/>
      <c r="G151" s="103" t="n"/>
      <c r="H151" s="103" t="n"/>
      <c r="I151" s="934" t="n"/>
      <c r="J151" s="85" t="n"/>
      <c r="K151" s="85" t="n"/>
      <c r="L151" s="85" t="n"/>
      <c r="M151" s="85" t="n"/>
      <c r="N151" s="114" t="inlineStr"/>
      <c r="O151" s="115" t="inlineStr"/>
      <c r="P151" s="115" t="inlineStr"/>
      <c r="Q151" s="115" t="inlineStr"/>
      <c r="R151" s="115" t="inlineStr"/>
      <c r="S151" s="115" t="inlineStr"/>
      <c r="T151" s="115" t="inlineStr"/>
      <c r="U151" s="123" t="n"/>
      <c r="V151" s="941" t="n"/>
      <c r="W151" s="941" t="n"/>
      <c r="X151" s="85" t="n"/>
      <c r="Y151" s="85" t="n"/>
      <c r="Z151" s="85" t="n"/>
      <c r="AA151" s="85" t="n"/>
      <c r="AB151" s="85" t="n"/>
      <c r="AC151" s="85" t="n"/>
      <c r="AD151" s="85" t="n"/>
      <c r="AE151" s="85" t="n"/>
      <c r="AF151" s="85" t="n"/>
      <c r="AG151" s="85" t="n"/>
      <c r="AH151" s="85" t="n"/>
      <c r="AI151" s="85" t="n"/>
      <c r="AJ151" s="85" t="n"/>
      <c r="AK151" s="85" t="n"/>
      <c r="AL151" s="85" t="n"/>
      <c r="AM151" s="85" t="n"/>
      <c r="AN151" s="85" t="n"/>
      <c r="AO151" s="85" t="n"/>
      <c r="AP151" s="85" t="n"/>
      <c r="AQ151" s="85" t="n"/>
      <c r="AR151" s="85" t="n"/>
      <c r="AS151" s="85" t="n"/>
      <c r="AT151" s="85" t="n"/>
      <c r="AU151" s="85" t="n"/>
      <c r="AV151" s="85" t="n"/>
      <c r="AW151" s="85" t="n"/>
      <c r="AX151" s="85" t="n"/>
      <c r="AY151" s="85" t="n"/>
      <c r="AZ151" s="85" t="n"/>
      <c r="BA151" s="85" t="n"/>
      <c r="BB151" s="85" t="n"/>
      <c r="BC151" s="85" t="n"/>
      <c r="BD151" s="85" t="n"/>
      <c r="BE151" s="85" t="n"/>
      <c r="BF151" s="85" t="n"/>
      <c r="BG151" s="85" t="n"/>
      <c r="BH151" s="85" t="n"/>
      <c r="BI151" s="85" t="n"/>
      <c r="BJ151" s="85" t="n"/>
      <c r="BK151" s="85" t="n"/>
      <c r="BL151" s="85" t="n"/>
      <c r="BM151" s="85" t="n"/>
      <c r="BN151" s="85" t="n"/>
      <c r="BO151" s="85" t="n"/>
      <c r="BP151" s="85" t="n"/>
      <c r="BQ151" s="85" t="n"/>
      <c r="BR151" s="85" t="n"/>
      <c r="BS151" s="85" t="n"/>
      <c r="BT151" s="85" t="n"/>
      <c r="BU151" s="85" t="n"/>
      <c r="BV151" s="85" t="n"/>
      <c r="BW151" s="85" t="n"/>
      <c r="BX151" s="85" t="n"/>
      <c r="BY151" s="85" t="n"/>
      <c r="BZ151" s="85" t="n"/>
      <c r="CA151" s="85" t="n"/>
      <c r="CB151" s="85" t="n"/>
      <c r="CC151" s="85" t="n"/>
      <c r="CD151" s="85" t="n"/>
      <c r="CE151" s="85" t="n"/>
      <c r="CF151" s="85" t="n"/>
      <c r="CG151" s="85" t="n"/>
      <c r="CH151" s="85" t="n"/>
      <c r="CI151" s="85" t="n"/>
      <c r="CJ151" s="85" t="n"/>
      <c r="CK151" s="85" t="n"/>
      <c r="CL151" s="85" t="n"/>
      <c r="CM151" s="85" t="n"/>
      <c r="CN151" s="85" t="n"/>
      <c r="CO151" s="85" t="n"/>
      <c r="CP151" s="85" t="n"/>
      <c r="CQ151" s="85" t="n"/>
      <c r="CR151" s="85" t="n"/>
      <c r="CS151" s="85" t="n"/>
      <c r="CT151" s="85" t="n"/>
      <c r="CU151" s="85" t="n"/>
      <c r="CV151" s="85" t="n"/>
      <c r="CW151" s="85" t="n"/>
      <c r="CX151" s="85" t="n"/>
      <c r="CY151" s="85" t="n"/>
      <c r="CZ151" s="85" t="n"/>
      <c r="DA151" s="85" t="n"/>
      <c r="DB151" s="85" t="n"/>
      <c r="DC151" s="85" t="n"/>
      <c r="DD151" s="85" t="n"/>
      <c r="DE151" s="85" t="n"/>
      <c r="DF151" s="85" t="n"/>
      <c r="DG151" s="85" t="n"/>
      <c r="DH151" s="85" t="n"/>
      <c r="DI151" s="85" t="n"/>
      <c r="DJ151" s="85" t="n"/>
      <c r="DK151" s="85" t="n"/>
      <c r="DL151" s="85" t="n"/>
      <c r="DM151" s="85" t="n"/>
      <c r="DN151" s="85" t="n"/>
      <c r="DO151" s="85" t="n"/>
      <c r="DP151" s="85" t="n"/>
      <c r="DQ151" s="85" t="n"/>
      <c r="DR151" s="85" t="n"/>
      <c r="DS151" s="85" t="n"/>
      <c r="DT151" s="85" t="n"/>
      <c r="DU151" s="85" t="n"/>
      <c r="DV151" s="85" t="n"/>
      <c r="DW151" s="85" t="n"/>
      <c r="DX151" s="85" t="n"/>
      <c r="DY151" s="85" t="n"/>
      <c r="DZ151" s="85" t="n"/>
      <c r="EA151" s="85" t="n"/>
      <c r="EB151" s="85" t="n"/>
      <c r="EC151" s="85" t="n"/>
      <c r="ED151" s="85" t="n"/>
      <c r="EE151" s="85" t="n"/>
      <c r="EF151" s="85" t="n"/>
      <c r="EG151" s="85" t="n"/>
      <c r="EH151" s="85" t="n"/>
      <c r="EI151" s="85" t="n"/>
      <c r="EJ151" s="85" t="n"/>
      <c r="EK151" s="85" t="n"/>
      <c r="EL151" s="85" t="n"/>
      <c r="EM151" s="85" t="n"/>
      <c r="EN151" s="85" t="n"/>
      <c r="EO151" s="85" t="n"/>
      <c r="EP151" s="85" t="n"/>
      <c r="EQ151" s="85" t="n"/>
      <c r="ER151" s="85" t="n"/>
      <c r="ES151" s="85" t="n"/>
      <c r="ET151" s="85" t="n"/>
      <c r="EU151" s="85" t="n"/>
      <c r="EV151" s="85" t="n"/>
      <c r="EW151" s="85" t="n"/>
      <c r="EX151" s="85" t="n"/>
      <c r="EY151" s="85" t="n"/>
      <c r="EZ151" s="85" t="n"/>
      <c r="FA151" s="85" t="n"/>
      <c r="FB151" s="85" t="n"/>
      <c r="FC151" s="85" t="n"/>
      <c r="FD151" s="85" t="n"/>
      <c r="FE151" s="85" t="n"/>
      <c r="FF151" s="85" t="n"/>
      <c r="FG151" s="85" t="n"/>
      <c r="FH151" s="85" t="n"/>
      <c r="FI151" s="85" t="n"/>
      <c r="FJ151" s="85" t="n"/>
      <c r="FK151" s="85" t="n"/>
      <c r="FL151" s="85" t="n"/>
      <c r="FM151" s="85" t="n"/>
      <c r="FN151" s="85" t="n"/>
      <c r="FO151" s="85" t="n"/>
      <c r="FP151" s="85" t="n"/>
      <c r="FQ151" s="85" t="n"/>
      <c r="FR151" s="85" t="n"/>
      <c r="FS151" s="85" t="n"/>
      <c r="FT151" s="85" t="n"/>
      <c r="FU151" s="85" t="n"/>
      <c r="FV151" s="85" t="n"/>
      <c r="FW151" s="85" t="n"/>
      <c r="FX151" s="85" t="n"/>
      <c r="FY151" s="85" t="n"/>
      <c r="FZ151" s="85" t="n"/>
      <c r="GA151" s="85" t="n"/>
      <c r="GB151" s="85" t="n"/>
      <c r="GC151" s="85" t="n"/>
      <c r="GD151" s="85" t="n"/>
      <c r="GE151" s="85" t="n"/>
      <c r="GF151" s="85" t="n"/>
      <c r="GG151" s="85" t="n"/>
      <c r="GH151" s="85" t="n"/>
      <c r="GI151" s="85" t="n"/>
      <c r="GJ151" s="85" t="n"/>
      <c r="GK151" s="85" t="n"/>
      <c r="GL151" s="85" t="n"/>
      <c r="GM151" s="85" t="n"/>
      <c r="GN151" s="85" t="n"/>
      <c r="GO151" s="85" t="n"/>
      <c r="GP151" s="85" t="n"/>
      <c r="GQ151" s="85" t="n"/>
      <c r="GR151" s="85" t="n"/>
      <c r="GS151" s="85" t="n"/>
      <c r="GT151" s="85" t="n"/>
      <c r="GU151" s="85" t="n"/>
      <c r="GV151" s="85" t="n"/>
      <c r="GW151" s="85" t="n"/>
      <c r="GX151" s="85" t="n"/>
      <c r="GY151" s="85" t="n"/>
      <c r="GZ151" s="85" t="n"/>
      <c r="HA151" s="85" t="n"/>
      <c r="HB151" s="85" t="n"/>
      <c r="HC151" s="85" t="n"/>
      <c r="HD151" s="85" t="n"/>
      <c r="HE151" s="85" t="n"/>
      <c r="HF151" s="85" t="n"/>
      <c r="HG151" s="85" t="n"/>
      <c r="HH151" s="85" t="n"/>
      <c r="HI151" s="85" t="n"/>
      <c r="HJ151" s="85" t="n"/>
      <c r="HK151" s="85" t="n"/>
      <c r="HL151" s="85" t="n"/>
      <c r="HM151" s="85" t="n"/>
      <c r="HN151" s="85" t="n"/>
      <c r="HO151" s="85" t="n"/>
      <c r="HP151" s="85" t="n"/>
      <c r="HQ151" s="85" t="n"/>
      <c r="HR151" s="85" t="n"/>
      <c r="HS151" s="85" t="n"/>
      <c r="HT151" s="85" t="n"/>
      <c r="HU151" s="85" t="n"/>
      <c r="HV151" s="85" t="n"/>
      <c r="HW151" s="85" t="n"/>
      <c r="HX151" s="85" t="n"/>
      <c r="HY151" s="85" t="n"/>
      <c r="HZ151" s="85" t="n"/>
      <c r="IA151" s="85" t="n"/>
      <c r="IB151" s="85" t="n"/>
      <c r="IC151" s="85" t="n"/>
      <c r="ID151" s="85" t="n"/>
      <c r="IE151" s="85" t="n"/>
      <c r="IF151" s="85" t="n"/>
      <c r="IG151" s="85" t="n"/>
      <c r="IH151" s="85" t="n"/>
      <c r="II151" s="85" t="n"/>
      <c r="IJ151" s="85" t="n"/>
      <c r="IK151" s="85" t="n"/>
      <c r="IL151" s="85" t="n"/>
      <c r="IM151" s="85" t="n"/>
      <c r="IN151" s="85" t="n"/>
      <c r="IO151" s="85" t="n"/>
      <c r="IP151" s="85" t="n"/>
      <c r="IQ151" s="85" t="n"/>
      <c r="IR151" s="85" t="n"/>
      <c r="IS151" s="85" t="n"/>
      <c r="IT151" s="85" t="n"/>
      <c r="IU151" s="85" t="n"/>
      <c r="IV151" s="85" t="n"/>
      <c r="IW151" s="85" t="n"/>
      <c r="IX151" s="85" t="n"/>
      <c r="IY151" s="85" t="n"/>
      <c r="IZ151" s="85" t="n"/>
      <c r="JA151" s="85" t="n"/>
      <c r="JB151" s="85" t="n"/>
      <c r="JC151" s="85" t="n"/>
      <c r="JD151" s="85" t="n"/>
      <c r="JE151" s="85" t="n"/>
      <c r="JF151" s="85" t="n"/>
      <c r="JG151" s="85" t="n"/>
      <c r="JH151" s="85" t="n"/>
      <c r="JI151" s="85" t="n"/>
      <c r="JJ151" s="85" t="n"/>
      <c r="JK151" s="85" t="n"/>
      <c r="JL151" s="85" t="n"/>
      <c r="JM151" s="85" t="n"/>
      <c r="JN151" s="85" t="n"/>
      <c r="JO151" s="85" t="n"/>
      <c r="JP151" s="85" t="n"/>
      <c r="JQ151" s="85" t="n"/>
      <c r="JR151" s="85" t="n"/>
      <c r="JS151" s="85" t="n"/>
      <c r="JT151" s="85" t="n"/>
      <c r="JU151" s="85" t="n"/>
      <c r="JV151" s="85" t="n"/>
      <c r="JW151" s="85" t="n"/>
      <c r="JX151" s="85" t="n"/>
      <c r="JY151" s="85" t="n"/>
      <c r="JZ151" s="85" t="n"/>
      <c r="KA151" s="85" t="n"/>
      <c r="KB151" s="85" t="n"/>
      <c r="KC151" s="85" t="n"/>
      <c r="KD151" s="85" t="n"/>
      <c r="KE151" s="85" t="n"/>
      <c r="KF151" s="85" t="n"/>
      <c r="KG151" s="85" t="n"/>
      <c r="KH151" s="85" t="n"/>
      <c r="KI151" s="85" t="n"/>
      <c r="KJ151" s="85" t="n"/>
      <c r="KK151" s="85" t="n"/>
      <c r="KL151" s="85" t="n"/>
      <c r="KM151" s="85" t="n"/>
      <c r="KN151" s="85" t="n"/>
      <c r="KO151" s="85" t="n"/>
      <c r="KP151" s="85" t="n"/>
      <c r="KQ151" s="85" t="n"/>
      <c r="KR151" s="85" t="n"/>
      <c r="KS151" s="85" t="n"/>
      <c r="KT151" s="85" t="n"/>
      <c r="KU151" s="85" t="n"/>
      <c r="KV151" s="85" t="n"/>
      <c r="KW151" s="85" t="n"/>
      <c r="KX151" s="85" t="n"/>
      <c r="KY151" s="85" t="n"/>
      <c r="KZ151" s="85" t="n"/>
      <c r="LA151" s="85" t="n"/>
      <c r="LB151" s="85" t="n"/>
      <c r="LC151" s="85" t="n"/>
      <c r="LD151" s="85" t="n"/>
      <c r="LE151" s="85" t="n"/>
      <c r="LF151" s="85" t="n"/>
      <c r="LG151" s="85" t="n"/>
      <c r="LH151" s="85" t="n"/>
      <c r="LI151" s="85" t="n"/>
      <c r="LJ151" s="85" t="n"/>
      <c r="LK151" s="85" t="n"/>
      <c r="LL151" s="85" t="n"/>
      <c r="LM151" s="85" t="n"/>
      <c r="LN151" s="85" t="n"/>
      <c r="LO151" s="85" t="n"/>
      <c r="LP151" s="85" t="n"/>
      <c r="LQ151" s="85" t="n"/>
      <c r="LR151" s="85" t="n"/>
      <c r="LS151" s="85" t="n"/>
    </row>
    <row r="152" customFormat="1" s="79">
      <c r="A152" s="618" t="n"/>
      <c r="B152" s="102" t="n"/>
      <c r="C152" s="939" t="n"/>
      <c r="D152" s="939" t="n"/>
      <c r="E152" s="939" t="n"/>
      <c r="F152" s="939" t="n"/>
      <c r="G152" s="939" t="n"/>
      <c r="H152" s="939" t="n"/>
      <c r="I152" s="934" t="n"/>
      <c r="J152" s="85" t="n"/>
      <c r="K152" s="85" t="n"/>
      <c r="L152" s="85" t="n"/>
      <c r="M152" s="85" t="n"/>
      <c r="N152" s="114" t="inlineStr"/>
      <c r="O152" s="115" t="inlineStr"/>
      <c r="P152" s="115" t="inlineStr"/>
      <c r="Q152" s="115" t="inlineStr"/>
      <c r="R152" s="115" t="inlineStr"/>
      <c r="S152" s="115" t="inlineStr"/>
      <c r="T152" s="115" t="inlineStr"/>
      <c r="U152" s="123" t="n"/>
      <c r="V152" s="941" t="n"/>
      <c r="W152" s="941" t="n"/>
      <c r="X152" s="85" t="n"/>
      <c r="Y152" s="85" t="n"/>
      <c r="Z152" s="85" t="n"/>
      <c r="AA152" s="85" t="n"/>
      <c r="AB152" s="85" t="n"/>
      <c r="AC152" s="85" t="n"/>
      <c r="AD152" s="85" t="n"/>
      <c r="AE152" s="85" t="n"/>
      <c r="AF152" s="85" t="n"/>
      <c r="AG152" s="85" t="n"/>
      <c r="AH152" s="85" t="n"/>
      <c r="AI152" s="85" t="n"/>
      <c r="AJ152" s="85" t="n"/>
      <c r="AK152" s="85" t="n"/>
      <c r="AL152" s="85" t="n"/>
      <c r="AM152" s="85" t="n"/>
      <c r="AN152" s="85" t="n"/>
      <c r="AO152" s="85" t="n"/>
      <c r="AP152" s="85" t="n"/>
      <c r="AQ152" s="85" t="n"/>
      <c r="AR152" s="85" t="n"/>
      <c r="AS152" s="85" t="n"/>
      <c r="AT152" s="85" t="n"/>
      <c r="AU152" s="85" t="n"/>
      <c r="AV152" s="85" t="n"/>
      <c r="AW152" s="85" t="n"/>
      <c r="AX152" s="85" t="n"/>
      <c r="AY152" s="85" t="n"/>
      <c r="AZ152" s="85" t="n"/>
      <c r="BA152" s="85" t="n"/>
      <c r="BB152" s="85" t="n"/>
      <c r="BC152" s="85" t="n"/>
      <c r="BD152" s="85" t="n"/>
      <c r="BE152" s="85" t="n"/>
      <c r="BF152" s="85" t="n"/>
      <c r="BG152" s="85" t="n"/>
      <c r="BH152" s="85" t="n"/>
      <c r="BI152" s="85" t="n"/>
      <c r="BJ152" s="85" t="n"/>
      <c r="BK152" s="85" t="n"/>
      <c r="BL152" s="85" t="n"/>
      <c r="BM152" s="85" t="n"/>
      <c r="BN152" s="85" t="n"/>
      <c r="BO152" s="85" t="n"/>
      <c r="BP152" s="85" t="n"/>
      <c r="BQ152" s="85" t="n"/>
      <c r="BR152" s="85" t="n"/>
      <c r="BS152" s="85" t="n"/>
      <c r="BT152" s="85" t="n"/>
      <c r="BU152" s="85" t="n"/>
      <c r="BV152" s="85" t="n"/>
      <c r="BW152" s="85" t="n"/>
      <c r="BX152" s="85" t="n"/>
      <c r="BY152" s="85" t="n"/>
      <c r="BZ152" s="85" t="n"/>
      <c r="CA152" s="85" t="n"/>
      <c r="CB152" s="85" t="n"/>
      <c r="CC152" s="85" t="n"/>
      <c r="CD152" s="85" t="n"/>
      <c r="CE152" s="85" t="n"/>
      <c r="CF152" s="85" t="n"/>
      <c r="CG152" s="85" t="n"/>
      <c r="CH152" s="85" t="n"/>
      <c r="CI152" s="85" t="n"/>
      <c r="CJ152" s="85" t="n"/>
      <c r="CK152" s="85" t="n"/>
      <c r="CL152" s="85" t="n"/>
      <c r="CM152" s="85" t="n"/>
      <c r="CN152" s="85" t="n"/>
      <c r="CO152" s="85" t="n"/>
      <c r="CP152" s="85" t="n"/>
      <c r="CQ152" s="85" t="n"/>
      <c r="CR152" s="85" t="n"/>
      <c r="CS152" s="85" t="n"/>
      <c r="CT152" s="85" t="n"/>
      <c r="CU152" s="85" t="n"/>
      <c r="CV152" s="85" t="n"/>
      <c r="CW152" s="85" t="n"/>
      <c r="CX152" s="85" t="n"/>
      <c r="CY152" s="85" t="n"/>
      <c r="CZ152" s="85" t="n"/>
      <c r="DA152" s="85" t="n"/>
      <c r="DB152" s="85" t="n"/>
      <c r="DC152" s="85" t="n"/>
      <c r="DD152" s="85" t="n"/>
      <c r="DE152" s="85" t="n"/>
      <c r="DF152" s="85" t="n"/>
      <c r="DG152" s="85" t="n"/>
      <c r="DH152" s="85" t="n"/>
      <c r="DI152" s="85" t="n"/>
      <c r="DJ152" s="85" t="n"/>
      <c r="DK152" s="85" t="n"/>
      <c r="DL152" s="85" t="n"/>
      <c r="DM152" s="85" t="n"/>
      <c r="DN152" s="85" t="n"/>
      <c r="DO152" s="85" t="n"/>
      <c r="DP152" s="85" t="n"/>
      <c r="DQ152" s="85" t="n"/>
      <c r="DR152" s="85" t="n"/>
      <c r="DS152" s="85" t="n"/>
      <c r="DT152" s="85" t="n"/>
      <c r="DU152" s="85" t="n"/>
      <c r="DV152" s="85" t="n"/>
      <c r="DW152" s="85" t="n"/>
      <c r="DX152" s="85" t="n"/>
      <c r="DY152" s="85" t="n"/>
      <c r="DZ152" s="85" t="n"/>
      <c r="EA152" s="85" t="n"/>
      <c r="EB152" s="85" t="n"/>
      <c r="EC152" s="85" t="n"/>
      <c r="ED152" s="85" t="n"/>
      <c r="EE152" s="85" t="n"/>
      <c r="EF152" s="85" t="n"/>
      <c r="EG152" s="85" t="n"/>
      <c r="EH152" s="85" t="n"/>
      <c r="EI152" s="85" t="n"/>
      <c r="EJ152" s="85" t="n"/>
      <c r="EK152" s="85" t="n"/>
      <c r="EL152" s="85" t="n"/>
      <c r="EM152" s="85" t="n"/>
      <c r="EN152" s="85" t="n"/>
      <c r="EO152" s="85" t="n"/>
      <c r="EP152" s="85" t="n"/>
      <c r="EQ152" s="85" t="n"/>
      <c r="ER152" s="85" t="n"/>
      <c r="ES152" s="85" t="n"/>
      <c r="ET152" s="85" t="n"/>
      <c r="EU152" s="85" t="n"/>
      <c r="EV152" s="85" t="n"/>
      <c r="EW152" s="85" t="n"/>
      <c r="EX152" s="85" t="n"/>
      <c r="EY152" s="85" t="n"/>
      <c r="EZ152" s="85" t="n"/>
      <c r="FA152" s="85" t="n"/>
      <c r="FB152" s="85" t="n"/>
      <c r="FC152" s="85" t="n"/>
      <c r="FD152" s="85" t="n"/>
      <c r="FE152" s="85" t="n"/>
      <c r="FF152" s="85" t="n"/>
      <c r="FG152" s="85" t="n"/>
      <c r="FH152" s="85" t="n"/>
      <c r="FI152" s="85" t="n"/>
      <c r="FJ152" s="85" t="n"/>
      <c r="FK152" s="85" t="n"/>
      <c r="FL152" s="85" t="n"/>
      <c r="FM152" s="85" t="n"/>
      <c r="FN152" s="85" t="n"/>
      <c r="FO152" s="85" t="n"/>
      <c r="FP152" s="85" t="n"/>
      <c r="FQ152" s="85" t="n"/>
      <c r="FR152" s="85" t="n"/>
      <c r="FS152" s="85" t="n"/>
      <c r="FT152" s="85" t="n"/>
      <c r="FU152" s="85" t="n"/>
      <c r="FV152" s="85" t="n"/>
      <c r="FW152" s="85" t="n"/>
      <c r="FX152" s="85" t="n"/>
      <c r="FY152" s="85" t="n"/>
      <c r="FZ152" s="85" t="n"/>
      <c r="GA152" s="85" t="n"/>
      <c r="GB152" s="85" t="n"/>
      <c r="GC152" s="85" t="n"/>
      <c r="GD152" s="85" t="n"/>
      <c r="GE152" s="85" t="n"/>
      <c r="GF152" s="85" t="n"/>
      <c r="GG152" s="85" t="n"/>
      <c r="GH152" s="85" t="n"/>
      <c r="GI152" s="85" t="n"/>
      <c r="GJ152" s="85" t="n"/>
      <c r="GK152" s="85" t="n"/>
      <c r="GL152" s="85" t="n"/>
      <c r="GM152" s="85" t="n"/>
      <c r="GN152" s="85" t="n"/>
      <c r="GO152" s="85" t="n"/>
      <c r="GP152" s="85" t="n"/>
      <c r="GQ152" s="85" t="n"/>
      <c r="GR152" s="85" t="n"/>
      <c r="GS152" s="85" t="n"/>
      <c r="GT152" s="85" t="n"/>
      <c r="GU152" s="85" t="n"/>
      <c r="GV152" s="85" t="n"/>
      <c r="GW152" s="85" t="n"/>
      <c r="GX152" s="85" t="n"/>
      <c r="GY152" s="85" t="n"/>
      <c r="GZ152" s="85" t="n"/>
      <c r="HA152" s="85" t="n"/>
      <c r="HB152" s="85" t="n"/>
      <c r="HC152" s="85" t="n"/>
      <c r="HD152" s="85" t="n"/>
      <c r="HE152" s="85" t="n"/>
      <c r="HF152" s="85" t="n"/>
      <c r="HG152" s="85" t="n"/>
      <c r="HH152" s="85" t="n"/>
      <c r="HI152" s="85" t="n"/>
      <c r="HJ152" s="85" t="n"/>
      <c r="HK152" s="85" t="n"/>
      <c r="HL152" s="85" t="n"/>
      <c r="HM152" s="85" t="n"/>
      <c r="HN152" s="85" t="n"/>
      <c r="HO152" s="85" t="n"/>
      <c r="HP152" s="85" t="n"/>
      <c r="HQ152" s="85" t="n"/>
      <c r="HR152" s="85" t="n"/>
      <c r="HS152" s="85" t="n"/>
      <c r="HT152" s="85" t="n"/>
      <c r="HU152" s="85" t="n"/>
      <c r="HV152" s="85" t="n"/>
      <c r="HW152" s="85" t="n"/>
      <c r="HX152" s="85" t="n"/>
      <c r="HY152" s="85" t="n"/>
      <c r="HZ152" s="85" t="n"/>
      <c r="IA152" s="85" t="n"/>
      <c r="IB152" s="85" t="n"/>
      <c r="IC152" s="85" t="n"/>
      <c r="ID152" s="85" t="n"/>
      <c r="IE152" s="85" t="n"/>
      <c r="IF152" s="85" t="n"/>
      <c r="IG152" s="85" t="n"/>
      <c r="IH152" s="85" t="n"/>
      <c r="II152" s="85" t="n"/>
      <c r="IJ152" s="85" t="n"/>
      <c r="IK152" s="85" t="n"/>
      <c r="IL152" s="85" t="n"/>
      <c r="IM152" s="85" t="n"/>
      <c r="IN152" s="85" t="n"/>
      <c r="IO152" s="85" t="n"/>
      <c r="IP152" s="85" t="n"/>
      <c r="IQ152" s="85" t="n"/>
      <c r="IR152" s="85" t="n"/>
      <c r="IS152" s="85" t="n"/>
      <c r="IT152" s="85" t="n"/>
      <c r="IU152" s="85" t="n"/>
      <c r="IV152" s="85" t="n"/>
      <c r="IW152" s="85" t="n"/>
      <c r="IX152" s="85" t="n"/>
      <c r="IY152" s="85" t="n"/>
      <c r="IZ152" s="85" t="n"/>
      <c r="JA152" s="85" t="n"/>
      <c r="JB152" s="85" t="n"/>
      <c r="JC152" s="85" t="n"/>
      <c r="JD152" s="85" t="n"/>
      <c r="JE152" s="85" t="n"/>
      <c r="JF152" s="85" t="n"/>
      <c r="JG152" s="85" t="n"/>
      <c r="JH152" s="85" t="n"/>
      <c r="JI152" s="85" t="n"/>
      <c r="JJ152" s="85" t="n"/>
      <c r="JK152" s="85" t="n"/>
      <c r="JL152" s="85" t="n"/>
      <c r="JM152" s="85" t="n"/>
      <c r="JN152" s="85" t="n"/>
      <c r="JO152" s="85" t="n"/>
      <c r="JP152" s="85" t="n"/>
      <c r="JQ152" s="85" t="n"/>
      <c r="JR152" s="85" t="n"/>
      <c r="JS152" s="85" t="n"/>
      <c r="JT152" s="85" t="n"/>
      <c r="JU152" s="85" t="n"/>
      <c r="JV152" s="85" t="n"/>
      <c r="JW152" s="85" t="n"/>
      <c r="JX152" s="85" t="n"/>
      <c r="JY152" s="85" t="n"/>
      <c r="JZ152" s="85" t="n"/>
      <c r="KA152" s="85" t="n"/>
      <c r="KB152" s="85" t="n"/>
      <c r="KC152" s="85" t="n"/>
      <c r="KD152" s="85" t="n"/>
      <c r="KE152" s="85" t="n"/>
      <c r="KF152" s="85" t="n"/>
      <c r="KG152" s="85" t="n"/>
      <c r="KH152" s="85" t="n"/>
      <c r="KI152" s="85" t="n"/>
      <c r="KJ152" s="85" t="n"/>
      <c r="KK152" s="85" t="n"/>
      <c r="KL152" s="85" t="n"/>
      <c r="KM152" s="85" t="n"/>
      <c r="KN152" s="85" t="n"/>
      <c r="KO152" s="85" t="n"/>
      <c r="KP152" s="85" t="n"/>
      <c r="KQ152" s="85" t="n"/>
      <c r="KR152" s="85" t="n"/>
      <c r="KS152" s="85" t="n"/>
      <c r="KT152" s="85" t="n"/>
      <c r="KU152" s="85" t="n"/>
      <c r="KV152" s="85" t="n"/>
      <c r="KW152" s="85" t="n"/>
      <c r="KX152" s="85" t="n"/>
      <c r="KY152" s="85" t="n"/>
      <c r="KZ152" s="85" t="n"/>
      <c r="LA152" s="85" t="n"/>
      <c r="LB152" s="85" t="n"/>
      <c r="LC152" s="85" t="n"/>
      <c r="LD152" s="85" t="n"/>
      <c r="LE152" s="85" t="n"/>
      <c r="LF152" s="85" t="n"/>
      <c r="LG152" s="85" t="n"/>
      <c r="LH152" s="85" t="n"/>
      <c r="LI152" s="85" t="n"/>
      <c r="LJ152" s="85" t="n"/>
      <c r="LK152" s="85" t="n"/>
      <c r="LL152" s="85" t="n"/>
      <c r="LM152" s="85" t="n"/>
      <c r="LN152" s="85" t="n"/>
      <c r="LO152" s="85" t="n"/>
      <c r="LP152" s="85" t="n"/>
      <c r="LQ152" s="85" t="n"/>
      <c r="LR152" s="85" t="n"/>
      <c r="LS152" s="85" t="n"/>
    </row>
    <row r="153" customFormat="1" s="79">
      <c r="A153" s="618" t="inlineStr">
        <is>
          <t>K19</t>
        </is>
      </c>
      <c r="B153" s="96" t="inlineStr">
        <is>
          <t>Total</t>
        </is>
      </c>
      <c r="C153" s="940">
        <f>SUM(INDIRECT(ADDRESS(MATCH("K18",$A:$A,0)+1,COLUMN(C$12),4)&amp;":"&amp;ADDRESS(MATCH("K19",$A:$A,0)-1,COLUMN(C$12),4)))</f>
        <v/>
      </c>
      <c r="D153" s="940">
        <f>SUM(INDIRECT(ADDRESS(MATCH("K18",$A:$A,0)+1,COLUMN(D$12),4)&amp;":"&amp;ADDRESS(MATCH("K19",$A:$A,0)-1,COLUMN(D$12),4)))</f>
        <v/>
      </c>
      <c r="E153" s="940">
        <f>SUM(INDIRECT(ADDRESS(MATCH("K18",$A:$A,0)+1,COLUMN(E$12),4)&amp;":"&amp;ADDRESS(MATCH("K19",$A:$A,0)-1,COLUMN(E$12),4)))</f>
        <v/>
      </c>
      <c r="F153" s="940">
        <f>SUM(INDIRECT(ADDRESS(MATCH("K18",$A:$A,0)+1,COLUMN(F$12),4)&amp;":"&amp;ADDRESS(MATCH("K19",$A:$A,0)-1,COLUMN(F$12),4)))</f>
        <v/>
      </c>
      <c r="G153" s="940">
        <f>SUM(INDIRECT(ADDRESS(MATCH("K18",$A:$A,0)+1,COLUMN(G$12),4)&amp;":"&amp;ADDRESS(MATCH("K19",$A:$A,0)-1,COLUMN(G$12),4)))</f>
        <v/>
      </c>
      <c r="H153" s="940">
        <f>SUM(INDIRECT(ADDRESS(MATCH("K18",$A:$A,0)+1,COLUMN(H$12),4)&amp;":"&amp;ADDRESS(MATCH("K19",$A:$A,0)-1,COLUMN(H$12),4)))</f>
        <v/>
      </c>
      <c r="I153" s="928" t="n"/>
      <c r="N153" s="105">
        <f>B153</f>
        <v/>
      </c>
      <c r="O153" s="106">
        <f>C153*BS!$B$9</f>
        <v/>
      </c>
      <c r="P153" s="106">
        <f>D153*BS!$B$9</f>
        <v/>
      </c>
      <c r="Q153" s="106">
        <f>E153*BS!$B$9</f>
        <v/>
      </c>
      <c r="R153" s="106">
        <f>F153*BS!$B$9</f>
        <v/>
      </c>
      <c r="S153" s="106">
        <f>G153*BS!$B$9</f>
        <v/>
      </c>
      <c r="T153" s="106">
        <f>H153*BS!$B$9</f>
        <v/>
      </c>
      <c r="U153" s="107" t="n"/>
      <c r="V153" s="927" t="n"/>
      <c r="W153" s="927" t="n"/>
    </row>
    <row r="154" customFormat="1" s="79">
      <c r="A154" s="618" t="inlineStr">
        <is>
          <t>K20</t>
        </is>
      </c>
      <c r="B154" s="96" t="inlineStr">
        <is>
          <t>Other intangible assets</t>
        </is>
      </c>
      <c r="C154" s="954" t="n"/>
      <c r="D154" s="954" t="n"/>
      <c r="E154" s="954" t="n"/>
      <c r="F154" s="954" t="n"/>
      <c r="G154" s="954" t="n"/>
      <c r="H154" s="954" t="n"/>
      <c r="I154" s="934" t="n"/>
      <c r="J154" s="85" t="n"/>
      <c r="K154" s="85" t="n"/>
      <c r="L154" s="85" t="n"/>
      <c r="M154" s="85" t="n"/>
      <c r="N154" s="114">
        <f>B154</f>
        <v/>
      </c>
      <c r="O154" s="115" t="inlineStr"/>
      <c r="P154" s="115" t="inlineStr"/>
      <c r="Q154" s="115" t="inlineStr"/>
      <c r="R154" s="115" t="inlineStr"/>
      <c r="S154" s="115" t="inlineStr"/>
      <c r="T154" s="115" t="inlineStr"/>
      <c r="U154" s="935">
        <f>I132</f>
        <v/>
      </c>
      <c r="V154" s="941" t="n"/>
      <c r="W154" s="941" t="n"/>
      <c r="X154" s="85" t="n"/>
      <c r="Y154" s="85" t="n"/>
      <c r="Z154" s="85" t="n"/>
      <c r="AA154" s="85" t="n"/>
      <c r="AB154" s="85" t="n"/>
      <c r="AC154" s="85" t="n"/>
      <c r="AD154" s="85" t="n"/>
      <c r="AE154" s="85" t="n"/>
      <c r="AF154" s="85" t="n"/>
      <c r="AG154" s="85" t="n"/>
      <c r="AH154" s="85" t="n"/>
      <c r="AI154" s="85" t="n"/>
      <c r="AJ154" s="85" t="n"/>
      <c r="AK154" s="85" t="n"/>
      <c r="AL154" s="85" t="n"/>
      <c r="AM154" s="85" t="n"/>
      <c r="AN154" s="85" t="n"/>
      <c r="AO154" s="85" t="n"/>
      <c r="AP154" s="85" t="n"/>
      <c r="AQ154" s="85" t="n"/>
      <c r="AR154" s="85" t="n"/>
      <c r="AS154" s="85" t="n"/>
      <c r="AT154" s="85" t="n"/>
      <c r="AU154" s="85" t="n"/>
      <c r="AV154" s="85" t="n"/>
      <c r="AW154" s="85" t="n"/>
      <c r="AX154" s="85" t="n"/>
      <c r="AY154" s="85" t="n"/>
      <c r="AZ154" s="85" t="n"/>
      <c r="BA154" s="85" t="n"/>
      <c r="BB154" s="85" t="n"/>
      <c r="BC154" s="85" t="n"/>
      <c r="BD154" s="85" t="n"/>
      <c r="BE154" s="85" t="n"/>
      <c r="BF154" s="85" t="n"/>
      <c r="BG154" s="85" t="n"/>
      <c r="BH154" s="85" t="n"/>
      <c r="BI154" s="85" t="n"/>
      <c r="BJ154" s="85" t="n"/>
      <c r="BK154" s="85" t="n"/>
      <c r="BL154" s="85" t="n"/>
      <c r="BM154" s="85" t="n"/>
      <c r="BN154" s="85" t="n"/>
      <c r="BO154" s="85" t="n"/>
      <c r="BP154" s="85" t="n"/>
      <c r="BQ154" s="85" t="n"/>
      <c r="BR154" s="85" t="n"/>
      <c r="BS154" s="85" t="n"/>
      <c r="BT154" s="85" t="n"/>
      <c r="BU154" s="85" t="n"/>
      <c r="BV154" s="85" t="n"/>
      <c r="BW154" s="85" t="n"/>
      <c r="BX154" s="85" t="n"/>
      <c r="BY154" s="85" t="n"/>
      <c r="BZ154" s="85" t="n"/>
      <c r="CA154" s="85" t="n"/>
      <c r="CB154" s="85" t="n"/>
      <c r="CC154" s="85" t="n"/>
      <c r="CD154" s="85" t="n"/>
      <c r="CE154" s="85" t="n"/>
      <c r="CF154" s="85" t="n"/>
      <c r="CG154" s="85" t="n"/>
      <c r="CH154" s="85" t="n"/>
      <c r="CI154" s="85" t="n"/>
      <c r="CJ154" s="85" t="n"/>
      <c r="CK154" s="85" t="n"/>
      <c r="CL154" s="85" t="n"/>
      <c r="CM154" s="85" t="n"/>
      <c r="CN154" s="85" t="n"/>
      <c r="CO154" s="85" t="n"/>
      <c r="CP154" s="85" t="n"/>
      <c r="CQ154" s="85" t="n"/>
      <c r="CR154" s="85" t="n"/>
      <c r="CS154" s="85" t="n"/>
      <c r="CT154" s="85" t="n"/>
      <c r="CU154" s="85" t="n"/>
      <c r="CV154" s="85" t="n"/>
      <c r="CW154" s="85" t="n"/>
      <c r="CX154" s="85" t="n"/>
      <c r="CY154" s="85" t="n"/>
      <c r="CZ154" s="85" t="n"/>
      <c r="DA154" s="85" t="n"/>
      <c r="DB154" s="85" t="n"/>
      <c r="DC154" s="85" t="n"/>
      <c r="DD154" s="85" t="n"/>
      <c r="DE154" s="85" t="n"/>
      <c r="DF154" s="85" t="n"/>
      <c r="DG154" s="85" t="n"/>
      <c r="DH154" s="85" t="n"/>
      <c r="DI154" s="85" t="n"/>
      <c r="DJ154" s="85" t="n"/>
      <c r="DK154" s="85" t="n"/>
      <c r="DL154" s="85" t="n"/>
      <c r="DM154" s="85" t="n"/>
      <c r="DN154" s="85" t="n"/>
      <c r="DO154" s="85" t="n"/>
      <c r="DP154" s="85" t="n"/>
      <c r="DQ154" s="85" t="n"/>
      <c r="DR154" s="85" t="n"/>
      <c r="DS154" s="85" t="n"/>
      <c r="DT154" s="85" t="n"/>
      <c r="DU154" s="85" t="n"/>
      <c r="DV154" s="85" t="n"/>
      <c r="DW154" s="85" t="n"/>
      <c r="DX154" s="85" t="n"/>
      <c r="DY154" s="85" t="n"/>
      <c r="DZ154" s="85" t="n"/>
      <c r="EA154" s="85" t="n"/>
      <c r="EB154" s="85" t="n"/>
      <c r="EC154" s="85" t="n"/>
      <c r="ED154" s="85" t="n"/>
      <c r="EE154" s="85" t="n"/>
      <c r="EF154" s="85" t="n"/>
      <c r="EG154" s="85" t="n"/>
      <c r="EH154" s="85" t="n"/>
      <c r="EI154" s="85" t="n"/>
      <c r="EJ154" s="85" t="n"/>
      <c r="EK154" s="85" t="n"/>
      <c r="EL154" s="85" t="n"/>
      <c r="EM154" s="85" t="n"/>
      <c r="EN154" s="85" t="n"/>
      <c r="EO154" s="85" t="n"/>
      <c r="EP154" s="85" t="n"/>
      <c r="EQ154" s="85" t="n"/>
      <c r="ER154" s="85" t="n"/>
      <c r="ES154" s="85" t="n"/>
      <c r="ET154" s="85" t="n"/>
      <c r="EU154" s="85" t="n"/>
      <c r="EV154" s="85" t="n"/>
      <c r="EW154" s="85" t="n"/>
      <c r="EX154" s="85" t="n"/>
      <c r="EY154" s="85" t="n"/>
      <c r="EZ154" s="85" t="n"/>
      <c r="FA154" s="85" t="n"/>
      <c r="FB154" s="85" t="n"/>
      <c r="FC154" s="85" t="n"/>
      <c r="FD154" s="85" t="n"/>
      <c r="FE154" s="85" t="n"/>
      <c r="FF154" s="85" t="n"/>
      <c r="FG154" s="85" t="n"/>
      <c r="FH154" s="85" t="n"/>
      <c r="FI154" s="85" t="n"/>
      <c r="FJ154" s="85" t="n"/>
      <c r="FK154" s="85" t="n"/>
      <c r="FL154" s="85" t="n"/>
      <c r="FM154" s="85" t="n"/>
      <c r="FN154" s="85" t="n"/>
      <c r="FO154" s="85" t="n"/>
      <c r="FP154" s="85" t="n"/>
      <c r="FQ154" s="85" t="n"/>
      <c r="FR154" s="85" t="n"/>
      <c r="FS154" s="85" t="n"/>
      <c r="FT154" s="85" t="n"/>
      <c r="FU154" s="85" t="n"/>
      <c r="FV154" s="85" t="n"/>
      <c r="FW154" s="85" t="n"/>
      <c r="FX154" s="85" t="n"/>
      <c r="FY154" s="85" t="n"/>
      <c r="FZ154" s="85" t="n"/>
      <c r="GA154" s="85" t="n"/>
      <c r="GB154" s="85" t="n"/>
      <c r="GC154" s="85" t="n"/>
      <c r="GD154" s="85" t="n"/>
      <c r="GE154" s="85" t="n"/>
      <c r="GF154" s="85" t="n"/>
      <c r="GG154" s="85" t="n"/>
      <c r="GH154" s="85" t="n"/>
      <c r="GI154" s="85" t="n"/>
      <c r="GJ154" s="85" t="n"/>
      <c r="GK154" s="85" t="n"/>
      <c r="GL154" s="85" t="n"/>
      <c r="GM154" s="85" t="n"/>
      <c r="GN154" s="85" t="n"/>
      <c r="GO154" s="85" t="n"/>
      <c r="GP154" s="85" t="n"/>
      <c r="GQ154" s="85" t="n"/>
      <c r="GR154" s="85" t="n"/>
      <c r="GS154" s="85" t="n"/>
      <c r="GT154" s="85" t="n"/>
      <c r="GU154" s="85" t="n"/>
      <c r="GV154" s="85" t="n"/>
      <c r="GW154" s="85" t="n"/>
      <c r="GX154" s="85" t="n"/>
      <c r="GY154" s="85" t="n"/>
      <c r="GZ154" s="85" t="n"/>
      <c r="HA154" s="85" t="n"/>
      <c r="HB154" s="85" t="n"/>
      <c r="HC154" s="85" t="n"/>
      <c r="HD154" s="85" t="n"/>
      <c r="HE154" s="85" t="n"/>
      <c r="HF154" s="85" t="n"/>
      <c r="HG154" s="85" t="n"/>
      <c r="HH154" s="85" t="n"/>
      <c r="HI154" s="85" t="n"/>
      <c r="HJ154" s="85" t="n"/>
      <c r="HK154" s="85" t="n"/>
      <c r="HL154" s="85" t="n"/>
      <c r="HM154" s="85" t="n"/>
      <c r="HN154" s="85" t="n"/>
      <c r="HO154" s="85" t="n"/>
      <c r="HP154" s="85" t="n"/>
      <c r="HQ154" s="85" t="n"/>
      <c r="HR154" s="85" t="n"/>
      <c r="HS154" s="85" t="n"/>
      <c r="HT154" s="85" t="n"/>
      <c r="HU154" s="85" t="n"/>
      <c r="HV154" s="85" t="n"/>
      <c r="HW154" s="85" t="n"/>
      <c r="HX154" s="85" t="n"/>
      <c r="HY154" s="85" t="n"/>
      <c r="HZ154" s="85" t="n"/>
      <c r="IA154" s="85" t="n"/>
      <c r="IB154" s="85" t="n"/>
      <c r="IC154" s="85" t="n"/>
      <c r="ID154" s="85" t="n"/>
      <c r="IE154" s="85" t="n"/>
      <c r="IF154" s="85" t="n"/>
      <c r="IG154" s="85" t="n"/>
      <c r="IH154" s="85" t="n"/>
      <c r="II154" s="85" t="n"/>
      <c r="IJ154" s="85" t="n"/>
      <c r="IK154" s="85" t="n"/>
      <c r="IL154" s="85" t="n"/>
      <c r="IM154" s="85" t="n"/>
      <c r="IN154" s="85" t="n"/>
      <c r="IO154" s="85" t="n"/>
      <c r="IP154" s="85" t="n"/>
      <c r="IQ154" s="85" t="n"/>
      <c r="IR154" s="85" t="n"/>
      <c r="IS154" s="85" t="n"/>
      <c r="IT154" s="85" t="n"/>
      <c r="IU154" s="85" t="n"/>
      <c r="IV154" s="85" t="n"/>
      <c r="IW154" s="85" t="n"/>
      <c r="IX154" s="85" t="n"/>
      <c r="IY154" s="85" t="n"/>
      <c r="IZ154" s="85" t="n"/>
      <c r="JA154" s="85" t="n"/>
      <c r="JB154" s="85" t="n"/>
      <c r="JC154" s="85" t="n"/>
      <c r="JD154" s="85" t="n"/>
      <c r="JE154" s="85" t="n"/>
      <c r="JF154" s="85" t="n"/>
      <c r="JG154" s="85" t="n"/>
      <c r="JH154" s="85" t="n"/>
      <c r="JI154" s="85" t="n"/>
      <c r="JJ154" s="85" t="n"/>
      <c r="JK154" s="85" t="n"/>
      <c r="JL154" s="85" t="n"/>
      <c r="JM154" s="85" t="n"/>
      <c r="JN154" s="85" t="n"/>
      <c r="JO154" s="85" t="n"/>
      <c r="JP154" s="85" t="n"/>
      <c r="JQ154" s="85" t="n"/>
      <c r="JR154" s="85" t="n"/>
      <c r="JS154" s="85" t="n"/>
      <c r="JT154" s="85" t="n"/>
      <c r="JU154" s="85" t="n"/>
      <c r="JV154" s="85" t="n"/>
      <c r="JW154" s="85" t="n"/>
      <c r="JX154" s="85" t="n"/>
      <c r="JY154" s="85" t="n"/>
      <c r="JZ154" s="85" t="n"/>
      <c r="KA154" s="85" t="n"/>
      <c r="KB154" s="85" t="n"/>
      <c r="KC154" s="85" t="n"/>
      <c r="KD154" s="85" t="n"/>
      <c r="KE154" s="85" t="n"/>
      <c r="KF154" s="85" t="n"/>
      <c r="KG154" s="85" t="n"/>
      <c r="KH154" s="85" t="n"/>
      <c r="KI154" s="85" t="n"/>
      <c r="KJ154" s="85" t="n"/>
      <c r="KK154" s="85" t="n"/>
      <c r="KL154" s="85" t="n"/>
      <c r="KM154" s="85" t="n"/>
      <c r="KN154" s="85" t="n"/>
      <c r="KO154" s="85" t="n"/>
      <c r="KP154" s="85" t="n"/>
      <c r="KQ154" s="85" t="n"/>
      <c r="KR154" s="85" t="n"/>
      <c r="KS154" s="85" t="n"/>
      <c r="KT154" s="85" t="n"/>
      <c r="KU154" s="85" t="n"/>
      <c r="KV154" s="85" t="n"/>
      <c r="KW154" s="85" t="n"/>
      <c r="KX154" s="85" t="n"/>
      <c r="KY154" s="85" t="n"/>
      <c r="KZ154" s="85" t="n"/>
      <c r="LA154" s="85" t="n"/>
      <c r="LB154" s="85" t="n"/>
      <c r="LC154" s="85" t="n"/>
      <c r="LD154" s="85" t="n"/>
      <c r="LE154" s="85" t="n"/>
      <c r="LF154" s="85" t="n"/>
      <c r="LG154" s="85" t="n"/>
      <c r="LH154" s="85" t="n"/>
      <c r="LI154" s="85" t="n"/>
      <c r="LJ154" s="85" t="n"/>
      <c r="LK154" s="85" t="n"/>
      <c r="LL154" s="85" t="n"/>
      <c r="LM154" s="85" t="n"/>
      <c r="LN154" s="85" t="n"/>
      <c r="LO154" s="85" t="n"/>
      <c r="LP154" s="85" t="n"/>
      <c r="LQ154" s="85" t="n"/>
      <c r="LR154" s="85" t="n"/>
      <c r="LS154" s="85" t="n"/>
    </row>
    <row r="155" customFormat="1" s="79">
      <c r="B155" t="inlineStr">
        <is>
          <t>Goodwill Cost or cost: Balance at 1 January 2022</t>
        </is>
      </c>
      <c r="G155" t="n">
        <v>0</v>
      </c>
      <c r="H155" t="n">
        <v>102819</v>
      </c>
      <c r="N155">
        <f>B155</f>
        <v/>
      </c>
      <c r="O155" t="inlineStr"/>
      <c r="P155" t="inlineStr"/>
      <c r="Q155" t="inlineStr"/>
      <c r="R155" t="inlineStr"/>
      <c r="S155">
        <f>G155*BS!$B$9</f>
        <v/>
      </c>
      <c r="T155">
        <f>H155*BS!$B$9</f>
        <v/>
      </c>
    </row>
    <row r="156" customFormat="1" s="79">
      <c r="B156" t="inlineStr">
        <is>
          <t>Goodwill Cost or cost: Additions</t>
        </is>
      </c>
      <c r="G156" t="n">
        <v>0</v>
      </c>
      <c r="H156" t="n">
        <v>0</v>
      </c>
      <c r="N156">
        <f>B156</f>
        <v/>
      </c>
      <c r="O156" t="inlineStr"/>
      <c r="P156" t="inlineStr"/>
      <c r="Q156" t="inlineStr"/>
      <c r="R156" t="inlineStr"/>
      <c r="S156">
        <f>G156*BS!$B$9</f>
        <v/>
      </c>
      <c r="T156">
        <f>H156*BS!$B$9</f>
        <v/>
      </c>
    </row>
    <row r="157" customFormat="1" s="79">
      <c r="B157" t="inlineStr">
        <is>
          <t>Goodwill Cost or cost: Acquisition of businesses (1)</t>
        </is>
      </c>
      <c r="G157" t="n">
        <v>0</v>
      </c>
      <c r="H157" t="n">
        <v>740</v>
      </c>
      <c r="N157">
        <f>B157</f>
        <v/>
      </c>
      <c r="O157" t="inlineStr"/>
      <c r="P157" t="inlineStr"/>
      <c r="Q157" t="inlineStr"/>
      <c r="R157" t="inlineStr"/>
      <c r="S157">
        <f>G157*BS!$B$9</f>
        <v/>
      </c>
      <c r="T157">
        <f>H157*BS!$B$9</f>
        <v/>
      </c>
    </row>
    <row r="158" customFormat="1" s="117">
      <c r="B158" t="inlineStr">
        <is>
          <t>Goodwill Cost or cost: Foreign currency movements</t>
        </is>
      </c>
      <c r="G158" t="n">
        <v>0</v>
      </c>
      <c r="H158" t="n">
        <v>197</v>
      </c>
      <c r="N158">
        <f>B158</f>
        <v/>
      </c>
      <c r="O158" t="inlineStr"/>
      <c r="P158" t="inlineStr"/>
      <c r="Q158" t="inlineStr"/>
      <c r="R158" t="inlineStr"/>
      <c r="S158">
        <f>G158*BS!$B$9</f>
        <v/>
      </c>
      <c r="T158">
        <f>H158*BS!$B$9</f>
        <v/>
      </c>
    </row>
    <row r="159" customFormat="1" s="79">
      <c r="B159" t="inlineStr">
        <is>
          <t>Goodwill Cost or cost: Balance at 31 December 2022</t>
        </is>
      </c>
      <c r="G159" t="n">
        <v>0</v>
      </c>
      <c r="H159" t="n">
        <v>103266</v>
      </c>
      <c r="N159">
        <f>B159</f>
        <v/>
      </c>
      <c r="O159" t="inlineStr"/>
      <c r="P159" t="inlineStr"/>
      <c r="Q159" t="inlineStr"/>
      <c r="R159" t="inlineStr"/>
      <c r="S159">
        <f>G159*BS!$B$9</f>
        <v/>
      </c>
      <c r="T159">
        <f>H159*BS!$B$9</f>
        <v/>
      </c>
    </row>
    <row r="160" customFormat="1" s="117">
      <c r="B160" t="inlineStr">
        <is>
          <t>Goodwill Amortisation and impairment losses: Balance at 1 January 2022</t>
        </is>
      </c>
      <c r="G160" t="n">
        <v>0</v>
      </c>
      <c r="H160" t="n">
        <v>-35086</v>
      </c>
      <c r="N160">
        <f>B160</f>
        <v/>
      </c>
      <c r="O160" t="inlineStr"/>
      <c r="P160" t="inlineStr"/>
      <c r="Q160" t="inlineStr"/>
      <c r="R160" t="inlineStr"/>
      <c r="S160">
        <f>G160*BS!$B$9</f>
        <v/>
      </c>
      <c r="T160">
        <f>H160*BS!$B$9</f>
        <v/>
      </c>
    </row>
    <row r="161" customFormat="1" s="117">
      <c r="B161" t="inlineStr">
        <is>
          <t>Goodwill Amortisation and impairment losses: Amortisation (2)</t>
        </is>
      </c>
      <c r="G161" t="n">
        <v>0</v>
      </c>
      <c r="H161" t="n">
        <v>0</v>
      </c>
      <c r="N161">
        <f>B161</f>
        <v/>
      </c>
      <c r="O161" t="inlineStr"/>
      <c r="P161" t="inlineStr"/>
      <c r="Q161" t="inlineStr"/>
      <c r="R161" t="inlineStr"/>
      <c r="S161">
        <f>G161*BS!$B$9</f>
        <v/>
      </c>
      <c r="T161">
        <f>H161*BS!$B$9</f>
        <v/>
      </c>
    </row>
    <row r="162" customFormat="1" s="79">
      <c r="B162" t="inlineStr">
        <is>
          <t>Goodwill Amortisation and impairment losses: Foreign currency movements</t>
        </is>
      </c>
      <c r="G162" t="n">
        <v>0</v>
      </c>
      <c r="H162" t="n">
        <v>0</v>
      </c>
      <c r="N162">
        <f>B162</f>
        <v/>
      </c>
      <c r="O162" t="inlineStr"/>
      <c r="P162" t="inlineStr"/>
      <c r="Q162" t="inlineStr"/>
      <c r="R162" t="inlineStr"/>
      <c r="S162">
        <f>G162*BS!$B$9</f>
        <v/>
      </c>
      <c r="T162">
        <f>H162*BS!$B$9</f>
        <v/>
      </c>
    </row>
    <row r="163" customFormat="1" s="79">
      <c r="B163" t="inlineStr">
        <is>
          <t>Goodwill Amortisation and impairment losses: Balance at 31 December 2022</t>
        </is>
      </c>
      <c r="G163" t="n">
        <v>0</v>
      </c>
      <c r="H163" t="n">
        <v>-35086</v>
      </c>
      <c r="N163">
        <f>B163</f>
        <v/>
      </c>
      <c r="O163" t="inlineStr"/>
      <c r="P163" t="inlineStr"/>
      <c r="Q163" t="inlineStr"/>
      <c r="R163" t="inlineStr"/>
      <c r="S163">
        <f>G163*BS!$B$9</f>
        <v/>
      </c>
      <c r="T163">
        <f>H163*BS!$B$9</f>
        <v/>
      </c>
    </row>
    <row r="164" customFormat="1" s="117">
      <c r="B164" t="inlineStr">
        <is>
          <t>Goodwill Amortisation and impairment losses: Carrying amount as at 31 December 2022</t>
        </is>
      </c>
      <c r="G164" t="n">
        <v>0</v>
      </c>
      <c r="H164" t="n">
        <v>68180</v>
      </c>
      <c r="N164">
        <f>B164</f>
        <v/>
      </c>
      <c r="O164" t="inlineStr"/>
      <c r="P164" t="inlineStr"/>
      <c r="Q164" t="inlineStr"/>
      <c r="R164" t="inlineStr"/>
      <c r="S164">
        <f>G164*BS!$B$9</f>
        <v/>
      </c>
      <c r="T164">
        <f>H164*BS!$B$9</f>
        <v/>
      </c>
    </row>
    <row r="165" customFormat="1" s="79">
      <c r="B165" t="inlineStr">
        <is>
          <t>Goodwill Cost or cost: Balance at 1 January 2021</t>
        </is>
      </c>
      <c r="G165" t="n">
        <v>92949</v>
      </c>
      <c r="H165" t="n">
        <v>0</v>
      </c>
      <c r="N165">
        <f>B165</f>
        <v/>
      </c>
      <c r="O165" t="inlineStr"/>
      <c r="P165" t="inlineStr"/>
      <c r="Q165" t="inlineStr"/>
      <c r="R165" t="inlineStr"/>
      <c r="S165">
        <f>G165*BS!$B$9</f>
        <v/>
      </c>
      <c r="T165">
        <f>H165*BS!$B$9</f>
        <v/>
      </c>
    </row>
    <row r="166" customFormat="1" s="79">
      <c r="B166" t="inlineStr">
        <is>
          <t>Goodwill Cost or cost: Acquisition of businesses</t>
        </is>
      </c>
      <c r="G166" t="n">
        <v>0</v>
      </c>
      <c r="H166" t="n">
        <v>9673</v>
      </c>
      <c r="N166">
        <f>B166</f>
        <v/>
      </c>
      <c r="O166" t="inlineStr"/>
      <c r="P166" t="inlineStr"/>
      <c r="Q166" t="inlineStr"/>
      <c r="R166" t="inlineStr"/>
      <c r="S166">
        <f>G166*BS!$B$9</f>
        <v/>
      </c>
      <c r="T166">
        <f>H166*BS!$B$9</f>
        <v/>
      </c>
    </row>
    <row r="167" customFormat="1" s="79">
      <c r="B167" t="inlineStr">
        <is>
          <t>Goodwill Cost or cost: Balance at 31 December 2021</t>
        </is>
      </c>
      <c r="G167" t="n">
        <v>102819</v>
      </c>
      <c r="H167" t="n">
        <v>0</v>
      </c>
      <c r="N167">
        <f>B167</f>
        <v/>
      </c>
      <c r="O167" t="inlineStr"/>
      <c r="P167" t="inlineStr"/>
      <c r="Q167" t="inlineStr"/>
      <c r="R167" t="inlineStr"/>
      <c r="S167">
        <f>G167*BS!$B$9</f>
        <v/>
      </c>
      <c r="T167">
        <f>H167*BS!$B$9</f>
        <v/>
      </c>
    </row>
    <row r="168" customFormat="1" s="79">
      <c r="B168" t="inlineStr">
        <is>
          <t>Goodwill Amortisationand impairment losses: Balance at 1 January 2021</t>
        </is>
      </c>
      <c r="G168" t="n">
        <v>-35086</v>
      </c>
      <c r="H168" t="n">
        <v>0</v>
      </c>
      <c r="N168">
        <f>B168</f>
        <v/>
      </c>
      <c r="O168" t="inlineStr"/>
      <c r="P168" t="inlineStr"/>
      <c r="Q168" t="inlineStr"/>
      <c r="R168" t="inlineStr"/>
      <c r="S168">
        <f>G168*BS!$B$9</f>
        <v/>
      </c>
      <c r="T168">
        <f>H168*BS!$B$9</f>
        <v/>
      </c>
    </row>
    <row r="169" customFormat="1" s="79">
      <c r="B169" t="inlineStr">
        <is>
          <t>Goodwill Amortisationand impairment losses: Amortisation (2)</t>
        </is>
      </c>
      <c r="G169" t="n">
        <v>0</v>
      </c>
      <c r="H169" t="n">
        <v>0</v>
      </c>
      <c r="N169">
        <f>B169</f>
        <v/>
      </c>
      <c r="O169" t="inlineStr"/>
      <c r="P169" t="inlineStr"/>
      <c r="Q169" t="inlineStr"/>
      <c r="R169" t="inlineStr"/>
      <c r="S169">
        <f>G169*BS!$B$9</f>
        <v/>
      </c>
      <c r="T169">
        <f>H169*BS!$B$9</f>
        <v/>
      </c>
    </row>
    <row r="170" customFormat="1" s="79">
      <c r="B170" t="inlineStr">
        <is>
          <t>Goodwill Amortisationand impairment losses: Acquisition of businesses</t>
        </is>
      </c>
      <c r="G170" t="n">
        <v>0</v>
      </c>
      <c r="H170" t="n">
        <v>0</v>
      </c>
      <c r="N170">
        <f>B170</f>
        <v/>
      </c>
      <c r="O170" t="inlineStr"/>
      <c r="P170" t="inlineStr"/>
      <c r="Q170" t="inlineStr"/>
      <c r="R170" t="inlineStr"/>
      <c r="S170">
        <f>G170*BS!$B$9</f>
        <v/>
      </c>
      <c r="T170">
        <f>H170*BS!$B$9</f>
        <v/>
      </c>
    </row>
    <row r="171" customFormat="1" s="79">
      <c r="B171" t="inlineStr">
        <is>
          <t>Goodwill Amortisationand impairment losses: Foreign currency movements</t>
        </is>
      </c>
      <c r="G171" t="n">
        <v>0</v>
      </c>
      <c r="H171" t="n">
        <v>0</v>
      </c>
      <c r="N171">
        <f>B171</f>
        <v/>
      </c>
      <c r="O171" t="inlineStr"/>
      <c r="P171" t="inlineStr"/>
      <c r="Q171" t="inlineStr"/>
      <c r="R171" t="inlineStr"/>
      <c r="S171">
        <f>G171*BS!$B$9</f>
        <v/>
      </c>
      <c r="T171">
        <f>H171*BS!$B$9</f>
        <v/>
      </c>
    </row>
    <row r="172" customFormat="1" s="79">
      <c r="B172" t="inlineStr">
        <is>
          <t>Goodwill Amortisationand impairment losses: Balance at 31 December 2021</t>
        </is>
      </c>
      <c r="G172" t="n">
        <v>-35086</v>
      </c>
      <c r="H172" t="n">
        <v>0</v>
      </c>
      <c r="N172">
        <f>B172</f>
        <v/>
      </c>
      <c r="O172" t="inlineStr"/>
      <c r="P172" t="inlineStr"/>
      <c r="Q172" t="inlineStr"/>
      <c r="R172" t="inlineStr"/>
      <c r="S172">
        <f>G172*BS!$B$9</f>
        <v/>
      </c>
      <c r="T172">
        <f>H172*BS!$B$9</f>
        <v/>
      </c>
    </row>
    <row r="173" customFormat="1" s="79">
      <c r="B173" t="inlineStr">
        <is>
          <t>Goodwill Amortisationand impairment losses: Carrying amount as at 31 2021</t>
        </is>
      </c>
      <c r="G173" t="n">
        <v>67733</v>
      </c>
      <c r="H173" t="n">
        <v>0</v>
      </c>
      <c r="N173">
        <f>B173</f>
        <v/>
      </c>
      <c r="O173" t="inlineStr"/>
      <c r="P173" t="inlineStr"/>
      <c r="Q173" t="inlineStr"/>
      <c r="R173" t="inlineStr"/>
      <c r="S173">
        <f>G173*BS!$B$9</f>
        <v/>
      </c>
      <c r="T173">
        <f>H173*BS!$B$9</f>
        <v/>
      </c>
    </row>
    <row r="174" customFormat="1" s="79">
      <c r="B174" t="inlineStr">
        <is>
          <t>Computer software Cost or cost: Balance at 1 January 2022</t>
        </is>
      </c>
      <c r="G174" t="n">
        <v>0</v>
      </c>
      <c r="H174" t="n">
        <v>2990</v>
      </c>
      <c r="N174">
        <f>B174</f>
        <v/>
      </c>
      <c r="O174" t="inlineStr"/>
      <c r="P174" t="inlineStr"/>
      <c r="Q174" t="inlineStr"/>
      <c r="R174" t="inlineStr"/>
      <c r="S174">
        <f>G174*BS!$B$9</f>
        <v/>
      </c>
      <c r="T174">
        <f>H174*BS!$B$9</f>
        <v/>
      </c>
    </row>
    <row r="175" customFormat="1" s="79">
      <c r="B175" t="inlineStr">
        <is>
          <t>Computer software Cost or cost: Additions</t>
        </is>
      </c>
      <c r="G175" t="n">
        <v>0</v>
      </c>
      <c r="H175" t="n">
        <v>77</v>
      </c>
      <c r="N175">
        <f>B175</f>
        <v/>
      </c>
      <c r="O175" t="inlineStr"/>
      <c r="P175" t="inlineStr"/>
      <c r="Q175" t="inlineStr"/>
      <c r="R175" t="inlineStr"/>
      <c r="S175">
        <f>G175*BS!$B$9</f>
        <v/>
      </c>
      <c r="T175">
        <f>H175*BS!$B$9</f>
        <v/>
      </c>
    </row>
    <row r="176" customFormat="1" s="154">
      <c r="B176" t="inlineStr">
        <is>
          <t>Computer software Cost or cost: Acquisition of businesses (1)</t>
        </is>
      </c>
      <c r="G176" t="n">
        <v>0</v>
      </c>
      <c r="H176" t="n">
        <v>0</v>
      </c>
      <c r="N176">
        <f>B176</f>
        <v/>
      </c>
      <c r="O176" t="inlineStr"/>
      <c r="P176" t="inlineStr"/>
      <c r="Q176" t="inlineStr"/>
      <c r="R176" t="inlineStr"/>
      <c r="S176">
        <f>G176*BS!$B$9</f>
        <v/>
      </c>
      <c r="T176">
        <f>H176*BS!$B$9</f>
        <v/>
      </c>
    </row>
    <row r="177">
      <c r="B177" t="inlineStr">
        <is>
          <t>Computer software Cost or cost: Foreign currency movements</t>
        </is>
      </c>
      <c r="G177" t="n">
        <v>0</v>
      </c>
      <c r="H177" t="n">
        <v>6</v>
      </c>
      <c r="N177">
        <f>B177</f>
        <v/>
      </c>
      <c r="O177" t="inlineStr"/>
      <c r="P177" t="inlineStr"/>
      <c r="Q177" t="inlineStr"/>
      <c r="R177" t="inlineStr"/>
      <c r="S177">
        <f>G177*BS!$B$9</f>
        <v/>
      </c>
      <c r="T177">
        <f>H177*BS!$B$9</f>
        <v/>
      </c>
    </row>
    <row r="178">
      <c r="B178" t="inlineStr">
        <is>
          <t>Computer software Cost or cost: Balance at 31 December 2022</t>
        </is>
      </c>
      <c r="G178" t="n">
        <v>0</v>
      </c>
      <c r="H178" t="n">
        <v>3022</v>
      </c>
      <c r="N178">
        <f>B178</f>
        <v/>
      </c>
      <c r="O178" t="inlineStr"/>
      <c r="P178" t="inlineStr"/>
      <c r="Q178" t="inlineStr"/>
      <c r="R178" t="inlineStr"/>
      <c r="S178">
        <f>G178*BS!$B$9</f>
        <v/>
      </c>
      <c r="T178">
        <f>H178*BS!$B$9</f>
        <v/>
      </c>
    </row>
    <row r="179">
      <c r="B179" t="inlineStr">
        <is>
          <t>Computer software Amortisation and impairment losses: Balance at 1 January 2022</t>
        </is>
      </c>
      <c r="G179" t="n">
        <v>0</v>
      </c>
      <c r="H179" t="n">
        <v>-2579</v>
      </c>
      <c r="N179">
        <f>B179</f>
        <v/>
      </c>
      <c r="O179" t="inlineStr"/>
      <c r="P179" t="inlineStr"/>
      <c r="Q179" t="inlineStr"/>
      <c r="R179" t="inlineStr"/>
      <c r="S179">
        <f>G179*BS!$B$9</f>
        <v/>
      </c>
      <c r="T179">
        <f>H179*BS!$B$9</f>
        <v/>
      </c>
    </row>
    <row r="180">
      <c r="B180" t="inlineStr">
        <is>
          <t>Computer software Amortisation and impairment losses: Amortisation (2)</t>
        </is>
      </c>
      <c r="G180" t="n">
        <v>0</v>
      </c>
      <c r="H180" t="n">
        <v>-112</v>
      </c>
      <c r="N180">
        <f>B180</f>
        <v/>
      </c>
      <c r="O180" t="inlineStr"/>
      <c r="P180" t="inlineStr"/>
      <c r="Q180" t="inlineStr"/>
      <c r="R180" t="inlineStr"/>
      <c r="S180">
        <f>G180*BS!$B$9</f>
        <v/>
      </c>
      <c r="T180">
        <f>H180*BS!$B$9</f>
        <v/>
      </c>
    </row>
    <row r="181">
      <c r="B181" t="inlineStr">
        <is>
          <t>Computer software Amortisation and impairment losses: Foreign currency movements</t>
        </is>
      </c>
      <c r="G181" t="n">
        <v>0</v>
      </c>
      <c r="H181" t="n">
        <v>15</v>
      </c>
      <c r="N181">
        <f>B181</f>
        <v/>
      </c>
      <c r="O181" t="inlineStr"/>
      <c r="P181" t="inlineStr"/>
      <c r="Q181" t="inlineStr"/>
      <c r="R181" t="inlineStr"/>
      <c r="S181">
        <f>G181*BS!$B$9</f>
        <v/>
      </c>
      <c r="T181">
        <f>H181*BS!$B$9</f>
        <v/>
      </c>
    </row>
    <row r="182">
      <c r="B182" t="inlineStr">
        <is>
          <t>Computer software Amortisation and impairment losses: Balance at 31 December 2022</t>
        </is>
      </c>
      <c r="G182" t="n">
        <v>0</v>
      </c>
      <c r="H182" t="n">
        <v>-2676</v>
      </c>
      <c r="N182">
        <f>B182</f>
        <v/>
      </c>
      <c r="O182" t="inlineStr"/>
      <c r="P182" t="inlineStr"/>
      <c r="Q182" t="inlineStr"/>
      <c r="R182" t="inlineStr"/>
      <c r="S182">
        <f>G182*BS!$B$9</f>
        <v/>
      </c>
      <c r="T182">
        <f>H182*BS!$B$9</f>
        <v/>
      </c>
    </row>
    <row r="183">
      <c r="B183" t="inlineStr">
        <is>
          <t>Computer software Amortisation and impairment losses: Carrying amount as at 31 December 2022</t>
        </is>
      </c>
      <c r="G183" t="n">
        <v>0</v>
      </c>
      <c r="H183" t="n">
        <v>346</v>
      </c>
      <c r="N183">
        <f>B183</f>
        <v/>
      </c>
      <c r="O183" t="inlineStr"/>
      <c r="P183" t="inlineStr"/>
      <c r="Q183" t="inlineStr"/>
      <c r="R183" t="inlineStr"/>
      <c r="S183">
        <f>G183*BS!$B$9</f>
        <v/>
      </c>
      <c r="T183">
        <f>H183*BS!$B$9</f>
        <v/>
      </c>
    </row>
    <row r="184">
      <c r="A184" s="618" t="n"/>
      <c r="B184" s="102" t="inlineStr">
        <is>
          <t>Computer software Cost or cost: Balance at 1 January 2021</t>
        </is>
      </c>
      <c r="C184" s="939" t="n"/>
      <c r="D184" s="939" t="n"/>
      <c r="E184" s="939" t="n"/>
      <c r="F184" s="939" t="n"/>
      <c r="G184" s="939" t="n">
        <v>2711</v>
      </c>
      <c r="H184" s="939" t="n">
        <v>0</v>
      </c>
      <c r="I184" s="928" t="n"/>
      <c r="N184" s="105">
        <f>B184</f>
        <v/>
      </c>
      <c r="O184" s="106" t="inlineStr"/>
      <c r="P184" s="106" t="inlineStr"/>
      <c r="Q184" s="106" t="inlineStr"/>
      <c r="R184" s="106" t="inlineStr"/>
      <c r="S184" s="106">
        <f>G184*BS!$B$9</f>
        <v/>
      </c>
      <c r="T184" s="106">
        <f>H184*BS!$B$9</f>
        <v/>
      </c>
      <c r="U184" s="929">
        <f>I133</f>
        <v/>
      </c>
      <c r="V184" s="927" t="n"/>
      <c r="W184" s="927" t="n"/>
    </row>
    <row r="185">
      <c r="A185" s="618" t="n"/>
      <c r="B185" s="102" t="inlineStr">
        <is>
          <t>Computer software Cost or cost: Acquisition of businesses</t>
        </is>
      </c>
      <c r="C185" s="939" t="n"/>
      <c r="D185" s="939" t="n"/>
      <c r="E185" s="939" t="n"/>
      <c r="F185" s="939" t="n"/>
      <c r="G185" s="939" t="n">
        <v>0</v>
      </c>
      <c r="H185" s="939" t="n">
        <v>196</v>
      </c>
      <c r="I185" s="928" t="n"/>
      <c r="N185" s="105">
        <f>B185</f>
        <v/>
      </c>
      <c r="O185" s="106" t="inlineStr"/>
      <c r="P185" s="106" t="inlineStr"/>
      <c r="Q185" s="106" t="inlineStr"/>
      <c r="R185" s="106" t="inlineStr"/>
      <c r="S185" s="106">
        <f>G185*BS!$B$9</f>
        <v/>
      </c>
      <c r="T185" s="106">
        <f>H185*BS!$B$9</f>
        <v/>
      </c>
      <c r="U185" s="107">
        <f>I134</f>
        <v/>
      </c>
      <c r="V185" s="927" t="n"/>
      <c r="W185" s="927" t="n"/>
    </row>
    <row r="186">
      <c r="A186" s="618" t="n"/>
      <c r="B186" s="102" t="inlineStr">
        <is>
          <t>Computer software Cost or cost: Balance at 31 December 2021</t>
        </is>
      </c>
      <c r="C186" s="939" t="n"/>
      <c r="D186" s="939" t="n"/>
      <c r="E186" s="939" t="n"/>
      <c r="F186" s="939" t="n"/>
      <c r="G186" s="939" t="n">
        <v>2990</v>
      </c>
      <c r="H186" s="939" t="n">
        <v>0</v>
      </c>
      <c r="I186" s="928" t="n"/>
      <c r="N186" s="105">
        <f>B186</f>
        <v/>
      </c>
      <c r="O186" s="106" t="inlineStr"/>
      <c r="P186" s="106" t="inlineStr"/>
      <c r="Q186" s="106" t="inlineStr"/>
      <c r="R186" s="106" t="inlineStr"/>
      <c r="S186" s="106">
        <f>G186*BS!$B$9</f>
        <v/>
      </c>
      <c r="T186" s="106">
        <f>H186*BS!$B$9</f>
        <v/>
      </c>
      <c r="U186" s="107">
        <f>I135</f>
        <v/>
      </c>
      <c r="V186" s="927" t="n"/>
      <c r="W186" s="927" t="n"/>
    </row>
    <row r="187">
      <c r="A187" s="618" t="n"/>
      <c r="B187" s="102" t="inlineStr">
        <is>
          <t>Computer software Amortisationand impairment losses: Balance at 1 January 2021</t>
        </is>
      </c>
      <c r="C187" s="939" t="n"/>
      <c r="D187" s="939" t="n"/>
      <c r="E187" s="939" t="n"/>
      <c r="F187" s="939" t="n"/>
      <c r="G187" s="939" t="n">
        <v>-2400</v>
      </c>
      <c r="H187" s="939" t="n">
        <v>0</v>
      </c>
      <c r="I187" s="928" t="n"/>
      <c r="N187" s="105">
        <f>B187</f>
        <v/>
      </c>
      <c r="O187" s="106" t="inlineStr"/>
      <c r="P187" s="106" t="inlineStr"/>
      <c r="Q187" s="106" t="inlineStr"/>
      <c r="R187" s="106" t="inlineStr"/>
      <c r="S187" s="106">
        <f>G187*BS!$B$9</f>
        <v/>
      </c>
      <c r="T187" s="106">
        <f>H187*BS!$B$9</f>
        <v/>
      </c>
      <c r="U187" s="107">
        <f>I136</f>
        <v/>
      </c>
      <c r="V187" s="927" t="n"/>
      <c r="W187" s="927" t="n"/>
    </row>
    <row r="188">
      <c r="A188" s="618" t="n"/>
      <c r="B188" s="102" t="inlineStr">
        <is>
          <t>Computer software Amortisationand impairment losses: Amortisation (2)</t>
        </is>
      </c>
      <c r="C188" s="939" t="n"/>
      <c r="D188" s="939" t="n"/>
      <c r="E188" s="939" t="n"/>
      <c r="F188" s="939" t="n"/>
      <c r="G188" s="939" t="n">
        <v>0</v>
      </c>
      <c r="H188" s="939" t="n">
        <v>-139</v>
      </c>
      <c r="I188" s="928" t="n"/>
      <c r="N188" s="105">
        <f>B188</f>
        <v/>
      </c>
      <c r="O188" s="106" t="inlineStr"/>
      <c r="P188" s="106" t="inlineStr"/>
      <c r="Q188" s="106" t="inlineStr"/>
      <c r="R188" s="106" t="inlineStr"/>
      <c r="S188" s="106">
        <f>G188*BS!$B$9</f>
        <v/>
      </c>
      <c r="T188" s="106">
        <f>H188*BS!$B$9</f>
        <v/>
      </c>
      <c r="U188" s="107">
        <f>I137</f>
        <v/>
      </c>
      <c r="V188" s="927" t="n"/>
      <c r="W188" s="927" t="n"/>
    </row>
    <row r="189">
      <c r="A189" s="618" t="n"/>
      <c r="B189" s="102" t="inlineStr">
        <is>
          <t>Computer software Amortisationand impairment losses: Acquisition of businesses</t>
        </is>
      </c>
      <c r="C189" s="103" t="n"/>
      <c r="D189" s="103" t="n"/>
      <c r="E189" s="103" t="n"/>
      <c r="F189" s="103" t="n"/>
      <c r="G189" s="103" t="n">
        <v>0</v>
      </c>
      <c r="H189" s="103" t="n">
        <v>-35</v>
      </c>
      <c r="I189" s="928" t="n"/>
      <c r="N189" s="105">
        <f>B189</f>
        <v/>
      </c>
      <c r="O189" s="106" t="inlineStr"/>
      <c r="P189" s="106" t="inlineStr"/>
      <c r="Q189" s="106" t="inlineStr"/>
      <c r="R189" s="106" t="inlineStr"/>
      <c r="S189" s="106">
        <f>G189*BS!$B$9</f>
        <v/>
      </c>
      <c r="T189" s="106">
        <f>H189*BS!$B$9</f>
        <v/>
      </c>
      <c r="U189" s="107">
        <f>I138</f>
        <v/>
      </c>
      <c r="V189" s="927" t="n"/>
      <c r="W189" s="927" t="n"/>
    </row>
    <row r="190">
      <c r="A190" s="618" t="n"/>
      <c r="B190" s="102" t="inlineStr">
        <is>
          <t>Computer software Amortisationand impairment losses: Foreign currency movements</t>
        </is>
      </c>
      <c r="C190" s="939" t="n"/>
      <c r="D190" s="939" t="n"/>
      <c r="E190" s="939" t="n"/>
      <c r="F190" s="939" t="n"/>
      <c r="G190" s="939" t="n">
        <v>0</v>
      </c>
      <c r="H190" s="939" t="n">
        <v>-5</v>
      </c>
      <c r="I190" s="928" t="n"/>
      <c r="N190" s="105">
        <f>B190</f>
        <v/>
      </c>
      <c r="O190" s="106" t="inlineStr"/>
      <c r="P190" s="106" t="inlineStr"/>
      <c r="Q190" s="106" t="inlineStr"/>
      <c r="R190" s="106" t="inlineStr"/>
      <c r="S190" s="106">
        <f>G190*BS!$B$9</f>
        <v/>
      </c>
      <c r="T190" s="106">
        <f>H190*BS!$B$9</f>
        <v/>
      </c>
      <c r="U190" s="107">
        <f>I139</f>
        <v/>
      </c>
      <c r="V190" s="927" t="n"/>
      <c r="W190" s="927" t="n"/>
    </row>
    <row r="191">
      <c r="A191" s="618" t="n"/>
      <c r="B191" s="102" t="inlineStr">
        <is>
          <t>Computer software Amortisationand impairment losses: Balance at 31 December 2021</t>
        </is>
      </c>
      <c r="C191" s="939" t="n"/>
      <c r="D191" s="939" t="n"/>
      <c r="E191" s="939" t="n"/>
      <c r="F191" s="939" t="n"/>
      <c r="G191" s="939" t="n">
        <v>-2579</v>
      </c>
      <c r="H191" s="939" t="n">
        <v>0</v>
      </c>
      <c r="I191" s="928" t="n"/>
      <c r="N191" s="105">
        <f>B191</f>
        <v/>
      </c>
      <c r="O191" s="106" t="inlineStr"/>
      <c r="P191" s="106" t="inlineStr"/>
      <c r="Q191" s="106" t="inlineStr"/>
      <c r="R191" s="106" t="inlineStr"/>
      <c r="S191" s="106">
        <f>G191*BS!$B$9</f>
        <v/>
      </c>
      <c r="T191" s="106">
        <f>H191*BS!$B$9</f>
        <v/>
      </c>
      <c r="U191" s="107" t="n"/>
      <c r="V191" s="927" t="n"/>
      <c r="W191" s="927" t="n"/>
    </row>
    <row r="192">
      <c r="A192" s="618" t="n"/>
      <c r="B192" s="102" t="inlineStr">
        <is>
          <t>Computer software Amortisationand impairment losses: Carrying amount as at 31 2021</t>
        </is>
      </c>
      <c r="C192" s="939" t="n"/>
      <c r="D192" s="939" t="n"/>
      <c r="E192" s="939" t="n"/>
      <c r="F192" s="939" t="n"/>
      <c r="G192" s="939" t="n">
        <v>411</v>
      </c>
      <c r="H192" s="939" t="n">
        <v>0</v>
      </c>
      <c r="I192" s="928" t="n"/>
      <c r="N192" s="105">
        <f>B192</f>
        <v/>
      </c>
      <c r="O192" s="106" t="inlineStr"/>
      <c r="P192" s="106" t="inlineStr"/>
      <c r="Q192" s="106" t="inlineStr"/>
      <c r="R192" s="106" t="inlineStr"/>
      <c r="S192" s="106">
        <f>G192*BS!$B$9</f>
        <v/>
      </c>
      <c r="T192" s="106">
        <f>H192*BS!$B$9</f>
        <v/>
      </c>
      <c r="U192" s="107">
        <f>I141</f>
        <v/>
      </c>
      <c r="V192" s="927" t="n"/>
      <c r="W192" s="927" t="n"/>
    </row>
    <row r="193">
      <c r="A193" s="618" t="n"/>
      <c r="B193" s="102" t="n"/>
      <c r="C193" s="939" t="n"/>
      <c r="D193" s="939" t="n"/>
      <c r="E193" s="939" t="n"/>
      <c r="F193" s="939" t="n"/>
      <c r="G193" s="939" t="n"/>
      <c r="H193" s="939" t="n"/>
      <c r="I193" s="928" t="n"/>
      <c r="N193" s="105" t="inlineStr"/>
      <c r="O193" s="106" t="inlineStr"/>
      <c r="P193" s="106" t="inlineStr"/>
      <c r="Q193" s="106" t="inlineStr"/>
      <c r="R193" s="106" t="inlineStr"/>
      <c r="S193" s="106" t="inlineStr"/>
      <c r="T193" s="106" t="inlineStr"/>
      <c r="U193" s="107">
        <f>I142</f>
        <v/>
      </c>
      <c r="V193" s="927" t="n"/>
      <c r="W193" s="927" t="n"/>
    </row>
    <row r="194">
      <c r="A194" s="618" t="n"/>
      <c r="B194" s="102" t="n"/>
      <c r="C194" s="939" t="n"/>
      <c r="D194" s="939" t="n"/>
      <c r="E194" s="939" t="n"/>
      <c r="F194" s="939" t="n"/>
      <c r="G194" s="939" t="n"/>
      <c r="H194" s="939" t="n"/>
      <c r="I194" s="928" t="n"/>
      <c r="N194" s="105" t="inlineStr"/>
      <c r="O194" s="106" t="inlineStr"/>
      <c r="P194" s="106" t="inlineStr"/>
      <c r="Q194" s="106" t="inlineStr"/>
      <c r="R194" s="106" t="inlineStr"/>
      <c r="S194" s="106" t="inlineStr"/>
      <c r="T194" s="106" t="inlineStr"/>
      <c r="U194" s="107">
        <f>I143</f>
        <v/>
      </c>
      <c r="V194" s="927" t="n"/>
      <c r="W194" s="927" t="n"/>
    </row>
    <row r="195">
      <c r="A195" s="618" t="inlineStr">
        <is>
          <t>K21</t>
        </is>
      </c>
      <c r="B195" s="96" t="inlineStr">
        <is>
          <t xml:space="preserve">Total </t>
        </is>
      </c>
      <c r="C195" s="940">
        <f>SUM(INDIRECT(ADDRESS(MATCH("K20",$A:$A,0)+1,COLUMN(C$12),4)&amp;":"&amp;ADDRESS(MATCH("K21",$A:$A,0)-1,COLUMN(C$12),4)))</f>
        <v/>
      </c>
      <c r="D195" s="940">
        <f>SUM(INDIRECT(ADDRESS(MATCH("K20",$A:$A,0)+1,COLUMN(D$12),4)&amp;":"&amp;ADDRESS(MATCH("K21",$A:$A,0)-1,COLUMN(D$12),4)))</f>
        <v/>
      </c>
      <c r="E195" s="940">
        <f>SUM(INDIRECT(ADDRESS(MATCH("K20",$A:$A,0)+1,COLUMN(E$12),4)&amp;":"&amp;ADDRESS(MATCH("K21",$A:$A,0)-1,COLUMN(E$12),4)))</f>
        <v/>
      </c>
      <c r="F195" s="940">
        <f>SUM(INDIRECT(ADDRESS(MATCH("K20",$A:$A,0)+1,COLUMN(F$12),4)&amp;":"&amp;ADDRESS(MATCH("K21",$A:$A,0)-1,COLUMN(F$12),4)))</f>
        <v/>
      </c>
      <c r="G195" s="940">
        <f>SUM(INDIRECT(ADDRESS(MATCH("K20",$A:$A,0)+1,COLUMN(G$12),4)&amp;":"&amp;ADDRESS(MATCH("K21",$A:$A,0)-1,COLUMN(G$12),4)))</f>
        <v/>
      </c>
      <c r="H195" s="940">
        <f>SUM(INDIRECT(ADDRESS(MATCH("K20",$A:$A,0)+1,COLUMN(H$12),4)&amp;":"&amp;ADDRESS(MATCH("K21",$A:$A,0)-1,COLUMN(H$12),4)))</f>
        <v/>
      </c>
      <c r="I195" s="934" t="n"/>
      <c r="J195" s="85" t="n"/>
      <c r="K195" s="85" t="n"/>
      <c r="L195" s="85" t="n"/>
      <c r="M195" s="85" t="n"/>
      <c r="N195" s="114">
        <f>B195</f>
        <v/>
      </c>
      <c r="O195" s="156">
        <f>C195*BS!$B$9</f>
        <v/>
      </c>
      <c r="P195" s="156">
        <f>D195*BS!$B$9</f>
        <v/>
      </c>
      <c r="Q195" s="156">
        <f>E195*BS!$B$9</f>
        <v/>
      </c>
      <c r="R195" s="156">
        <f>F195*BS!$B$9</f>
        <v/>
      </c>
      <c r="S195" s="156">
        <f>G195*BS!$B$9</f>
        <v/>
      </c>
      <c r="T195" s="156">
        <f>H195*BS!$B$9</f>
        <v/>
      </c>
      <c r="U195" s="157">
        <f>I144</f>
        <v/>
      </c>
      <c r="V195" s="941" t="n"/>
      <c r="W195" s="941" t="n"/>
      <c r="X195" s="85" t="n"/>
      <c r="Y195" s="85" t="n"/>
      <c r="Z195" s="85" t="n"/>
      <c r="AA195" s="85" t="n"/>
      <c r="AB195" s="85" t="n"/>
      <c r="AC195" s="85" t="n"/>
      <c r="AD195" s="85" t="n"/>
      <c r="AE195" s="85" t="n"/>
      <c r="AF195" s="85" t="n"/>
      <c r="AG195" s="85" t="n"/>
      <c r="AH195" s="85" t="n"/>
      <c r="AI195" s="85" t="n"/>
      <c r="AJ195" s="85" t="n"/>
      <c r="AK195" s="85" t="n"/>
      <c r="AL195" s="85" t="n"/>
      <c r="AM195" s="85" t="n"/>
      <c r="AN195" s="85" t="n"/>
      <c r="AO195" s="85" t="n"/>
      <c r="AP195" s="85" t="n"/>
      <c r="AQ195" s="85" t="n"/>
      <c r="AR195" s="85" t="n"/>
      <c r="AS195" s="85" t="n"/>
      <c r="AT195" s="85" t="n"/>
      <c r="AU195" s="85" t="n"/>
      <c r="AV195" s="85" t="n"/>
      <c r="AW195" s="85" t="n"/>
      <c r="AX195" s="85" t="n"/>
      <c r="AY195" s="85" t="n"/>
      <c r="AZ195" s="85" t="n"/>
      <c r="BA195" s="85" t="n"/>
      <c r="BB195" s="85" t="n"/>
      <c r="BC195" s="85" t="n"/>
      <c r="BD195" s="85" t="n"/>
      <c r="BE195" s="85" t="n"/>
      <c r="BF195" s="85" t="n"/>
      <c r="BG195" s="85" t="n"/>
      <c r="BH195" s="85" t="n"/>
      <c r="BI195" s="85" t="n"/>
      <c r="BJ195" s="85" t="n"/>
      <c r="BK195" s="85" t="n"/>
      <c r="BL195" s="85" t="n"/>
      <c r="BM195" s="85" t="n"/>
      <c r="BN195" s="85" t="n"/>
      <c r="BO195" s="85" t="n"/>
      <c r="BP195" s="85" t="n"/>
      <c r="BQ195" s="85" t="n"/>
      <c r="BR195" s="85" t="n"/>
      <c r="BS195" s="85" t="n"/>
      <c r="BT195" s="85" t="n"/>
      <c r="BU195" s="85" t="n"/>
      <c r="BV195" s="85" t="n"/>
      <c r="BW195" s="85" t="n"/>
      <c r="BX195" s="85" t="n"/>
      <c r="BY195" s="85" t="n"/>
      <c r="BZ195" s="85" t="n"/>
      <c r="CA195" s="85" t="n"/>
      <c r="CB195" s="85" t="n"/>
      <c r="CC195" s="85" t="n"/>
      <c r="CD195" s="85" t="n"/>
      <c r="CE195" s="85" t="n"/>
      <c r="CF195" s="85" t="n"/>
      <c r="CG195" s="85" t="n"/>
      <c r="CH195" s="85" t="n"/>
      <c r="CI195" s="85" t="n"/>
      <c r="CJ195" s="85" t="n"/>
      <c r="CK195" s="85" t="n"/>
      <c r="CL195" s="85" t="n"/>
      <c r="CM195" s="85" t="n"/>
      <c r="CN195" s="85" t="n"/>
      <c r="CO195" s="85" t="n"/>
      <c r="CP195" s="85" t="n"/>
      <c r="CQ195" s="85" t="n"/>
      <c r="CR195" s="85" t="n"/>
      <c r="CS195" s="85" t="n"/>
      <c r="CT195" s="85" t="n"/>
      <c r="CU195" s="85" t="n"/>
      <c r="CV195" s="85" t="n"/>
      <c r="CW195" s="85" t="n"/>
      <c r="CX195" s="85" t="n"/>
      <c r="CY195" s="85" t="n"/>
      <c r="CZ195" s="85" t="n"/>
      <c r="DA195" s="85" t="n"/>
      <c r="DB195" s="85" t="n"/>
      <c r="DC195" s="85" t="n"/>
      <c r="DD195" s="85" t="n"/>
      <c r="DE195" s="85" t="n"/>
      <c r="DF195" s="85" t="n"/>
      <c r="DG195" s="85" t="n"/>
      <c r="DH195" s="85" t="n"/>
      <c r="DI195" s="85" t="n"/>
      <c r="DJ195" s="85" t="n"/>
      <c r="DK195" s="85" t="n"/>
      <c r="DL195" s="85" t="n"/>
      <c r="DM195" s="85" t="n"/>
      <c r="DN195" s="85" t="n"/>
      <c r="DO195" s="85" t="n"/>
      <c r="DP195" s="85" t="n"/>
      <c r="DQ195" s="85" t="n"/>
      <c r="DR195" s="85" t="n"/>
      <c r="DS195" s="85" t="n"/>
      <c r="DT195" s="85" t="n"/>
      <c r="DU195" s="85" t="n"/>
      <c r="DV195" s="85" t="n"/>
      <c r="DW195" s="85" t="n"/>
      <c r="DX195" s="85" t="n"/>
      <c r="DY195" s="85" t="n"/>
      <c r="DZ195" s="85" t="n"/>
      <c r="EA195" s="85" t="n"/>
      <c r="EB195" s="85" t="n"/>
      <c r="EC195" s="85" t="n"/>
      <c r="ED195" s="85" t="n"/>
      <c r="EE195" s="85" t="n"/>
      <c r="EF195" s="85" t="n"/>
      <c r="EG195" s="85" t="n"/>
      <c r="EH195" s="85" t="n"/>
      <c r="EI195" s="85" t="n"/>
      <c r="EJ195" s="85" t="n"/>
      <c r="EK195" s="85" t="n"/>
      <c r="EL195" s="85" t="n"/>
      <c r="EM195" s="85" t="n"/>
      <c r="EN195" s="85" t="n"/>
      <c r="EO195" s="85" t="n"/>
      <c r="EP195" s="85" t="n"/>
      <c r="EQ195" s="85" t="n"/>
      <c r="ER195" s="85" t="n"/>
      <c r="ES195" s="85" t="n"/>
      <c r="ET195" s="85" t="n"/>
      <c r="EU195" s="85" t="n"/>
      <c r="EV195" s="85" t="n"/>
      <c r="EW195" s="85" t="n"/>
      <c r="EX195" s="85" t="n"/>
      <c r="EY195" s="85" t="n"/>
      <c r="EZ195" s="85" t="n"/>
      <c r="FA195" s="85" t="n"/>
      <c r="FB195" s="85" t="n"/>
      <c r="FC195" s="85" t="n"/>
      <c r="FD195" s="85" t="n"/>
      <c r="FE195" s="85" t="n"/>
      <c r="FF195" s="85" t="n"/>
      <c r="FG195" s="85" t="n"/>
      <c r="FH195" s="85" t="n"/>
      <c r="FI195" s="85" t="n"/>
      <c r="FJ195" s="85" t="n"/>
      <c r="FK195" s="85" t="n"/>
      <c r="FL195" s="85" t="n"/>
      <c r="FM195" s="85" t="n"/>
      <c r="FN195" s="85" t="n"/>
      <c r="FO195" s="85" t="n"/>
      <c r="FP195" s="85" t="n"/>
      <c r="FQ195" s="85" t="n"/>
      <c r="FR195" s="85" t="n"/>
      <c r="FS195" s="85" t="n"/>
      <c r="FT195" s="85" t="n"/>
      <c r="FU195" s="85" t="n"/>
      <c r="FV195" s="85" t="n"/>
      <c r="FW195" s="85" t="n"/>
      <c r="FX195" s="85" t="n"/>
      <c r="FY195" s="85" t="n"/>
      <c r="FZ195" s="85" t="n"/>
      <c r="GA195" s="85" t="n"/>
      <c r="GB195" s="85" t="n"/>
      <c r="GC195" s="85" t="n"/>
      <c r="GD195" s="85" t="n"/>
      <c r="GE195" s="85" t="n"/>
      <c r="GF195" s="85" t="n"/>
      <c r="GG195" s="85" t="n"/>
      <c r="GH195" s="85" t="n"/>
      <c r="GI195" s="85" t="n"/>
      <c r="GJ195" s="85" t="n"/>
      <c r="GK195" s="85" t="n"/>
      <c r="GL195" s="85" t="n"/>
      <c r="GM195" s="85" t="n"/>
      <c r="GN195" s="85" t="n"/>
      <c r="GO195" s="85" t="n"/>
      <c r="GP195" s="85" t="n"/>
      <c r="GQ195" s="85" t="n"/>
      <c r="GR195" s="85" t="n"/>
      <c r="GS195" s="85" t="n"/>
      <c r="GT195" s="85" t="n"/>
      <c r="GU195" s="85" t="n"/>
      <c r="GV195" s="85" t="n"/>
      <c r="GW195" s="85" t="n"/>
      <c r="GX195" s="85" t="n"/>
      <c r="GY195" s="85" t="n"/>
      <c r="GZ195" s="85" t="n"/>
      <c r="HA195" s="85" t="n"/>
      <c r="HB195" s="85" t="n"/>
      <c r="HC195" s="85" t="n"/>
      <c r="HD195" s="85" t="n"/>
      <c r="HE195" s="85" t="n"/>
      <c r="HF195" s="85" t="n"/>
      <c r="HG195" s="85" t="n"/>
      <c r="HH195" s="85" t="n"/>
      <c r="HI195" s="85" t="n"/>
      <c r="HJ195" s="85" t="n"/>
      <c r="HK195" s="85" t="n"/>
      <c r="HL195" s="85" t="n"/>
      <c r="HM195" s="85" t="n"/>
      <c r="HN195" s="85" t="n"/>
      <c r="HO195" s="85" t="n"/>
      <c r="HP195" s="85" t="n"/>
      <c r="HQ195" s="85" t="n"/>
      <c r="HR195" s="85" t="n"/>
      <c r="HS195" s="85" t="n"/>
      <c r="HT195" s="85" t="n"/>
      <c r="HU195" s="85" t="n"/>
      <c r="HV195" s="85" t="n"/>
      <c r="HW195" s="85" t="n"/>
      <c r="HX195" s="85" t="n"/>
      <c r="HY195" s="85" t="n"/>
      <c r="HZ195" s="85" t="n"/>
      <c r="IA195" s="85" t="n"/>
      <c r="IB195" s="85" t="n"/>
      <c r="IC195" s="85" t="n"/>
      <c r="ID195" s="85" t="n"/>
      <c r="IE195" s="85" t="n"/>
      <c r="IF195" s="85" t="n"/>
      <c r="IG195" s="85" t="n"/>
      <c r="IH195" s="85" t="n"/>
      <c r="II195" s="85" t="n"/>
      <c r="IJ195" s="85" t="n"/>
      <c r="IK195" s="85" t="n"/>
      <c r="IL195" s="85" t="n"/>
      <c r="IM195" s="85" t="n"/>
      <c r="IN195" s="85" t="n"/>
      <c r="IO195" s="85" t="n"/>
      <c r="IP195" s="85" t="n"/>
      <c r="IQ195" s="85" t="n"/>
      <c r="IR195" s="85" t="n"/>
      <c r="IS195" s="85" t="n"/>
      <c r="IT195" s="85" t="n"/>
      <c r="IU195" s="85" t="n"/>
      <c r="IV195" s="85" t="n"/>
      <c r="IW195" s="85" t="n"/>
      <c r="IX195" s="85" t="n"/>
      <c r="IY195" s="85" t="n"/>
      <c r="IZ195" s="85" t="n"/>
      <c r="JA195" s="85" t="n"/>
      <c r="JB195" s="85" t="n"/>
      <c r="JC195" s="85" t="n"/>
      <c r="JD195" s="85" t="n"/>
      <c r="JE195" s="85" t="n"/>
      <c r="JF195" s="85" t="n"/>
      <c r="JG195" s="85" t="n"/>
      <c r="JH195" s="85" t="n"/>
      <c r="JI195" s="85" t="n"/>
      <c r="JJ195" s="85" t="n"/>
      <c r="JK195" s="85" t="n"/>
      <c r="JL195" s="85" t="n"/>
      <c r="JM195" s="85" t="n"/>
      <c r="JN195" s="85" t="n"/>
      <c r="JO195" s="85" t="n"/>
      <c r="JP195" s="85" t="n"/>
      <c r="JQ195" s="85" t="n"/>
      <c r="JR195" s="85" t="n"/>
      <c r="JS195" s="85" t="n"/>
      <c r="JT195" s="85" t="n"/>
      <c r="JU195" s="85" t="n"/>
      <c r="JV195" s="85" t="n"/>
      <c r="JW195" s="85" t="n"/>
      <c r="JX195" s="85" t="n"/>
      <c r="JY195" s="85" t="n"/>
      <c r="JZ195" s="85" t="n"/>
      <c r="KA195" s="85" t="n"/>
      <c r="KB195" s="85" t="n"/>
      <c r="KC195" s="85" t="n"/>
      <c r="KD195" s="85" t="n"/>
      <c r="KE195" s="85" t="n"/>
      <c r="KF195" s="85" t="n"/>
      <c r="KG195" s="85" t="n"/>
      <c r="KH195" s="85" t="n"/>
      <c r="KI195" s="85" t="n"/>
      <c r="KJ195" s="85" t="n"/>
      <c r="KK195" s="85" t="n"/>
      <c r="KL195" s="85" t="n"/>
      <c r="KM195" s="85" t="n"/>
      <c r="KN195" s="85" t="n"/>
      <c r="KO195" s="85" t="n"/>
      <c r="KP195" s="85" t="n"/>
      <c r="KQ195" s="85" t="n"/>
      <c r="KR195" s="85" t="n"/>
      <c r="KS195" s="85" t="n"/>
      <c r="KT195" s="85" t="n"/>
      <c r="KU195" s="85" t="n"/>
      <c r="KV195" s="85" t="n"/>
      <c r="KW195" s="85" t="n"/>
      <c r="KX195" s="85" t="n"/>
      <c r="KY195" s="85" t="n"/>
      <c r="KZ195" s="85" t="n"/>
      <c r="LA195" s="85" t="n"/>
      <c r="LB195" s="85" t="n"/>
      <c r="LC195" s="85" t="n"/>
      <c r="LD195" s="85" t="n"/>
      <c r="LE195" s="85" t="n"/>
      <c r="LF195" s="85" t="n"/>
      <c r="LG195" s="85" t="n"/>
      <c r="LH195" s="85" t="n"/>
      <c r="LI195" s="85" t="n"/>
      <c r="LJ195" s="85" t="n"/>
      <c r="LK195" s="85" t="n"/>
      <c r="LL195" s="85" t="n"/>
      <c r="LM195" s="85" t="n"/>
      <c r="LN195" s="85" t="n"/>
      <c r="LO195" s="85" t="n"/>
      <c r="LP195" s="85" t="n"/>
      <c r="LQ195" s="85" t="n"/>
      <c r="LR195" s="85" t="n"/>
      <c r="LS195" s="85" t="n"/>
    </row>
    <row r="196">
      <c r="A196" s="618" t="n"/>
      <c r="B196" s="102" t="n"/>
      <c r="C196" s="939" t="n"/>
      <c r="D196" s="939" t="n"/>
      <c r="E196" s="939" t="n"/>
      <c r="F196" s="939" t="n"/>
      <c r="G196" s="939" t="n"/>
      <c r="H196" s="939" t="n"/>
      <c r="I196" s="928" t="n"/>
      <c r="N196" s="105" t="inlineStr"/>
      <c r="O196" s="106" t="inlineStr"/>
      <c r="P196" s="106" t="inlineStr"/>
      <c r="Q196" s="106" t="inlineStr"/>
      <c r="R196" s="106" t="inlineStr"/>
      <c r="S196" s="106" t="inlineStr"/>
      <c r="T196" s="106" t="inlineStr"/>
      <c r="U196" s="107" t="n"/>
      <c r="V196" s="927" t="n"/>
      <c r="W196" s="927" t="n"/>
    </row>
    <row r="197">
      <c r="A197" s="618" t="inlineStr">
        <is>
          <t>K22</t>
        </is>
      </c>
      <c r="B197" s="96" t="inlineStr">
        <is>
          <t>Investments</t>
        </is>
      </c>
      <c r="C197" s="158" t="n"/>
      <c r="D197" s="158" t="n"/>
      <c r="E197" s="158" t="n"/>
      <c r="F197" s="158" t="n"/>
      <c r="G197" s="158" t="n"/>
      <c r="H197" s="158" t="n"/>
      <c r="I197" s="955" t="n"/>
      <c r="J197" s="85" t="n"/>
      <c r="K197" s="85" t="n"/>
      <c r="L197" s="85" t="n"/>
      <c r="M197" s="85" t="n"/>
      <c r="N197" s="114">
        <f>B197</f>
        <v/>
      </c>
      <c r="O197" s="115" t="inlineStr"/>
      <c r="P197" s="115" t="inlineStr"/>
      <c r="Q197" s="115" t="inlineStr"/>
      <c r="R197" s="115" t="inlineStr"/>
      <c r="S197" s="115" t="inlineStr"/>
      <c r="T197" s="115" t="inlineStr"/>
      <c r="U197" s="123" t="n"/>
      <c r="V197" s="936" t="n"/>
      <c r="W197" s="936" t="n"/>
      <c r="X197" s="85" t="n"/>
      <c r="Y197" s="85" t="n"/>
      <c r="Z197" s="85" t="n"/>
      <c r="AA197" s="85" t="n"/>
      <c r="AB197" s="85" t="n"/>
      <c r="AC197" s="85" t="n"/>
      <c r="AD197" s="85" t="n"/>
      <c r="AE197" s="85" t="n"/>
      <c r="AF197" s="85" t="n"/>
      <c r="AG197" s="85" t="n"/>
      <c r="AH197" s="85" t="n"/>
      <c r="AI197" s="85" t="n"/>
      <c r="AJ197" s="85" t="n"/>
      <c r="AK197" s="85" t="n"/>
      <c r="AL197" s="85" t="n"/>
      <c r="AM197" s="85" t="n"/>
      <c r="AN197" s="85" t="n"/>
      <c r="AO197" s="85" t="n"/>
      <c r="AP197" s="85" t="n"/>
      <c r="AQ197" s="85" t="n"/>
      <c r="AR197" s="85" t="n"/>
      <c r="AS197" s="85" t="n"/>
      <c r="AT197" s="85" t="n"/>
      <c r="AU197" s="85" t="n"/>
      <c r="AV197" s="85" t="n"/>
      <c r="AW197" s="85" t="n"/>
      <c r="AX197" s="85" t="n"/>
      <c r="AY197" s="85" t="n"/>
      <c r="AZ197" s="85" t="n"/>
      <c r="BA197" s="85" t="n"/>
      <c r="BB197" s="85" t="n"/>
      <c r="BC197" s="85" t="n"/>
      <c r="BD197" s="85" t="n"/>
      <c r="BE197" s="85" t="n"/>
      <c r="BF197" s="85" t="n"/>
      <c r="BG197" s="85" t="n"/>
      <c r="BH197" s="85" t="n"/>
      <c r="BI197" s="85" t="n"/>
      <c r="BJ197" s="85" t="n"/>
      <c r="BK197" s="85" t="n"/>
      <c r="BL197" s="85" t="n"/>
      <c r="BM197" s="85" t="n"/>
      <c r="BN197" s="85" t="n"/>
      <c r="BO197" s="85" t="n"/>
      <c r="BP197" s="85" t="n"/>
      <c r="BQ197" s="85" t="n"/>
      <c r="BR197" s="85" t="n"/>
      <c r="BS197" s="85" t="n"/>
      <c r="BT197" s="85" t="n"/>
      <c r="BU197" s="85" t="n"/>
      <c r="BV197" s="85" t="n"/>
      <c r="BW197" s="85" t="n"/>
      <c r="BX197" s="85" t="n"/>
      <c r="BY197" s="85" t="n"/>
      <c r="BZ197" s="85" t="n"/>
      <c r="CA197" s="85" t="n"/>
      <c r="CB197" s="85" t="n"/>
      <c r="CC197" s="85" t="n"/>
      <c r="CD197" s="85" t="n"/>
      <c r="CE197" s="85" t="n"/>
      <c r="CF197" s="85" t="n"/>
      <c r="CG197" s="85" t="n"/>
      <c r="CH197" s="85" t="n"/>
      <c r="CI197" s="85" t="n"/>
      <c r="CJ197" s="85" t="n"/>
      <c r="CK197" s="85" t="n"/>
      <c r="CL197" s="85" t="n"/>
      <c r="CM197" s="85" t="n"/>
      <c r="CN197" s="85" t="n"/>
      <c r="CO197" s="85" t="n"/>
      <c r="CP197" s="85" t="n"/>
      <c r="CQ197" s="85" t="n"/>
      <c r="CR197" s="85" t="n"/>
      <c r="CS197" s="85" t="n"/>
      <c r="CT197" s="85" t="n"/>
      <c r="CU197" s="85" t="n"/>
      <c r="CV197" s="85" t="n"/>
      <c r="CW197" s="85" t="n"/>
      <c r="CX197" s="85" t="n"/>
      <c r="CY197" s="85" t="n"/>
      <c r="CZ197" s="85" t="n"/>
      <c r="DA197" s="85" t="n"/>
      <c r="DB197" s="85" t="n"/>
      <c r="DC197" s="85" t="n"/>
      <c r="DD197" s="85" t="n"/>
      <c r="DE197" s="85" t="n"/>
      <c r="DF197" s="85" t="n"/>
      <c r="DG197" s="85" t="n"/>
      <c r="DH197" s="85" t="n"/>
      <c r="DI197" s="85" t="n"/>
      <c r="DJ197" s="85" t="n"/>
      <c r="DK197" s="85" t="n"/>
      <c r="DL197" s="85" t="n"/>
      <c r="DM197" s="85" t="n"/>
      <c r="DN197" s="85" t="n"/>
      <c r="DO197" s="85" t="n"/>
      <c r="DP197" s="85" t="n"/>
      <c r="DQ197" s="85" t="n"/>
      <c r="DR197" s="85" t="n"/>
      <c r="DS197" s="85" t="n"/>
      <c r="DT197" s="85" t="n"/>
      <c r="DU197" s="85" t="n"/>
      <c r="DV197" s="85" t="n"/>
      <c r="DW197" s="85" t="n"/>
      <c r="DX197" s="85" t="n"/>
      <c r="DY197" s="85" t="n"/>
      <c r="DZ197" s="85" t="n"/>
      <c r="EA197" s="85" t="n"/>
      <c r="EB197" s="85" t="n"/>
      <c r="EC197" s="85" t="n"/>
      <c r="ED197" s="85" t="n"/>
      <c r="EE197" s="85" t="n"/>
      <c r="EF197" s="85" t="n"/>
      <c r="EG197" s="85" t="n"/>
      <c r="EH197" s="85" t="n"/>
      <c r="EI197" s="85" t="n"/>
      <c r="EJ197" s="85" t="n"/>
      <c r="EK197" s="85" t="n"/>
      <c r="EL197" s="85" t="n"/>
      <c r="EM197" s="85" t="n"/>
      <c r="EN197" s="85" t="n"/>
      <c r="EO197" s="85" t="n"/>
      <c r="EP197" s="85" t="n"/>
      <c r="EQ197" s="85" t="n"/>
      <c r="ER197" s="85" t="n"/>
      <c r="ES197" s="85" t="n"/>
      <c r="ET197" s="85" t="n"/>
      <c r="EU197" s="85" t="n"/>
      <c r="EV197" s="85" t="n"/>
      <c r="EW197" s="85" t="n"/>
      <c r="EX197" s="85" t="n"/>
      <c r="EY197" s="85" t="n"/>
      <c r="EZ197" s="85" t="n"/>
      <c r="FA197" s="85" t="n"/>
      <c r="FB197" s="85" t="n"/>
      <c r="FC197" s="85" t="n"/>
      <c r="FD197" s="85" t="n"/>
      <c r="FE197" s="85" t="n"/>
      <c r="FF197" s="85" t="n"/>
      <c r="FG197" s="85" t="n"/>
      <c r="FH197" s="85" t="n"/>
      <c r="FI197" s="85" t="n"/>
      <c r="FJ197" s="85" t="n"/>
      <c r="FK197" s="85" t="n"/>
      <c r="FL197" s="85" t="n"/>
      <c r="FM197" s="85" t="n"/>
      <c r="FN197" s="85" t="n"/>
      <c r="FO197" s="85" t="n"/>
      <c r="FP197" s="85" t="n"/>
      <c r="FQ197" s="85" t="n"/>
      <c r="FR197" s="85" t="n"/>
      <c r="FS197" s="85" t="n"/>
      <c r="FT197" s="85" t="n"/>
      <c r="FU197" s="85" t="n"/>
      <c r="FV197" s="85" t="n"/>
      <c r="FW197" s="85" t="n"/>
      <c r="FX197" s="85" t="n"/>
      <c r="FY197" s="85" t="n"/>
      <c r="FZ197" s="85" t="n"/>
      <c r="GA197" s="85" t="n"/>
      <c r="GB197" s="85" t="n"/>
      <c r="GC197" s="85" t="n"/>
      <c r="GD197" s="85" t="n"/>
      <c r="GE197" s="85" t="n"/>
      <c r="GF197" s="85" t="n"/>
      <c r="GG197" s="85" t="n"/>
      <c r="GH197" s="85" t="n"/>
      <c r="GI197" s="85" t="n"/>
      <c r="GJ197" s="85" t="n"/>
      <c r="GK197" s="85" t="n"/>
      <c r="GL197" s="85" t="n"/>
      <c r="GM197" s="85" t="n"/>
      <c r="GN197" s="85" t="n"/>
      <c r="GO197" s="85" t="n"/>
      <c r="GP197" s="85" t="n"/>
      <c r="GQ197" s="85" t="n"/>
      <c r="GR197" s="85" t="n"/>
      <c r="GS197" s="85" t="n"/>
      <c r="GT197" s="85" t="n"/>
      <c r="GU197" s="85" t="n"/>
      <c r="GV197" s="85" t="n"/>
      <c r="GW197" s="85" t="n"/>
      <c r="GX197" s="85" t="n"/>
      <c r="GY197" s="85" t="n"/>
      <c r="GZ197" s="85" t="n"/>
      <c r="HA197" s="85" t="n"/>
      <c r="HB197" s="85" t="n"/>
      <c r="HC197" s="85" t="n"/>
      <c r="HD197" s="85" t="n"/>
      <c r="HE197" s="85" t="n"/>
      <c r="HF197" s="85" t="n"/>
      <c r="HG197" s="85" t="n"/>
      <c r="HH197" s="85" t="n"/>
      <c r="HI197" s="85" t="n"/>
      <c r="HJ197" s="85" t="n"/>
      <c r="HK197" s="85" t="n"/>
      <c r="HL197" s="85" t="n"/>
      <c r="HM197" s="85" t="n"/>
      <c r="HN197" s="85" t="n"/>
      <c r="HO197" s="85" t="n"/>
      <c r="HP197" s="85" t="n"/>
      <c r="HQ197" s="85" t="n"/>
      <c r="HR197" s="85" t="n"/>
      <c r="HS197" s="85" t="n"/>
      <c r="HT197" s="85" t="n"/>
      <c r="HU197" s="85" t="n"/>
      <c r="HV197" s="85" t="n"/>
      <c r="HW197" s="85" t="n"/>
      <c r="HX197" s="85" t="n"/>
      <c r="HY197" s="85" t="n"/>
      <c r="HZ197" s="85" t="n"/>
      <c r="IA197" s="85" t="n"/>
      <c r="IB197" s="85" t="n"/>
      <c r="IC197" s="85" t="n"/>
      <c r="ID197" s="85" t="n"/>
      <c r="IE197" s="85" t="n"/>
      <c r="IF197" s="85" t="n"/>
      <c r="IG197" s="85" t="n"/>
      <c r="IH197" s="85" t="n"/>
      <c r="II197" s="85" t="n"/>
      <c r="IJ197" s="85" t="n"/>
      <c r="IK197" s="85" t="n"/>
      <c r="IL197" s="85" t="n"/>
      <c r="IM197" s="85" t="n"/>
      <c r="IN197" s="85" t="n"/>
      <c r="IO197" s="85" t="n"/>
      <c r="IP197" s="85" t="n"/>
      <c r="IQ197" s="85" t="n"/>
      <c r="IR197" s="85" t="n"/>
      <c r="IS197" s="85" t="n"/>
      <c r="IT197" s="85" t="n"/>
      <c r="IU197" s="85" t="n"/>
      <c r="IV197" s="85" t="n"/>
      <c r="IW197" s="85" t="n"/>
      <c r="IX197" s="85" t="n"/>
      <c r="IY197" s="85" t="n"/>
      <c r="IZ197" s="85" t="n"/>
      <c r="JA197" s="85" t="n"/>
      <c r="JB197" s="85" t="n"/>
      <c r="JC197" s="85" t="n"/>
      <c r="JD197" s="85" t="n"/>
      <c r="JE197" s="85" t="n"/>
      <c r="JF197" s="85" t="n"/>
      <c r="JG197" s="85" t="n"/>
      <c r="JH197" s="85" t="n"/>
      <c r="JI197" s="85" t="n"/>
      <c r="JJ197" s="85" t="n"/>
      <c r="JK197" s="85" t="n"/>
      <c r="JL197" s="85" t="n"/>
      <c r="JM197" s="85" t="n"/>
      <c r="JN197" s="85" t="n"/>
      <c r="JO197" s="85" t="n"/>
      <c r="JP197" s="85" t="n"/>
      <c r="JQ197" s="85" t="n"/>
      <c r="JR197" s="85" t="n"/>
      <c r="JS197" s="85" t="n"/>
      <c r="JT197" s="85" t="n"/>
      <c r="JU197" s="85" t="n"/>
      <c r="JV197" s="85" t="n"/>
      <c r="JW197" s="85" t="n"/>
      <c r="JX197" s="85" t="n"/>
      <c r="JY197" s="85" t="n"/>
      <c r="JZ197" s="85" t="n"/>
      <c r="KA197" s="85" t="n"/>
      <c r="KB197" s="85" t="n"/>
      <c r="KC197" s="85" t="n"/>
      <c r="KD197" s="85" t="n"/>
      <c r="KE197" s="85" t="n"/>
      <c r="KF197" s="85" t="n"/>
      <c r="KG197" s="85" t="n"/>
      <c r="KH197" s="85" t="n"/>
      <c r="KI197" s="85" t="n"/>
      <c r="KJ197" s="85" t="n"/>
      <c r="KK197" s="85" t="n"/>
      <c r="KL197" s="85" t="n"/>
      <c r="KM197" s="85" t="n"/>
      <c r="KN197" s="85" t="n"/>
      <c r="KO197" s="85" t="n"/>
      <c r="KP197" s="85" t="n"/>
      <c r="KQ197" s="85" t="n"/>
      <c r="KR197" s="85" t="n"/>
      <c r="KS197" s="85" t="n"/>
      <c r="KT197" s="85" t="n"/>
      <c r="KU197" s="85" t="n"/>
      <c r="KV197" s="85" t="n"/>
      <c r="KW197" s="85" t="n"/>
      <c r="KX197" s="85" t="n"/>
      <c r="KY197" s="85" t="n"/>
      <c r="KZ197" s="85" t="n"/>
      <c r="LA197" s="85" t="n"/>
      <c r="LB197" s="85" t="n"/>
      <c r="LC197" s="85" t="n"/>
      <c r="LD197" s="85" t="n"/>
      <c r="LE197" s="85" t="n"/>
      <c r="LF197" s="85" t="n"/>
      <c r="LG197" s="85" t="n"/>
      <c r="LH197" s="85" t="n"/>
      <c r="LI197" s="85" t="n"/>
      <c r="LJ197" s="85" t="n"/>
      <c r="LK197" s="85" t="n"/>
      <c r="LL197" s="85" t="n"/>
      <c r="LM197" s="85" t="n"/>
      <c r="LN197" s="85" t="n"/>
      <c r="LO197" s="85" t="n"/>
      <c r="LP197" s="85" t="n"/>
      <c r="LQ197" s="85" t="n"/>
      <c r="LR197" s="85" t="n"/>
      <c r="LS197" s="85" t="n"/>
    </row>
    <row r="198">
      <c r="A198" s="618" t="n"/>
      <c r="B198" s="102" t="n"/>
      <c r="C198" s="939" t="n"/>
      <c r="D198" s="939" t="n"/>
      <c r="E198" s="939" t="n"/>
      <c r="F198" s="939" t="n"/>
      <c r="G198" s="939" t="n"/>
      <c r="H198" s="939" t="n"/>
      <c r="I198" s="928" t="n"/>
      <c r="N198" s="105" t="inlineStr"/>
      <c r="O198" s="106" t="inlineStr"/>
      <c r="P198" s="106" t="inlineStr"/>
      <c r="Q198" s="106" t="inlineStr"/>
      <c r="R198" s="106" t="inlineStr"/>
      <c r="S198" s="106" t="inlineStr"/>
      <c r="T198" s="106" t="inlineStr"/>
      <c r="U198" s="929">
        <f>I147</f>
        <v/>
      </c>
      <c r="V198" s="927" t="n"/>
      <c r="W198" s="927" t="n"/>
    </row>
    <row r="199">
      <c r="A199" s="618" t="n"/>
      <c r="B199" s="140" t="n"/>
      <c r="C199" s="939" t="n"/>
      <c r="D199" s="939" t="n"/>
      <c r="E199" s="939" t="n"/>
      <c r="F199" s="939" t="n"/>
      <c r="G199" s="939" t="n"/>
      <c r="H199" s="939" t="n"/>
      <c r="I199" s="928" t="n"/>
      <c r="N199" s="105" t="inlineStr"/>
      <c r="O199" s="106" t="inlineStr"/>
      <c r="P199" s="106" t="inlineStr"/>
      <c r="Q199" s="106" t="inlineStr"/>
      <c r="R199" s="106" t="inlineStr"/>
      <c r="S199" s="106" t="inlineStr"/>
      <c r="T199" s="106" t="inlineStr"/>
      <c r="U199" s="929">
        <f>I148</f>
        <v/>
      </c>
      <c r="V199" s="927" t="n"/>
      <c r="W199" s="927" t="n"/>
    </row>
    <row r="200">
      <c r="A200" s="618" t="n"/>
      <c r="B200" s="102" t="n"/>
      <c r="C200" s="103" t="n"/>
      <c r="D200" s="103" t="n"/>
      <c r="E200" s="103" t="n"/>
      <c r="F200" s="103" t="n"/>
      <c r="G200" s="103" t="n"/>
      <c r="H200" s="103" t="n"/>
      <c r="I200" s="928" t="n"/>
      <c r="N200" s="105" t="inlineStr"/>
      <c r="O200" s="106" t="inlineStr"/>
      <c r="P200" s="106" t="inlineStr"/>
      <c r="Q200" s="106" t="inlineStr"/>
      <c r="R200" s="106" t="inlineStr"/>
      <c r="S200" s="106" t="inlineStr"/>
      <c r="T200" s="106" t="inlineStr"/>
      <c r="U200" s="107">
        <f>I149</f>
        <v/>
      </c>
      <c r="V200" s="927" t="n"/>
      <c r="W200" s="927" t="n"/>
    </row>
    <row r="201">
      <c r="A201" s="618" t="n"/>
      <c r="B201" s="102" t="n"/>
      <c r="C201" s="939" t="n"/>
      <c r="D201" s="939" t="n"/>
      <c r="E201" s="939" t="n"/>
      <c r="F201" s="939" t="n"/>
      <c r="G201" s="939" t="n"/>
      <c r="H201" s="939" t="n"/>
      <c r="I201" s="928" t="n"/>
      <c r="N201" s="105" t="inlineStr"/>
      <c r="O201" s="106" t="inlineStr"/>
      <c r="P201" s="106" t="inlineStr"/>
      <c r="Q201" s="106" t="inlineStr"/>
      <c r="R201" s="106" t="inlineStr"/>
      <c r="S201" s="106" t="inlineStr"/>
      <c r="T201" s="106" t="inlineStr"/>
      <c r="U201" s="107">
        <f>I150</f>
        <v/>
      </c>
      <c r="V201" s="927" t="n"/>
      <c r="W201" s="927" t="n"/>
    </row>
    <row r="202">
      <c r="A202" s="618" t="n"/>
      <c r="B202" s="102" t="n"/>
      <c r="C202" s="939" t="n"/>
      <c r="D202" s="939" t="n"/>
      <c r="E202" s="939" t="n"/>
      <c r="F202" s="939" t="n"/>
      <c r="G202" s="939" t="n"/>
      <c r="H202" s="939" t="n"/>
      <c r="I202" s="928" t="n"/>
      <c r="N202" s="105" t="inlineStr"/>
      <c r="O202" s="106" t="inlineStr"/>
      <c r="P202" s="106" t="inlineStr"/>
      <c r="Q202" s="106" t="inlineStr"/>
      <c r="R202" s="106" t="inlineStr"/>
      <c r="S202" s="106" t="inlineStr"/>
      <c r="T202" s="106" t="inlineStr"/>
      <c r="U202" s="107">
        <f>I151</f>
        <v/>
      </c>
      <c r="V202" s="927" t="n"/>
      <c r="W202" s="927" t="n"/>
    </row>
    <row r="203">
      <c r="A203" s="618" t="n"/>
      <c r="B203" s="102" t="n"/>
      <c r="C203" s="939" t="n"/>
      <c r="D203" s="939" t="n"/>
      <c r="E203" s="939" t="n"/>
      <c r="F203" s="939" t="n"/>
      <c r="G203" s="939" t="n"/>
      <c r="H203" s="939" t="n"/>
      <c r="I203" s="928" t="n"/>
      <c r="N203" s="105" t="inlineStr"/>
      <c r="O203" s="106" t="inlineStr"/>
      <c r="P203" s="106" t="inlineStr"/>
      <c r="Q203" s="106" t="inlineStr"/>
      <c r="R203" s="106" t="inlineStr"/>
      <c r="S203" s="106" t="inlineStr"/>
      <c r="T203" s="106" t="inlineStr"/>
      <c r="U203" s="107">
        <f>I152</f>
        <v/>
      </c>
      <c r="V203" s="927" t="n"/>
      <c r="W203" s="927" t="n"/>
    </row>
    <row r="204">
      <c r="A204" s="618" t="n"/>
      <c r="B204" s="102" t="n"/>
      <c r="C204" s="939" t="n"/>
      <c r="D204" s="939" t="n"/>
      <c r="E204" s="939" t="n"/>
      <c r="F204" s="939" t="n"/>
      <c r="G204" s="939" t="n"/>
      <c r="H204" s="939" t="n"/>
      <c r="I204" s="928" t="n"/>
      <c r="N204" s="105" t="inlineStr"/>
      <c r="O204" s="106" t="inlineStr"/>
      <c r="P204" s="106" t="inlineStr"/>
      <c r="Q204" s="106" t="inlineStr"/>
      <c r="R204" s="106" t="inlineStr"/>
      <c r="S204" s="106" t="inlineStr"/>
      <c r="T204" s="106" t="inlineStr"/>
      <c r="U204" s="107">
        <f>I153</f>
        <v/>
      </c>
      <c r="V204" s="927" t="n"/>
      <c r="W204" s="927" t="n"/>
    </row>
    <row r="205">
      <c r="A205" s="618" t="n"/>
      <c r="B205" s="102" t="n"/>
      <c r="C205" s="939" t="n"/>
      <c r="D205" s="939" t="n"/>
      <c r="E205" s="939" t="n"/>
      <c r="F205" s="939" t="n"/>
      <c r="G205" s="939" t="n"/>
      <c r="H205" s="939" t="n"/>
      <c r="I205" s="928" t="n"/>
      <c r="N205" s="105" t="inlineStr"/>
      <c r="O205" s="106" t="inlineStr"/>
      <c r="P205" s="106" t="inlineStr"/>
      <c r="Q205" s="106" t="inlineStr"/>
      <c r="R205" s="106" t="inlineStr"/>
      <c r="S205" s="106" t="inlineStr"/>
      <c r="T205" s="106" t="inlineStr"/>
      <c r="U205" s="107">
        <f>I154</f>
        <v/>
      </c>
      <c r="V205" s="927" t="n"/>
      <c r="W205" s="927" t="n"/>
    </row>
    <row r="206">
      <c r="A206" s="618" t="n"/>
      <c r="B206" s="102" t="n"/>
      <c r="C206" s="939" t="n"/>
      <c r="D206" s="939" t="n"/>
      <c r="E206" s="939" t="n"/>
      <c r="F206" s="939" t="n"/>
      <c r="G206" s="939" t="n"/>
      <c r="H206" s="939" t="n"/>
      <c r="I206" s="928" t="n"/>
      <c r="N206" s="105" t="inlineStr"/>
      <c r="O206" s="106" t="inlineStr"/>
      <c r="P206" s="106" t="inlineStr"/>
      <c r="Q206" s="106" t="inlineStr"/>
      <c r="R206" s="106" t="inlineStr"/>
      <c r="S206" s="106" t="inlineStr"/>
      <c r="T206" s="106" t="inlineStr"/>
      <c r="U206" s="107" t="n"/>
      <c r="V206" s="927" t="n"/>
      <c r="W206" s="927" t="n"/>
    </row>
    <row r="207">
      <c r="A207" s="618" t="n"/>
      <c r="B207" s="102" t="n"/>
      <c r="C207" s="939" t="n"/>
      <c r="D207" s="939" t="n"/>
      <c r="E207" s="939" t="n"/>
      <c r="F207" s="939" t="n"/>
      <c r="G207" s="939" t="n"/>
      <c r="H207" s="939" t="n"/>
      <c r="I207" s="928" t="n"/>
      <c r="N207" s="105" t="inlineStr"/>
      <c r="O207" s="106" t="inlineStr"/>
      <c r="P207" s="106" t="inlineStr"/>
      <c r="Q207" s="106" t="inlineStr"/>
      <c r="R207" s="106" t="inlineStr"/>
      <c r="S207" s="106" t="inlineStr"/>
      <c r="T207" s="106" t="inlineStr"/>
      <c r="U207" s="107">
        <f>I156</f>
        <v/>
      </c>
      <c r="V207" s="927" t="n"/>
      <c r="W207" s="927" t="n"/>
    </row>
    <row r="208">
      <c r="A208" s="618" t="n"/>
      <c r="B208" s="102" t="n"/>
      <c r="C208" s="939" t="n"/>
      <c r="D208" s="939" t="n"/>
      <c r="E208" s="939" t="n"/>
      <c r="F208" s="939" t="n"/>
      <c r="G208" s="939" t="n"/>
      <c r="H208" s="939" t="n"/>
      <c r="I208" s="943" t="n"/>
      <c r="N208" s="105" t="inlineStr"/>
      <c r="O208" s="106" t="inlineStr"/>
      <c r="P208" s="106" t="inlineStr"/>
      <c r="Q208" s="106" t="inlineStr"/>
      <c r="R208" s="106" t="inlineStr"/>
      <c r="S208" s="106" t="inlineStr"/>
      <c r="T208" s="106" t="inlineStr"/>
      <c r="U208" s="107">
        <f>I157</f>
        <v/>
      </c>
      <c r="V208" s="936" t="n"/>
      <c r="W208" s="936" t="n"/>
    </row>
    <row r="209">
      <c r="A209" s="618" t="inlineStr">
        <is>
          <t>K23</t>
        </is>
      </c>
      <c r="B209" s="96" t="inlineStr">
        <is>
          <t>Total</t>
        </is>
      </c>
      <c r="C209" s="940">
        <f>SUM(INDIRECT(ADDRESS(MATCH("K22",$A:$A,0)+1,COLUMN(C$12),4)&amp;":"&amp;ADDRESS(MATCH("K23",$A:$A,0)-1,COLUMN(C$12),4)))</f>
        <v/>
      </c>
      <c r="D209" s="940">
        <f>SUM(INDIRECT(ADDRESS(MATCH("K22",$A:$A,0)+1,COLUMN(D$12),4)&amp;":"&amp;ADDRESS(MATCH("K23",$A:$A,0)-1,COLUMN(D$12),4)))</f>
        <v/>
      </c>
      <c r="E209" s="940">
        <f>SUM(INDIRECT(ADDRESS(MATCH("K22",$A:$A,0)+1,COLUMN(E$12),4)&amp;":"&amp;ADDRESS(MATCH("K23",$A:$A,0)-1,COLUMN(E$12),4)))</f>
        <v/>
      </c>
      <c r="F209" s="940">
        <f>SUM(INDIRECT(ADDRESS(MATCH("K22",$A:$A,0)+1,COLUMN(F$12),4)&amp;":"&amp;ADDRESS(MATCH("K23",$A:$A,0)-1,COLUMN(F$12),4)))</f>
        <v/>
      </c>
      <c r="G209" s="940">
        <f>SUM(INDIRECT(ADDRESS(MATCH("K22",$A:$A,0)+1,COLUMN(G$12),4)&amp;":"&amp;ADDRESS(MATCH("K23",$A:$A,0)-1,COLUMN(G$12),4)))</f>
        <v/>
      </c>
      <c r="H209" s="940">
        <f>SUM(INDIRECT(ADDRESS(MATCH("K22",$A:$A,0)+1,COLUMN(H$12),4)&amp;":"&amp;ADDRESS(MATCH("K23",$A:$A,0)-1,COLUMN(H$12),4)))</f>
        <v/>
      </c>
      <c r="I209" s="955" t="n"/>
      <c r="J209" s="85" t="n"/>
      <c r="K209" s="85" t="n"/>
      <c r="L209" s="85" t="n"/>
      <c r="M209" s="85" t="n"/>
      <c r="N209" s="114">
        <f>B209</f>
        <v/>
      </c>
      <c r="O209" s="115">
        <f>C209*BS!$B$9</f>
        <v/>
      </c>
      <c r="P209" s="115">
        <f>D209*BS!$B$9</f>
        <v/>
      </c>
      <c r="Q209" s="115">
        <f>E209*BS!$B$9</f>
        <v/>
      </c>
      <c r="R209" s="115">
        <f>F209*BS!$B$9</f>
        <v/>
      </c>
      <c r="S209" s="115">
        <f>G209*BS!$B$9</f>
        <v/>
      </c>
      <c r="T209" s="115">
        <f>H209*BS!$B$9</f>
        <v/>
      </c>
      <c r="U209" s="123">
        <f>I158</f>
        <v/>
      </c>
      <c r="V209" s="936" t="n"/>
      <c r="W209" s="936" t="n"/>
      <c r="X209" s="85" t="n"/>
      <c r="Y209" s="85" t="n"/>
      <c r="Z209" s="85" t="n"/>
      <c r="AA209" s="85" t="n"/>
      <c r="AB209" s="85" t="n"/>
      <c r="AC209" s="85" t="n"/>
      <c r="AD209" s="85" t="n"/>
      <c r="AE209" s="85" t="n"/>
      <c r="AF209" s="85" t="n"/>
      <c r="AG209" s="85" t="n"/>
      <c r="AH209" s="85" t="n"/>
      <c r="AI209" s="85" t="n"/>
      <c r="AJ209" s="85" t="n"/>
      <c r="AK209" s="85" t="n"/>
      <c r="AL209" s="85" t="n"/>
      <c r="AM209" s="85" t="n"/>
      <c r="AN209" s="85" t="n"/>
      <c r="AO209" s="85" t="n"/>
      <c r="AP209" s="85" t="n"/>
      <c r="AQ209" s="85" t="n"/>
      <c r="AR209" s="85" t="n"/>
      <c r="AS209" s="85" t="n"/>
      <c r="AT209" s="85" t="n"/>
      <c r="AU209" s="85" t="n"/>
      <c r="AV209" s="85" t="n"/>
      <c r="AW209" s="85" t="n"/>
      <c r="AX209" s="85" t="n"/>
      <c r="AY209" s="85" t="n"/>
      <c r="AZ209" s="85" t="n"/>
      <c r="BA209" s="85" t="n"/>
      <c r="BB209" s="85" t="n"/>
      <c r="BC209" s="85" t="n"/>
      <c r="BD209" s="85" t="n"/>
      <c r="BE209" s="85" t="n"/>
      <c r="BF209" s="85" t="n"/>
      <c r="BG209" s="85" t="n"/>
      <c r="BH209" s="85" t="n"/>
      <c r="BI209" s="85" t="n"/>
      <c r="BJ209" s="85" t="n"/>
      <c r="BK209" s="85" t="n"/>
      <c r="BL209" s="85" t="n"/>
      <c r="BM209" s="85" t="n"/>
      <c r="BN209" s="85" t="n"/>
      <c r="BO209" s="85" t="n"/>
      <c r="BP209" s="85" t="n"/>
      <c r="BQ209" s="85" t="n"/>
      <c r="BR209" s="85" t="n"/>
      <c r="BS209" s="85" t="n"/>
      <c r="BT209" s="85" t="n"/>
      <c r="BU209" s="85" t="n"/>
      <c r="BV209" s="85" t="n"/>
      <c r="BW209" s="85" t="n"/>
      <c r="BX209" s="85" t="n"/>
      <c r="BY209" s="85" t="n"/>
      <c r="BZ209" s="85" t="n"/>
      <c r="CA209" s="85" t="n"/>
      <c r="CB209" s="85" t="n"/>
      <c r="CC209" s="85" t="n"/>
      <c r="CD209" s="85" t="n"/>
      <c r="CE209" s="85" t="n"/>
      <c r="CF209" s="85" t="n"/>
      <c r="CG209" s="85" t="n"/>
      <c r="CH209" s="85" t="n"/>
      <c r="CI209" s="85" t="n"/>
      <c r="CJ209" s="85" t="n"/>
      <c r="CK209" s="85" t="n"/>
      <c r="CL209" s="85" t="n"/>
      <c r="CM209" s="85" t="n"/>
      <c r="CN209" s="85" t="n"/>
      <c r="CO209" s="85" t="n"/>
      <c r="CP209" s="85" t="n"/>
      <c r="CQ209" s="85" t="n"/>
      <c r="CR209" s="85" t="n"/>
      <c r="CS209" s="85" t="n"/>
      <c r="CT209" s="85" t="n"/>
      <c r="CU209" s="85" t="n"/>
      <c r="CV209" s="85" t="n"/>
      <c r="CW209" s="85" t="n"/>
      <c r="CX209" s="85" t="n"/>
      <c r="CY209" s="85" t="n"/>
      <c r="CZ209" s="85" t="n"/>
      <c r="DA209" s="85" t="n"/>
      <c r="DB209" s="85" t="n"/>
      <c r="DC209" s="85" t="n"/>
      <c r="DD209" s="85" t="n"/>
      <c r="DE209" s="85" t="n"/>
      <c r="DF209" s="85" t="n"/>
      <c r="DG209" s="85" t="n"/>
      <c r="DH209" s="85" t="n"/>
      <c r="DI209" s="85" t="n"/>
      <c r="DJ209" s="85" t="n"/>
      <c r="DK209" s="85" t="n"/>
      <c r="DL209" s="85" t="n"/>
      <c r="DM209" s="85" t="n"/>
      <c r="DN209" s="85" t="n"/>
      <c r="DO209" s="85" t="n"/>
      <c r="DP209" s="85" t="n"/>
      <c r="DQ209" s="85" t="n"/>
      <c r="DR209" s="85" t="n"/>
      <c r="DS209" s="85" t="n"/>
      <c r="DT209" s="85" t="n"/>
      <c r="DU209" s="85" t="n"/>
      <c r="DV209" s="85" t="n"/>
      <c r="DW209" s="85" t="n"/>
      <c r="DX209" s="85" t="n"/>
      <c r="DY209" s="85" t="n"/>
      <c r="DZ209" s="85" t="n"/>
      <c r="EA209" s="85" t="n"/>
      <c r="EB209" s="85" t="n"/>
      <c r="EC209" s="85" t="n"/>
      <c r="ED209" s="85" t="n"/>
      <c r="EE209" s="85" t="n"/>
      <c r="EF209" s="85" t="n"/>
      <c r="EG209" s="85" t="n"/>
      <c r="EH209" s="85" t="n"/>
      <c r="EI209" s="85" t="n"/>
      <c r="EJ209" s="85" t="n"/>
      <c r="EK209" s="85" t="n"/>
      <c r="EL209" s="85" t="n"/>
      <c r="EM209" s="85" t="n"/>
      <c r="EN209" s="85" t="n"/>
      <c r="EO209" s="85" t="n"/>
      <c r="EP209" s="85" t="n"/>
      <c r="EQ209" s="85" t="n"/>
      <c r="ER209" s="85" t="n"/>
      <c r="ES209" s="85" t="n"/>
      <c r="ET209" s="85" t="n"/>
      <c r="EU209" s="85" t="n"/>
      <c r="EV209" s="85" t="n"/>
      <c r="EW209" s="85" t="n"/>
      <c r="EX209" s="85" t="n"/>
      <c r="EY209" s="85" t="n"/>
      <c r="EZ209" s="85" t="n"/>
      <c r="FA209" s="85" t="n"/>
      <c r="FB209" s="85" t="n"/>
      <c r="FC209" s="85" t="n"/>
      <c r="FD209" s="85" t="n"/>
      <c r="FE209" s="85" t="n"/>
      <c r="FF209" s="85" t="n"/>
      <c r="FG209" s="85" t="n"/>
      <c r="FH209" s="85" t="n"/>
      <c r="FI209" s="85" t="n"/>
      <c r="FJ209" s="85" t="n"/>
      <c r="FK209" s="85" t="n"/>
      <c r="FL209" s="85" t="n"/>
      <c r="FM209" s="85" t="n"/>
      <c r="FN209" s="85" t="n"/>
      <c r="FO209" s="85" t="n"/>
      <c r="FP209" s="85" t="n"/>
      <c r="FQ209" s="85" t="n"/>
      <c r="FR209" s="85" t="n"/>
      <c r="FS209" s="85" t="n"/>
      <c r="FT209" s="85" t="n"/>
      <c r="FU209" s="85" t="n"/>
      <c r="FV209" s="85" t="n"/>
      <c r="FW209" s="85" t="n"/>
      <c r="FX209" s="85" t="n"/>
      <c r="FY209" s="85" t="n"/>
      <c r="FZ209" s="85" t="n"/>
      <c r="GA209" s="85" t="n"/>
      <c r="GB209" s="85" t="n"/>
      <c r="GC209" s="85" t="n"/>
      <c r="GD209" s="85" t="n"/>
      <c r="GE209" s="85" t="n"/>
      <c r="GF209" s="85" t="n"/>
      <c r="GG209" s="85" t="n"/>
      <c r="GH209" s="85" t="n"/>
      <c r="GI209" s="85" t="n"/>
      <c r="GJ209" s="85" t="n"/>
      <c r="GK209" s="85" t="n"/>
      <c r="GL209" s="85" t="n"/>
      <c r="GM209" s="85" t="n"/>
      <c r="GN209" s="85" t="n"/>
      <c r="GO209" s="85" t="n"/>
      <c r="GP209" s="85" t="n"/>
      <c r="GQ209" s="85" t="n"/>
      <c r="GR209" s="85" t="n"/>
      <c r="GS209" s="85" t="n"/>
      <c r="GT209" s="85" t="n"/>
      <c r="GU209" s="85" t="n"/>
      <c r="GV209" s="85" t="n"/>
      <c r="GW209" s="85" t="n"/>
      <c r="GX209" s="85" t="n"/>
      <c r="GY209" s="85" t="n"/>
      <c r="GZ209" s="85" t="n"/>
      <c r="HA209" s="85" t="n"/>
      <c r="HB209" s="85" t="n"/>
      <c r="HC209" s="85" t="n"/>
      <c r="HD209" s="85" t="n"/>
      <c r="HE209" s="85" t="n"/>
      <c r="HF209" s="85" t="n"/>
      <c r="HG209" s="85" t="n"/>
      <c r="HH209" s="85" t="n"/>
      <c r="HI209" s="85" t="n"/>
      <c r="HJ209" s="85" t="n"/>
      <c r="HK209" s="85" t="n"/>
      <c r="HL209" s="85" t="n"/>
      <c r="HM209" s="85" t="n"/>
      <c r="HN209" s="85" t="n"/>
      <c r="HO209" s="85" t="n"/>
      <c r="HP209" s="85" t="n"/>
      <c r="HQ209" s="85" t="n"/>
      <c r="HR209" s="85" t="n"/>
      <c r="HS209" s="85" t="n"/>
      <c r="HT209" s="85" t="n"/>
      <c r="HU209" s="85" t="n"/>
      <c r="HV209" s="85" t="n"/>
      <c r="HW209" s="85" t="n"/>
      <c r="HX209" s="85" t="n"/>
      <c r="HY209" s="85" t="n"/>
      <c r="HZ209" s="85" t="n"/>
      <c r="IA209" s="85" t="n"/>
      <c r="IB209" s="85" t="n"/>
      <c r="IC209" s="85" t="n"/>
      <c r="ID209" s="85" t="n"/>
      <c r="IE209" s="85" t="n"/>
      <c r="IF209" s="85" t="n"/>
      <c r="IG209" s="85" t="n"/>
      <c r="IH209" s="85" t="n"/>
      <c r="II209" s="85" t="n"/>
      <c r="IJ209" s="85" t="n"/>
      <c r="IK209" s="85" t="n"/>
      <c r="IL209" s="85" t="n"/>
      <c r="IM209" s="85" t="n"/>
      <c r="IN209" s="85" t="n"/>
      <c r="IO209" s="85" t="n"/>
      <c r="IP209" s="85" t="n"/>
      <c r="IQ209" s="85" t="n"/>
      <c r="IR209" s="85" t="n"/>
      <c r="IS209" s="85" t="n"/>
      <c r="IT209" s="85" t="n"/>
      <c r="IU209" s="85" t="n"/>
      <c r="IV209" s="85" t="n"/>
      <c r="IW209" s="85" t="n"/>
      <c r="IX209" s="85" t="n"/>
      <c r="IY209" s="85" t="n"/>
      <c r="IZ209" s="85" t="n"/>
      <c r="JA209" s="85" t="n"/>
      <c r="JB209" s="85" t="n"/>
      <c r="JC209" s="85" t="n"/>
      <c r="JD209" s="85" t="n"/>
      <c r="JE209" s="85" t="n"/>
      <c r="JF209" s="85" t="n"/>
      <c r="JG209" s="85" t="n"/>
      <c r="JH209" s="85" t="n"/>
      <c r="JI209" s="85" t="n"/>
      <c r="JJ209" s="85" t="n"/>
      <c r="JK209" s="85" t="n"/>
      <c r="JL209" s="85" t="n"/>
      <c r="JM209" s="85" t="n"/>
      <c r="JN209" s="85" t="n"/>
      <c r="JO209" s="85" t="n"/>
      <c r="JP209" s="85" t="n"/>
      <c r="JQ209" s="85" t="n"/>
      <c r="JR209" s="85" t="n"/>
      <c r="JS209" s="85" t="n"/>
      <c r="JT209" s="85" t="n"/>
      <c r="JU209" s="85" t="n"/>
      <c r="JV209" s="85" t="n"/>
      <c r="JW209" s="85" t="n"/>
      <c r="JX209" s="85" t="n"/>
      <c r="JY209" s="85" t="n"/>
      <c r="JZ209" s="85" t="n"/>
      <c r="KA209" s="85" t="n"/>
      <c r="KB209" s="85" t="n"/>
      <c r="KC209" s="85" t="n"/>
      <c r="KD209" s="85" t="n"/>
      <c r="KE209" s="85" t="n"/>
      <c r="KF209" s="85" t="n"/>
      <c r="KG209" s="85" t="n"/>
      <c r="KH209" s="85" t="n"/>
      <c r="KI209" s="85" t="n"/>
      <c r="KJ209" s="85" t="n"/>
      <c r="KK209" s="85" t="n"/>
      <c r="KL209" s="85" t="n"/>
      <c r="KM209" s="85" t="n"/>
      <c r="KN209" s="85" t="n"/>
      <c r="KO209" s="85" t="n"/>
      <c r="KP209" s="85" t="n"/>
      <c r="KQ209" s="85" t="n"/>
      <c r="KR209" s="85" t="n"/>
      <c r="KS209" s="85" t="n"/>
      <c r="KT209" s="85" t="n"/>
      <c r="KU209" s="85" t="n"/>
      <c r="KV209" s="85" t="n"/>
      <c r="KW209" s="85" t="n"/>
      <c r="KX209" s="85" t="n"/>
      <c r="KY209" s="85" t="n"/>
      <c r="KZ209" s="85" t="n"/>
      <c r="LA209" s="85" t="n"/>
      <c r="LB209" s="85" t="n"/>
      <c r="LC209" s="85" t="n"/>
      <c r="LD209" s="85" t="n"/>
      <c r="LE209" s="85" t="n"/>
      <c r="LF209" s="85" t="n"/>
      <c r="LG209" s="85" t="n"/>
      <c r="LH209" s="85" t="n"/>
      <c r="LI209" s="85" t="n"/>
      <c r="LJ209" s="85" t="n"/>
      <c r="LK209" s="85" t="n"/>
      <c r="LL209" s="85" t="n"/>
      <c r="LM209" s="85" t="n"/>
      <c r="LN209" s="85" t="n"/>
      <c r="LO209" s="85" t="n"/>
      <c r="LP209" s="85" t="n"/>
      <c r="LQ209" s="85" t="n"/>
      <c r="LR209" s="85" t="n"/>
      <c r="LS209" s="85" t="n"/>
    </row>
    <row r="210">
      <c r="A210" s="618" t="n"/>
      <c r="B210" s="102" t="n"/>
      <c r="C210" s="939" t="n"/>
      <c r="D210" s="939" t="n"/>
      <c r="E210" s="939" t="n"/>
      <c r="F210" s="939" t="n"/>
      <c r="G210" s="939" t="n"/>
      <c r="H210" s="939" t="n"/>
      <c r="I210" s="928" t="n"/>
      <c r="N210" s="105" t="inlineStr"/>
      <c r="O210" s="106" t="inlineStr"/>
      <c r="P210" s="106" t="inlineStr"/>
      <c r="Q210" s="106" t="inlineStr"/>
      <c r="R210" s="106" t="inlineStr"/>
      <c r="S210" s="106" t="inlineStr"/>
      <c r="T210" s="106" t="inlineStr"/>
      <c r="U210" s="107" t="n"/>
      <c r="V210" s="927" t="n"/>
      <c r="W210" s="927" t="n"/>
    </row>
    <row r="211">
      <c r="A211" s="618" t="inlineStr">
        <is>
          <t>K24</t>
        </is>
      </c>
      <c r="B211" s="96" t="inlineStr">
        <is>
          <t xml:space="preserve">Deferred charges </t>
        </is>
      </c>
      <c r="C211" s="954" t="n"/>
      <c r="D211" s="954" t="n"/>
      <c r="E211" s="954" t="n"/>
      <c r="F211" s="954" t="n"/>
      <c r="G211" s="954" t="n"/>
      <c r="H211" s="954" t="n"/>
      <c r="I211" s="934" t="n"/>
      <c r="J211" s="85" t="n"/>
      <c r="K211" s="85" t="n"/>
      <c r="L211" s="85" t="n"/>
      <c r="M211" s="85" t="n"/>
      <c r="N211" s="114">
        <f>B211</f>
        <v/>
      </c>
      <c r="O211" s="115" t="inlineStr"/>
      <c r="P211" s="115" t="inlineStr"/>
      <c r="Q211" s="115" t="inlineStr"/>
      <c r="R211" s="115" t="inlineStr"/>
      <c r="S211" s="115" t="inlineStr"/>
      <c r="T211" s="115" t="inlineStr"/>
      <c r="U211" s="935">
        <f>I160</f>
        <v/>
      </c>
      <c r="V211" s="941" t="n"/>
      <c r="W211" s="941" t="n"/>
      <c r="X211" s="85" t="n"/>
      <c r="Y211" s="85" t="n"/>
      <c r="Z211" s="85" t="n"/>
      <c r="AA211" s="85" t="n"/>
      <c r="AB211" s="85" t="n"/>
      <c r="AC211" s="85" t="n"/>
      <c r="AD211" s="85" t="n"/>
      <c r="AE211" s="85" t="n"/>
      <c r="AF211" s="85" t="n"/>
      <c r="AG211" s="85" t="n"/>
      <c r="AH211" s="85" t="n"/>
      <c r="AI211" s="85" t="n"/>
      <c r="AJ211" s="85" t="n"/>
      <c r="AK211" s="85" t="n"/>
      <c r="AL211" s="85" t="n"/>
      <c r="AM211" s="85" t="n"/>
      <c r="AN211" s="85" t="n"/>
      <c r="AO211" s="85" t="n"/>
      <c r="AP211" s="85" t="n"/>
      <c r="AQ211" s="85" t="n"/>
      <c r="AR211" s="85" t="n"/>
      <c r="AS211" s="85" t="n"/>
      <c r="AT211" s="85" t="n"/>
      <c r="AU211" s="85" t="n"/>
      <c r="AV211" s="85" t="n"/>
      <c r="AW211" s="85" t="n"/>
      <c r="AX211" s="85" t="n"/>
      <c r="AY211" s="85" t="n"/>
      <c r="AZ211" s="85" t="n"/>
      <c r="BA211" s="85" t="n"/>
      <c r="BB211" s="85" t="n"/>
      <c r="BC211" s="85" t="n"/>
      <c r="BD211" s="85" t="n"/>
      <c r="BE211" s="85" t="n"/>
      <c r="BF211" s="85" t="n"/>
      <c r="BG211" s="85" t="n"/>
      <c r="BH211" s="85" t="n"/>
      <c r="BI211" s="85" t="n"/>
      <c r="BJ211" s="85" t="n"/>
      <c r="BK211" s="85" t="n"/>
      <c r="BL211" s="85" t="n"/>
      <c r="BM211" s="85" t="n"/>
      <c r="BN211" s="85" t="n"/>
      <c r="BO211" s="85" t="n"/>
      <c r="BP211" s="85" t="n"/>
      <c r="BQ211" s="85" t="n"/>
      <c r="BR211" s="85" t="n"/>
      <c r="BS211" s="85" t="n"/>
      <c r="BT211" s="85" t="n"/>
      <c r="BU211" s="85" t="n"/>
      <c r="BV211" s="85" t="n"/>
      <c r="BW211" s="85" t="n"/>
      <c r="BX211" s="85" t="n"/>
      <c r="BY211" s="85" t="n"/>
      <c r="BZ211" s="85" t="n"/>
      <c r="CA211" s="85" t="n"/>
      <c r="CB211" s="85" t="n"/>
      <c r="CC211" s="85" t="n"/>
      <c r="CD211" s="85" t="n"/>
      <c r="CE211" s="85" t="n"/>
      <c r="CF211" s="85" t="n"/>
      <c r="CG211" s="85" t="n"/>
      <c r="CH211" s="85" t="n"/>
      <c r="CI211" s="85" t="n"/>
      <c r="CJ211" s="85" t="n"/>
      <c r="CK211" s="85" t="n"/>
      <c r="CL211" s="85" t="n"/>
      <c r="CM211" s="85" t="n"/>
      <c r="CN211" s="85" t="n"/>
      <c r="CO211" s="85" t="n"/>
      <c r="CP211" s="85" t="n"/>
      <c r="CQ211" s="85" t="n"/>
      <c r="CR211" s="85" t="n"/>
      <c r="CS211" s="85" t="n"/>
      <c r="CT211" s="85" t="n"/>
      <c r="CU211" s="85" t="n"/>
      <c r="CV211" s="85" t="n"/>
      <c r="CW211" s="85" t="n"/>
      <c r="CX211" s="85" t="n"/>
      <c r="CY211" s="85" t="n"/>
      <c r="CZ211" s="85" t="n"/>
      <c r="DA211" s="85" t="n"/>
      <c r="DB211" s="85" t="n"/>
      <c r="DC211" s="85" t="n"/>
      <c r="DD211" s="85" t="n"/>
      <c r="DE211" s="85" t="n"/>
      <c r="DF211" s="85" t="n"/>
      <c r="DG211" s="85" t="n"/>
      <c r="DH211" s="85" t="n"/>
      <c r="DI211" s="85" t="n"/>
      <c r="DJ211" s="85" t="n"/>
      <c r="DK211" s="85" t="n"/>
      <c r="DL211" s="85" t="n"/>
      <c r="DM211" s="85" t="n"/>
      <c r="DN211" s="85" t="n"/>
      <c r="DO211" s="85" t="n"/>
      <c r="DP211" s="85" t="n"/>
      <c r="DQ211" s="85" t="n"/>
      <c r="DR211" s="85" t="n"/>
      <c r="DS211" s="85" t="n"/>
      <c r="DT211" s="85" t="n"/>
      <c r="DU211" s="85" t="n"/>
      <c r="DV211" s="85" t="n"/>
      <c r="DW211" s="85" t="n"/>
      <c r="DX211" s="85" t="n"/>
      <c r="DY211" s="85" t="n"/>
      <c r="DZ211" s="85" t="n"/>
      <c r="EA211" s="85" t="n"/>
      <c r="EB211" s="85" t="n"/>
      <c r="EC211" s="85" t="n"/>
      <c r="ED211" s="85" t="n"/>
      <c r="EE211" s="85" t="n"/>
      <c r="EF211" s="85" t="n"/>
      <c r="EG211" s="85" t="n"/>
      <c r="EH211" s="85" t="n"/>
      <c r="EI211" s="85" t="n"/>
      <c r="EJ211" s="85" t="n"/>
      <c r="EK211" s="85" t="n"/>
      <c r="EL211" s="85" t="n"/>
      <c r="EM211" s="85" t="n"/>
      <c r="EN211" s="85" t="n"/>
      <c r="EO211" s="85" t="n"/>
      <c r="EP211" s="85" t="n"/>
      <c r="EQ211" s="85" t="n"/>
      <c r="ER211" s="85" t="n"/>
      <c r="ES211" s="85" t="n"/>
      <c r="ET211" s="85" t="n"/>
      <c r="EU211" s="85" t="n"/>
      <c r="EV211" s="85" t="n"/>
      <c r="EW211" s="85" t="n"/>
      <c r="EX211" s="85" t="n"/>
      <c r="EY211" s="85" t="n"/>
      <c r="EZ211" s="85" t="n"/>
      <c r="FA211" s="85" t="n"/>
      <c r="FB211" s="85" t="n"/>
      <c r="FC211" s="85" t="n"/>
      <c r="FD211" s="85" t="n"/>
      <c r="FE211" s="85" t="n"/>
      <c r="FF211" s="85" t="n"/>
      <c r="FG211" s="85" t="n"/>
      <c r="FH211" s="85" t="n"/>
      <c r="FI211" s="85" t="n"/>
      <c r="FJ211" s="85" t="n"/>
      <c r="FK211" s="85" t="n"/>
      <c r="FL211" s="85" t="n"/>
      <c r="FM211" s="85" t="n"/>
      <c r="FN211" s="85" t="n"/>
      <c r="FO211" s="85" t="n"/>
      <c r="FP211" s="85" t="n"/>
      <c r="FQ211" s="85" t="n"/>
      <c r="FR211" s="85" t="n"/>
      <c r="FS211" s="85" t="n"/>
      <c r="FT211" s="85" t="n"/>
      <c r="FU211" s="85" t="n"/>
      <c r="FV211" s="85" t="n"/>
      <c r="FW211" s="85" t="n"/>
      <c r="FX211" s="85" t="n"/>
      <c r="FY211" s="85" t="n"/>
      <c r="FZ211" s="85" t="n"/>
      <c r="GA211" s="85" t="n"/>
      <c r="GB211" s="85" t="n"/>
      <c r="GC211" s="85" t="n"/>
      <c r="GD211" s="85" t="n"/>
      <c r="GE211" s="85" t="n"/>
      <c r="GF211" s="85" t="n"/>
      <c r="GG211" s="85" t="n"/>
      <c r="GH211" s="85" t="n"/>
      <c r="GI211" s="85" t="n"/>
      <c r="GJ211" s="85" t="n"/>
      <c r="GK211" s="85" t="n"/>
      <c r="GL211" s="85" t="n"/>
      <c r="GM211" s="85" t="n"/>
      <c r="GN211" s="85" t="n"/>
      <c r="GO211" s="85" t="n"/>
      <c r="GP211" s="85" t="n"/>
      <c r="GQ211" s="85" t="n"/>
      <c r="GR211" s="85" t="n"/>
      <c r="GS211" s="85" t="n"/>
      <c r="GT211" s="85" t="n"/>
      <c r="GU211" s="85" t="n"/>
      <c r="GV211" s="85" t="n"/>
      <c r="GW211" s="85" t="n"/>
      <c r="GX211" s="85" t="n"/>
      <c r="GY211" s="85" t="n"/>
      <c r="GZ211" s="85" t="n"/>
      <c r="HA211" s="85" t="n"/>
      <c r="HB211" s="85" t="n"/>
      <c r="HC211" s="85" t="n"/>
      <c r="HD211" s="85" t="n"/>
      <c r="HE211" s="85" t="n"/>
      <c r="HF211" s="85" t="n"/>
      <c r="HG211" s="85" t="n"/>
      <c r="HH211" s="85" t="n"/>
      <c r="HI211" s="85" t="n"/>
      <c r="HJ211" s="85" t="n"/>
      <c r="HK211" s="85" t="n"/>
      <c r="HL211" s="85" t="n"/>
      <c r="HM211" s="85" t="n"/>
      <c r="HN211" s="85" t="n"/>
      <c r="HO211" s="85" t="n"/>
      <c r="HP211" s="85" t="n"/>
      <c r="HQ211" s="85" t="n"/>
      <c r="HR211" s="85" t="n"/>
      <c r="HS211" s="85" t="n"/>
      <c r="HT211" s="85" t="n"/>
      <c r="HU211" s="85" t="n"/>
      <c r="HV211" s="85" t="n"/>
      <c r="HW211" s="85" t="n"/>
      <c r="HX211" s="85" t="n"/>
      <c r="HY211" s="85" t="n"/>
      <c r="HZ211" s="85" t="n"/>
      <c r="IA211" s="85" t="n"/>
      <c r="IB211" s="85" t="n"/>
      <c r="IC211" s="85" t="n"/>
      <c r="ID211" s="85" t="n"/>
      <c r="IE211" s="85" t="n"/>
      <c r="IF211" s="85" t="n"/>
      <c r="IG211" s="85" t="n"/>
      <c r="IH211" s="85" t="n"/>
      <c r="II211" s="85" t="n"/>
      <c r="IJ211" s="85" t="n"/>
      <c r="IK211" s="85" t="n"/>
      <c r="IL211" s="85" t="n"/>
      <c r="IM211" s="85" t="n"/>
      <c r="IN211" s="85" t="n"/>
      <c r="IO211" s="85" t="n"/>
      <c r="IP211" s="85" t="n"/>
      <c r="IQ211" s="85" t="n"/>
      <c r="IR211" s="85" t="n"/>
      <c r="IS211" s="85" t="n"/>
      <c r="IT211" s="85" t="n"/>
      <c r="IU211" s="85" t="n"/>
      <c r="IV211" s="85" t="n"/>
      <c r="IW211" s="85" t="n"/>
      <c r="IX211" s="85" t="n"/>
      <c r="IY211" s="85" t="n"/>
      <c r="IZ211" s="85" t="n"/>
      <c r="JA211" s="85" t="n"/>
      <c r="JB211" s="85" t="n"/>
      <c r="JC211" s="85" t="n"/>
      <c r="JD211" s="85" t="n"/>
      <c r="JE211" s="85" t="n"/>
      <c r="JF211" s="85" t="n"/>
      <c r="JG211" s="85" t="n"/>
      <c r="JH211" s="85" t="n"/>
      <c r="JI211" s="85" t="n"/>
      <c r="JJ211" s="85" t="n"/>
      <c r="JK211" s="85" t="n"/>
      <c r="JL211" s="85" t="n"/>
      <c r="JM211" s="85" t="n"/>
      <c r="JN211" s="85" t="n"/>
      <c r="JO211" s="85" t="n"/>
      <c r="JP211" s="85" t="n"/>
      <c r="JQ211" s="85" t="n"/>
      <c r="JR211" s="85" t="n"/>
      <c r="JS211" s="85" t="n"/>
      <c r="JT211" s="85" t="n"/>
      <c r="JU211" s="85" t="n"/>
      <c r="JV211" s="85" t="n"/>
      <c r="JW211" s="85" t="n"/>
      <c r="JX211" s="85" t="n"/>
      <c r="JY211" s="85" t="n"/>
      <c r="JZ211" s="85" t="n"/>
      <c r="KA211" s="85" t="n"/>
      <c r="KB211" s="85" t="n"/>
      <c r="KC211" s="85" t="n"/>
      <c r="KD211" s="85" t="n"/>
      <c r="KE211" s="85" t="n"/>
      <c r="KF211" s="85" t="n"/>
      <c r="KG211" s="85" t="n"/>
      <c r="KH211" s="85" t="n"/>
      <c r="KI211" s="85" t="n"/>
      <c r="KJ211" s="85" t="n"/>
      <c r="KK211" s="85" t="n"/>
      <c r="KL211" s="85" t="n"/>
      <c r="KM211" s="85" t="n"/>
      <c r="KN211" s="85" t="n"/>
      <c r="KO211" s="85" t="n"/>
      <c r="KP211" s="85" t="n"/>
      <c r="KQ211" s="85" t="n"/>
      <c r="KR211" s="85" t="n"/>
      <c r="KS211" s="85" t="n"/>
      <c r="KT211" s="85" t="n"/>
      <c r="KU211" s="85" t="n"/>
      <c r="KV211" s="85" t="n"/>
      <c r="KW211" s="85" t="n"/>
      <c r="KX211" s="85" t="n"/>
      <c r="KY211" s="85" t="n"/>
      <c r="KZ211" s="85" t="n"/>
      <c r="LA211" s="85" t="n"/>
      <c r="LB211" s="85" t="n"/>
      <c r="LC211" s="85" t="n"/>
      <c r="LD211" s="85" t="n"/>
      <c r="LE211" s="85" t="n"/>
      <c r="LF211" s="85" t="n"/>
      <c r="LG211" s="85" t="n"/>
      <c r="LH211" s="85" t="n"/>
      <c r="LI211" s="85" t="n"/>
      <c r="LJ211" s="85" t="n"/>
      <c r="LK211" s="85" t="n"/>
      <c r="LL211" s="85" t="n"/>
      <c r="LM211" s="85" t="n"/>
      <c r="LN211" s="85" t="n"/>
      <c r="LO211" s="85" t="n"/>
      <c r="LP211" s="85" t="n"/>
      <c r="LQ211" s="85" t="n"/>
      <c r="LR211" s="85" t="n"/>
      <c r="LS211" s="85" t="n"/>
    </row>
    <row r="212">
      <c r="A212" s="618" t="n"/>
      <c r="B212" s="102" t="inlineStr">
        <is>
          <t>Deferred tax assets</t>
        </is>
      </c>
      <c r="C212" s="103" t="n"/>
      <c r="D212" s="103" t="n"/>
      <c r="E212" s="103" t="n"/>
      <c r="F212" s="103" t="n"/>
      <c r="G212" s="103" t="n">
        <v>15368</v>
      </c>
      <c r="H212" s="103" t="n">
        <v>15649</v>
      </c>
      <c r="I212" s="934" t="n"/>
      <c r="J212" s="85" t="n"/>
      <c r="K212" s="85" t="n"/>
      <c r="L212" s="85" t="n"/>
      <c r="M212" s="85" t="n"/>
      <c r="N212" s="114">
        <f>B212</f>
        <v/>
      </c>
      <c r="O212" s="115" t="inlineStr"/>
      <c r="P212" s="115" t="inlineStr"/>
      <c r="Q212" s="115" t="inlineStr"/>
      <c r="R212" s="115" t="inlineStr"/>
      <c r="S212" s="115">
        <f>G212*BS!$B$9</f>
        <v/>
      </c>
      <c r="T212" s="115">
        <f>H212*BS!$B$9</f>
        <v/>
      </c>
      <c r="U212" s="123" t="n"/>
      <c r="V212" s="941" t="n"/>
      <c r="W212" s="941" t="n"/>
      <c r="X212" s="85" t="n"/>
      <c r="Y212" s="85" t="n"/>
      <c r="Z212" s="85" t="n"/>
      <c r="AA212" s="85" t="n"/>
      <c r="AB212" s="85" t="n"/>
      <c r="AC212" s="85" t="n"/>
      <c r="AD212" s="85" t="n"/>
      <c r="AE212" s="85" t="n"/>
      <c r="AF212" s="85" t="n"/>
      <c r="AG212" s="85" t="n"/>
      <c r="AH212" s="85" t="n"/>
      <c r="AI212" s="85" t="n"/>
      <c r="AJ212" s="85" t="n"/>
      <c r="AK212" s="85" t="n"/>
      <c r="AL212" s="85" t="n"/>
      <c r="AM212" s="85" t="n"/>
      <c r="AN212" s="85" t="n"/>
      <c r="AO212" s="85" t="n"/>
      <c r="AP212" s="85" t="n"/>
      <c r="AQ212" s="85" t="n"/>
      <c r="AR212" s="85" t="n"/>
      <c r="AS212" s="85" t="n"/>
      <c r="AT212" s="85" t="n"/>
      <c r="AU212" s="85" t="n"/>
      <c r="AV212" s="85" t="n"/>
      <c r="AW212" s="85" t="n"/>
      <c r="AX212" s="85" t="n"/>
      <c r="AY212" s="85" t="n"/>
      <c r="AZ212" s="85" t="n"/>
      <c r="BA212" s="85" t="n"/>
      <c r="BB212" s="85" t="n"/>
      <c r="BC212" s="85" t="n"/>
      <c r="BD212" s="85" t="n"/>
      <c r="BE212" s="85" t="n"/>
      <c r="BF212" s="85" t="n"/>
      <c r="BG212" s="85" t="n"/>
      <c r="BH212" s="85" t="n"/>
      <c r="BI212" s="85" t="n"/>
      <c r="BJ212" s="85" t="n"/>
      <c r="BK212" s="85" t="n"/>
      <c r="BL212" s="85" t="n"/>
      <c r="BM212" s="85" t="n"/>
      <c r="BN212" s="85" t="n"/>
      <c r="BO212" s="85" t="n"/>
      <c r="BP212" s="85" t="n"/>
      <c r="BQ212" s="85" t="n"/>
      <c r="BR212" s="85" t="n"/>
      <c r="BS212" s="85" t="n"/>
      <c r="BT212" s="85" t="n"/>
      <c r="BU212" s="85" t="n"/>
      <c r="BV212" s="85" t="n"/>
      <c r="BW212" s="85" t="n"/>
      <c r="BX212" s="85" t="n"/>
      <c r="BY212" s="85" t="n"/>
      <c r="BZ212" s="85" t="n"/>
      <c r="CA212" s="85" t="n"/>
      <c r="CB212" s="85" t="n"/>
      <c r="CC212" s="85" t="n"/>
      <c r="CD212" s="85" t="n"/>
      <c r="CE212" s="85" t="n"/>
      <c r="CF212" s="85" t="n"/>
      <c r="CG212" s="85" t="n"/>
      <c r="CH212" s="85" t="n"/>
      <c r="CI212" s="85" t="n"/>
      <c r="CJ212" s="85" t="n"/>
      <c r="CK212" s="85" t="n"/>
      <c r="CL212" s="85" t="n"/>
      <c r="CM212" s="85" t="n"/>
      <c r="CN212" s="85" t="n"/>
      <c r="CO212" s="85" t="n"/>
      <c r="CP212" s="85" t="n"/>
      <c r="CQ212" s="85" t="n"/>
      <c r="CR212" s="85" t="n"/>
      <c r="CS212" s="85" t="n"/>
      <c r="CT212" s="85" t="n"/>
      <c r="CU212" s="85" t="n"/>
      <c r="CV212" s="85" t="n"/>
      <c r="CW212" s="85" t="n"/>
      <c r="CX212" s="85" t="n"/>
      <c r="CY212" s="85" t="n"/>
      <c r="CZ212" s="85" t="n"/>
      <c r="DA212" s="85" t="n"/>
      <c r="DB212" s="85" t="n"/>
      <c r="DC212" s="85" t="n"/>
      <c r="DD212" s="85" t="n"/>
      <c r="DE212" s="85" t="n"/>
      <c r="DF212" s="85" t="n"/>
      <c r="DG212" s="85" t="n"/>
      <c r="DH212" s="85" t="n"/>
      <c r="DI212" s="85" t="n"/>
      <c r="DJ212" s="85" t="n"/>
      <c r="DK212" s="85" t="n"/>
      <c r="DL212" s="85" t="n"/>
      <c r="DM212" s="85" t="n"/>
      <c r="DN212" s="85" t="n"/>
      <c r="DO212" s="85" t="n"/>
      <c r="DP212" s="85" t="n"/>
      <c r="DQ212" s="85" t="n"/>
      <c r="DR212" s="85" t="n"/>
      <c r="DS212" s="85" t="n"/>
      <c r="DT212" s="85" t="n"/>
      <c r="DU212" s="85" t="n"/>
      <c r="DV212" s="85" t="n"/>
      <c r="DW212" s="85" t="n"/>
      <c r="DX212" s="85" t="n"/>
      <c r="DY212" s="85" t="n"/>
      <c r="DZ212" s="85" t="n"/>
      <c r="EA212" s="85" t="n"/>
      <c r="EB212" s="85" t="n"/>
      <c r="EC212" s="85" t="n"/>
      <c r="ED212" s="85" t="n"/>
      <c r="EE212" s="85" t="n"/>
      <c r="EF212" s="85" t="n"/>
      <c r="EG212" s="85" t="n"/>
      <c r="EH212" s="85" t="n"/>
      <c r="EI212" s="85" t="n"/>
      <c r="EJ212" s="85" t="n"/>
      <c r="EK212" s="85" t="n"/>
      <c r="EL212" s="85" t="n"/>
      <c r="EM212" s="85" t="n"/>
      <c r="EN212" s="85" t="n"/>
      <c r="EO212" s="85" t="n"/>
      <c r="EP212" s="85" t="n"/>
      <c r="EQ212" s="85" t="n"/>
      <c r="ER212" s="85" t="n"/>
      <c r="ES212" s="85" t="n"/>
      <c r="ET212" s="85" t="n"/>
      <c r="EU212" s="85" t="n"/>
      <c r="EV212" s="85" t="n"/>
      <c r="EW212" s="85" t="n"/>
      <c r="EX212" s="85" t="n"/>
      <c r="EY212" s="85" t="n"/>
      <c r="EZ212" s="85" t="n"/>
      <c r="FA212" s="85" t="n"/>
      <c r="FB212" s="85" t="n"/>
      <c r="FC212" s="85" t="n"/>
      <c r="FD212" s="85" t="n"/>
      <c r="FE212" s="85" t="n"/>
      <c r="FF212" s="85" t="n"/>
      <c r="FG212" s="85" t="n"/>
      <c r="FH212" s="85" t="n"/>
      <c r="FI212" s="85" t="n"/>
      <c r="FJ212" s="85" t="n"/>
      <c r="FK212" s="85" t="n"/>
      <c r="FL212" s="85" t="n"/>
      <c r="FM212" s="85" t="n"/>
      <c r="FN212" s="85" t="n"/>
      <c r="FO212" s="85" t="n"/>
      <c r="FP212" s="85" t="n"/>
      <c r="FQ212" s="85" t="n"/>
      <c r="FR212" s="85" t="n"/>
      <c r="FS212" s="85" t="n"/>
      <c r="FT212" s="85" t="n"/>
      <c r="FU212" s="85" t="n"/>
      <c r="FV212" s="85" t="n"/>
      <c r="FW212" s="85" t="n"/>
      <c r="FX212" s="85" t="n"/>
      <c r="FY212" s="85" t="n"/>
      <c r="FZ212" s="85" t="n"/>
      <c r="GA212" s="85" t="n"/>
      <c r="GB212" s="85" t="n"/>
      <c r="GC212" s="85" t="n"/>
      <c r="GD212" s="85" t="n"/>
      <c r="GE212" s="85" t="n"/>
      <c r="GF212" s="85" t="n"/>
      <c r="GG212" s="85" t="n"/>
      <c r="GH212" s="85" t="n"/>
      <c r="GI212" s="85" t="n"/>
      <c r="GJ212" s="85" t="n"/>
      <c r="GK212" s="85" t="n"/>
      <c r="GL212" s="85" t="n"/>
      <c r="GM212" s="85" t="n"/>
      <c r="GN212" s="85" t="n"/>
      <c r="GO212" s="85" t="n"/>
      <c r="GP212" s="85" t="n"/>
      <c r="GQ212" s="85" t="n"/>
      <c r="GR212" s="85" t="n"/>
      <c r="GS212" s="85" t="n"/>
      <c r="GT212" s="85" t="n"/>
      <c r="GU212" s="85" t="n"/>
      <c r="GV212" s="85" t="n"/>
      <c r="GW212" s="85" t="n"/>
      <c r="GX212" s="85" t="n"/>
      <c r="GY212" s="85" t="n"/>
      <c r="GZ212" s="85" t="n"/>
      <c r="HA212" s="85" t="n"/>
      <c r="HB212" s="85" t="n"/>
      <c r="HC212" s="85" t="n"/>
      <c r="HD212" s="85" t="n"/>
      <c r="HE212" s="85" t="n"/>
      <c r="HF212" s="85" t="n"/>
      <c r="HG212" s="85" t="n"/>
      <c r="HH212" s="85" t="n"/>
      <c r="HI212" s="85" t="n"/>
      <c r="HJ212" s="85" t="n"/>
      <c r="HK212" s="85" t="n"/>
      <c r="HL212" s="85" t="n"/>
      <c r="HM212" s="85" t="n"/>
      <c r="HN212" s="85" t="n"/>
      <c r="HO212" s="85" t="n"/>
      <c r="HP212" s="85" t="n"/>
      <c r="HQ212" s="85" t="n"/>
      <c r="HR212" s="85" t="n"/>
      <c r="HS212" s="85" t="n"/>
      <c r="HT212" s="85" t="n"/>
      <c r="HU212" s="85" t="n"/>
      <c r="HV212" s="85" t="n"/>
      <c r="HW212" s="85" t="n"/>
      <c r="HX212" s="85" t="n"/>
      <c r="HY212" s="85" t="n"/>
      <c r="HZ212" s="85" t="n"/>
      <c r="IA212" s="85" t="n"/>
      <c r="IB212" s="85" t="n"/>
      <c r="IC212" s="85" t="n"/>
      <c r="ID212" s="85" t="n"/>
      <c r="IE212" s="85" t="n"/>
      <c r="IF212" s="85" t="n"/>
      <c r="IG212" s="85" t="n"/>
      <c r="IH212" s="85" t="n"/>
      <c r="II212" s="85" t="n"/>
      <c r="IJ212" s="85" t="n"/>
      <c r="IK212" s="85" t="n"/>
      <c r="IL212" s="85" t="n"/>
      <c r="IM212" s="85" t="n"/>
      <c r="IN212" s="85" t="n"/>
      <c r="IO212" s="85" t="n"/>
      <c r="IP212" s="85" t="n"/>
      <c r="IQ212" s="85" t="n"/>
      <c r="IR212" s="85" t="n"/>
      <c r="IS212" s="85" t="n"/>
      <c r="IT212" s="85" t="n"/>
      <c r="IU212" s="85" t="n"/>
      <c r="IV212" s="85" t="n"/>
      <c r="IW212" s="85" t="n"/>
      <c r="IX212" s="85" t="n"/>
      <c r="IY212" s="85" t="n"/>
      <c r="IZ212" s="85" t="n"/>
      <c r="JA212" s="85" t="n"/>
      <c r="JB212" s="85" t="n"/>
      <c r="JC212" s="85" t="n"/>
      <c r="JD212" s="85" t="n"/>
      <c r="JE212" s="85" t="n"/>
      <c r="JF212" s="85" t="n"/>
      <c r="JG212" s="85" t="n"/>
      <c r="JH212" s="85" t="n"/>
      <c r="JI212" s="85" t="n"/>
      <c r="JJ212" s="85" t="n"/>
      <c r="JK212" s="85" t="n"/>
      <c r="JL212" s="85" t="n"/>
      <c r="JM212" s="85" t="n"/>
      <c r="JN212" s="85" t="n"/>
      <c r="JO212" s="85" t="n"/>
      <c r="JP212" s="85" t="n"/>
      <c r="JQ212" s="85" t="n"/>
      <c r="JR212" s="85" t="n"/>
      <c r="JS212" s="85" t="n"/>
      <c r="JT212" s="85" t="n"/>
      <c r="JU212" s="85" t="n"/>
      <c r="JV212" s="85" t="n"/>
      <c r="JW212" s="85" t="n"/>
      <c r="JX212" s="85" t="n"/>
      <c r="JY212" s="85" t="n"/>
      <c r="JZ212" s="85" t="n"/>
      <c r="KA212" s="85" t="n"/>
      <c r="KB212" s="85" t="n"/>
      <c r="KC212" s="85" t="n"/>
      <c r="KD212" s="85" t="n"/>
      <c r="KE212" s="85" t="n"/>
      <c r="KF212" s="85" t="n"/>
      <c r="KG212" s="85" t="n"/>
      <c r="KH212" s="85" t="n"/>
      <c r="KI212" s="85" t="n"/>
      <c r="KJ212" s="85" t="n"/>
      <c r="KK212" s="85" t="n"/>
      <c r="KL212" s="85" t="n"/>
      <c r="KM212" s="85" t="n"/>
      <c r="KN212" s="85" t="n"/>
      <c r="KO212" s="85" t="n"/>
      <c r="KP212" s="85" t="n"/>
      <c r="KQ212" s="85" t="n"/>
      <c r="KR212" s="85" t="n"/>
      <c r="KS212" s="85" t="n"/>
      <c r="KT212" s="85" t="n"/>
      <c r="KU212" s="85" t="n"/>
      <c r="KV212" s="85" t="n"/>
      <c r="KW212" s="85" t="n"/>
      <c r="KX212" s="85" t="n"/>
      <c r="KY212" s="85" t="n"/>
      <c r="KZ212" s="85" t="n"/>
      <c r="LA212" s="85" t="n"/>
      <c r="LB212" s="85" t="n"/>
      <c r="LC212" s="85" t="n"/>
      <c r="LD212" s="85" t="n"/>
      <c r="LE212" s="85" t="n"/>
      <c r="LF212" s="85" t="n"/>
      <c r="LG212" s="85" t="n"/>
      <c r="LH212" s="85" t="n"/>
      <c r="LI212" s="85" t="n"/>
      <c r="LJ212" s="85" t="n"/>
      <c r="LK212" s="85" t="n"/>
      <c r="LL212" s="85" t="n"/>
      <c r="LM212" s="85" t="n"/>
      <c r="LN212" s="85" t="n"/>
      <c r="LO212" s="85" t="n"/>
      <c r="LP212" s="85" t="n"/>
      <c r="LQ212" s="85" t="n"/>
      <c r="LR212" s="85" t="n"/>
      <c r="LS212" s="85" t="n"/>
    </row>
    <row r="213">
      <c r="A213" s="618" t="n"/>
      <c r="B213" s="102" t="n"/>
      <c r="C213" s="939" t="n"/>
      <c r="D213" s="939" t="n"/>
      <c r="E213" s="939" t="n"/>
      <c r="F213" s="939" t="n"/>
      <c r="G213" s="939" t="n"/>
      <c r="H213" s="939" t="n"/>
      <c r="I213" s="928" t="n"/>
      <c r="N213" s="105" t="inlineStr"/>
      <c r="O213" s="106" t="inlineStr"/>
      <c r="P213" s="106" t="inlineStr"/>
      <c r="Q213" s="106" t="inlineStr"/>
      <c r="R213" s="106" t="inlineStr"/>
      <c r="S213" s="106" t="inlineStr"/>
      <c r="T213" s="106" t="inlineStr"/>
      <c r="U213" s="107" t="n"/>
      <c r="V213" s="927" t="n"/>
      <c r="W213" s="927" t="n"/>
    </row>
    <row r="214">
      <c r="A214" s="618" t="inlineStr">
        <is>
          <t>K25</t>
        </is>
      </c>
      <c r="B214" s="96" t="inlineStr">
        <is>
          <t>Total</t>
        </is>
      </c>
      <c r="C214" s="940">
        <f>SUM(INDIRECT(ADDRESS(MATCH("K24",$A:$A,0)+1,COLUMN(C$12),4)&amp;":"&amp;ADDRESS(MATCH("K25",$A:$A,0)-1,COLUMN(C$12),4)))</f>
        <v/>
      </c>
      <c r="D214" s="940">
        <f>SUM(INDIRECT(ADDRESS(MATCH("K24",$A:$A,0)+1,COLUMN(D$12),4)&amp;":"&amp;ADDRESS(MATCH("K25",$A:$A,0)-1,COLUMN(D$12),4)))</f>
        <v/>
      </c>
      <c r="E214" s="940">
        <f>SUM(INDIRECT(ADDRESS(MATCH("K24",$A:$A,0)+1,COLUMN(E$12),4)&amp;":"&amp;ADDRESS(MATCH("K25",$A:$A,0)-1,COLUMN(E$12),4)))</f>
        <v/>
      </c>
      <c r="F214" s="940">
        <f>SUM(INDIRECT(ADDRESS(MATCH("K24",$A:$A,0)+1,COLUMN(F$12),4)&amp;":"&amp;ADDRESS(MATCH("K25",$A:$A,0)-1,COLUMN(F$12),4)))</f>
        <v/>
      </c>
      <c r="G214" s="940">
        <f>SUM(INDIRECT(ADDRESS(MATCH("K24",$A:$A,0)+1,COLUMN(G$12),4)&amp;":"&amp;ADDRESS(MATCH("K25",$A:$A,0)-1,COLUMN(G$12),4)))</f>
        <v/>
      </c>
      <c r="H214" s="940">
        <f>SUM(INDIRECT(ADDRESS(MATCH("K24",$A:$A,0)+1,COLUMN(H$12),4)&amp;":"&amp;ADDRESS(MATCH("K25",$A:$A,0)-1,COLUMN(H$12),4)))</f>
        <v/>
      </c>
      <c r="I214" s="928" t="n"/>
      <c r="N214" s="105">
        <f>B214</f>
        <v/>
      </c>
      <c r="O214" s="106">
        <f>C214*BS!$B$9</f>
        <v/>
      </c>
      <c r="P214" s="106">
        <f>D214*BS!$B$9</f>
        <v/>
      </c>
      <c r="Q214" s="106">
        <f>E214*BS!$B$9</f>
        <v/>
      </c>
      <c r="R214" s="106">
        <f>F214*BS!$B$9</f>
        <v/>
      </c>
      <c r="S214" s="106">
        <f>G214*BS!$B$9</f>
        <v/>
      </c>
      <c r="T214" s="106">
        <f>H214*BS!$B$9</f>
        <v/>
      </c>
      <c r="U214" s="107" t="n"/>
      <c r="V214" s="927" t="n"/>
      <c r="W214" s="927" t="n"/>
    </row>
    <row r="215">
      <c r="A215" s="618" t="inlineStr">
        <is>
          <t>K26</t>
        </is>
      </c>
      <c r="B215" s="96" t="inlineStr">
        <is>
          <t>Other Non-Current Assets</t>
        </is>
      </c>
      <c r="C215" s="954" t="n"/>
      <c r="D215" s="954" t="n"/>
      <c r="E215" s="954" t="n"/>
      <c r="F215" s="954" t="n"/>
      <c r="G215" s="954" t="n"/>
      <c r="H215" s="954" t="n"/>
      <c r="I215" s="934" t="n"/>
      <c r="J215" s="85" t="n"/>
      <c r="K215" s="950" t="n"/>
      <c r="L215" s="950" t="n"/>
      <c r="M215" s="85" t="n"/>
      <c r="N215" s="114">
        <f>B215</f>
        <v/>
      </c>
      <c r="O215" s="115" t="inlineStr"/>
      <c r="P215" s="115" t="inlineStr"/>
      <c r="Q215" s="115" t="inlineStr"/>
      <c r="R215" s="115" t="inlineStr"/>
      <c r="S215" s="115" t="inlineStr"/>
      <c r="T215" s="115" t="inlineStr"/>
      <c r="U215" s="935">
        <f>I164</f>
        <v/>
      </c>
      <c r="V215" s="941" t="n"/>
      <c r="W215" s="941" t="n"/>
      <c r="X215" s="85" t="n"/>
      <c r="Y215" s="85" t="n"/>
      <c r="Z215" s="85" t="n"/>
      <c r="AA215" s="85" t="n"/>
      <c r="AB215" s="85" t="n"/>
      <c r="AC215" s="85" t="n"/>
      <c r="AD215" s="85" t="n"/>
      <c r="AE215" s="85" t="n"/>
      <c r="AF215" s="85" t="n"/>
      <c r="AG215" s="85" t="n"/>
      <c r="AH215" s="85" t="n"/>
      <c r="AI215" s="85" t="n"/>
      <c r="AJ215" s="85" t="n"/>
      <c r="AK215" s="85" t="n"/>
      <c r="AL215" s="85" t="n"/>
      <c r="AM215" s="85" t="n"/>
      <c r="AN215" s="85" t="n"/>
      <c r="AO215" s="85" t="n"/>
      <c r="AP215" s="85" t="n"/>
      <c r="AQ215" s="85" t="n"/>
      <c r="AR215" s="85" t="n"/>
      <c r="AS215" s="85" t="n"/>
      <c r="AT215" s="85" t="n"/>
      <c r="AU215" s="85" t="n"/>
      <c r="AV215" s="85" t="n"/>
      <c r="AW215" s="85" t="n"/>
      <c r="AX215" s="85" t="n"/>
      <c r="AY215" s="85" t="n"/>
      <c r="AZ215" s="85" t="n"/>
      <c r="BA215" s="85" t="n"/>
      <c r="BB215" s="85" t="n"/>
      <c r="BC215" s="85" t="n"/>
      <c r="BD215" s="85" t="n"/>
      <c r="BE215" s="85" t="n"/>
      <c r="BF215" s="85" t="n"/>
      <c r="BG215" s="85" t="n"/>
      <c r="BH215" s="85" t="n"/>
      <c r="BI215" s="85" t="n"/>
      <c r="BJ215" s="85" t="n"/>
      <c r="BK215" s="85" t="n"/>
      <c r="BL215" s="85" t="n"/>
      <c r="BM215" s="85" t="n"/>
      <c r="BN215" s="85" t="n"/>
      <c r="BO215" s="85" t="n"/>
      <c r="BP215" s="85" t="n"/>
      <c r="BQ215" s="85" t="n"/>
      <c r="BR215" s="85" t="n"/>
      <c r="BS215" s="85" t="n"/>
      <c r="BT215" s="85" t="n"/>
      <c r="BU215" s="85" t="n"/>
      <c r="BV215" s="85" t="n"/>
      <c r="BW215" s="85" t="n"/>
      <c r="BX215" s="85" t="n"/>
      <c r="BY215" s="85" t="n"/>
      <c r="BZ215" s="85" t="n"/>
      <c r="CA215" s="85" t="n"/>
      <c r="CB215" s="85" t="n"/>
      <c r="CC215" s="85" t="n"/>
      <c r="CD215" s="85" t="n"/>
      <c r="CE215" s="85" t="n"/>
      <c r="CF215" s="85" t="n"/>
      <c r="CG215" s="85" t="n"/>
      <c r="CH215" s="85" t="n"/>
      <c r="CI215" s="85" t="n"/>
      <c r="CJ215" s="85" t="n"/>
      <c r="CK215" s="85" t="n"/>
      <c r="CL215" s="85" t="n"/>
      <c r="CM215" s="85" t="n"/>
      <c r="CN215" s="85" t="n"/>
      <c r="CO215" s="85" t="n"/>
      <c r="CP215" s="85" t="n"/>
      <c r="CQ215" s="85" t="n"/>
      <c r="CR215" s="85" t="n"/>
      <c r="CS215" s="85" t="n"/>
      <c r="CT215" s="85" t="n"/>
      <c r="CU215" s="85" t="n"/>
      <c r="CV215" s="85" t="n"/>
      <c r="CW215" s="85" t="n"/>
      <c r="CX215" s="85" t="n"/>
      <c r="CY215" s="85" t="n"/>
      <c r="CZ215" s="85" t="n"/>
      <c r="DA215" s="85" t="n"/>
      <c r="DB215" s="85" t="n"/>
      <c r="DC215" s="85" t="n"/>
      <c r="DD215" s="85" t="n"/>
      <c r="DE215" s="85" t="n"/>
      <c r="DF215" s="85" t="n"/>
      <c r="DG215" s="85" t="n"/>
      <c r="DH215" s="85" t="n"/>
      <c r="DI215" s="85" t="n"/>
      <c r="DJ215" s="85" t="n"/>
      <c r="DK215" s="85" t="n"/>
      <c r="DL215" s="85" t="n"/>
      <c r="DM215" s="85" t="n"/>
      <c r="DN215" s="85" t="n"/>
      <c r="DO215" s="85" t="n"/>
      <c r="DP215" s="85" t="n"/>
      <c r="DQ215" s="85" t="n"/>
      <c r="DR215" s="85" t="n"/>
      <c r="DS215" s="85" t="n"/>
      <c r="DT215" s="85" t="n"/>
      <c r="DU215" s="85" t="n"/>
      <c r="DV215" s="85" t="n"/>
      <c r="DW215" s="85" t="n"/>
      <c r="DX215" s="85" t="n"/>
      <c r="DY215" s="85" t="n"/>
      <c r="DZ215" s="85" t="n"/>
      <c r="EA215" s="85" t="n"/>
      <c r="EB215" s="85" t="n"/>
      <c r="EC215" s="85" t="n"/>
      <c r="ED215" s="85" t="n"/>
      <c r="EE215" s="85" t="n"/>
      <c r="EF215" s="85" t="n"/>
      <c r="EG215" s="85" t="n"/>
      <c r="EH215" s="85" t="n"/>
      <c r="EI215" s="85" t="n"/>
      <c r="EJ215" s="85" t="n"/>
      <c r="EK215" s="85" t="n"/>
      <c r="EL215" s="85" t="n"/>
      <c r="EM215" s="85" t="n"/>
      <c r="EN215" s="85" t="n"/>
      <c r="EO215" s="85" t="n"/>
      <c r="EP215" s="85" t="n"/>
      <c r="EQ215" s="85" t="n"/>
      <c r="ER215" s="85" t="n"/>
      <c r="ES215" s="85" t="n"/>
      <c r="ET215" s="85" t="n"/>
      <c r="EU215" s="85" t="n"/>
      <c r="EV215" s="85" t="n"/>
      <c r="EW215" s="85" t="n"/>
      <c r="EX215" s="85" t="n"/>
      <c r="EY215" s="85" t="n"/>
      <c r="EZ215" s="85" t="n"/>
      <c r="FA215" s="85" t="n"/>
      <c r="FB215" s="85" t="n"/>
      <c r="FC215" s="85" t="n"/>
      <c r="FD215" s="85" t="n"/>
      <c r="FE215" s="85" t="n"/>
      <c r="FF215" s="85" t="n"/>
      <c r="FG215" s="85" t="n"/>
      <c r="FH215" s="85" t="n"/>
      <c r="FI215" s="85" t="n"/>
      <c r="FJ215" s="85" t="n"/>
      <c r="FK215" s="85" t="n"/>
      <c r="FL215" s="85" t="n"/>
      <c r="FM215" s="85" t="n"/>
      <c r="FN215" s="85" t="n"/>
      <c r="FO215" s="85" t="n"/>
      <c r="FP215" s="85" t="n"/>
      <c r="FQ215" s="85" t="n"/>
      <c r="FR215" s="85" t="n"/>
      <c r="FS215" s="85" t="n"/>
      <c r="FT215" s="85" t="n"/>
      <c r="FU215" s="85" t="n"/>
      <c r="FV215" s="85" t="n"/>
      <c r="FW215" s="85" t="n"/>
      <c r="FX215" s="85" t="n"/>
      <c r="FY215" s="85" t="n"/>
      <c r="FZ215" s="85" t="n"/>
      <c r="GA215" s="85" t="n"/>
      <c r="GB215" s="85" t="n"/>
      <c r="GC215" s="85" t="n"/>
      <c r="GD215" s="85" t="n"/>
      <c r="GE215" s="85" t="n"/>
      <c r="GF215" s="85" t="n"/>
      <c r="GG215" s="85" t="n"/>
      <c r="GH215" s="85" t="n"/>
      <c r="GI215" s="85" t="n"/>
      <c r="GJ215" s="85" t="n"/>
      <c r="GK215" s="85" t="n"/>
      <c r="GL215" s="85" t="n"/>
      <c r="GM215" s="85" t="n"/>
      <c r="GN215" s="85" t="n"/>
      <c r="GO215" s="85" t="n"/>
      <c r="GP215" s="85" t="n"/>
      <c r="GQ215" s="85" t="n"/>
      <c r="GR215" s="85" t="n"/>
      <c r="GS215" s="85" t="n"/>
      <c r="GT215" s="85" t="n"/>
      <c r="GU215" s="85" t="n"/>
      <c r="GV215" s="85" t="n"/>
      <c r="GW215" s="85" t="n"/>
      <c r="GX215" s="85" t="n"/>
      <c r="GY215" s="85" t="n"/>
      <c r="GZ215" s="85" t="n"/>
      <c r="HA215" s="85" t="n"/>
      <c r="HB215" s="85" t="n"/>
      <c r="HC215" s="85" t="n"/>
      <c r="HD215" s="85" t="n"/>
      <c r="HE215" s="85" t="n"/>
      <c r="HF215" s="85" t="n"/>
      <c r="HG215" s="85" t="n"/>
      <c r="HH215" s="85" t="n"/>
      <c r="HI215" s="85" t="n"/>
      <c r="HJ215" s="85" t="n"/>
      <c r="HK215" s="85" t="n"/>
      <c r="HL215" s="85" t="n"/>
      <c r="HM215" s="85" t="n"/>
      <c r="HN215" s="85" t="n"/>
      <c r="HO215" s="85" t="n"/>
      <c r="HP215" s="85" t="n"/>
      <c r="HQ215" s="85" t="n"/>
      <c r="HR215" s="85" t="n"/>
      <c r="HS215" s="85" t="n"/>
      <c r="HT215" s="85" t="n"/>
      <c r="HU215" s="85" t="n"/>
      <c r="HV215" s="85" t="n"/>
      <c r="HW215" s="85" t="n"/>
      <c r="HX215" s="85" t="n"/>
      <c r="HY215" s="85" t="n"/>
      <c r="HZ215" s="85" t="n"/>
      <c r="IA215" s="85" t="n"/>
      <c r="IB215" s="85" t="n"/>
      <c r="IC215" s="85" t="n"/>
      <c r="ID215" s="85" t="n"/>
      <c r="IE215" s="85" t="n"/>
      <c r="IF215" s="85" t="n"/>
      <c r="IG215" s="85" t="n"/>
      <c r="IH215" s="85" t="n"/>
      <c r="II215" s="85" t="n"/>
      <c r="IJ215" s="85" t="n"/>
      <c r="IK215" s="85" t="n"/>
      <c r="IL215" s="85" t="n"/>
      <c r="IM215" s="85" t="n"/>
      <c r="IN215" s="85" t="n"/>
      <c r="IO215" s="85" t="n"/>
      <c r="IP215" s="85" t="n"/>
      <c r="IQ215" s="85" t="n"/>
      <c r="IR215" s="85" t="n"/>
      <c r="IS215" s="85" t="n"/>
      <c r="IT215" s="85" t="n"/>
      <c r="IU215" s="85" t="n"/>
      <c r="IV215" s="85" t="n"/>
      <c r="IW215" s="85" t="n"/>
      <c r="IX215" s="85" t="n"/>
      <c r="IY215" s="85" t="n"/>
      <c r="IZ215" s="85" t="n"/>
      <c r="JA215" s="85" t="n"/>
      <c r="JB215" s="85" t="n"/>
      <c r="JC215" s="85" t="n"/>
      <c r="JD215" s="85" t="n"/>
      <c r="JE215" s="85" t="n"/>
      <c r="JF215" s="85" t="n"/>
      <c r="JG215" s="85" t="n"/>
      <c r="JH215" s="85" t="n"/>
      <c r="JI215" s="85" t="n"/>
      <c r="JJ215" s="85" t="n"/>
      <c r="JK215" s="85" t="n"/>
      <c r="JL215" s="85" t="n"/>
      <c r="JM215" s="85" t="n"/>
      <c r="JN215" s="85" t="n"/>
      <c r="JO215" s="85" t="n"/>
      <c r="JP215" s="85" t="n"/>
      <c r="JQ215" s="85" t="n"/>
      <c r="JR215" s="85" t="n"/>
      <c r="JS215" s="85" t="n"/>
      <c r="JT215" s="85" t="n"/>
      <c r="JU215" s="85" t="n"/>
      <c r="JV215" s="85" t="n"/>
      <c r="JW215" s="85" t="n"/>
      <c r="JX215" s="85" t="n"/>
      <c r="JY215" s="85" t="n"/>
      <c r="JZ215" s="85" t="n"/>
      <c r="KA215" s="85" t="n"/>
      <c r="KB215" s="85" t="n"/>
      <c r="KC215" s="85" t="n"/>
      <c r="KD215" s="85" t="n"/>
      <c r="KE215" s="85" t="n"/>
      <c r="KF215" s="85" t="n"/>
      <c r="KG215" s="85" t="n"/>
      <c r="KH215" s="85" t="n"/>
      <c r="KI215" s="85" t="n"/>
      <c r="KJ215" s="85" t="n"/>
      <c r="KK215" s="85" t="n"/>
      <c r="KL215" s="85" t="n"/>
      <c r="KM215" s="85" t="n"/>
      <c r="KN215" s="85" t="n"/>
      <c r="KO215" s="85" t="n"/>
      <c r="KP215" s="85" t="n"/>
      <c r="KQ215" s="85" t="n"/>
      <c r="KR215" s="85" t="n"/>
      <c r="KS215" s="85" t="n"/>
      <c r="KT215" s="85" t="n"/>
      <c r="KU215" s="85" t="n"/>
      <c r="KV215" s="85" t="n"/>
      <c r="KW215" s="85" t="n"/>
      <c r="KX215" s="85" t="n"/>
      <c r="KY215" s="85" t="n"/>
      <c r="KZ215" s="85" t="n"/>
      <c r="LA215" s="85" t="n"/>
      <c r="LB215" s="85" t="n"/>
      <c r="LC215" s="85" t="n"/>
      <c r="LD215" s="85" t="n"/>
      <c r="LE215" s="85" t="n"/>
      <c r="LF215" s="85" t="n"/>
      <c r="LG215" s="85" t="n"/>
      <c r="LH215" s="85" t="n"/>
      <c r="LI215" s="85" t="n"/>
      <c r="LJ215" s="85" t="n"/>
      <c r="LK215" s="85" t="n"/>
      <c r="LL215" s="85" t="n"/>
      <c r="LM215" s="85" t="n"/>
      <c r="LN215" s="85" t="n"/>
      <c r="LO215" s="85" t="n"/>
      <c r="LP215" s="85" t="n"/>
      <c r="LQ215" s="85" t="n"/>
      <c r="LR215" s="85" t="n"/>
      <c r="LS215" s="85" t="n"/>
    </row>
    <row r="216">
      <c r="A216" s="618" t="n"/>
      <c r="B216" s="102" t="inlineStr">
        <is>
          <t>Right-of-use assets</t>
        </is>
      </c>
      <c r="C216" s="939" t="n"/>
      <c r="D216" s="939" t="n"/>
      <c r="E216" s="939" t="n"/>
      <c r="F216" s="939" t="n"/>
      <c r="G216" s="939" t="n">
        <v>29244</v>
      </c>
      <c r="H216" s="939" t="n">
        <v>22969</v>
      </c>
      <c r="I216" s="928" t="n"/>
      <c r="K216" s="932" t="n"/>
      <c r="L216" s="932" t="n"/>
      <c r="N216" s="105">
        <f>B216</f>
        <v/>
      </c>
      <c r="O216" s="106" t="inlineStr"/>
      <c r="P216" s="106" t="inlineStr"/>
      <c r="Q216" s="106" t="inlineStr"/>
      <c r="R216" s="106" t="inlineStr"/>
      <c r="S216" s="106">
        <f>G216*BS!$B$9</f>
        <v/>
      </c>
      <c r="T216" s="106">
        <f>H216*BS!$B$9</f>
        <v/>
      </c>
      <c r="U216" s="929">
        <f>I165</f>
        <v/>
      </c>
      <c r="V216" s="927" t="n"/>
      <c r="W216" s="927" t="n"/>
    </row>
    <row r="217">
      <c r="A217" s="618" t="n"/>
      <c r="B217" s="102" t="inlineStr">
        <is>
          <t>Other non-current asset *</t>
        </is>
      </c>
      <c r="C217" s="939" t="n"/>
      <c r="D217" s="939" t="n"/>
      <c r="E217" s="939" t="n"/>
      <c r="F217" s="939" t="n"/>
      <c r="G217" s="939" t="n">
        <v>-108608</v>
      </c>
      <c r="H217" s="939" t="n">
        <v>-128586</v>
      </c>
      <c r="I217" s="928" t="n"/>
      <c r="K217" s="932" t="n"/>
      <c r="N217" s="105">
        <f>B217</f>
        <v/>
      </c>
      <c r="O217" s="106" t="inlineStr"/>
      <c r="P217" s="106" t="inlineStr"/>
      <c r="Q217" s="106" t="inlineStr"/>
      <c r="R217" s="106" t="inlineStr"/>
      <c r="S217" s="106">
        <f>G217*BS!$B$9</f>
        <v/>
      </c>
      <c r="T217" s="106">
        <f>H217*BS!$B$9</f>
        <v/>
      </c>
      <c r="U217" s="107">
        <f>I166</f>
        <v/>
      </c>
      <c r="V217" s="927" t="n"/>
      <c r="W217" s="927" t="n"/>
    </row>
    <row r="218">
      <c r="A218" s="618" t="n"/>
      <c r="B218" s="102" t="n"/>
      <c r="C218" s="939" t="n"/>
      <c r="D218" s="939" t="n"/>
      <c r="E218" s="939" t="n"/>
      <c r="F218" s="939" t="n"/>
      <c r="G218" s="939" t="n"/>
      <c r="H218" s="939" t="n"/>
      <c r="I218" s="930" t="n"/>
      <c r="K218" s="932" t="n"/>
      <c r="N218" s="105" t="inlineStr"/>
      <c r="O218" s="106" t="inlineStr"/>
      <c r="P218" s="106" t="inlineStr"/>
      <c r="Q218" s="106" t="inlineStr"/>
      <c r="R218" s="106" t="inlineStr"/>
      <c r="S218" s="106" t="inlineStr"/>
      <c r="T218" s="106" t="inlineStr"/>
      <c r="U218" s="107">
        <f>I167</f>
        <v/>
      </c>
      <c r="V218" s="932" t="n"/>
      <c r="W218" s="932" t="n"/>
    </row>
    <row r="219">
      <c r="A219" s="618" t="n"/>
      <c r="B219" s="102" t="n"/>
      <c r="C219" s="939" t="n"/>
      <c r="D219" s="939" t="n"/>
      <c r="E219" s="939" t="n"/>
      <c r="F219" s="939" t="n"/>
      <c r="G219" s="939" t="n"/>
      <c r="H219" s="939" t="n"/>
      <c r="I219" s="930" t="n"/>
      <c r="K219" s="932" t="n"/>
      <c r="N219" s="105" t="inlineStr"/>
      <c r="O219" s="106" t="inlineStr"/>
      <c r="P219" s="106" t="inlineStr"/>
      <c r="Q219" s="106" t="inlineStr"/>
      <c r="R219" s="106" t="inlineStr"/>
      <c r="S219" s="106" t="inlineStr"/>
      <c r="T219" s="106" t="inlineStr"/>
      <c r="U219" s="107">
        <f>I168</f>
        <v/>
      </c>
      <c r="V219" s="932" t="n"/>
      <c r="W219" s="932" t="n"/>
    </row>
    <row r="220">
      <c r="A220" s="618" t="n"/>
      <c r="B220" s="102" t="n"/>
      <c r="C220" s="103" t="n"/>
      <c r="D220" s="103" t="n"/>
      <c r="E220" s="103" t="n"/>
      <c r="F220" s="103" t="n"/>
      <c r="G220" s="103" t="n"/>
      <c r="H220" s="103" t="n"/>
      <c r="I220" s="930" t="n"/>
      <c r="K220" s="932" t="n"/>
      <c r="N220" s="105" t="inlineStr"/>
      <c r="O220" s="106" t="inlineStr"/>
      <c r="P220" s="106" t="inlineStr"/>
      <c r="Q220" s="106" t="inlineStr"/>
      <c r="R220" s="106" t="inlineStr"/>
      <c r="S220" s="106" t="inlineStr"/>
      <c r="T220" s="106" t="inlineStr"/>
      <c r="U220" s="107">
        <f>I169</f>
        <v/>
      </c>
      <c r="V220" s="932" t="n"/>
      <c r="W220" s="932" t="n"/>
    </row>
    <row r="221">
      <c r="A221" s="618" t="n"/>
      <c r="B221" s="956" t="n"/>
      <c r="C221" s="939" t="n"/>
      <c r="D221" s="939" t="n"/>
      <c r="E221" s="939" t="n"/>
      <c r="F221" s="939" t="n"/>
      <c r="G221" s="939" t="n"/>
      <c r="H221" s="939" t="n"/>
      <c r="I221" s="957" t="n"/>
      <c r="K221" s="932" t="n"/>
      <c r="N221" s="958" t="inlineStr"/>
      <c r="O221" s="106" t="inlineStr"/>
      <c r="P221" s="106" t="inlineStr"/>
      <c r="Q221" s="106" t="inlineStr"/>
      <c r="R221" s="106" t="inlineStr"/>
      <c r="S221" s="106" t="inlineStr"/>
      <c r="T221" s="106" t="inlineStr"/>
      <c r="U221" s="107">
        <f>I170</f>
        <v/>
      </c>
      <c r="V221" s="932" t="n"/>
      <c r="W221" s="932" t="n"/>
    </row>
    <row r="222">
      <c r="A222" s="618" t="n"/>
      <c r="B222" s="956" t="n"/>
      <c r="C222" s="939" t="n"/>
      <c r="D222" s="939" t="n"/>
      <c r="E222" s="939" t="n"/>
      <c r="F222" s="939" t="n"/>
      <c r="G222" s="939" t="n"/>
      <c r="H222" s="939" t="n"/>
      <c r="I222" s="957" t="n"/>
      <c r="K222" s="932" t="n"/>
      <c r="N222" s="105" t="inlineStr"/>
      <c r="O222" s="106" t="inlineStr"/>
      <c r="P222" s="106" t="inlineStr"/>
      <c r="Q222" s="106" t="inlineStr"/>
      <c r="R222" s="106" t="inlineStr"/>
      <c r="S222" s="106" t="inlineStr"/>
      <c r="T222" s="106" t="inlineStr"/>
      <c r="U222" s="107">
        <f>I171</f>
        <v/>
      </c>
      <c r="V222" s="932" t="n"/>
      <c r="W222" s="932" t="n"/>
    </row>
    <row r="223">
      <c r="A223" s="618" t="n"/>
      <c r="B223" s="956" t="n"/>
      <c r="C223" s="939" t="n"/>
      <c r="D223" s="939" t="n"/>
      <c r="E223" s="939" t="n"/>
      <c r="F223" s="939" t="n"/>
      <c r="G223" s="939" t="n"/>
      <c r="H223" s="939" t="n"/>
      <c r="I223" s="957" t="n"/>
      <c r="K223" s="932" t="n"/>
      <c r="N223" s="105" t="inlineStr"/>
      <c r="O223" s="106" t="inlineStr"/>
      <c r="P223" s="106" t="inlineStr"/>
      <c r="Q223" s="106" t="inlineStr"/>
      <c r="R223" s="106" t="inlineStr"/>
      <c r="S223" s="106" t="inlineStr"/>
      <c r="T223" s="106" t="inlineStr"/>
      <c r="U223" s="107">
        <f>I172</f>
        <v/>
      </c>
      <c r="V223" s="932" t="n"/>
      <c r="W223" s="932" t="n"/>
    </row>
    <row r="224">
      <c r="A224" s="618" t="n"/>
      <c r="B224" s="956" t="n"/>
      <c r="C224" s="939" t="n"/>
      <c r="D224" s="939" t="n"/>
      <c r="E224" s="939" t="n"/>
      <c r="F224" s="939" t="n"/>
      <c r="G224" s="939" t="n"/>
      <c r="H224" s="939" t="n"/>
      <c r="I224" s="957" t="n"/>
      <c r="K224" s="932" t="n"/>
      <c r="N224" s="105" t="inlineStr"/>
      <c r="O224" s="106" t="inlineStr"/>
      <c r="P224" s="106" t="inlineStr"/>
      <c r="Q224" s="106" t="inlineStr"/>
      <c r="R224" s="106" t="inlineStr"/>
      <c r="S224" s="106" t="inlineStr"/>
      <c r="T224" s="106" t="inlineStr"/>
      <c r="U224" s="107">
        <f>I173</f>
        <v/>
      </c>
      <c r="V224" s="932" t="n"/>
      <c r="W224" s="932" t="n"/>
    </row>
    <row r="225">
      <c r="A225" s="618" t="n"/>
      <c r="B225" s="956" t="n"/>
      <c r="C225" s="939" t="n"/>
      <c r="D225" s="939" t="n"/>
      <c r="E225" s="939" t="n"/>
      <c r="F225" s="939" t="n"/>
      <c r="G225" s="939" t="n"/>
      <c r="H225" s="939" t="n"/>
      <c r="I225" s="957" t="n"/>
      <c r="K225" s="932" t="n"/>
      <c r="N225" s="105" t="inlineStr"/>
      <c r="O225" s="106" t="inlineStr"/>
      <c r="P225" s="106" t="inlineStr"/>
      <c r="Q225" s="106" t="inlineStr"/>
      <c r="R225" s="106" t="inlineStr"/>
      <c r="S225" s="106" t="inlineStr"/>
      <c r="T225" s="106" t="inlineStr"/>
      <c r="U225" s="107">
        <f>I174</f>
        <v/>
      </c>
      <c r="V225" s="932" t="n"/>
      <c r="W225" s="932" t="n"/>
    </row>
    <row r="226">
      <c r="A226" s="618" t="n"/>
      <c r="B226" s="102" t="n"/>
      <c r="C226" s="939" t="n"/>
      <c r="D226" s="939" t="n"/>
      <c r="E226" s="939" t="n"/>
      <c r="F226" s="939" t="n"/>
      <c r="G226" s="939" t="n"/>
      <c r="H226" s="939" t="n"/>
      <c r="I226" s="957" t="n"/>
      <c r="K226" s="932" t="n"/>
      <c r="N226" s="105" t="inlineStr"/>
      <c r="O226" s="106" t="inlineStr"/>
      <c r="P226" s="106" t="inlineStr"/>
      <c r="Q226" s="106" t="inlineStr"/>
      <c r="R226" s="106" t="inlineStr"/>
      <c r="S226" s="106" t="inlineStr"/>
      <c r="T226" s="106" t="inlineStr"/>
      <c r="U226" s="107">
        <f>I175</f>
        <v/>
      </c>
      <c r="V226" s="932" t="n"/>
      <c r="W226" s="932" t="n"/>
    </row>
    <row r="227">
      <c r="A227" s="618" t="inlineStr">
        <is>
          <t>K27</t>
        </is>
      </c>
      <c r="B227" s="959" t="inlineStr">
        <is>
          <t>Total</t>
        </is>
      </c>
      <c r="C227" s="960">
        <f>SUM(INDIRECT(ADDRESS(MATCH("K26",$A:$A,0)+1,COLUMN(C$12),4)&amp;":"&amp;ADDRESS(MATCH("K27",$A:$A,0)-1,COLUMN(C$12),4)))</f>
        <v/>
      </c>
      <c r="D227" s="960">
        <f>SUM(INDIRECT(ADDRESS(MATCH("K26",$A:$A,0)+1,COLUMN(D$12),4)&amp;":"&amp;ADDRESS(MATCH("K27",$A:$A,0)-1,COLUMN(D$12),4)))</f>
        <v/>
      </c>
      <c r="E227" s="960">
        <f>SUM(INDIRECT(ADDRESS(MATCH("K26",$A:$A,0)+1,COLUMN(E$12),4)&amp;":"&amp;ADDRESS(MATCH("K27",$A:$A,0)-1,COLUMN(E$12),4)))</f>
        <v/>
      </c>
      <c r="F227" s="960">
        <f>SUM(INDIRECT(ADDRESS(MATCH("K26",$A:$A,0)+1,COLUMN(F$12),4)&amp;":"&amp;ADDRESS(MATCH("K27",$A:$A,0)-1,COLUMN(F$12),4)))</f>
        <v/>
      </c>
      <c r="G227" s="960">
        <f>SUM(INDIRECT(ADDRESS(MATCH("K26",$A:$A,0)+1,COLUMN(G$12),4)&amp;":"&amp;ADDRESS(MATCH("K27",$A:$A,0)-1,COLUMN(G$12),4)))</f>
        <v/>
      </c>
      <c r="H227" s="960">
        <f>SUM(INDIRECT(ADDRESS(MATCH("K26",$A:$A,0)+1,COLUMN(H$12),4)&amp;":"&amp;ADDRESS(MATCH("K27",$A:$A,0)-1,COLUMN(H$12),4)))</f>
        <v/>
      </c>
      <c r="I227" s="961" t="n"/>
      <c r="J227" s="79" t="n"/>
      <c r="K227" s="932" t="n"/>
      <c r="L227" s="79" t="n"/>
      <c r="M227" s="79" t="n"/>
      <c r="N227" s="166">
        <f>B227</f>
        <v/>
      </c>
      <c r="O227" s="167">
        <f>C227*BS!$B$9</f>
        <v/>
      </c>
      <c r="P227" s="167">
        <f>D227*BS!$B$9</f>
        <v/>
      </c>
      <c r="Q227" s="167">
        <f>E227*BS!$B$9</f>
        <v/>
      </c>
      <c r="R227" s="167">
        <f>F227*BS!$B$9</f>
        <v/>
      </c>
      <c r="S227" s="167">
        <f>G227*BS!$B$9</f>
        <v/>
      </c>
      <c r="T227" s="167">
        <f>H227*BS!$B$9</f>
        <v/>
      </c>
      <c r="U227" s="168">
        <f>I176</f>
        <v/>
      </c>
      <c r="V227" s="962" t="n"/>
      <c r="W227" s="962" t="n"/>
      <c r="X227" s="79" t="n"/>
      <c r="Y227" s="79" t="n"/>
      <c r="Z227" s="79" t="n"/>
      <c r="AA227" s="79" t="n"/>
      <c r="AB227" s="79" t="n"/>
      <c r="AC227" s="79" t="n"/>
      <c r="AD227" s="79" t="n"/>
      <c r="AE227" s="79" t="n"/>
      <c r="AF227" s="79" t="n"/>
      <c r="AG227" s="79" t="n"/>
      <c r="AH227" s="79" t="n"/>
      <c r="AI227" s="79" t="n"/>
      <c r="AJ227" s="79" t="n"/>
      <c r="AK227" s="79" t="n"/>
      <c r="AL227" s="79" t="n"/>
      <c r="AM227" s="79" t="n"/>
      <c r="AN227" s="79" t="n"/>
      <c r="AO227" s="79" t="n"/>
      <c r="AP227" s="79" t="n"/>
      <c r="AQ227" s="79" t="n"/>
      <c r="AR227" s="79" t="n"/>
      <c r="AS227" s="79" t="n"/>
      <c r="AT227" s="79" t="n"/>
      <c r="AU227" s="79" t="n"/>
      <c r="AV227" s="79" t="n"/>
      <c r="AW227" s="79" t="n"/>
      <c r="AX227" s="79" t="n"/>
      <c r="AY227" s="79" t="n"/>
      <c r="AZ227" s="79" t="n"/>
      <c r="BA227" s="79" t="n"/>
      <c r="BB227" s="79" t="n"/>
      <c r="BC227" s="79" t="n"/>
      <c r="BD227" s="79" t="n"/>
      <c r="BE227" s="79" t="n"/>
      <c r="BF227" s="79" t="n"/>
      <c r="BG227" s="79" t="n"/>
      <c r="BH227" s="79" t="n"/>
      <c r="BI227" s="79" t="n"/>
      <c r="BJ227" s="79" t="n"/>
      <c r="BK227" s="79" t="n"/>
      <c r="BL227" s="79" t="n"/>
      <c r="BM227" s="79" t="n"/>
      <c r="BN227" s="79" t="n"/>
      <c r="BO227" s="79" t="n"/>
      <c r="BP227" s="79" t="n"/>
      <c r="BQ227" s="79" t="n"/>
      <c r="BR227" s="79" t="n"/>
      <c r="BS227" s="79" t="n"/>
      <c r="BT227" s="79" t="n"/>
      <c r="BU227" s="79" t="n"/>
      <c r="BV227" s="79" t="n"/>
      <c r="BW227" s="79" t="n"/>
      <c r="BX227" s="79" t="n"/>
      <c r="BY227" s="79" t="n"/>
      <c r="BZ227" s="79" t="n"/>
      <c r="CA227" s="79" t="n"/>
      <c r="CB227" s="79" t="n"/>
      <c r="CC227" s="79" t="n"/>
      <c r="CD227" s="79" t="n"/>
      <c r="CE227" s="79" t="n"/>
      <c r="CF227" s="79" t="n"/>
      <c r="CG227" s="79" t="n"/>
      <c r="CH227" s="79" t="n"/>
      <c r="CI227" s="79" t="n"/>
      <c r="CJ227" s="79" t="n"/>
      <c r="CK227" s="79" t="n"/>
      <c r="CL227" s="79" t="n"/>
      <c r="CM227" s="79" t="n"/>
      <c r="CN227" s="79" t="n"/>
      <c r="CO227" s="79" t="n"/>
      <c r="CP227" s="79" t="n"/>
      <c r="CQ227" s="79" t="n"/>
      <c r="CR227" s="79" t="n"/>
      <c r="CS227" s="79" t="n"/>
      <c r="CT227" s="79" t="n"/>
      <c r="CU227" s="79" t="n"/>
      <c r="CV227" s="79" t="n"/>
      <c r="CW227" s="79" t="n"/>
      <c r="CX227" s="79" t="n"/>
      <c r="CY227" s="79" t="n"/>
      <c r="CZ227" s="79" t="n"/>
      <c r="DA227" s="79" t="n"/>
      <c r="DB227" s="79" t="n"/>
      <c r="DC227" s="79" t="n"/>
      <c r="DD227" s="79" t="n"/>
      <c r="DE227" s="79" t="n"/>
      <c r="DF227" s="79" t="n"/>
      <c r="DG227" s="79" t="n"/>
      <c r="DH227" s="79" t="n"/>
      <c r="DI227" s="79" t="n"/>
      <c r="DJ227" s="79" t="n"/>
      <c r="DK227" s="79" t="n"/>
      <c r="DL227" s="79" t="n"/>
      <c r="DM227" s="79" t="n"/>
      <c r="DN227" s="79" t="n"/>
      <c r="DO227" s="79" t="n"/>
      <c r="DP227" s="79" t="n"/>
      <c r="DQ227" s="79" t="n"/>
      <c r="DR227" s="79" t="n"/>
      <c r="DS227" s="79" t="n"/>
      <c r="DT227" s="79" t="n"/>
      <c r="DU227" s="79" t="n"/>
      <c r="DV227" s="79" t="n"/>
      <c r="DW227" s="79" t="n"/>
      <c r="DX227" s="79" t="n"/>
      <c r="DY227" s="79" t="n"/>
      <c r="DZ227" s="79" t="n"/>
      <c r="EA227" s="79" t="n"/>
      <c r="EB227" s="79" t="n"/>
      <c r="EC227" s="79" t="n"/>
      <c r="ED227" s="79" t="n"/>
      <c r="EE227" s="79" t="n"/>
      <c r="EF227" s="79" t="n"/>
      <c r="EG227" s="79" t="n"/>
      <c r="EH227" s="79" t="n"/>
      <c r="EI227" s="79" t="n"/>
      <c r="EJ227" s="79" t="n"/>
      <c r="EK227" s="79" t="n"/>
      <c r="EL227" s="79" t="n"/>
      <c r="EM227" s="79" t="n"/>
      <c r="EN227" s="79" t="n"/>
      <c r="EO227" s="79" t="n"/>
      <c r="EP227" s="79" t="n"/>
      <c r="EQ227" s="79" t="n"/>
      <c r="ER227" s="79" t="n"/>
      <c r="ES227" s="79" t="n"/>
      <c r="ET227" s="79" t="n"/>
      <c r="EU227" s="79" t="n"/>
      <c r="EV227" s="79" t="n"/>
      <c r="EW227" s="79" t="n"/>
      <c r="EX227" s="79" t="n"/>
      <c r="EY227" s="79" t="n"/>
      <c r="EZ227" s="79" t="n"/>
      <c r="FA227" s="79" t="n"/>
      <c r="FB227" s="79" t="n"/>
      <c r="FC227" s="79" t="n"/>
      <c r="FD227" s="79" t="n"/>
      <c r="FE227" s="79" t="n"/>
      <c r="FF227" s="79" t="n"/>
      <c r="FG227" s="79" t="n"/>
      <c r="FH227" s="79" t="n"/>
      <c r="FI227" s="79" t="n"/>
      <c r="FJ227" s="79" t="n"/>
      <c r="FK227" s="79" t="n"/>
      <c r="FL227" s="79" t="n"/>
      <c r="FM227" s="79" t="n"/>
      <c r="FN227" s="79" t="n"/>
      <c r="FO227" s="79" t="n"/>
      <c r="FP227" s="79" t="n"/>
      <c r="FQ227" s="79" t="n"/>
      <c r="FR227" s="79" t="n"/>
      <c r="FS227" s="79" t="n"/>
      <c r="FT227" s="79" t="n"/>
      <c r="FU227" s="79" t="n"/>
      <c r="FV227" s="79" t="n"/>
      <c r="FW227" s="79" t="n"/>
      <c r="FX227" s="79" t="n"/>
      <c r="FY227" s="79" t="n"/>
      <c r="FZ227" s="79" t="n"/>
      <c r="GA227" s="79" t="n"/>
      <c r="GB227" s="79" t="n"/>
      <c r="GC227" s="79" t="n"/>
      <c r="GD227" s="79" t="n"/>
      <c r="GE227" s="79" t="n"/>
      <c r="GF227" s="79" t="n"/>
      <c r="GG227" s="79" t="n"/>
      <c r="GH227" s="79" t="n"/>
      <c r="GI227" s="79" t="n"/>
      <c r="GJ227" s="79" t="n"/>
      <c r="GK227" s="79" t="n"/>
      <c r="GL227" s="79" t="n"/>
      <c r="GM227" s="79" t="n"/>
      <c r="GN227" s="79" t="n"/>
      <c r="GO227" s="79" t="n"/>
      <c r="GP227" s="79" t="n"/>
      <c r="GQ227" s="79" t="n"/>
      <c r="GR227" s="79" t="n"/>
      <c r="GS227" s="79" t="n"/>
      <c r="GT227" s="79" t="n"/>
      <c r="GU227" s="79" t="n"/>
      <c r="GV227" s="79" t="n"/>
      <c r="GW227" s="79" t="n"/>
      <c r="GX227" s="79" t="n"/>
      <c r="GY227" s="79" t="n"/>
      <c r="GZ227" s="79" t="n"/>
      <c r="HA227" s="79" t="n"/>
      <c r="HB227" s="79" t="n"/>
      <c r="HC227" s="79" t="n"/>
      <c r="HD227" s="79" t="n"/>
      <c r="HE227" s="79" t="n"/>
      <c r="HF227" s="79" t="n"/>
      <c r="HG227" s="79" t="n"/>
      <c r="HH227" s="79" t="n"/>
      <c r="HI227" s="79" t="n"/>
      <c r="HJ227" s="79" t="n"/>
      <c r="HK227" s="79" t="n"/>
      <c r="HL227" s="79" t="n"/>
      <c r="HM227" s="79" t="n"/>
      <c r="HN227" s="79" t="n"/>
      <c r="HO227" s="79" t="n"/>
      <c r="HP227" s="79" t="n"/>
      <c r="HQ227" s="79" t="n"/>
      <c r="HR227" s="79" t="n"/>
      <c r="HS227" s="79" t="n"/>
      <c r="HT227" s="79" t="n"/>
      <c r="HU227" s="79" t="n"/>
      <c r="HV227" s="79" t="n"/>
      <c r="HW227" s="79" t="n"/>
      <c r="HX227" s="79" t="n"/>
      <c r="HY227" s="79" t="n"/>
      <c r="HZ227" s="79" t="n"/>
      <c r="IA227" s="79" t="n"/>
      <c r="IB227" s="79" t="n"/>
      <c r="IC227" s="79" t="n"/>
      <c r="ID227" s="79" t="n"/>
      <c r="IE227" s="79" t="n"/>
      <c r="IF227" s="79" t="n"/>
      <c r="IG227" s="79" t="n"/>
      <c r="IH227" s="79" t="n"/>
      <c r="II227" s="79" t="n"/>
      <c r="IJ227" s="79" t="n"/>
      <c r="IK227" s="79" t="n"/>
      <c r="IL227" s="79" t="n"/>
      <c r="IM227" s="79" t="n"/>
      <c r="IN227" s="79" t="n"/>
      <c r="IO227" s="79" t="n"/>
      <c r="IP227" s="79" t="n"/>
      <c r="IQ227" s="79" t="n"/>
      <c r="IR227" s="79" t="n"/>
      <c r="IS227" s="79" t="n"/>
      <c r="IT227" s="79" t="n"/>
      <c r="IU227" s="79" t="n"/>
      <c r="IV227" s="79" t="n"/>
      <c r="IW227" s="79" t="n"/>
      <c r="IX227" s="79" t="n"/>
      <c r="IY227" s="79" t="n"/>
      <c r="IZ227" s="79" t="n"/>
      <c r="JA227" s="79" t="n"/>
      <c r="JB227" s="79" t="n"/>
      <c r="JC227" s="79" t="n"/>
      <c r="JD227" s="79" t="n"/>
      <c r="JE227" s="79" t="n"/>
      <c r="JF227" s="79" t="n"/>
      <c r="JG227" s="79" t="n"/>
      <c r="JH227" s="79" t="n"/>
      <c r="JI227" s="79" t="n"/>
      <c r="JJ227" s="79" t="n"/>
      <c r="JK227" s="79" t="n"/>
      <c r="JL227" s="79" t="n"/>
      <c r="JM227" s="79" t="n"/>
      <c r="JN227" s="79" t="n"/>
      <c r="JO227" s="79" t="n"/>
      <c r="JP227" s="79" t="n"/>
      <c r="JQ227" s="79" t="n"/>
      <c r="JR227" s="79" t="n"/>
      <c r="JS227" s="79" t="n"/>
      <c r="JT227" s="79" t="n"/>
      <c r="JU227" s="79" t="n"/>
      <c r="JV227" s="79" t="n"/>
      <c r="JW227" s="79" t="n"/>
      <c r="JX227" s="79" t="n"/>
      <c r="JY227" s="79" t="n"/>
      <c r="JZ227" s="79" t="n"/>
      <c r="KA227" s="79" t="n"/>
      <c r="KB227" s="79" t="n"/>
      <c r="KC227" s="79" t="n"/>
      <c r="KD227" s="79" t="n"/>
      <c r="KE227" s="79" t="n"/>
      <c r="KF227" s="79" t="n"/>
      <c r="KG227" s="79" t="n"/>
      <c r="KH227" s="79" t="n"/>
      <c r="KI227" s="79" t="n"/>
      <c r="KJ227" s="79" t="n"/>
      <c r="KK227" s="79" t="n"/>
      <c r="KL227" s="79" t="n"/>
      <c r="KM227" s="79" t="n"/>
      <c r="KN227" s="79" t="n"/>
      <c r="KO227" s="79" t="n"/>
      <c r="KP227" s="79" t="n"/>
      <c r="KQ227" s="79" t="n"/>
      <c r="KR227" s="79" t="n"/>
      <c r="KS227" s="79" t="n"/>
      <c r="KT227" s="79" t="n"/>
      <c r="KU227" s="79" t="n"/>
      <c r="KV227" s="79" t="n"/>
      <c r="KW227" s="79" t="n"/>
      <c r="KX227" s="79" t="n"/>
      <c r="KY227" s="79" t="n"/>
      <c r="KZ227" s="79" t="n"/>
      <c r="LA227" s="79" t="n"/>
      <c r="LB227" s="79" t="n"/>
      <c r="LC227" s="79" t="n"/>
      <c r="LD227" s="79" t="n"/>
      <c r="LE227" s="79" t="n"/>
      <c r="LF227" s="79" t="n"/>
      <c r="LG227" s="79" t="n"/>
      <c r="LH227" s="79" t="n"/>
      <c r="LI227" s="79" t="n"/>
      <c r="LJ227" s="79" t="n"/>
      <c r="LK227" s="79" t="n"/>
      <c r="LL227" s="79" t="n"/>
      <c r="LM227" s="79" t="n"/>
      <c r="LN227" s="79" t="n"/>
      <c r="LO227" s="79" t="n"/>
      <c r="LP227" s="79" t="n"/>
      <c r="LQ227" s="79" t="n"/>
      <c r="LR227" s="79" t="n"/>
      <c r="LS227" s="79" t="n"/>
    </row>
    <row r="228">
      <c r="N228" t="inlineStr"/>
      <c r="O228" t="inlineStr"/>
      <c r="P228" t="inlineStr"/>
      <c r="Q228" t="inlineStr"/>
      <c r="R228" t="inlineStr"/>
      <c r="S228" t="inlineStr"/>
      <c r="T228" t="inlineStr"/>
    </row>
    <row r="229">
      <c r="N229" t="inlineStr"/>
      <c r="O229" t="inlineStr"/>
      <c r="P229" t="inlineStr"/>
      <c r="Q229" t="inlineStr"/>
      <c r="R229" t="inlineStr"/>
      <c r="S229" t="inlineStr"/>
      <c r="T229" t="inlineStr"/>
    </row>
    <row r="230">
      <c r="N230" t="inlineStr"/>
      <c r="O230" t="inlineStr"/>
      <c r="P230" t="inlineStr"/>
      <c r="Q230" t="inlineStr"/>
      <c r="R230" t="inlineStr"/>
      <c r="S230" t="inlineStr"/>
      <c r="T230" t="inlineStr"/>
    </row>
    <row r="231">
      <c r="N231" t="inlineStr"/>
      <c r="O231" t="inlineStr"/>
      <c r="P231" t="inlineStr"/>
      <c r="Q231" t="inlineStr"/>
      <c r="R231" t="inlineStr"/>
      <c r="S231" t="inlineStr"/>
      <c r="T231" t="inlineStr"/>
    </row>
    <row r="232">
      <c r="N232" t="inlineStr"/>
      <c r="O232" t="inlineStr"/>
      <c r="P232" t="inlineStr"/>
      <c r="Q232" t="inlineStr"/>
      <c r="R232" t="inlineStr"/>
      <c r="S232" t="inlineStr"/>
      <c r="T232" t="inlineStr"/>
    </row>
    <row r="233">
      <c r="N233" t="inlineStr"/>
      <c r="O233" t="inlineStr"/>
      <c r="P233" t="inlineStr"/>
      <c r="Q233" t="inlineStr"/>
      <c r="R233" t="inlineStr"/>
      <c r="S233" t="inlineStr"/>
      <c r="T233" t="inlineStr"/>
    </row>
    <row r="234">
      <c r="N234" t="inlineStr"/>
      <c r="O234" t="inlineStr"/>
      <c r="P234" t="inlineStr"/>
      <c r="Q234" t="inlineStr"/>
      <c r="R234" t="inlineStr"/>
      <c r="S234" t="inlineStr"/>
      <c r="T234" t="inlineStr"/>
    </row>
    <row r="235">
      <c r="N235" t="inlineStr"/>
      <c r="O235" t="inlineStr"/>
      <c r="P235" t="inlineStr"/>
      <c r="Q235" t="inlineStr"/>
      <c r="R235" t="inlineStr"/>
      <c r="S235" t="inlineStr"/>
      <c r="T235" t="inlineStr"/>
    </row>
    <row r="236">
      <c r="N236" t="inlineStr"/>
      <c r="O236" t="inlineStr"/>
      <c r="P236" t="inlineStr"/>
      <c r="Q236" t="inlineStr"/>
      <c r="R236" t="inlineStr"/>
      <c r="S236" t="inlineStr"/>
      <c r="T236" t="inlineStr"/>
    </row>
    <row r="237">
      <c r="G237" s="170" t="n"/>
      <c r="N237" t="inlineStr"/>
      <c r="O237" t="inlineStr"/>
      <c r="P237" t="inlineStr"/>
      <c r="Q237" t="inlineStr"/>
      <c r="R237" t="inlineStr"/>
      <c r="S237" t="inlineStr"/>
      <c r="T237" t="inlineStr"/>
    </row>
    <row r="238">
      <c r="N238" t="inlineStr"/>
      <c r="O238" t="inlineStr"/>
      <c r="P238" t="inlineStr"/>
      <c r="Q238" t="inlineStr"/>
      <c r="R238" t="inlineStr"/>
      <c r="S238" t="inlineStr"/>
      <c r="T238" t="inlineStr"/>
    </row>
    <row r="239">
      <c r="N239" t="inlineStr"/>
      <c r="O239" t="inlineStr"/>
      <c r="P239" t="inlineStr"/>
      <c r="Q239" t="inlineStr"/>
      <c r="R239" t="inlineStr"/>
      <c r="S239" t="inlineStr"/>
      <c r="T239" t="inlineStr"/>
    </row>
    <row r="240">
      <c r="G240" s="170" t="n"/>
      <c r="N240" t="inlineStr"/>
      <c r="O240" t="inlineStr"/>
      <c r="P240" t="inlineStr"/>
      <c r="Q240" t="inlineStr"/>
      <c r="R240" t="inlineStr"/>
      <c r="S240" t="inlineStr"/>
      <c r="T240"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8"/>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As at31 December 2022  None Current loans and borrowings nan</t>
        </is>
      </c>
      <c r="C16" s="939" t="n"/>
      <c r="D16" s="939" t="n"/>
      <c r="E16" s="939" t="n"/>
      <c r="F16" s="939" t="n"/>
      <c r="G16" s="939" t="n">
        <v>0</v>
      </c>
      <c r="H16" s="939" t="n">
        <v>65418</v>
      </c>
      <c r="I16" s="928" t="n"/>
      <c r="J16" s="180" t="n"/>
      <c r="N16" s="969">
        <f>B16</f>
        <v/>
      </c>
      <c r="O16" s="192" t="inlineStr"/>
      <c r="P16" s="192" t="inlineStr"/>
      <c r="Q16" s="192" t="inlineStr"/>
      <c r="R16" s="192" t="inlineStr"/>
      <c r="S16" s="192">
        <f>G16*BS!$B$9</f>
        <v/>
      </c>
      <c r="T16" s="192">
        <f>H16*BS!$B$9</f>
        <v/>
      </c>
      <c r="U16" s="193">
        <f>I16</f>
        <v/>
      </c>
    </row>
    <row r="17">
      <c r="B17" s="102" t="inlineStr">
        <is>
          <t>December None Current loans and borrowings nan</t>
        </is>
      </c>
      <c r="C17" s="939" t="n"/>
      <c r="D17" s="939" t="n"/>
      <c r="E17" s="939" t="n"/>
      <c r="F17" s="939" t="n"/>
      <c r="G17" s="939" t="n">
        <v>54969</v>
      </c>
      <c r="H17" s="939" t="n">
        <v>0</v>
      </c>
      <c r="I17" s="928" t="n"/>
      <c r="J17" s="180" t="n"/>
      <c r="N17" s="969">
        <f>B17</f>
        <v/>
      </c>
      <c r="O17" s="192" t="inlineStr"/>
      <c r="P17" s="192" t="inlineStr"/>
      <c r="Q17" s="192" t="inlineStr"/>
      <c r="R17" s="192" t="inlineStr"/>
      <c r="S17" s="192">
        <f>G17*BS!$B$9</f>
        <v/>
      </c>
      <c r="T17" s="192">
        <f>H17*BS!$B$9</f>
        <v/>
      </c>
      <c r="U17" s="193">
        <f>I17</f>
        <v/>
      </c>
    </row>
    <row r="18">
      <c r="B18" s="102" t="inlineStr">
        <is>
          <t>As at 31 December  Current Bank loans unsecured AUD 0.9% to 4.2% (1)</t>
        </is>
      </c>
      <c r="C18" s="939" t="n"/>
      <c r="D18" s="939" t="n"/>
      <c r="E18" s="939" t="n"/>
      <c r="F18" s="939" t="n"/>
      <c r="G18" s="939" t="n">
        <v>0</v>
      </c>
      <c r="H18" s="939" t="n">
        <v>37900</v>
      </c>
      <c r="I18" s="928" t="n"/>
      <c r="J18" s="180" t="n"/>
      <c r="N18" s="969">
        <f>B18</f>
        <v/>
      </c>
      <c r="O18" s="192" t="inlineStr"/>
      <c r="P18" s="192" t="inlineStr"/>
      <c r="Q18" s="192" t="inlineStr"/>
      <c r="R18" s="192" t="inlineStr"/>
      <c r="S18" s="192">
        <f>G18*BS!$B$9</f>
        <v/>
      </c>
      <c r="T18" s="192">
        <f>H18*BS!$B$9</f>
        <v/>
      </c>
      <c r="U18" s="193">
        <f>I18</f>
        <v/>
      </c>
    </row>
    <row r="19">
      <c r="B19" s="102" t="inlineStr">
        <is>
          <t>As at 31 December  Current Bank loans NZD 2.1% to 5.6% (1)</t>
        </is>
      </c>
      <c r="C19" s="103" t="n"/>
      <c r="D19" s="103" t="n"/>
      <c r="E19" s="103" t="n"/>
      <c r="F19" s="103" t="n"/>
      <c r="G19" s="103" t="n">
        <v>0</v>
      </c>
      <c r="H19" s="103" t="n">
        <v>15518</v>
      </c>
      <c r="I19" s="928" t="n"/>
      <c r="J19" s="180" t="n"/>
      <c r="N19" s="969">
        <f>B19</f>
        <v/>
      </c>
      <c r="O19" s="192" t="inlineStr"/>
      <c r="P19" s="192" t="inlineStr"/>
      <c r="Q19" s="192" t="inlineStr"/>
      <c r="R19" s="192" t="inlineStr"/>
      <c r="S19" s="192">
        <f>G19*BS!$B$9</f>
        <v/>
      </c>
      <c r="T19" s="192">
        <f>H19*BS!$B$9</f>
        <v/>
      </c>
      <c r="U19" s="193">
        <f>I19</f>
        <v/>
      </c>
    </row>
    <row r="20">
      <c r="B20" s="102" t="inlineStr">
        <is>
          <t>As at 31 December  Current Other loans unsecured various 1.1% to 4.0% (2)</t>
        </is>
      </c>
      <c r="C20" s="939" t="n"/>
      <c r="D20" s="939" t="n"/>
      <c r="E20" s="939" t="n"/>
      <c r="F20" s="939" t="n"/>
      <c r="G20" s="939" t="n">
        <v>0</v>
      </c>
      <c r="H20" s="939" t="n">
        <v>12000</v>
      </c>
      <c r="I20" s="928" t="n"/>
      <c r="J20" s="180" t="n"/>
      <c r="N20" s="969">
        <f>B20</f>
        <v/>
      </c>
      <c r="O20" s="192" t="inlineStr"/>
      <c r="P20" s="192" t="inlineStr"/>
      <c r="Q20" s="192" t="inlineStr"/>
      <c r="R20" s="192" t="inlineStr"/>
      <c r="S20" s="192">
        <f>G20*BS!$B$9</f>
        <v/>
      </c>
      <c r="T20" s="192">
        <f>H20*BS!$B$9</f>
        <v/>
      </c>
      <c r="U20" s="193">
        <f>I20</f>
        <v/>
      </c>
    </row>
    <row r="21">
      <c r="B21" s="102" t="inlineStr">
        <is>
          <t>December  Current Bank loans unsecured AUD 0.9% to 4.2% (1)</t>
        </is>
      </c>
      <c r="C21" s="939" t="n"/>
      <c r="D21" s="939" t="n"/>
      <c r="E21" s="939" t="n"/>
      <c r="F21" s="939" t="n"/>
      <c r="G21" s="939" t="n">
        <v>27800</v>
      </c>
      <c r="H21" s="939" t="n">
        <v>0</v>
      </c>
      <c r="I21" s="928" t="n"/>
      <c r="J21" s="180" t="n"/>
      <c r="N21" s="969">
        <f>B21</f>
        <v/>
      </c>
      <c r="O21" s="192" t="inlineStr"/>
      <c r="P21" s="192" t="inlineStr"/>
      <c r="Q21" s="192" t="inlineStr"/>
      <c r="R21" s="192" t="inlineStr"/>
      <c r="S21" s="192">
        <f>G21*BS!$B$9</f>
        <v/>
      </c>
      <c r="T21" s="192">
        <f>H21*BS!$B$9</f>
        <v/>
      </c>
      <c r="U21" s="193">
        <f>I21</f>
        <v/>
      </c>
    </row>
    <row r="22">
      <c r="B22" s="102" t="inlineStr">
        <is>
          <t>December  Current Bank loans NZD 2.1% to 5.6% (1)</t>
        </is>
      </c>
      <c r="C22" s="939" t="n"/>
      <c r="D22" s="939" t="n"/>
      <c r="E22" s="939" t="n"/>
      <c r="F22" s="939" t="n"/>
      <c r="G22" s="939" t="n">
        <v>15169</v>
      </c>
      <c r="H22" s="939" t="n">
        <v>0</v>
      </c>
      <c r="I22" s="928" t="n"/>
      <c r="J22" s="180" t="n"/>
      <c r="N22" s="969">
        <f>B22</f>
        <v/>
      </c>
      <c r="O22" s="192" t="inlineStr"/>
      <c r="P22" s="192" t="inlineStr"/>
      <c r="Q22" s="192" t="inlineStr"/>
      <c r="R22" s="192" t="inlineStr"/>
      <c r="S22" s="192">
        <f>G22*BS!$B$9</f>
        <v/>
      </c>
      <c r="T22" s="192">
        <f>H22*BS!$B$9</f>
        <v/>
      </c>
      <c r="U22" s="193">
        <f>I22</f>
        <v/>
      </c>
    </row>
    <row r="23">
      <c r="B23" s="102" t="inlineStr">
        <is>
          <t>December  Current Other loans unsecured various 1.1% to 4.0% (2)</t>
        </is>
      </c>
      <c r="C23" s="939" t="n"/>
      <c r="D23" s="939" t="n"/>
      <c r="E23" s="939" t="n"/>
      <c r="F23" s="939" t="n"/>
      <c r="G23" s="939" t="n">
        <v>12000</v>
      </c>
      <c r="H23" s="939" t="n">
        <v>0</v>
      </c>
      <c r="I23" s="928" t="n"/>
      <c r="J23" s="180" t="n"/>
      <c r="N23" s="969">
        <f>B23</f>
        <v/>
      </c>
      <c r="O23" s="192" t="inlineStr"/>
      <c r="P23" s="192" t="inlineStr"/>
      <c r="Q23" s="192" t="inlineStr"/>
      <c r="R23" s="192" t="inlineStr"/>
      <c r="S23" s="192">
        <f>G23*BS!$B$9</f>
        <v/>
      </c>
      <c r="T23" s="192">
        <f>H23*BS!$B$9</f>
        <v/>
      </c>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Asat31 December  None Trade creditors</t>
        </is>
      </c>
      <c r="C58" s="939" t="n"/>
      <c r="D58" s="939" t="n"/>
      <c r="E58" s="939" t="n"/>
      <c r="F58" s="939" t="n"/>
      <c r="G58" s="939" t="n">
        <v>79697</v>
      </c>
      <c r="H58" s="939" t="n">
        <v>75810</v>
      </c>
      <c r="I58" s="975" t="n"/>
      <c r="J58" s="180" t="n"/>
      <c r="N58" s="976">
        <f>B58</f>
        <v/>
      </c>
      <c r="O58" s="192" t="inlineStr"/>
      <c r="P58" s="192" t="inlineStr"/>
      <c r="Q58" s="192" t="inlineStr"/>
      <c r="R58" s="192" t="inlineStr"/>
      <c r="S58" s="192">
        <f>G58*BS!$B$9</f>
        <v/>
      </c>
      <c r="T58" s="192">
        <f>H58*BS!$B$9</f>
        <v/>
      </c>
      <c r="U58" s="193">
        <f>I58</f>
        <v/>
      </c>
    </row>
    <row r="59">
      <c r="B59" s="102" t="inlineStr">
        <is>
          <t>Asat31 December  None Accrued expenses</t>
        </is>
      </c>
      <c r="C59" s="939" t="n"/>
      <c r="D59" s="939" t="n"/>
      <c r="E59" s="939" t="n"/>
      <c r="F59" s="939" t="n"/>
      <c r="G59" s="939" t="n">
        <v>2782</v>
      </c>
      <c r="H59" s="939" t="n">
        <v>762</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Asat31 December  None Accrued expenses</t>
        </is>
      </c>
      <c r="C70" s="939" t="n"/>
      <c r="D70" s="939" t="n"/>
      <c r="E70" s="939" t="n"/>
      <c r="F70" s="939" t="n"/>
      <c r="G70" s="939" t="n">
        <v>2782</v>
      </c>
      <c r="H70" s="939" t="n">
        <v>762</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Income tax payable</t>
        </is>
      </c>
      <c r="C84" s="103" t="n"/>
      <c r="D84" s="103" t="n"/>
      <c r="E84" s="103" t="n"/>
      <c r="F84" s="103" t="n"/>
      <c r="G84" s="103" t="n">
        <v>2289</v>
      </c>
      <c r="H84" s="103" t="n">
        <v>1529</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December  Current Other entitlements</t>
        </is>
      </c>
      <c r="G88" t="n">
        <v>0</v>
      </c>
      <c r="H88" t="n">
        <v>1729</v>
      </c>
      <c r="N88">
        <f>B88</f>
        <v/>
      </c>
      <c r="O88" t="inlineStr"/>
      <c r="P88" t="inlineStr"/>
      <c r="Q88" t="inlineStr"/>
      <c r="R88" t="inlineStr"/>
      <c r="S88">
        <f>G88*BS!$B$9</f>
        <v/>
      </c>
      <c r="T88">
        <f>H88*BS!$B$9</f>
        <v/>
      </c>
    </row>
    <row r="89">
      <c r="B89" t="inlineStr">
        <is>
          <t>Asat31 December  Current Other entitlements</t>
        </is>
      </c>
      <c r="G89" t="n">
        <v>1707</v>
      </c>
      <c r="H89" t="n">
        <v>0</v>
      </c>
      <c r="N89">
        <f>B89</f>
        <v/>
      </c>
      <c r="O89" t="inlineStr"/>
      <c r="P89" t="inlineStr"/>
      <c r="Q89" t="inlineStr"/>
      <c r="R89" t="inlineStr"/>
      <c r="S89">
        <f>G89*BS!$B$9</f>
        <v/>
      </c>
      <c r="T89">
        <f>H89*BS!$B$9</f>
        <v/>
      </c>
    </row>
    <row r="90">
      <c r="B90" t="inlineStr">
        <is>
          <t>Restruct- uring Current Balance at 1 January 2022</t>
        </is>
      </c>
      <c r="G90" t="n">
        <v>0</v>
      </c>
      <c r="H90" t="n">
        <v>84</v>
      </c>
      <c r="N90">
        <f>B90</f>
        <v/>
      </c>
      <c r="O90" t="inlineStr"/>
      <c r="P90" t="inlineStr"/>
      <c r="Q90" t="inlineStr"/>
      <c r="R90" t="inlineStr"/>
      <c r="S90">
        <f>G90*BS!$B$9</f>
        <v/>
      </c>
      <c r="T90">
        <f>H90*BS!$B$9</f>
        <v/>
      </c>
    </row>
    <row r="91">
      <c r="B91" t="inlineStr">
        <is>
          <t>Restruct- uring Current Provided during the year</t>
        </is>
      </c>
      <c r="G91" t="n">
        <v>0</v>
      </c>
      <c r="H91" t="n">
        <v>113</v>
      </c>
      <c r="N91">
        <f>B91</f>
        <v/>
      </c>
      <c r="O91" t="inlineStr"/>
      <c r="P91" t="inlineStr"/>
      <c r="Q91" t="inlineStr"/>
      <c r="R91" t="inlineStr"/>
      <c r="S91">
        <f>G91*BS!$B$9</f>
        <v/>
      </c>
      <c r="T91">
        <f>H91*BS!$B$9</f>
        <v/>
      </c>
    </row>
    <row r="92">
      <c r="B92" t="inlineStr">
        <is>
          <t>Restruct- uring Current Paid during the year</t>
        </is>
      </c>
      <c r="G92" t="n">
        <v>0</v>
      </c>
      <c r="H92" t="n">
        <v>-396</v>
      </c>
      <c r="N92">
        <f>B92</f>
        <v/>
      </c>
      <c r="O92" t="inlineStr"/>
      <c r="P92" t="inlineStr"/>
      <c r="Q92" t="inlineStr"/>
      <c r="R92" t="inlineStr"/>
      <c r="S92">
        <f>G92*BS!$B$9</f>
        <v/>
      </c>
      <c r="T92">
        <f>H92*BS!$B$9</f>
        <v/>
      </c>
    </row>
    <row r="93" ht="15.75" customHeight="1" s="340">
      <c r="B93" t="inlineStr">
        <is>
          <t>Restruct- uring Current Balance at 31 2022</t>
        </is>
      </c>
      <c r="G93" t="n">
        <v>0</v>
      </c>
      <c r="H93" t="n">
        <v>70</v>
      </c>
      <c r="N93">
        <f>B93</f>
        <v/>
      </c>
      <c r="O93" t="inlineStr"/>
      <c r="P93" t="inlineStr"/>
      <c r="Q93" t="inlineStr"/>
      <c r="R93" t="inlineStr"/>
      <c r="S93">
        <f>G93*BS!$B$9</f>
        <v/>
      </c>
      <c r="T93">
        <f>H93*BS!$B$9</f>
        <v/>
      </c>
    </row>
    <row r="94">
      <c r="B94" t="inlineStr">
        <is>
          <t>Restruct- uring Current Balance at 1 January 2021</t>
        </is>
      </c>
      <c r="G94" t="n">
        <v>0</v>
      </c>
      <c r="H94" t="n">
        <v>0</v>
      </c>
      <c r="N94">
        <f>B94</f>
        <v/>
      </c>
      <c r="O94" t="inlineStr"/>
      <c r="P94" t="inlineStr"/>
      <c r="Q94" t="inlineStr"/>
      <c r="R94" t="inlineStr"/>
      <c r="S94">
        <f>G94*BS!$B$9</f>
        <v/>
      </c>
      <c r="T94">
        <f>H94*BS!$B$9</f>
        <v/>
      </c>
    </row>
    <row r="95">
      <c r="B95" t="inlineStr">
        <is>
          <t>Restruct- uring Current Transfers</t>
        </is>
      </c>
      <c r="G95" t="n">
        <v>0</v>
      </c>
      <c r="H95" t="n">
        <v>367</v>
      </c>
      <c r="N95">
        <f>B95</f>
        <v/>
      </c>
      <c r="O95" t="inlineStr"/>
      <c r="P95" t="inlineStr"/>
      <c r="Q95" t="inlineStr"/>
      <c r="R95" t="inlineStr"/>
      <c r="S95">
        <f>G95*BS!$B$9</f>
        <v/>
      </c>
      <c r="T95">
        <f>H95*BS!$B$9</f>
        <v/>
      </c>
    </row>
    <row r="96">
      <c r="B96" t="inlineStr">
        <is>
          <t>Restruct- uring Current Balance at 31 December 2021</t>
        </is>
      </c>
      <c r="G96" t="n">
        <v>84</v>
      </c>
      <c r="H96" t="n">
        <v>0</v>
      </c>
      <c r="N96">
        <f>B96</f>
        <v/>
      </c>
      <c r="O96" t="inlineStr"/>
      <c r="P96" t="inlineStr"/>
      <c r="Q96" t="inlineStr"/>
      <c r="R96" t="inlineStr"/>
      <c r="S96">
        <f>G96*BS!$B$9</f>
        <v/>
      </c>
      <c r="T96">
        <f>H96*BS!$B$9</f>
        <v/>
      </c>
    </row>
    <row r="97">
      <c r="B97" t="inlineStr">
        <is>
          <t>Warranty Current Balance at 1 January 2022</t>
        </is>
      </c>
      <c r="G97" t="n">
        <v>0</v>
      </c>
      <c r="H97" t="n">
        <v>199</v>
      </c>
      <c r="N97">
        <f>B97</f>
        <v/>
      </c>
      <c r="O97" t="inlineStr"/>
      <c r="P97" t="inlineStr"/>
      <c r="Q97" t="inlineStr"/>
      <c r="R97" t="inlineStr"/>
      <c r="S97">
        <f>G97*BS!$B$9</f>
        <v/>
      </c>
      <c r="T97">
        <f>H97*BS!$B$9</f>
        <v/>
      </c>
    </row>
    <row r="98">
      <c r="B98" t="inlineStr">
        <is>
          <t>Warranty Current Provided during the year</t>
        </is>
      </c>
      <c r="G98" t="n">
        <v>0</v>
      </c>
      <c r="H98" t="n">
        <v>0</v>
      </c>
      <c r="N98">
        <f>B98</f>
        <v/>
      </c>
      <c r="O98" t="inlineStr"/>
      <c r="P98" t="inlineStr"/>
      <c r="Q98" t="inlineStr"/>
      <c r="R98" t="inlineStr"/>
      <c r="S98">
        <f>G98*BS!$B$9</f>
        <v/>
      </c>
      <c r="T98">
        <f>H98*BS!$B$9</f>
        <v/>
      </c>
    </row>
    <row r="99" customFormat="1" s="194">
      <c r="B99" t="inlineStr">
        <is>
          <t>Warranty Current Paid during the year</t>
        </is>
      </c>
      <c r="G99" t="n">
        <v>0</v>
      </c>
      <c r="H99" t="n">
        <v>-59</v>
      </c>
      <c r="N99">
        <f>B99</f>
        <v/>
      </c>
      <c r="O99" t="inlineStr"/>
      <c r="P99" t="inlineStr"/>
      <c r="Q99" t="inlineStr"/>
      <c r="R99" t="inlineStr"/>
      <c r="S99">
        <f>G99*BS!$B$9</f>
        <v/>
      </c>
      <c r="T99">
        <f>H99*BS!$B$9</f>
        <v/>
      </c>
    </row>
    <row r="100">
      <c r="B100" t="inlineStr">
        <is>
          <t>Warranty Current Balance at 31 2022</t>
        </is>
      </c>
      <c r="G100" t="n">
        <v>0</v>
      </c>
      <c r="H100" t="n">
        <v>193</v>
      </c>
      <c r="N100">
        <f>B100</f>
        <v/>
      </c>
      <c r="O100" t="inlineStr"/>
      <c r="P100" t="inlineStr"/>
      <c r="Q100" t="inlineStr"/>
      <c r="R100" t="inlineStr"/>
      <c r="S100">
        <f>G100*BS!$B$9</f>
        <v/>
      </c>
      <c r="T100">
        <f>H100*BS!$B$9</f>
        <v/>
      </c>
    </row>
    <row r="101">
      <c r="B101" t="inlineStr">
        <is>
          <t>Warranty Current Balance at 1 January 2021</t>
        </is>
      </c>
      <c r="G101" t="n">
        <v>625</v>
      </c>
      <c r="H101" t="n">
        <v>0</v>
      </c>
      <c r="N101">
        <f>B101</f>
        <v/>
      </c>
      <c r="O101" t="inlineStr"/>
      <c r="P101" t="inlineStr"/>
      <c r="Q101" t="inlineStr"/>
      <c r="R101" t="inlineStr"/>
      <c r="S101">
        <f>G101*BS!$B$9</f>
        <v/>
      </c>
      <c r="T101">
        <f>H101*BS!$B$9</f>
        <v/>
      </c>
    </row>
    <row r="102">
      <c r="B102" t="inlineStr">
        <is>
          <t>Warranty Current Transfers</t>
        </is>
      </c>
      <c r="G102" t="n">
        <v>0</v>
      </c>
      <c r="H102" t="n">
        <v>-367</v>
      </c>
      <c r="N102">
        <f>B102</f>
        <v/>
      </c>
      <c r="O102" t="inlineStr"/>
      <c r="P102" t="inlineStr"/>
      <c r="Q102" t="inlineStr"/>
      <c r="R102" t="inlineStr"/>
      <c r="S102">
        <f>G102*BS!$B$9</f>
        <v/>
      </c>
      <c r="T102">
        <f>H102*BS!$B$9</f>
        <v/>
      </c>
    </row>
    <row r="103">
      <c r="B103" s="102" t="inlineStr">
        <is>
          <t>Warranty Current Balance at 31 December 2021</t>
        </is>
      </c>
      <c r="C103" s="939" t="n"/>
      <c r="D103" s="939" t="n"/>
      <c r="E103" s="939" t="n"/>
      <c r="F103" s="939" t="n"/>
      <c r="G103" s="939" t="n">
        <v>199</v>
      </c>
      <c r="H103" s="939" t="n">
        <v>0</v>
      </c>
      <c r="I103" s="975" t="n"/>
      <c r="J103" s="180" t="n"/>
      <c r="N103" s="976">
        <f>B103</f>
        <v/>
      </c>
      <c r="O103" s="192" t="inlineStr"/>
      <c r="P103" s="192" t="inlineStr"/>
      <c r="Q103" s="192" t="inlineStr"/>
      <c r="R103" s="192" t="inlineStr"/>
      <c r="S103" s="192">
        <f>G103*BS!$B$9</f>
        <v/>
      </c>
      <c r="T103" s="192">
        <f>H103*BS!$B$9</f>
        <v/>
      </c>
      <c r="U103" s="193">
        <f>I88</f>
        <v/>
      </c>
    </row>
    <row r="104">
      <c r="B104" s="102" t="inlineStr">
        <is>
          <t>Other Current Balance at 1 January 2022</t>
        </is>
      </c>
      <c r="C104" s="939" t="n"/>
      <c r="D104" s="939" t="n"/>
      <c r="E104" s="939" t="n"/>
      <c r="F104" s="939" t="n"/>
      <c r="G104" s="939" t="n">
        <v>0</v>
      </c>
      <c r="H104" s="939" t="n">
        <v>1000</v>
      </c>
      <c r="I104" s="975" t="n"/>
      <c r="J104" s="180" t="n"/>
      <c r="N104" s="976">
        <f>B104</f>
        <v/>
      </c>
      <c r="O104" s="192" t="inlineStr"/>
      <c r="P104" s="192" t="inlineStr"/>
      <c r="Q104" s="192" t="inlineStr"/>
      <c r="R104" s="192" t="inlineStr"/>
      <c r="S104" s="192">
        <f>G104*BS!$B$9</f>
        <v/>
      </c>
      <c r="T104" s="192">
        <f>H104*BS!$B$9</f>
        <v/>
      </c>
      <c r="U104" s="193">
        <f>I89</f>
        <v/>
      </c>
    </row>
    <row r="105">
      <c r="B105" s="211" t="inlineStr">
        <is>
          <t>Other Current Provided during the year</t>
        </is>
      </c>
      <c r="C105" s="939" t="n"/>
      <c r="D105" s="939" t="n"/>
      <c r="E105" s="939" t="n"/>
      <c r="F105" s="939" t="n"/>
      <c r="G105" s="939" t="n">
        <v>0</v>
      </c>
      <c r="H105" s="939" t="n">
        <v>0</v>
      </c>
      <c r="I105" s="975" t="n"/>
      <c r="J105" s="180" t="n"/>
      <c r="N105" s="976">
        <f>B105</f>
        <v/>
      </c>
      <c r="O105" s="192" t="inlineStr"/>
      <c r="P105" s="192" t="inlineStr"/>
      <c r="Q105" s="192" t="inlineStr"/>
      <c r="R105" s="192" t="inlineStr"/>
      <c r="S105" s="192">
        <f>G105*BS!$B$9</f>
        <v/>
      </c>
      <c r="T105" s="192">
        <f>H105*BS!$B$9</f>
        <v/>
      </c>
      <c r="U105" s="193">
        <f>I90</f>
        <v/>
      </c>
    </row>
    <row r="106">
      <c r="B106" s="211" t="inlineStr">
        <is>
          <t>Other Current Paid during the year</t>
        </is>
      </c>
      <c r="C106" s="103" t="n"/>
      <c r="D106" s="103" t="n"/>
      <c r="E106" s="103" t="n"/>
      <c r="F106" s="103" t="n"/>
      <c r="G106" s="103" t="n">
        <v>0</v>
      </c>
      <c r="H106" s="103" t="n">
        <v>0</v>
      </c>
      <c r="I106" s="979" t="n"/>
      <c r="J106" s="180" t="n"/>
      <c r="N106" s="976">
        <f>B106</f>
        <v/>
      </c>
      <c r="O106" s="192" t="inlineStr"/>
      <c r="P106" s="192" t="inlineStr"/>
      <c r="Q106" s="192" t="inlineStr"/>
      <c r="R106" s="192" t="inlineStr"/>
      <c r="S106" s="192">
        <f>G106*BS!$B$9</f>
        <v/>
      </c>
      <c r="T106" s="192">
        <f>H106*BS!$B$9</f>
        <v/>
      </c>
      <c r="U106" s="193">
        <f>I91</f>
        <v/>
      </c>
    </row>
    <row r="107">
      <c r="B107" s="211" t="inlineStr">
        <is>
          <t>Other Current Balance at 31 2022</t>
        </is>
      </c>
      <c r="C107" s="939" t="n"/>
      <c r="D107" s="939" t="n"/>
      <c r="E107" s="939" t="n"/>
      <c r="F107" s="939" t="n"/>
      <c r="G107" s="939" t="n">
        <v>0</v>
      </c>
      <c r="H107" s="939" t="n">
        <v>1400</v>
      </c>
      <c r="I107" s="980" t="n"/>
      <c r="J107" s="180" t="n"/>
      <c r="N107" s="976">
        <f>B107</f>
        <v/>
      </c>
      <c r="O107" s="192" t="inlineStr"/>
      <c r="P107" s="192" t="inlineStr"/>
      <c r="Q107" s="192" t="inlineStr"/>
      <c r="R107" s="192" t="inlineStr"/>
      <c r="S107" s="192">
        <f>G107*BS!$B$9</f>
        <v/>
      </c>
      <c r="T107" s="192">
        <f>H107*BS!$B$9</f>
        <v/>
      </c>
      <c r="U107" s="193">
        <f>I92</f>
        <v/>
      </c>
    </row>
    <row r="108">
      <c r="B108" s="208" t="inlineStr">
        <is>
          <t>Other Current Balance at 1 January 2021</t>
        </is>
      </c>
      <c r="C108" s="939" t="n"/>
      <c r="D108" s="939" t="n"/>
      <c r="E108" s="939" t="n"/>
      <c r="F108" s="939" t="n"/>
      <c r="G108" s="939" t="n">
        <v>1000</v>
      </c>
      <c r="H108" s="939" t="n">
        <v>0</v>
      </c>
      <c r="I108" s="981" t="n"/>
      <c r="J108" s="180" t="n"/>
      <c r="N108" s="976">
        <f>B108</f>
        <v/>
      </c>
      <c r="O108" s="192" t="inlineStr"/>
      <c r="P108" s="192" t="inlineStr"/>
      <c r="Q108" s="192" t="inlineStr"/>
      <c r="R108" s="192" t="inlineStr"/>
      <c r="S108" s="192">
        <f>G108*BS!$B$9</f>
        <v/>
      </c>
      <c r="T108" s="192">
        <f>H108*BS!$B$9</f>
        <v/>
      </c>
      <c r="U108" s="193">
        <f>I93</f>
        <v/>
      </c>
    </row>
    <row r="109">
      <c r="B109" s="211" t="inlineStr">
        <is>
          <t>Other Current Transfers</t>
        </is>
      </c>
      <c r="C109" s="939" t="n"/>
      <c r="D109" s="939" t="n"/>
      <c r="E109" s="939" t="n"/>
      <c r="F109" s="939" t="n"/>
      <c r="G109" s="939" t="n">
        <v>0</v>
      </c>
      <c r="H109" s="939" t="n">
        <v>0</v>
      </c>
      <c r="I109" s="981" t="n"/>
      <c r="J109" s="180" t="n"/>
      <c r="N109" s="976">
        <f>B109</f>
        <v/>
      </c>
      <c r="O109" s="192" t="inlineStr"/>
      <c r="P109" s="192" t="inlineStr"/>
      <c r="Q109" s="192" t="inlineStr"/>
      <c r="R109" s="192" t="inlineStr"/>
      <c r="S109" s="192">
        <f>G109*BS!$B$9</f>
        <v/>
      </c>
      <c r="T109" s="192">
        <f>H109*BS!$B$9</f>
        <v/>
      </c>
      <c r="U109" s="193">
        <f>I94</f>
        <v/>
      </c>
    </row>
    <row r="110">
      <c r="B110" s="211" t="inlineStr">
        <is>
          <t>Other Current Balance at 31 December 2021</t>
        </is>
      </c>
      <c r="C110" s="939" t="n"/>
      <c r="D110" s="939" t="n"/>
      <c r="E110" s="939" t="n"/>
      <c r="F110" s="939" t="n"/>
      <c r="G110" s="939" t="n">
        <v>1000</v>
      </c>
      <c r="H110" s="939" t="n">
        <v>0</v>
      </c>
      <c r="I110" s="981" t="n"/>
      <c r="J110" s="180" t="n"/>
      <c r="N110" s="976">
        <f>B110</f>
        <v/>
      </c>
      <c r="O110" s="192" t="inlineStr"/>
      <c r="P110" s="192" t="inlineStr"/>
      <c r="Q110" s="192" t="inlineStr"/>
      <c r="R110" s="192" t="inlineStr"/>
      <c r="S110" s="192">
        <f>G110*BS!$B$9</f>
        <v/>
      </c>
      <c r="T110" s="192">
        <f>H110*BS!$B$9</f>
        <v/>
      </c>
      <c r="U110" s="193">
        <f>I95</f>
        <v/>
      </c>
    </row>
    <row r="111">
      <c r="B111" s="211" t="inlineStr">
        <is>
          <t>Other current liabilities *</t>
        </is>
      </c>
      <c r="C111" s="939" t="n"/>
      <c r="D111" s="939" t="n"/>
      <c r="E111" s="939" t="n"/>
      <c r="F111" s="939" t="n"/>
      <c r="G111" s="939" t="n">
        <v>-22936</v>
      </c>
      <c r="H111" s="939" t="n">
        <v>-38248</v>
      </c>
      <c r="I111" s="981" t="n"/>
      <c r="J111" s="180" t="n"/>
      <c r="N111" s="976">
        <f>B111</f>
        <v/>
      </c>
      <c r="O111" s="192" t="inlineStr"/>
      <c r="P111" s="192" t="inlineStr"/>
      <c r="Q111" s="192" t="inlineStr"/>
      <c r="R111" s="192" t="inlineStr"/>
      <c r="S111" s="192">
        <f>G111*BS!$B$9</f>
        <v/>
      </c>
      <c r="T111" s="192">
        <f>H111*BS!$B$9</f>
        <v/>
      </c>
      <c r="U111" s="193">
        <f>I96</f>
        <v/>
      </c>
    </row>
    <row r="112">
      <c r="B112" s="211" t="n"/>
      <c r="C112" s="939" t="n"/>
      <c r="D112" s="939" t="n"/>
      <c r="E112" s="939" t="n"/>
      <c r="F112" s="939" t="n"/>
      <c r="G112" s="939" t="n"/>
      <c r="H112" s="939" t="n"/>
      <c r="I112" s="981" t="n"/>
      <c r="J112" s="180" t="n"/>
      <c r="N112" s="976" t="inlineStr"/>
      <c r="O112" s="192" t="inlineStr"/>
      <c r="P112" s="192" t="inlineStr"/>
      <c r="Q112" s="192" t="inlineStr"/>
      <c r="R112" s="192" t="inlineStr"/>
      <c r="S112" s="192" t="inlineStr"/>
      <c r="T112" s="192" t="inlineStr"/>
      <c r="U112" s="193">
        <f>I97</f>
        <v/>
      </c>
    </row>
    <row r="113">
      <c r="B113" s="102" t="n"/>
      <c r="C113" s="939" t="n"/>
      <c r="D113" s="939" t="n"/>
      <c r="E113" s="939" t="n"/>
      <c r="F113" s="939" t="n"/>
      <c r="G113" s="939" t="n"/>
      <c r="H113" s="939" t="n"/>
      <c r="I113" s="981" t="n"/>
      <c r="J113" s="180" t="n"/>
      <c r="N113" s="976" t="inlineStr"/>
      <c r="O113" s="192" t="inlineStr"/>
      <c r="P113" s="192" t="inlineStr"/>
      <c r="Q113" s="192" t="inlineStr"/>
      <c r="R113" s="192" t="inlineStr"/>
      <c r="S113" s="192" t="inlineStr"/>
      <c r="T113" s="192" t="inlineStr"/>
      <c r="U113" s="193">
        <f>I98</f>
        <v/>
      </c>
    </row>
    <row r="114">
      <c r="A114" s="194" t="inlineStr">
        <is>
          <t>K14</t>
        </is>
      </c>
      <c r="B114" s="96" t="inlineStr">
        <is>
          <t xml:space="preserve">Total </t>
        </is>
      </c>
      <c r="C114" s="954">
        <f>SUM(INDIRECT(ADDRESS(MATCH("K13",$A:$A,0)+1,COLUMN(C$13),4)&amp;":"&amp;ADDRESS(MATCH("K14",$A:$A,0)-1,COLUMN(C$13),4)))</f>
        <v/>
      </c>
      <c r="D114" s="954">
        <f>SUM(INDIRECT(ADDRESS(MATCH("K13",$A:$A,0)+1,COLUMN(D$13),4)&amp;":"&amp;ADDRESS(MATCH("K14",$A:$A,0)-1,COLUMN(D$13),4)))</f>
        <v/>
      </c>
      <c r="E114" s="954">
        <f>SUM(INDIRECT(ADDRESS(MATCH("K13",$A:$A,0)+1,COLUMN(E$13),4)&amp;":"&amp;ADDRESS(MATCH("K14",$A:$A,0)-1,COLUMN(E$13),4)))</f>
        <v/>
      </c>
      <c r="F114" s="954">
        <f>SUM(INDIRECT(ADDRESS(MATCH("K13",$A:$A,0)+1,COLUMN(F$13),4)&amp;":"&amp;ADDRESS(MATCH("K14",$A:$A,0)-1,COLUMN(F$13),4)))</f>
        <v/>
      </c>
      <c r="G114" s="954">
        <f>SUM(INDIRECT(ADDRESS(MATCH("K13",$A:$A,0)+1,COLUMN(G$13),4)&amp;":"&amp;ADDRESS(MATCH("K14",$A:$A,0)-1,COLUMN(G$13),4)))</f>
        <v/>
      </c>
      <c r="H114" s="954">
        <f>SUM(INDIRECT(ADDRESS(MATCH("K13",$A:$A,0)+1,COLUMN(H$13),4)&amp;":"&amp;ADDRESS(MATCH("K14",$A:$A,0)-1,COLUMN(H$13),4)))</f>
        <v/>
      </c>
      <c r="I114" s="981" t="n"/>
      <c r="J114" s="196" t="n"/>
      <c r="K114" s="197" t="n"/>
      <c r="L114" s="197" t="n"/>
      <c r="M114" s="197" t="n"/>
      <c r="N114" s="966">
        <f>B114</f>
        <v/>
      </c>
      <c r="O114" s="198">
        <f>C114*BS!$B$9</f>
        <v/>
      </c>
      <c r="P114" s="198">
        <f>D114*BS!$B$9</f>
        <v/>
      </c>
      <c r="Q114" s="198">
        <f>E114*BS!$B$9</f>
        <v/>
      </c>
      <c r="R114" s="198">
        <f>F114*BS!$B$9</f>
        <v/>
      </c>
      <c r="S114" s="198">
        <f>G114*BS!$B$9</f>
        <v/>
      </c>
      <c r="T114" s="198">
        <f>H114*BS!$B$9</f>
        <v/>
      </c>
      <c r="U114" s="193">
        <f>I99</f>
        <v/>
      </c>
      <c r="V114" s="197" t="n"/>
      <c r="W114" s="197" t="n"/>
      <c r="X114" s="197" t="n"/>
      <c r="Y114" s="197" t="n"/>
      <c r="Z114" s="197" t="n"/>
      <c r="AA114" s="197" t="n"/>
      <c r="AB114" s="197" t="n"/>
      <c r="AC114" s="197" t="n"/>
      <c r="AD114" s="197" t="n"/>
      <c r="AE114" s="197" t="n"/>
      <c r="AF114" s="197" t="n"/>
      <c r="AG114" s="197" t="n"/>
      <c r="AH114" s="197" t="n"/>
      <c r="AI114" s="197" t="n"/>
      <c r="AJ114" s="197" t="n"/>
      <c r="AK114" s="197" t="n"/>
      <c r="AL114" s="197" t="n"/>
      <c r="AM114" s="197" t="n"/>
      <c r="AN114" s="197" t="n"/>
      <c r="AO114" s="197" t="n"/>
      <c r="AP114" s="197" t="n"/>
      <c r="AQ114" s="197" t="n"/>
      <c r="AR114" s="197" t="n"/>
      <c r="AS114" s="197" t="n"/>
      <c r="AT114" s="197" t="n"/>
      <c r="AU114" s="197" t="n"/>
      <c r="AV114" s="197" t="n"/>
      <c r="AW114" s="197" t="n"/>
      <c r="AX114" s="197" t="n"/>
      <c r="AY114" s="197" t="n"/>
      <c r="AZ114" s="197" t="n"/>
      <c r="BA114" s="197" t="n"/>
      <c r="BB114" s="197" t="n"/>
      <c r="BC114" s="197" t="n"/>
      <c r="BD114" s="197" t="n"/>
      <c r="BE114" s="197" t="n"/>
      <c r="BF114" s="197" t="n"/>
      <c r="BG114" s="197" t="n"/>
      <c r="BH114" s="197" t="n"/>
      <c r="BI114" s="197" t="n"/>
      <c r="BJ114" s="197" t="n"/>
      <c r="BK114" s="197" t="n"/>
      <c r="BL114" s="197" t="n"/>
      <c r="BM114" s="197" t="n"/>
      <c r="BN114" s="197" t="n"/>
      <c r="BO114" s="197" t="n"/>
      <c r="BP114" s="197" t="n"/>
      <c r="BQ114" s="197" t="n"/>
      <c r="BR114" s="197" t="n"/>
      <c r="BS114" s="197" t="n"/>
      <c r="BT114" s="197" t="n"/>
      <c r="BU114" s="197" t="n"/>
      <c r="BV114" s="197" t="n"/>
      <c r="BW114" s="197" t="n"/>
      <c r="BX114" s="197" t="n"/>
      <c r="BY114" s="197" t="n"/>
      <c r="BZ114" s="197" t="n"/>
      <c r="CA114" s="197" t="n"/>
      <c r="CB114" s="197" t="n"/>
      <c r="CC114" s="197" t="n"/>
      <c r="CD114" s="197" t="n"/>
      <c r="CE114" s="197" t="n"/>
      <c r="CF114" s="197" t="n"/>
      <c r="CG114" s="197" t="n"/>
      <c r="CH114" s="197" t="n"/>
      <c r="CI114" s="197" t="n"/>
      <c r="CJ114" s="197" t="n"/>
      <c r="CK114" s="197" t="n"/>
      <c r="CL114" s="197" t="n"/>
      <c r="CM114" s="197" t="n"/>
      <c r="CN114" s="197" t="n"/>
      <c r="CO114" s="197" t="n"/>
      <c r="CP114" s="197" t="n"/>
      <c r="CQ114" s="197" t="n"/>
      <c r="CR114" s="197" t="n"/>
      <c r="CS114" s="197" t="n"/>
      <c r="CT114" s="197" t="n"/>
      <c r="CU114" s="197" t="n"/>
      <c r="CV114" s="197" t="n"/>
      <c r="CW114" s="197" t="n"/>
      <c r="CX114" s="197" t="n"/>
      <c r="CY114" s="197" t="n"/>
      <c r="CZ114" s="197" t="n"/>
      <c r="DA114" s="197" t="n"/>
      <c r="DB114" s="197" t="n"/>
      <c r="DC114" s="197" t="n"/>
      <c r="DD114" s="197" t="n"/>
      <c r="DE114" s="197" t="n"/>
      <c r="DF114" s="197" t="n"/>
      <c r="DG114" s="197" t="n"/>
      <c r="DH114" s="197" t="n"/>
      <c r="DI114" s="197" t="n"/>
      <c r="DJ114" s="197" t="n"/>
      <c r="DK114" s="197" t="n"/>
      <c r="DL114" s="197" t="n"/>
      <c r="DM114" s="197" t="n"/>
      <c r="DN114" s="197" t="n"/>
      <c r="DO114" s="197" t="n"/>
      <c r="DP114" s="197" t="n"/>
      <c r="DQ114" s="197" t="n"/>
      <c r="DR114" s="197" t="n"/>
      <c r="DS114" s="197" t="n"/>
      <c r="DT114" s="197" t="n"/>
      <c r="DU114" s="197" t="n"/>
      <c r="DV114" s="197" t="n"/>
      <c r="DW114" s="197" t="n"/>
      <c r="DX114" s="197" t="n"/>
      <c r="DY114" s="197" t="n"/>
      <c r="DZ114" s="197" t="n"/>
      <c r="EA114" s="197" t="n"/>
      <c r="EB114" s="197" t="n"/>
      <c r="EC114" s="197" t="n"/>
      <c r="ED114" s="197" t="n"/>
      <c r="EE114" s="197" t="n"/>
      <c r="EF114" s="197" t="n"/>
      <c r="EG114" s="197" t="n"/>
      <c r="EH114" s="197" t="n"/>
      <c r="EI114" s="197" t="n"/>
      <c r="EJ114" s="197" t="n"/>
    </row>
    <row r="115">
      <c r="B115" s="208" t="n"/>
      <c r="C115" s="215" t="n"/>
      <c r="D115" s="216" t="n"/>
      <c r="E115" s="982" t="n"/>
      <c r="F115" s="982" t="n"/>
      <c r="G115" s="982" t="n"/>
      <c r="H115" s="982" t="n"/>
      <c r="I115" s="981" t="n"/>
      <c r="J115" s="180" t="n"/>
      <c r="N115" s="976" t="inlineStr"/>
      <c r="O115" s="192" t="inlineStr"/>
      <c r="P115" s="192" t="inlineStr"/>
      <c r="Q115" s="192" t="inlineStr"/>
      <c r="R115" s="192" t="inlineStr"/>
      <c r="S115" s="192" t="inlineStr"/>
      <c r="T115" s="192" t="inlineStr"/>
      <c r="U115" s="193" t="n"/>
    </row>
    <row r="116">
      <c r="A116" s="171" t="inlineStr">
        <is>
          <t>K15</t>
        </is>
      </c>
      <c r="B116" s="96" t="inlineStr">
        <is>
          <t xml:space="preserve">Long Term Debt </t>
        </is>
      </c>
      <c r="C116" s="983" t="n"/>
      <c r="D116" s="983" t="n"/>
      <c r="E116" s="983" t="n"/>
      <c r="F116" s="983" t="n"/>
      <c r="G116" s="983" t="n"/>
      <c r="H116" s="983" t="n"/>
      <c r="I116" s="984" t="n"/>
      <c r="J116" s="180" t="n"/>
      <c r="N116" s="966">
        <f>B116</f>
        <v/>
      </c>
      <c r="O116" s="204" t="inlineStr"/>
      <c r="P116" s="204" t="inlineStr"/>
      <c r="Q116" s="204" t="inlineStr"/>
      <c r="R116" s="204" t="inlineStr"/>
      <c r="S116" s="204" t="inlineStr"/>
      <c r="T116" s="204" t="inlineStr"/>
      <c r="U116" s="193" t="n"/>
    </row>
    <row r="117">
      <c r="A117" s="79" t="inlineStr">
        <is>
          <t>K16</t>
        </is>
      </c>
      <c r="B117" s="621" t="inlineStr">
        <is>
          <t xml:space="preserve"> Long Term Borrowings</t>
        </is>
      </c>
      <c r="I117" s="210" t="n"/>
      <c r="J117" s="180" t="n"/>
      <c r="N117" s="985">
        <f>B117</f>
        <v/>
      </c>
      <c r="O117" t="inlineStr"/>
      <c r="P117" t="inlineStr"/>
      <c r="Q117" t="inlineStr"/>
      <c r="R117" t="inlineStr"/>
      <c r="S117" t="inlineStr"/>
      <c r="T117" t="inlineStr"/>
      <c r="U117" s="193">
        <f>I102</f>
        <v/>
      </c>
    </row>
    <row r="118">
      <c r="A118" s="79" t="n"/>
      <c r="B118" s="102" t="inlineStr">
        <is>
          <t>Lease liabilities</t>
        </is>
      </c>
      <c r="C118" s="103" t="n"/>
      <c r="D118" s="103" t="n"/>
      <c r="E118" s="103" t="n"/>
      <c r="F118" s="103" t="n"/>
      <c r="G118" s="103" t="n">
        <v>22532</v>
      </c>
      <c r="H118" s="103" t="n">
        <v>17695</v>
      </c>
      <c r="I118" s="210" t="n"/>
      <c r="J118" s="180" t="n"/>
      <c r="N118" s="985">
        <f>B118</f>
        <v/>
      </c>
      <c r="O118" s="192" t="inlineStr"/>
      <c r="P118" s="192" t="inlineStr"/>
      <c r="Q118" s="192" t="inlineStr"/>
      <c r="R118" s="192" t="inlineStr"/>
      <c r="S118" s="192">
        <f>G118*BS!$B$9</f>
        <v/>
      </c>
      <c r="T118" s="192">
        <f>H118*BS!$B$9</f>
        <v/>
      </c>
      <c r="U118" s="193" t="n"/>
    </row>
    <row r="119">
      <c r="A119" s="79" t="n"/>
      <c r="B119" s="102" t="n"/>
      <c r="C119" s="220" t="n"/>
      <c r="D119" s="220" t="n"/>
      <c r="E119" s="220" t="n"/>
      <c r="F119" s="220" t="n"/>
      <c r="G119" s="220" t="n"/>
      <c r="H119" s="220" t="n"/>
      <c r="I119" s="210" t="n"/>
      <c r="J119" s="180" t="n"/>
      <c r="N119" s="985" t="inlineStr"/>
      <c r="O119" s="192" t="inlineStr"/>
      <c r="P119" s="192" t="inlineStr"/>
      <c r="Q119" s="192" t="inlineStr"/>
      <c r="R119" s="192" t="inlineStr"/>
      <c r="S119" s="192" t="inlineStr"/>
      <c r="T119" s="192" t="inlineStr"/>
      <c r="U119" s="193" t="n"/>
    </row>
    <row r="120">
      <c r="A120" s="79" t="inlineStr">
        <is>
          <t>K16T</t>
        </is>
      </c>
      <c r="B120" s="96" t="inlineStr">
        <is>
          <t xml:space="preserve"> Total </t>
        </is>
      </c>
      <c r="C120" s="954">
        <f>SUM(INDIRECT(ADDRESS(MATCH("K16",$A:$A,0)+1,COLUMN(C$13),4)&amp;":"&amp;ADDRESS(MATCH("K16T",$A:$A,0)-1,COLUMN(C$13),4)))</f>
        <v/>
      </c>
      <c r="D120" s="954">
        <f>SUM(INDIRECT(ADDRESS(MATCH("K16",$A:$A,0)+1,COLUMN(D$13),4)&amp;":"&amp;ADDRESS(MATCH("K16T",$A:$A,0)-1,COLUMN(D$13),4)))</f>
        <v/>
      </c>
      <c r="E120" s="954">
        <f>SUM(INDIRECT(ADDRESS(MATCH("K16",$A:$A,0)+1,COLUMN(E$13),4)&amp;":"&amp;ADDRESS(MATCH("K16T",$A:$A,0)-1,COLUMN(E$13),4)))</f>
        <v/>
      </c>
      <c r="F120" s="954">
        <f>SUM(INDIRECT(ADDRESS(MATCH("K16",$A:$A,0)+1,COLUMN(F$13),4)&amp;":"&amp;ADDRESS(MATCH("K16T",$A:$A,0)-1,COLUMN(F$13),4)))</f>
        <v/>
      </c>
      <c r="G120" s="954">
        <f>SUM(INDIRECT(ADDRESS(MATCH("K16",$A:$A,0)+1,COLUMN(G$13),4)&amp;":"&amp;ADDRESS(MATCH("K16T",$A:$A,0)-1,COLUMN(G$13),4)))</f>
        <v/>
      </c>
      <c r="H120" s="954">
        <f>SUM(INDIRECT(ADDRESS(MATCH("K16",$A:$A,0)+1,COLUMN(H$13),4)&amp;":"&amp;ADDRESS(MATCH("K16T",$A:$A,0)-1,COLUMN(H$13),4)))</f>
        <v/>
      </c>
      <c r="I120" s="210" t="n"/>
      <c r="J120" s="180" t="n"/>
      <c r="N120" s="985">
        <f>B120</f>
        <v/>
      </c>
      <c r="O120" s="192">
        <f>C120*BS!$B$9</f>
        <v/>
      </c>
      <c r="P120" s="192">
        <f>D120*BS!$B$9</f>
        <v/>
      </c>
      <c r="Q120" s="192">
        <f>E120*BS!$B$9</f>
        <v/>
      </c>
      <c r="R120" s="192">
        <f>F120*BS!$B$9</f>
        <v/>
      </c>
      <c r="S120" s="192">
        <f>G120*BS!$B$9</f>
        <v/>
      </c>
      <c r="T120" s="192">
        <f>H120*BS!$B$9</f>
        <v/>
      </c>
      <c r="U120" s="193" t="n"/>
    </row>
    <row r="121">
      <c r="A121" s="79" t="inlineStr">
        <is>
          <t>K17</t>
        </is>
      </c>
      <c r="B121" s="621" t="inlineStr">
        <is>
          <t xml:space="preserve"> Bond</t>
        </is>
      </c>
      <c r="I121" s="986" t="n"/>
      <c r="J121" s="180" t="n"/>
      <c r="N121" s="985">
        <f>B121</f>
        <v/>
      </c>
      <c r="O121" t="inlineStr"/>
      <c r="P121" t="inlineStr"/>
      <c r="Q121" t="inlineStr"/>
      <c r="R121" t="inlineStr"/>
      <c r="S121" t="inlineStr"/>
      <c r="T121" t="inlineStr"/>
      <c r="U121" s="193">
        <f>I106</f>
        <v/>
      </c>
    </row>
    <row r="122" customFormat="1" s="194">
      <c r="A122" s="79" t="n"/>
      <c r="B122" s="102" t="n"/>
      <c r="C122" s="103" t="n"/>
      <c r="D122" s="103" t="n"/>
      <c r="E122" s="103" t="n"/>
      <c r="F122" s="103" t="n"/>
      <c r="G122" s="103" t="n"/>
      <c r="H122" s="103" t="n"/>
      <c r="I122" s="986" t="n"/>
      <c r="J122" s="180" t="n"/>
      <c r="N122" s="985"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986" t="n"/>
      <c r="J123" s="180" t="n"/>
      <c r="N123" s="985" t="inlineStr"/>
      <c r="O123" s="192" t="inlineStr"/>
      <c r="P123" s="192" t="inlineStr"/>
      <c r="Q123" s="192" t="inlineStr"/>
      <c r="R123" s="192" t="inlineStr"/>
      <c r="S123" s="192" t="inlineStr"/>
      <c r="T123" s="192" t="inlineStr"/>
      <c r="U123" s="193" t="n"/>
    </row>
    <row r="124" customFormat="1" s="194">
      <c r="A124" s="79" t="inlineStr">
        <is>
          <t>K17T</t>
        </is>
      </c>
      <c r="B124" s="96" t="inlineStr">
        <is>
          <t xml:space="preserve"> Total </t>
        </is>
      </c>
      <c r="C124" s="954">
        <f>SUM(INDIRECT(ADDRESS(MATCH("K17",$A:$A,0)+1,COLUMN(C$13),4)&amp;":"&amp;ADDRESS(MATCH("K17T",$A:$A,0)-1,COLUMN(C$13),4)))</f>
        <v/>
      </c>
      <c r="D124" s="954">
        <f>SUM(INDIRECT(ADDRESS(MATCH("K17",$A:$A,0)+1,COLUMN(D$13),4)&amp;":"&amp;ADDRESS(MATCH("K17T",$A:$A,0)-1,COLUMN(D$13),4)))</f>
        <v/>
      </c>
      <c r="E124" s="954">
        <f>SUM(INDIRECT(ADDRESS(MATCH("K17",$A:$A,0)+1,COLUMN(E$13),4)&amp;":"&amp;ADDRESS(MATCH("K17T",$A:$A,0)-1,COLUMN(E$13),4)))</f>
        <v/>
      </c>
      <c r="F124" s="954">
        <f>SUM(INDIRECT(ADDRESS(MATCH("K17",$A:$A,0)+1,COLUMN(F$13),4)&amp;":"&amp;ADDRESS(MATCH("K17T",$A:$A,0)-1,COLUMN(F$13),4)))</f>
        <v/>
      </c>
      <c r="G124" s="954">
        <f>SUM(INDIRECT(ADDRESS(MATCH("K17",$A:$A,0)+1,COLUMN(G$13),4)&amp;":"&amp;ADDRESS(MATCH("K17T",$A:$A,0)-1,COLUMN(G$13),4)))</f>
        <v/>
      </c>
      <c r="H124" s="954">
        <f>SUM(INDIRECT(ADDRESS(MATCH("K17",$A:$A,0)+1,COLUMN(H$13),4)&amp;":"&amp;ADDRESS(MATCH("K17T",$A:$A,0)-1,COLUMN(H$13),4)))</f>
        <v/>
      </c>
      <c r="I124" s="986" t="n"/>
      <c r="J124" s="180" t="n"/>
      <c r="N124" s="985">
        <f>B124</f>
        <v/>
      </c>
      <c r="O124" s="192">
        <f>C124*BS!$B$9</f>
        <v/>
      </c>
      <c r="P124" s="192">
        <f>D124*BS!$B$9</f>
        <v/>
      </c>
      <c r="Q124" s="192">
        <f>E124*BS!$B$9</f>
        <v/>
      </c>
      <c r="R124" s="192">
        <f>F124*BS!$B$9</f>
        <v/>
      </c>
      <c r="S124" s="192">
        <f>G124*BS!$B$9</f>
        <v/>
      </c>
      <c r="T124" s="192">
        <f>H124*BS!$B$9</f>
        <v/>
      </c>
      <c r="U124" s="193" t="n"/>
    </row>
    <row r="125" customFormat="1" s="194">
      <c r="A125" s="79" t="inlineStr">
        <is>
          <t>K18</t>
        </is>
      </c>
      <c r="B125" s="621" t="inlineStr">
        <is>
          <t xml:space="preserve"> Subordinate Debt</t>
        </is>
      </c>
      <c r="I125" s="975" t="n"/>
      <c r="J125" s="180" t="n"/>
      <c r="N125" s="985">
        <f>B125</f>
        <v/>
      </c>
      <c r="O125" t="inlineStr"/>
      <c r="P125" t="inlineStr"/>
      <c r="Q125" t="inlineStr"/>
      <c r="R125" t="inlineStr"/>
      <c r="S125" t="inlineStr"/>
      <c r="T125" t="inlineStr"/>
      <c r="U125" s="193">
        <f>I110</f>
        <v/>
      </c>
    </row>
    <row r="126">
      <c r="A126" s="79" t="n"/>
      <c r="B126" s="102" t="n"/>
      <c r="C126" s="103" t="n"/>
      <c r="D126" s="103" t="n"/>
      <c r="E126" s="103" t="n"/>
      <c r="F126" s="103" t="n"/>
      <c r="G126" s="103" t="n"/>
      <c r="H126" s="103" t="n"/>
      <c r="I126" s="975" t="n"/>
      <c r="J126" s="180" t="n"/>
      <c r="N126" s="976" t="inlineStr"/>
      <c r="O126" s="192" t="inlineStr"/>
      <c r="P126" s="192" t="inlineStr"/>
      <c r="Q126" s="192" t="inlineStr"/>
      <c r="R126" s="192" t="inlineStr"/>
      <c r="S126" s="192" t="inlineStr"/>
      <c r="T126" s="192" t="inlineStr"/>
      <c r="U126" s="193" t="n"/>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t="n"/>
    </row>
    <row r="128" ht="18.75" customFormat="1" customHeight="1" s="194">
      <c r="A128" s="79" t="inlineStr">
        <is>
          <t>K18T</t>
        </is>
      </c>
      <c r="B128" s="96" t="inlineStr">
        <is>
          <t xml:space="preserve"> Total </t>
        </is>
      </c>
      <c r="C128" s="954">
        <f>SUM(INDIRECT(ADDRESS(MATCH("K18",$A:$A,0)+1,COLUMN(C$13),4)&amp;":"&amp;ADDRESS(MATCH("K18T",$A:$A,0)-1,COLUMN(C$13),4)))</f>
        <v/>
      </c>
      <c r="D128" s="954">
        <f>SUM(INDIRECT(ADDRESS(MATCH("K18",$A:$A,0)+1,COLUMN(D$13),4)&amp;":"&amp;ADDRESS(MATCH("K18T",$A:$A,0)-1,COLUMN(D$13),4)))</f>
        <v/>
      </c>
      <c r="E128" s="954">
        <f>SUM(INDIRECT(ADDRESS(MATCH("K18",$A:$A,0)+1,COLUMN(E$13),4)&amp;":"&amp;ADDRESS(MATCH("K18T",$A:$A,0)-1,COLUMN(E$13),4)))</f>
        <v/>
      </c>
      <c r="F128" s="954">
        <f>SUM(INDIRECT(ADDRESS(MATCH("K18",$A:$A,0)+1,COLUMN(F$13),4)&amp;":"&amp;ADDRESS(MATCH("K18T",$A:$A,0)-1,COLUMN(F$13),4)))</f>
        <v/>
      </c>
      <c r="G128" s="954">
        <f>SUM(INDIRECT(ADDRESS(MATCH("K18",$A:$A,0)+1,COLUMN(G$13),4)&amp;":"&amp;ADDRESS(MATCH("K18T",$A:$A,0)-1,COLUMN(G$13),4)))</f>
        <v/>
      </c>
      <c r="H128" s="954">
        <f>SUM(INDIRECT(ADDRESS(MATCH("K18",$A:$A,0)+1,COLUMN(H$13),4)&amp;":"&amp;ADDRESS(MATCH("K18T",$A:$A,0)-1,COLUMN(H$13),4)))</f>
        <v/>
      </c>
      <c r="I128" s="975" t="n"/>
      <c r="J128" s="180" t="n"/>
      <c r="N128" s="976">
        <f>B128</f>
        <v/>
      </c>
      <c r="O128" s="192">
        <f>C128*BS!$B$9</f>
        <v/>
      </c>
      <c r="P128" s="192">
        <f>D128*BS!$B$9</f>
        <v/>
      </c>
      <c r="Q128" s="192">
        <f>E128*BS!$B$9</f>
        <v/>
      </c>
      <c r="R128" s="192">
        <f>F128*BS!$B$9</f>
        <v/>
      </c>
      <c r="S128" s="192">
        <f>G128*BS!$B$9</f>
        <v/>
      </c>
      <c r="T128" s="192">
        <f>H128*BS!$B$9</f>
        <v/>
      </c>
      <c r="U128" s="193" t="n"/>
    </row>
    <row r="129">
      <c r="A129" s="79" t="inlineStr">
        <is>
          <t>K19</t>
        </is>
      </c>
      <c r="B129" s="102" t="inlineStr">
        <is>
          <t xml:space="preserve"> Loan from related parties </t>
        </is>
      </c>
      <c r="C129" s="220" t="n"/>
      <c r="D129" s="220" t="n"/>
      <c r="E129" s="220" t="n"/>
      <c r="F129" s="220" t="n"/>
      <c r="G129" s="220" t="n"/>
      <c r="H129" s="220" t="n"/>
      <c r="I129" s="975" t="n"/>
      <c r="J129" s="180" t="n"/>
      <c r="N129" s="976">
        <f>B129</f>
        <v/>
      </c>
      <c r="O129" s="192" t="inlineStr"/>
      <c r="P129" s="192" t="inlineStr"/>
      <c r="Q129" s="192" t="inlineStr"/>
      <c r="R129" s="192" t="inlineStr"/>
      <c r="S129" s="192" t="inlineStr"/>
      <c r="T129" s="192" t="inlineStr"/>
      <c r="U129" s="193">
        <f>I114</f>
        <v/>
      </c>
    </row>
    <row r="130">
      <c r="A130" s="79" t="n"/>
      <c r="B130" s="102" t="n"/>
      <c r="C130" s="220" t="n"/>
      <c r="D130" s="220" t="n"/>
      <c r="E130" s="220" t="n"/>
      <c r="F130" s="220" t="n"/>
      <c r="G130" s="220" t="n"/>
      <c r="H130" s="220" t="n"/>
      <c r="I130" s="975" t="n"/>
      <c r="J130" s="180" t="n"/>
      <c r="N130" s="976" t="inlineStr"/>
      <c r="O130" s="192" t="inlineStr"/>
      <c r="P130" s="192" t="inlineStr"/>
      <c r="Q130" s="192" t="inlineStr"/>
      <c r="R130" s="192" t="inlineStr"/>
      <c r="S130" s="192" t="inlineStr"/>
      <c r="T130" s="192" t="inlineStr"/>
      <c r="U130" s="193">
        <f>I115</f>
        <v/>
      </c>
    </row>
    <row r="131">
      <c r="A131" s="79" t="n"/>
      <c r="B131" s="102" t="n"/>
      <c r="C131" s="220" t="n"/>
      <c r="D131" s="220" t="n"/>
      <c r="E131" s="220" t="n"/>
      <c r="F131" s="220" t="n"/>
      <c r="G131" s="220" t="n"/>
      <c r="H131" s="220" t="n"/>
      <c r="I131" s="975" t="n"/>
      <c r="J131" s="180" t="n"/>
      <c r="N131" s="976" t="inlineStr"/>
      <c r="O131" s="192" t="inlineStr"/>
      <c r="P131" s="192" t="inlineStr"/>
      <c r="Q131" s="192" t="inlineStr"/>
      <c r="R131" s="192" t="inlineStr"/>
      <c r="S131" s="192" t="inlineStr"/>
      <c r="T131" s="192" t="inlineStr"/>
      <c r="U131" s="193">
        <f>I116</f>
        <v/>
      </c>
    </row>
    <row r="132">
      <c r="A132" s="79" t="n"/>
      <c r="B132" s="102" t="n"/>
      <c r="C132" s="103" t="n"/>
      <c r="D132" s="103" t="n"/>
      <c r="E132" s="103" t="n"/>
      <c r="F132" s="103" t="n"/>
      <c r="G132" s="103" t="n"/>
      <c r="H132" s="103" t="n"/>
      <c r="I132" s="975" t="n"/>
      <c r="J132" s="180" t="n"/>
      <c r="N132" s="976" t="inlineStr"/>
      <c r="O132" s="192" t="inlineStr"/>
      <c r="P132" s="192" t="inlineStr"/>
      <c r="Q132" s="192" t="inlineStr"/>
      <c r="R132" s="192" t="inlineStr"/>
      <c r="S132" s="192" t="inlineStr"/>
      <c r="T132" s="192" t="inlineStr"/>
      <c r="U132" s="193">
        <f>I117</f>
        <v/>
      </c>
    </row>
    <row r="133">
      <c r="A133" s="79" t="n"/>
      <c r="B133" s="102" t="n"/>
      <c r="C133" s="220" t="n"/>
      <c r="D133" s="220" t="n"/>
      <c r="E133" s="220" t="n"/>
      <c r="F133" s="220" t="n"/>
      <c r="G133" s="220" t="n"/>
      <c r="H133" s="220" t="n"/>
      <c r="I133" s="975" t="n"/>
      <c r="J133" s="180" t="n"/>
      <c r="N133" s="976" t="inlineStr"/>
      <c r="O133" s="192" t="inlineStr"/>
      <c r="P133" s="192" t="inlineStr"/>
      <c r="Q133" s="192" t="inlineStr"/>
      <c r="R133" s="192" t="inlineStr"/>
      <c r="S133" s="192" t="inlineStr"/>
      <c r="T133" s="192" t="inlineStr"/>
      <c r="U133" s="193" t="n"/>
    </row>
    <row r="134">
      <c r="A134" s="79" t="n"/>
      <c r="B134" s="102" t="n"/>
      <c r="C134" s="220" t="n"/>
      <c r="D134" s="220" t="n"/>
      <c r="E134" s="220" t="n"/>
      <c r="F134" s="220" t="n"/>
      <c r="G134" s="220" t="n"/>
      <c r="H134" s="220" t="n"/>
      <c r="I134" s="975" t="n"/>
      <c r="J134" s="180" t="n"/>
      <c r="N134" s="976" t="inlineStr"/>
      <c r="O134" s="192" t="inlineStr"/>
      <c r="P134" s="192" t="inlineStr"/>
      <c r="Q134" s="192" t="inlineStr"/>
      <c r="R134" s="192" t="inlineStr"/>
      <c r="S134" s="192" t="inlineStr"/>
      <c r="T134" s="192" t="inlineStr"/>
      <c r="U134" s="193">
        <f>I119</f>
        <v/>
      </c>
    </row>
    <row r="135">
      <c r="A135" s="79" t="n"/>
      <c r="B135" s="102" t="n"/>
      <c r="C135" s="220" t="n"/>
      <c r="D135" s="220" t="n"/>
      <c r="E135" s="220" t="n"/>
      <c r="F135" s="220" t="n"/>
      <c r="G135" s="220" t="n"/>
      <c r="H135" s="220" t="n"/>
      <c r="I135" s="975" t="n"/>
      <c r="J135" s="180" t="n"/>
      <c r="N135" s="976" t="inlineStr"/>
      <c r="O135" s="192" t="inlineStr"/>
      <c r="P135" s="192" t="inlineStr"/>
      <c r="Q135" s="192" t="inlineStr"/>
      <c r="R135" s="192" t="inlineStr"/>
      <c r="S135" s="192" t="inlineStr"/>
      <c r="T135" s="192" t="inlineStr"/>
      <c r="U135" s="193">
        <f>I120</f>
        <v/>
      </c>
    </row>
    <row r="136">
      <c r="B136" s="102" t="inlineStr">
        <is>
          <t xml:space="preserve"> Others </t>
        </is>
      </c>
      <c r="C136" s="220" t="n"/>
      <c r="D136" s="220" t="n"/>
      <c r="E136" s="220" t="n"/>
      <c r="F136" s="220" t="n"/>
      <c r="G136" s="220" t="n"/>
      <c r="H136" s="220" t="n"/>
      <c r="I136" s="980" t="n"/>
      <c r="J136" s="180" t="n"/>
      <c r="N136" s="976">
        <f>B136</f>
        <v/>
      </c>
      <c r="O136" s="192" t="inlineStr"/>
      <c r="P136" s="192" t="inlineStr"/>
      <c r="Q136" s="192" t="inlineStr"/>
      <c r="R136" s="192" t="inlineStr"/>
      <c r="S136" s="192" t="inlineStr"/>
      <c r="T136" s="192" t="inlineStr"/>
      <c r="U136" s="193">
        <f>I121</f>
        <v/>
      </c>
    </row>
    <row r="137">
      <c r="A137" s="194" t="inlineStr">
        <is>
          <t>K20</t>
        </is>
      </c>
      <c r="B137" s="96" t="inlineStr">
        <is>
          <t xml:space="preserve">Total </t>
        </is>
      </c>
      <c r="C137" s="987">
        <f>INDIRECT(ADDRESS(MATCH("K16T",$A:$A,0),COLUMN(C$13),4))+INDIRECT(ADDRESS(MATCH("K17T",$A:$A,0),COLUMN(C$13),4))+INDIRECT(ADDRESS(MATCH("K18T",$A:$A,0),COLUMN(C$13),4))+SUM(INDIRECT(ADDRESS(MATCH("K19",$A:$A,0),COLUMN(C$13),4)&amp;":"&amp;ADDRESS(MATCH("K20",$A:$A,0)-1,COLUMN(C$13),4)))</f>
        <v/>
      </c>
      <c r="D137" s="987">
        <f>INDIRECT(ADDRESS(MATCH("K16T",$A:$A,0),COLUMN(D$13),4))+INDIRECT(ADDRESS(MATCH("K17T",$A:$A,0),COLUMN(D$13),4))+INDIRECT(ADDRESS(MATCH("K18T",$A:$A,0),COLUMN(D$13),4))+SUM(INDIRECT(ADDRESS(MATCH("K19",$A:$A,0),COLUMN(D$13),4)&amp;":"&amp;ADDRESS(MATCH("K20",$A:$A,0)-1,COLUMN(D$13),4)))</f>
        <v/>
      </c>
      <c r="E137" s="987">
        <f>INDIRECT(ADDRESS(MATCH("K16T",$A:$A,0),COLUMN(E$13),4))+INDIRECT(ADDRESS(MATCH("K17T",$A:$A,0),COLUMN(E$13),4))+INDIRECT(ADDRESS(MATCH("K18T",$A:$A,0),COLUMN(E$13),4))+SUM(INDIRECT(ADDRESS(MATCH("K19",$A:$A,0),COLUMN(E$13),4)&amp;":"&amp;ADDRESS(MATCH("K20",$A:$A,0)-1,COLUMN(E$13),4)))</f>
        <v/>
      </c>
      <c r="F137" s="987">
        <f>INDIRECT(ADDRESS(MATCH("K16T",$A:$A,0),COLUMN(F$13),4))+INDIRECT(ADDRESS(MATCH("K17T",$A:$A,0),COLUMN(F$13),4))+INDIRECT(ADDRESS(MATCH("K18T",$A:$A,0),COLUMN(F$13),4))+SUM(INDIRECT(ADDRESS(MATCH("K19",$A:$A,0),COLUMN(F$13),4)&amp;":"&amp;ADDRESS(MATCH("K20",$A:$A,0)-1,COLUMN(F$13),4)))</f>
        <v/>
      </c>
      <c r="G137" s="987">
        <f>INDIRECT(ADDRESS(MATCH("K16T",$A:$A,0),COLUMN(G$13),4))+INDIRECT(ADDRESS(MATCH("K17T",$A:$A,0),COLUMN(G$13),4))+INDIRECT(ADDRESS(MATCH("K18T",$A:$A,0),COLUMN(G$13),4))+SUM(INDIRECT(ADDRESS(MATCH("K19",$A:$A,0),COLUMN(G$13),4)&amp;":"&amp;ADDRESS(MATCH("K20",$A:$A,0)-1,COLUMN(G$13),4)))</f>
        <v/>
      </c>
      <c r="H137" s="987">
        <f>INDIRECT(ADDRESS(MATCH("K16T",$A:$A,0),COLUMN(H$13),4))+INDIRECT(ADDRESS(MATCH("K17T",$A:$A,0),COLUMN(H$13),4))+INDIRECT(ADDRESS(MATCH("K18T",$A:$A,0),COLUMN(H$13),4))+SUM(INDIRECT(ADDRESS(MATCH("K19",$A:$A,0),COLUMN(H$13),4)&amp;":"&amp;ADDRESS(MATCH("K20",$A:$A,0)-1,COLUMN(H$13),4)))</f>
        <v/>
      </c>
      <c r="I137" s="988" t="n"/>
      <c r="J137" s="196" t="n"/>
      <c r="K137" s="197" t="n"/>
      <c r="L137" s="197" t="n"/>
      <c r="M137" s="197" t="n"/>
      <c r="N137" s="966">
        <f>B137</f>
        <v/>
      </c>
      <c r="O137" s="198">
        <f>C137*BS!$B$9</f>
        <v/>
      </c>
      <c r="P137" s="198">
        <f>D137*BS!$B$9</f>
        <v/>
      </c>
      <c r="Q137" s="198">
        <f>E137*BS!$B$9</f>
        <v/>
      </c>
      <c r="R137" s="198">
        <f>F137*BS!$B$9</f>
        <v/>
      </c>
      <c r="S137" s="198">
        <f>G137*BS!$B$9</f>
        <v/>
      </c>
      <c r="T137" s="198">
        <f>H137*BS!$B$9</f>
        <v/>
      </c>
      <c r="U137" s="193">
        <f>I122</f>
        <v/>
      </c>
      <c r="V137" s="197" t="n"/>
      <c r="W137" s="197" t="n"/>
      <c r="X137" s="197" t="n"/>
      <c r="Y137" s="197" t="n"/>
      <c r="Z137" s="197" t="n"/>
      <c r="AA137" s="197" t="n"/>
      <c r="AB137" s="197" t="n"/>
      <c r="AC137" s="197" t="n"/>
      <c r="AD137" s="197" t="n"/>
      <c r="AE137" s="197" t="n"/>
      <c r="AF137" s="197" t="n"/>
      <c r="AG137" s="197" t="n"/>
      <c r="AH137" s="197" t="n"/>
      <c r="AI137" s="197" t="n"/>
      <c r="AJ137" s="197" t="n"/>
      <c r="AK137" s="197" t="n"/>
      <c r="AL137" s="197" t="n"/>
      <c r="AM137" s="197" t="n"/>
      <c r="AN137" s="197" t="n"/>
      <c r="AO137" s="197" t="n"/>
      <c r="AP137" s="197" t="n"/>
      <c r="AQ137" s="197" t="n"/>
      <c r="AR137" s="197" t="n"/>
      <c r="AS137" s="197" t="n"/>
      <c r="AT137" s="197" t="n"/>
      <c r="AU137" s="197" t="n"/>
      <c r="AV137" s="197" t="n"/>
      <c r="AW137" s="197" t="n"/>
      <c r="AX137" s="197" t="n"/>
      <c r="AY137" s="197" t="n"/>
      <c r="AZ137" s="197" t="n"/>
      <c r="BA137" s="197" t="n"/>
      <c r="BB137" s="197" t="n"/>
      <c r="BC137" s="197" t="n"/>
      <c r="BD137" s="197" t="n"/>
      <c r="BE137" s="197" t="n"/>
      <c r="BF137" s="197" t="n"/>
      <c r="BG137" s="197" t="n"/>
      <c r="BH137" s="197" t="n"/>
      <c r="BI137" s="197" t="n"/>
      <c r="BJ137" s="197" t="n"/>
      <c r="BK137" s="197" t="n"/>
      <c r="BL137" s="197" t="n"/>
      <c r="BM137" s="197" t="n"/>
      <c r="BN137" s="197" t="n"/>
      <c r="BO137" s="197" t="n"/>
      <c r="BP137" s="197" t="n"/>
      <c r="BQ137" s="197" t="n"/>
      <c r="BR137" s="197" t="n"/>
      <c r="BS137" s="197" t="n"/>
      <c r="BT137" s="197" t="n"/>
      <c r="BU137" s="197" t="n"/>
      <c r="BV137" s="197" t="n"/>
      <c r="BW137" s="197" t="n"/>
      <c r="BX137" s="197" t="n"/>
      <c r="BY137" s="197" t="n"/>
      <c r="BZ137" s="197" t="n"/>
      <c r="CA137" s="197" t="n"/>
      <c r="CB137" s="197" t="n"/>
      <c r="CC137" s="197" t="n"/>
      <c r="CD137" s="197" t="n"/>
      <c r="CE137" s="197" t="n"/>
      <c r="CF137" s="197" t="n"/>
      <c r="CG137" s="197" t="n"/>
      <c r="CH137" s="197" t="n"/>
      <c r="CI137" s="197" t="n"/>
      <c r="CJ137" s="197" t="n"/>
      <c r="CK137" s="197" t="n"/>
      <c r="CL137" s="197" t="n"/>
      <c r="CM137" s="197" t="n"/>
      <c r="CN137" s="197" t="n"/>
      <c r="CO137" s="197" t="n"/>
      <c r="CP137" s="197" t="n"/>
      <c r="CQ137" s="197" t="n"/>
      <c r="CR137" s="197" t="n"/>
      <c r="CS137" s="197" t="n"/>
      <c r="CT137" s="197" t="n"/>
      <c r="CU137" s="197" t="n"/>
      <c r="CV137" s="197" t="n"/>
      <c r="CW137" s="197" t="n"/>
      <c r="CX137" s="197" t="n"/>
      <c r="CY137" s="197" t="n"/>
      <c r="CZ137" s="197" t="n"/>
      <c r="DA137" s="197" t="n"/>
      <c r="DB137" s="197" t="n"/>
      <c r="DC137" s="197" t="n"/>
      <c r="DD137" s="197" t="n"/>
      <c r="DE137" s="197" t="n"/>
      <c r="DF137" s="197" t="n"/>
      <c r="DG137" s="197" t="n"/>
      <c r="DH137" s="197" t="n"/>
      <c r="DI137" s="197" t="n"/>
      <c r="DJ137" s="197" t="n"/>
      <c r="DK137" s="197" t="n"/>
      <c r="DL137" s="197" t="n"/>
      <c r="DM137" s="197" t="n"/>
      <c r="DN137" s="197" t="n"/>
      <c r="DO137" s="197" t="n"/>
      <c r="DP137" s="197" t="n"/>
      <c r="DQ137" s="197" t="n"/>
      <c r="DR137" s="197" t="n"/>
      <c r="DS137" s="197" t="n"/>
      <c r="DT137" s="197" t="n"/>
      <c r="DU137" s="197" t="n"/>
      <c r="DV137" s="197" t="n"/>
      <c r="DW137" s="197" t="n"/>
      <c r="DX137" s="197" t="n"/>
      <c r="DY137" s="197" t="n"/>
      <c r="DZ137" s="197" t="n"/>
      <c r="EA137" s="197" t="n"/>
      <c r="EB137" s="197" t="n"/>
      <c r="EC137" s="197" t="n"/>
      <c r="ED137" s="197" t="n"/>
      <c r="EE137" s="197" t="n"/>
      <c r="EF137" s="197" t="n"/>
      <c r="EG137" s="197" t="n"/>
      <c r="EH137" s="197" t="n"/>
      <c r="EI137" s="197" t="n"/>
      <c r="EJ137" s="197" t="n"/>
    </row>
    <row r="138">
      <c r="B138" s="102" t="n"/>
      <c r="C138" s="989" t="n"/>
      <c r="D138" s="989" t="n"/>
      <c r="E138" s="989" t="n"/>
      <c r="F138" s="989" t="n"/>
      <c r="G138" s="989" t="n"/>
      <c r="H138" s="989" t="n"/>
      <c r="I138" s="980" t="n"/>
      <c r="J138" s="180" t="n"/>
      <c r="N138" s="976" t="inlineStr"/>
      <c r="O138" s="192" t="inlineStr"/>
      <c r="P138" s="192" t="inlineStr"/>
      <c r="Q138" s="192" t="inlineStr"/>
      <c r="R138" s="192" t="inlineStr"/>
      <c r="S138" s="192" t="inlineStr"/>
      <c r="T138" s="192" t="inlineStr"/>
      <c r="U138" s="193" t="n"/>
    </row>
    <row r="139">
      <c r="A139" s="194" t="inlineStr">
        <is>
          <t>K21</t>
        </is>
      </c>
      <c r="B139" s="96" t="inlineStr">
        <is>
          <t xml:space="preserve">Deferred Taxes </t>
        </is>
      </c>
      <c r="C139" s="990" t="n"/>
      <c r="D139" s="990" t="n"/>
      <c r="E139" s="990" t="n"/>
      <c r="F139" s="990" t="n"/>
      <c r="G139" s="990" t="n"/>
      <c r="H139" s="990" t="n"/>
      <c r="I139" s="988" t="n"/>
      <c r="J139" s="196" t="n"/>
      <c r="K139" s="197" t="n"/>
      <c r="L139" s="197" t="n"/>
      <c r="M139" s="197" t="n"/>
      <c r="N139" s="966">
        <f>B139</f>
        <v/>
      </c>
      <c r="O139" s="198" t="inlineStr"/>
      <c r="P139" s="198" t="inlineStr"/>
      <c r="Q139" s="198" t="inlineStr"/>
      <c r="R139" s="198" t="inlineStr"/>
      <c r="S139" s="198" t="inlineStr"/>
      <c r="T139" s="198" t="inlineStr"/>
      <c r="U139" s="193">
        <f>I124</f>
        <v/>
      </c>
      <c r="V139" s="197" t="n"/>
      <c r="W139" s="197" t="n"/>
      <c r="X139" s="197" t="n"/>
      <c r="Y139" s="197" t="n"/>
      <c r="Z139" s="197" t="n"/>
      <c r="AA139" s="197" t="n"/>
      <c r="AB139" s="197" t="n"/>
      <c r="AC139" s="197" t="n"/>
      <c r="AD139" s="197" t="n"/>
      <c r="AE139" s="197" t="n"/>
      <c r="AF139" s="197" t="n"/>
      <c r="AG139" s="197" t="n"/>
      <c r="AH139" s="197" t="n"/>
      <c r="AI139" s="197" t="n"/>
      <c r="AJ139" s="197" t="n"/>
      <c r="AK139" s="197" t="n"/>
      <c r="AL139" s="197" t="n"/>
      <c r="AM139" s="197" t="n"/>
      <c r="AN139" s="197" t="n"/>
      <c r="AO139" s="197" t="n"/>
      <c r="AP139" s="197" t="n"/>
      <c r="AQ139" s="197" t="n"/>
      <c r="AR139" s="197" t="n"/>
      <c r="AS139" s="197" t="n"/>
      <c r="AT139" s="197" t="n"/>
      <c r="AU139" s="197" t="n"/>
      <c r="AV139" s="197" t="n"/>
      <c r="AW139" s="197" t="n"/>
      <c r="AX139" s="197" t="n"/>
      <c r="AY139" s="197" t="n"/>
      <c r="AZ139" s="197" t="n"/>
      <c r="BA139" s="197" t="n"/>
      <c r="BB139" s="197" t="n"/>
      <c r="BC139" s="197" t="n"/>
      <c r="BD139" s="197" t="n"/>
      <c r="BE139" s="197" t="n"/>
      <c r="BF139" s="197" t="n"/>
      <c r="BG139" s="197" t="n"/>
      <c r="BH139" s="197" t="n"/>
      <c r="BI139" s="197" t="n"/>
      <c r="BJ139" s="197" t="n"/>
      <c r="BK139" s="197" t="n"/>
      <c r="BL139" s="197" t="n"/>
      <c r="BM139" s="197" t="n"/>
      <c r="BN139" s="197" t="n"/>
      <c r="BO139" s="197" t="n"/>
      <c r="BP139" s="197" t="n"/>
      <c r="BQ139" s="197" t="n"/>
      <c r="BR139" s="197" t="n"/>
      <c r="BS139" s="197" t="n"/>
      <c r="BT139" s="197" t="n"/>
      <c r="BU139" s="197" t="n"/>
      <c r="BV139" s="197" t="n"/>
      <c r="BW139" s="197" t="n"/>
      <c r="BX139" s="197" t="n"/>
      <c r="BY139" s="197" t="n"/>
      <c r="BZ139" s="197" t="n"/>
      <c r="CA139" s="197" t="n"/>
      <c r="CB139" s="197" t="n"/>
      <c r="CC139" s="197" t="n"/>
      <c r="CD139" s="197" t="n"/>
      <c r="CE139" s="197" t="n"/>
      <c r="CF139" s="197" t="n"/>
      <c r="CG139" s="197" t="n"/>
      <c r="CH139" s="197" t="n"/>
      <c r="CI139" s="197" t="n"/>
      <c r="CJ139" s="197" t="n"/>
      <c r="CK139" s="197" t="n"/>
      <c r="CL139" s="197" t="n"/>
      <c r="CM139" s="197" t="n"/>
      <c r="CN139" s="197" t="n"/>
      <c r="CO139" s="197" t="n"/>
      <c r="CP139" s="197" t="n"/>
      <c r="CQ139" s="197" t="n"/>
      <c r="CR139" s="197" t="n"/>
      <c r="CS139" s="197" t="n"/>
      <c r="CT139" s="197" t="n"/>
      <c r="CU139" s="197" t="n"/>
      <c r="CV139" s="197" t="n"/>
      <c r="CW139" s="197" t="n"/>
      <c r="CX139" s="197" t="n"/>
      <c r="CY139" s="197" t="n"/>
      <c r="CZ139" s="197" t="n"/>
      <c r="DA139" s="197" t="n"/>
      <c r="DB139" s="197" t="n"/>
      <c r="DC139" s="197" t="n"/>
      <c r="DD139" s="197" t="n"/>
      <c r="DE139" s="197" t="n"/>
      <c r="DF139" s="197" t="n"/>
      <c r="DG139" s="197" t="n"/>
      <c r="DH139" s="197" t="n"/>
      <c r="DI139" s="197" t="n"/>
      <c r="DJ139" s="197" t="n"/>
      <c r="DK139" s="197" t="n"/>
      <c r="DL139" s="197" t="n"/>
      <c r="DM139" s="197" t="n"/>
      <c r="DN139" s="197" t="n"/>
      <c r="DO139" s="197" t="n"/>
      <c r="DP139" s="197" t="n"/>
      <c r="DQ139" s="197" t="n"/>
      <c r="DR139" s="197" t="n"/>
      <c r="DS139" s="197" t="n"/>
      <c r="DT139" s="197" t="n"/>
      <c r="DU139" s="197" t="n"/>
      <c r="DV139" s="197" t="n"/>
      <c r="DW139" s="197" t="n"/>
      <c r="DX139" s="197" t="n"/>
      <c r="DY139" s="197" t="n"/>
      <c r="DZ139" s="197" t="n"/>
      <c r="EA139" s="197" t="n"/>
      <c r="EB139" s="197" t="n"/>
      <c r="EC139" s="197" t="n"/>
      <c r="ED139" s="197" t="n"/>
      <c r="EE139" s="197" t="n"/>
      <c r="EF139" s="197" t="n"/>
      <c r="EG139" s="197" t="n"/>
      <c r="EH139" s="197" t="n"/>
      <c r="EI139" s="197" t="n"/>
      <c r="EJ139" s="197" t="n"/>
    </row>
    <row r="140" customFormat="1" s="194">
      <c r="B140" s="102" t="n"/>
      <c r="C140" s="103" t="n"/>
      <c r="D140" s="103" t="n"/>
      <c r="E140" s="103" t="n"/>
      <c r="F140" s="103" t="n"/>
      <c r="G140" s="103" t="n"/>
      <c r="H140" s="103" t="n"/>
      <c r="I140" s="988" t="n"/>
      <c r="J140" s="196" t="n"/>
      <c r="K140" s="197" t="n"/>
      <c r="L140" s="197" t="n"/>
      <c r="M140" s="197" t="n"/>
      <c r="N140" s="966" t="inlineStr"/>
      <c r="O140" s="198" t="inlineStr"/>
      <c r="P140" s="198" t="inlineStr"/>
      <c r="Q140" s="198" t="inlineStr"/>
      <c r="R140" s="198" t="inlineStr"/>
      <c r="S140" s="198" t="inlineStr"/>
      <c r="T140" s="198" t="inlineStr"/>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52" t="n"/>
      <c r="D141" s="952" t="n"/>
      <c r="E141" s="952" t="n"/>
      <c r="F141" s="952" t="n"/>
      <c r="G141" s="952" t="n"/>
      <c r="H141" s="952" t="n"/>
      <c r="I141" s="980" t="n"/>
      <c r="J141" s="180" t="n"/>
      <c r="N141" s="976" t="inlineStr"/>
      <c r="O141" s="192" t="inlineStr"/>
      <c r="P141" s="192" t="inlineStr"/>
      <c r="Q141" s="192" t="inlineStr"/>
      <c r="R141" s="192" t="inlineStr"/>
      <c r="S141" s="192" t="inlineStr"/>
      <c r="T141" s="192" t="inlineStr"/>
      <c r="U141" s="193" t="n"/>
    </row>
    <row r="142" customFormat="1" s="194">
      <c r="A142" s="171" t="inlineStr">
        <is>
          <t>K22</t>
        </is>
      </c>
      <c r="B142" s="96" t="inlineStr">
        <is>
          <t xml:space="preserve">Total </t>
        </is>
      </c>
      <c r="C142" s="954">
        <f>SUM(INDIRECT(ADDRESS(MATCH("K21",$A:$A,0)+1,COLUMN(C$13),4)&amp;":"&amp;ADDRESS(MATCH("K22",$A:$A,0)-1,COLUMN(C$13),4)))</f>
        <v/>
      </c>
      <c r="D142" s="954">
        <f>SUM(INDIRECT(ADDRESS(MATCH("K21",$A:$A,0)+1,COLUMN(D$13),4)&amp;":"&amp;ADDRESS(MATCH("K22",$A:$A,0)-1,COLUMN(D$13),4)))</f>
        <v/>
      </c>
      <c r="E142" s="954">
        <f>SUM(INDIRECT(ADDRESS(MATCH("K21",$A:$A,0)+1,COLUMN(E$13),4)&amp;":"&amp;ADDRESS(MATCH("K22",$A:$A,0)-1,COLUMN(E$13),4)))</f>
        <v/>
      </c>
      <c r="F142" s="954">
        <f>SUM(INDIRECT(ADDRESS(MATCH("K21",$A:$A,0)+1,COLUMN(F$13),4)&amp;":"&amp;ADDRESS(MATCH("K22",$A:$A,0)-1,COLUMN(F$13),4)))</f>
        <v/>
      </c>
      <c r="G142" s="954">
        <f>SUM(INDIRECT(ADDRESS(MATCH("K21",$A:$A,0)+1,COLUMN(G$13),4)&amp;":"&amp;ADDRESS(MATCH("K22",$A:$A,0)-1,COLUMN(G$13),4)))</f>
        <v/>
      </c>
      <c r="H142" s="954">
        <f>SUM(INDIRECT(ADDRESS(MATCH("K21",$A:$A,0)+1,COLUMN(H$13),4)&amp;":"&amp;ADDRESS(MATCH("K22",$A:$A,0)-1,COLUMN(H$13),4)))</f>
        <v/>
      </c>
      <c r="I142" s="980" t="n"/>
      <c r="J142" s="180" t="n"/>
      <c r="N142" s="976">
        <f>B142</f>
        <v/>
      </c>
      <c r="O142" s="192">
        <f>C142*BS!$B$9</f>
        <v/>
      </c>
      <c r="P142" s="192">
        <f>D142*BS!$B$9</f>
        <v/>
      </c>
      <c r="Q142" s="192">
        <f>E142*BS!$B$9</f>
        <v/>
      </c>
      <c r="R142" s="192">
        <f>F142*BS!$B$9</f>
        <v/>
      </c>
      <c r="S142" s="192">
        <f>G142*BS!$B$9</f>
        <v/>
      </c>
      <c r="T142" s="192">
        <f>H142*BS!$B$9</f>
        <v/>
      </c>
      <c r="U142" s="193" t="n"/>
    </row>
    <row r="143" ht="14.1" customHeight="1" s="340">
      <c r="A143" s="194" t="inlineStr">
        <is>
          <t>K23</t>
        </is>
      </c>
      <c r="B143" s="96" t="inlineStr">
        <is>
          <t xml:space="preserve">Other Long Term liabilities </t>
        </is>
      </c>
      <c r="C143" s="990" t="n"/>
      <c r="D143" s="990" t="n"/>
      <c r="E143" s="990" t="n"/>
      <c r="F143" s="990" t="n"/>
      <c r="G143" s="990" t="n"/>
      <c r="H143" s="990" t="n"/>
      <c r="I143" s="988" t="n"/>
      <c r="J143" s="196" t="n"/>
      <c r="K143" s="197" t="n"/>
      <c r="L143" s="197" t="n"/>
      <c r="M143" s="197" t="n"/>
      <c r="N143" s="966">
        <f>B143</f>
        <v/>
      </c>
      <c r="O143" s="198" t="inlineStr"/>
      <c r="P143" s="198" t="inlineStr"/>
      <c r="Q143" s="198" t="inlineStr"/>
      <c r="R143" s="198" t="inlineStr"/>
      <c r="S143" s="198" t="inlineStr"/>
      <c r="T143" s="198" t="inlineStr"/>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A144" s="79" t="n"/>
      <c r="B144" s="102" t="n"/>
      <c r="C144" s="991" t="n"/>
      <c r="D144" s="991" t="n"/>
      <c r="E144" s="991" t="n"/>
      <c r="F144" s="991" t="n"/>
      <c r="G144" s="991" t="n"/>
      <c r="H144" s="991" t="n"/>
      <c r="I144" s="984" t="n"/>
      <c r="J144" s="180" t="n"/>
      <c r="N144" s="976" t="inlineStr"/>
      <c r="O144" s="192" t="inlineStr"/>
      <c r="P144" s="192" t="inlineStr"/>
      <c r="Q144" s="192" t="inlineStr"/>
      <c r="R144" s="192" t="inlineStr"/>
      <c r="S144" s="192" t="inlineStr"/>
      <c r="T144" s="192" t="inlineStr"/>
      <c r="U144" s="193">
        <f>I129</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I130</f>
        <v/>
      </c>
    </row>
    <row r="146">
      <c r="A146" s="79" t="n"/>
      <c r="B146" s="102" t="n"/>
      <c r="C146" s="103" t="n"/>
      <c r="D146" s="103" t="n"/>
      <c r="E146" s="103" t="n"/>
      <c r="F146" s="103" t="n"/>
      <c r="G146" s="103" t="n"/>
      <c r="H146" s="103" t="n"/>
      <c r="I146" s="992" t="n"/>
      <c r="J146" s="180" t="n"/>
      <c r="N146" s="976" t="inlineStr"/>
      <c r="O146" s="192" t="inlineStr"/>
      <c r="P146" s="192" t="inlineStr"/>
      <c r="Q146" s="192" t="inlineStr"/>
      <c r="R146" s="192" t="inlineStr"/>
      <c r="S146" s="192" t="inlineStr"/>
      <c r="T146" s="192" t="inlineStr"/>
      <c r="U146" s="193">
        <f>I131</f>
        <v/>
      </c>
    </row>
    <row r="147">
      <c r="A147" s="79" t="n"/>
      <c r="B147" s="102" t="n"/>
      <c r="C147" s="991" t="n"/>
      <c r="D147" s="991" t="n"/>
      <c r="E147" s="991" t="n"/>
      <c r="F147" s="991" t="n"/>
      <c r="G147" s="991" t="n"/>
      <c r="H147" s="991" t="n"/>
      <c r="I147" s="992" t="n"/>
      <c r="J147" s="180" t="n"/>
      <c r="N147" s="976" t="inlineStr"/>
      <c r="O147" s="192" t="inlineStr"/>
      <c r="P147" s="192" t="inlineStr"/>
      <c r="Q147" s="192" t="inlineStr"/>
      <c r="R147" s="192" t="inlineStr"/>
      <c r="S147" s="192" t="inlineStr"/>
      <c r="T147" s="192" t="inlineStr"/>
      <c r="U147" s="193">
        <f>I132</f>
        <v/>
      </c>
    </row>
    <row r="148">
      <c r="A148" s="79" t="n"/>
      <c r="B148" s="102" t="n"/>
      <c r="C148" s="991" t="n"/>
      <c r="D148" s="991" t="n"/>
      <c r="E148" s="991" t="n"/>
      <c r="F148" s="991" t="n"/>
      <c r="G148" s="991" t="n"/>
      <c r="H148" s="991" t="n"/>
      <c r="I148" s="992" t="n"/>
      <c r="J148" s="180" t="n"/>
      <c r="N148" s="976" t="inlineStr"/>
      <c r="O148" s="192" t="inlineStr"/>
      <c r="P148" s="192" t="inlineStr"/>
      <c r="Q148" s="192" t="inlineStr"/>
      <c r="R148" s="192" t="inlineStr"/>
      <c r="S148" s="192" t="inlineStr"/>
      <c r="T148" s="192" t="inlineStr"/>
      <c r="U148" s="193">
        <f>I133</f>
        <v/>
      </c>
    </row>
    <row r="149">
      <c r="A149" s="79" t="n"/>
      <c r="B149" s="102" t="n"/>
      <c r="C149" s="991" t="n"/>
      <c r="D149" s="991" t="n"/>
      <c r="E149" s="991" t="n"/>
      <c r="F149" s="991" t="n"/>
      <c r="G149" s="991" t="n"/>
      <c r="H149" s="991" t="n"/>
      <c r="I149" s="992" t="n"/>
      <c r="J149" s="180" t="n"/>
      <c r="N149" s="976" t="inlineStr"/>
      <c r="O149" s="192" t="inlineStr"/>
      <c r="P149" s="192" t="inlineStr"/>
      <c r="Q149" s="192" t="inlineStr"/>
      <c r="R149" s="192" t="inlineStr"/>
      <c r="S149" s="192" t="inlineStr"/>
      <c r="T149" s="192" t="inlineStr"/>
      <c r="U149" s="193">
        <f>I134</f>
        <v/>
      </c>
    </row>
    <row r="150">
      <c r="A150" s="79" t="n"/>
      <c r="B150" s="102" t="n"/>
      <c r="C150" s="991" t="n"/>
      <c r="D150" s="991" t="n"/>
      <c r="E150" s="991" t="n"/>
      <c r="F150" s="991" t="n"/>
      <c r="G150" s="991" t="n"/>
      <c r="H150" s="991" t="n"/>
      <c r="I150" s="992" t="n"/>
      <c r="J150" s="180" t="n"/>
      <c r="N150" s="976" t="inlineStr"/>
      <c r="O150" s="192" t="inlineStr"/>
      <c r="P150" s="192" t="inlineStr"/>
      <c r="Q150" s="192" t="inlineStr"/>
      <c r="R150" s="192" t="inlineStr"/>
      <c r="S150" s="192" t="inlineStr"/>
      <c r="T150" s="192" t="inlineStr"/>
      <c r="U150" s="193">
        <f>I135</f>
        <v/>
      </c>
    </row>
    <row r="151">
      <c r="A151" s="79" t="n"/>
      <c r="B151" s="102" t="n"/>
      <c r="C151" s="991" t="n"/>
      <c r="D151" s="991" t="n"/>
      <c r="E151" s="991" t="n"/>
      <c r="F151" s="991" t="n"/>
      <c r="G151" s="991" t="n"/>
      <c r="H151" s="991" t="n"/>
      <c r="I151" s="992" t="n"/>
      <c r="J151" s="180" t="n"/>
      <c r="N151" s="976" t="inlineStr"/>
      <c r="O151" s="192" t="inlineStr"/>
      <c r="P151" s="192" t="inlineStr"/>
      <c r="Q151" s="192" t="inlineStr"/>
      <c r="R151" s="192" t="inlineStr"/>
      <c r="S151" s="192" t="inlineStr"/>
      <c r="T151" s="192" t="inlineStr"/>
      <c r="U151" s="193">
        <f>I136</f>
        <v/>
      </c>
    </row>
    <row r="152">
      <c r="A152" s="79" t="n"/>
      <c r="B152" s="102" t="n"/>
      <c r="C152" s="991" t="n"/>
      <c r="D152" s="991" t="n"/>
      <c r="E152" s="991" t="n"/>
      <c r="F152" s="991" t="n"/>
      <c r="G152" s="991" t="n"/>
      <c r="H152" s="991" t="n"/>
      <c r="I152" s="992" t="n"/>
      <c r="J152" s="180" t="n"/>
      <c r="N152" s="976" t="inlineStr"/>
      <c r="O152" s="192" t="inlineStr"/>
      <c r="P152" s="192" t="inlineStr"/>
      <c r="Q152" s="192" t="inlineStr"/>
      <c r="R152" s="192" t="inlineStr"/>
      <c r="S152" s="192" t="inlineStr"/>
      <c r="T152" s="192" t="inlineStr"/>
      <c r="U152" s="193">
        <f>I137</f>
        <v/>
      </c>
    </row>
    <row r="153" customFormat="1" s="194">
      <c r="A153" s="79" t="n"/>
      <c r="B153" s="102" t="n"/>
      <c r="C153" s="991" t="n"/>
      <c r="D153" s="991" t="n"/>
      <c r="E153" s="991" t="n"/>
      <c r="F153" s="991" t="n"/>
      <c r="G153" s="991" t="n"/>
      <c r="H153" s="991" t="n"/>
      <c r="I153" s="992" t="n"/>
      <c r="J153" s="180" t="n"/>
      <c r="N153" s="976" t="inlineStr"/>
      <c r="O153" s="192" t="inlineStr"/>
      <c r="P153" s="192" t="inlineStr"/>
      <c r="Q153" s="192" t="inlineStr"/>
      <c r="R153" s="192" t="inlineStr"/>
      <c r="S153" s="192" t="inlineStr"/>
      <c r="T153" s="192" t="inlineStr"/>
      <c r="U153" s="193">
        <f>I138</f>
        <v/>
      </c>
    </row>
    <row r="154">
      <c r="A154" s="79" t="n"/>
      <c r="B154" s="102" t="n"/>
      <c r="C154" s="991" t="n"/>
      <c r="D154" s="991" t="n"/>
      <c r="E154" s="991" t="n"/>
      <c r="F154" s="991" t="n"/>
      <c r="G154" s="991" t="n"/>
      <c r="H154" s="991" t="n"/>
      <c r="I154" s="992" t="n"/>
      <c r="J154" s="180" t="n"/>
      <c r="N154" s="976" t="inlineStr"/>
      <c r="O154" s="192" t="inlineStr"/>
      <c r="P154" s="192" t="inlineStr"/>
      <c r="Q154" s="192" t="inlineStr"/>
      <c r="R154" s="192" t="inlineStr"/>
      <c r="S154" s="192" t="inlineStr"/>
      <c r="T154" s="192" t="inlineStr"/>
      <c r="U154" s="193">
        <f>I139</f>
        <v/>
      </c>
    </row>
    <row r="155" ht="18.75" customFormat="1" customHeight="1" s="194">
      <c r="A155" s="194" t="inlineStr">
        <is>
          <t>K24</t>
        </is>
      </c>
      <c r="B155" s="96" t="inlineStr">
        <is>
          <t xml:space="preserve">Total </t>
        </is>
      </c>
      <c r="C155" s="954">
        <f>SUM(INDIRECT(ADDRESS(MATCH("K23",$A:$A,0)+1,COLUMN(C$13),4)&amp;":"&amp;ADDRESS(MATCH("K24",$A:$A,0)-1,COLUMN(C$13),4)))</f>
        <v/>
      </c>
      <c r="D155" s="954">
        <f>SUM(INDIRECT(ADDRESS(MATCH("K23",$A:$A,0)+1,COLUMN(D$13),4)&amp;":"&amp;ADDRESS(MATCH("K24",$A:$A,0)-1,COLUMN(D$13),4)))</f>
        <v/>
      </c>
      <c r="E155" s="954">
        <f>SUM(INDIRECT(ADDRESS(MATCH("K23",$A:$A,0)+1,COLUMN(E$13),4)&amp;":"&amp;ADDRESS(MATCH("K24",$A:$A,0)-1,COLUMN(E$13),4)))</f>
        <v/>
      </c>
      <c r="F155" s="954">
        <f>SUM(INDIRECT(ADDRESS(MATCH("K23",$A:$A,0)+1,COLUMN(F$13),4)&amp;":"&amp;ADDRESS(MATCH("K24",$A:$A,0)-1,COLUMN(F$13),4)))</f>
        <v/>
      </c>
      <c r="G155" s="954">
        <f>SUM(INDIRECT(ADDRESS(MATCH("K23",$A:$A,0)+1,COLUMN(G$13),4)&amp;":"&amp;ADDRESS(MATCH("K24",$A:$A,0)-1,COLUMN(G$13),4)))</f>
        <v/>
      </c>
      <c r="H155" s="954">
        <f>SUM(INDIRECT(ADDRESS(MATCH("K23",$A:$A,0)+1,COLUMN(H$13),4)&amp;":"&amp;ADDRESS(MATCH("K24",$A:$A,0)-1,COLUMN(H$13),4)))</f>
        <v/>
      </c>
      <c r="I155" s="977" t="n"/>
      <c r="J155" s="196" t="n"/>
      <c r="K155" s="197" t="n"/>
      <c r="L155" s="197" t="n"/>
      <c r="M155" s="197" t="n"/>
      <c r="N155" s="966">
        <f>B155</f>
        <v/>
      </c>
      <c r="O155" s="198">
        <f>C155*BS!$B$9</f>
        <v/>
      </c>
      <c r="P155" s="198">
        <f>D155*BS!$B$9</f>
        <v/>
      </c>
      <c r="Q155" s="198">
        <f>E155*BS!$B$9</f>
        <v/>
      </c>
      <c r="R155" s="198">
        <f>F155*BS!$B$9</f>
        <v/>
      </c>
      <c r="S155" s="198">
        <f>G155*BS!$B$9</f>
        <v/>
      </c>
      <c r="T155" s="198">
        <f>H155*BS!$B$9</f>
        <v/>
      </c>
      <c r="U155" s="193" t="n"/>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102" t="n"/>
      <c r="C156" s="939" t="n"/>
      <c r="D156" s="939" t="n"/>
      <c r="E156" s="939" t="n"/>
      <c r="F156" s="939" t="n"/>
      <c r="G156" s="939" t="n"/>
      <c r="H156" s="939" t="n"/>
      <c r="I156" s="975" t="n"/>
      <c r="J156" s="180" t="n"/>
      <c r="N156" s="976" t="inlineStr"/>
      <c r="O156" s="192" t="inlineStr"/>
      <c r="P156" s="192" t="inlineStr"/>
      <c r="Q156" s="192" t="inlineStr"/>
      <c r="R156" s="192" t="inlineStr"/>
      <c r="S156" s="192" t="inlineStr"/>
      <c r="T156" s="192" t="inlineStr"/>
      <c r="U156" s="193" t="n"/>
    </row>
    <row r="157" ht="18.75" customFormat="1" customHeight="1" s="194">
      <c r="A157" s="194" t="inlineStr">
        <is>
          <t>K25</t>
        </is>
      </c>
      <c r="B157" s="96" t="inlineStr">
        <is>
          <t xml:space="preserve">Minority Interest </t>
        </is>
      </c>
      <c r="C157" s="954" t="n"/>
      <c r="D157" s="954" t="n"/>
      <c r="E157" s="954" t="n"/>
      <c r="F157" s="954" t="n"/>
      <c r="G157" s="954" t="n"/>
      <c r="H157" s="954" t="n"/>
      <c r="I157" s="977" t="n"/>
      <c r="J157" s="196" t="n"/>
      <c r="K157" s="197" t="n"/>
      <c r="L157" s="197" t="n"/>
      <c r="M157" s="197" t="n"/>
      <c r="N157" s="966">
        <f>B157</f>
        <v/>
      </c>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A158" s="79" t="n"/>
      <c r="B158" s="102" t="n"/>
      <c r="C158" s="952" t="n"/>
      <c r="D158" s="952" t="n"/>
      <c r="E158" s="952" t="n"/>
      <c r="F158" s="952" t="n"/>
      <c r="G158" s="952" t="n"/>
      <c r="H158" s="952" t="n"/>
      <c r="I158" s="979" t="n"/>
      <c r="J158" s="180" t="n"/>
      <c r="N158" s="976" t="inlineStr"/>
      <c r="O158" s="192" t="inlineStr"/>
      <c r="P158" s="192" t="inlineStr"/>
      <c r="Q158" s="192" t="inlineStr"/>
      <c r="R158" s="192" t="inlineStr"/>
      <c r="S158" s="192" t="inlineStr"/>
      <c r="T158" s="192" t="inlineStr"/>
      <c r="U158" s="193">
        <f>I143</f>
        <v/>
      </c>
    </row>
    <row r="159" ht="18.75" customFormat="1" customHeight="1" s="194">
      <c r="A159" s="79" t="n"/>
      <c r="B159" s="102" t="n"/>
      <c r="C159" s="993" t="n"/>
      <c r="D159" s="993" t="n"/>
      <c r="E159" s="993" t="n"/>
      <c r="F159" s="952" t="n"/>
      <c r="G159" s="952" t="n"/>
      <c r="H159" s="952" t="n"/>
      <c r="I159" s="979" t="n"/>
      <c r="J159" s="180" t="n"/>
      <c r="N159" s="976" t="inlineStr"/>
      <c r="O159" s="192" t="inlineStr"/>
      <c r="P159" s="192" t="inlineStr"/>
      <c r="Q159" s="192" t="inlineStr"/>
      <c r="R159" s="192" t="inlineStr"/>
      <c r="S159" s="192" t="inlineStr"/>
      <c r="T159" s="192" t="inlineStr"/>
      <c r="U159" s="193">
        <f>I144</f>
        <v/>
      </c>
    </row>
    <row r="160">
      <c r="A160" s="79" t="n"/>
      <c r="B160" s="102" t="n"/>
      <c r="C160" s="993" t="n"/>
      <c r="D160" s="993" t="n"/>
      <c r="E160" s="993" t="n"/>
      <c r="F160" s="952" t="n"/>
      <c r="G160" s="952" t="n"/>
      <c r="H160" s="952" t="n"/>
      <c r="I160" s="979" t="n"/>
      <c r="J160" s="180" t="n"/>
      <c r="N160" s="976" t="inlineStr"/>
      <c r="O160" s="192" t="inlineStr"/>
      <c r="P160" s="192" t="inlineStr"/>
      <c r="Q160" s="192" t="inlineStr"/>
      <c r="R160" s="192" t="inlineStr"/>
      <c r="S160" s="192" t="inlineStr"/>
      <c r="T160" s="192" t="inlineStr"/>
      <c r="U160" s="193">
        <f>I145</f>
        <v/>
      </c>
    </row>
    <row r="161">
      <c r="A161" s="79" t="n"/>
      <c r="B161" s="102" t="n"/>
      <c r="C161" s="993" t="n"/>
      <c r="D161" s="993" t="n"/>
      <c r="E161" s="993" t="n"/>
      <c r="F161" s="952" t="n"/>
      <c r="G161" s="952" t="n"/>
      <c r="H161" s="952" t="n"/>
      <c r="I161" s="979" t="n"/>
      <c r="J161" s="180" t="n"/>
      <c r="N161" s="976" t="inlineStr"/>
      <c r="O161" s="192" t="inlineStr"/>
      <c r="P161" s="192" t="inlineStr"/>
      <c r="Q161" s="192" t="inlineStr"/>
      <c r="R161" s="192" t="inlineStr"/>
      <c r="S161" s="192" t="inlineStr"/>
      <c r="T161" s="192" t="inlineStr"/>
      <c r="U161" s="193">
        <f>I146</f>
        <v/>
      </c>
    </row>
    <row r="162" ht="18.75" customFormat="1" customHeight="1" s="194">
      <c r="A162" s="79" t="n"/>
      <c r="B162" s="102" t="n"/>
      <c r="C162" s="993" t="n"/>
      <c r="D162" s="993" t="n"/>
      <c r="E162" s="993" t="n"/>
      <c r="F162" s="952" t="n"/>
      <c r="G162" s="952" t="n"/>
      <c r="H162" s="952" t="n"/>
      <c r="I162" s="979" t="n"/>
      <c r="J162" s="180" t="n"/>
      <c r="N162" s="976" t="inlineStr"/>
      <c r="O162" s="192" t="inlineStr"/>
      <c r="P162" s="192" t="inlineStr"/>
      <c r="Q162" s="192" t="inlineStr"/>
      <c r="R162" s="192" t="inlineStr"/>
      <c r="S162" s="192" t="inlineStr"/>
      <c r="T162" s="192" t="inlineStr"/>
      <c r="U162" s="193">
        <f>I147</f>
        <v/>
      </c>
    </row>
    <row r="163" ht="18.75" customFormat="1" customHeight="1" s="194">
      <c r="A163" s="79" t="n"/>
      <c r="B163" s="102" t="n"/>
      <c r="C163" s="993" t="n"/>
      <c r="D163" s="993" t="n"/>
      <c r="E163" s="993" t="n"/>
      <c r="F163" s="952" t="n"/>
      <c r="G163" s="952" t="n"/>
      <c r="H163" s="952" t="n"/>
      <c r="I163" s="979" t="n"/>
      <c r="J163" s="180" t="n"/>
      <c r="N163" s="976" t="inlineStr"/>
      <c r="O163" s="192" t="inlineStr"/>
      <c r="P163" s="192" t="inlineStr"/>
      <c r="Q163" s="192" t="inlineStr"/>
      <c r="R163" s="192" t="inlineStr"/>
      <c r="S163" s="192" t="inlineStr"/>
      <c r="T163" s="192" t="inlineStr"/>
      <c r="U163" s="193">
        <f>I148</f>
        <v/>
      </c>
    </row>
    <row r="164" ht="18.75" customFormat="1" customHeight="1" s="194">
      <c r="A164" s="79" t="n"/>
      <c r="B164" s="102" t="n"/>
      <c r="C164" s="103" t="n"/>
      <c r="D164" s="103" t="n"/>
      <c r="E164" s="103" t="n"/>
      <c r="F164" s="103" t="n"/>
      <c r="G164" s="103" t="n"/>
      <c r="H164" s="103" t="n"/>
      <c r="I164" s="979" t="n"/>
      <c r="J164" s="180" t="n"/>
      <c r="N164" s="976" t="inlineStr"/>
      <c r="O164" s="192" t="inlineStr"/>
      <c r="P164" s="192" t="inlineStr"/>
      <c r="Q164" s="192" t="inlineStr"/>
      <c r="R164" s="192" t="inlineStr"/>
      <c r="S164" s="192" t="inlineStr"/>
      <c r="T164" s="192" t="inlineStr"/>
      <c r="U164" s="193">
        <f>I149</f>
        <v/>
      </c>
    </row>
    <row r="165">
      <c r="A165" s="79" t="n"/>
      <c r="B165" s="102" t="n"/>
      <c r="C165" s="993" t="n"/>
      <c r="D165" s="993" t="n"/>
      <c r="E165" s="993" t="n"/>
      <c r="F165" s="952" t="n"/>
      <c r="G165" s="952" t="n"/>
      <c r="H165" s="952" t="n"/>
      <c r="I165" s="979" t="n"/>
      <c r="J165" s="180" t="n"/>
      <c r="N165" s="976" t="inlineStr"/>
      <c r="O165" s="192" t="inlineStr"/>
      <c r="P165" s="192" t="inlineStr"/>
      <c r="Q165" s="192" t="inlineStr"/>
      <c r="R165" s="192" t="inlineStr"/>
      <c r="S165" s="192" t="inlineStr"/>
      <c r="T165" s="192" t="inlineStr"/>
      <c r="U165" s="193">
        <f>I150</f>
        <v/>
      </c>
    </row>
    <row r="166" ht="18.75" customFormat="1" customHeight="1" s="194">
      <c r="A166" s="79" t="n"/>
      <c r="B166" s="102" t="n"/>
      <c r="C166" s="993" t="n"/>
      <c r="D166" s="993" t="n"/>
      <c r="E166" s="993" t="n"/>
      <c r="F166" s="952" t="n"/>
      <c r="G166" s="952" t="n"/>
      <c r="H166" s="952" t="n"/>
      <c r="I166" s="979" t="n"/>
      <c r="J166" s="180" t="n"/>
      <c r="N166" s="976" t="inlineStr"/>
      <c r="O166" s="192" t="inlineStr"/>
      <c r="P166" s="192" t="inlineStr"/>
      <c r="Q166" s="192" t="inlineStr"/>
      <c r="R166" s="192" t="inlineStr"/>
      <c r="S166" s="192" t="inlineStr"/>
      <c r="T166" s="192" t="inlineStr"/>
      <c r="U166" s="193">
        <f>I151</f>
        <v/>
      </c>
    </row>
    <row r="167">
      <c r="A167" s="79" t="n"/>
      <c r="B167" s="102" t="n"/>
      <c r="C167" s="989" t="n"/>
      <c r="D167" s="971" t="n"/>
      <c r="E167" s="939" t="n"/>
      <c r="F167" s="939" t="n"/>
      <c r="G167" s="939" t="n"/>
      <c r="H167" s="939" t="n"/>
      <c r="I167" s="975" t="n"/>
      <c r="J167" s="180" t="n"/>
      <c r="N167" s="976" t="inlineStr"/>
      <c r="O167" s="192" t="inlineStr"/>
      <c r="P167" s="192" t="inlineStr"/>
      <c r="Q167" s="192" t="inlineStr"/>
      <c r="R167" s="192" t="inlineStr"/>
      <c r="S167" s="192" t="inlineStr"/>
      <c r="T167" s="192" t="inlineStr"/>
      <c r="U167" s="193">
        <f>I152</f>
        <v/>
      </c>
    </row>
    <row r="168">
      <c r="A168" s="194" t="inlineStr">
        <is>
          <t>K26</t>
        </is>
      </c>
      <c r="B168" s="96" t="inlineStr">
        <is>
          <t xml:space="preserve">Total </t>
        </is>
      </c>
      <c r="C168" s="954">
        <f>SUM(INDIRECT(ADDRESS(MATCH("K25",$A:$A,0)+1,COLUMN(C$13),4)&amp;":"&amp;ADDRESS(MATCH("K26",$A:$A,0)-1,COLUMN(C$13),4)))</f>
        <v/>
      </c>
      <c r="D168" s="954">
        <f>SUM(INDIRECT(ADDRESS(MATCH("K25",$A:$A,0)+1,COLUMN(D$13),4)&amp;":"&amp;ADDRESS(MATCH("K26",$A:$A,0)-1,COLUMN(D$13),4)))</f>
        <v/>
      </c>
      <c r="E168" s="954">
        <f>SUM(INDIRECT(ADDRESS(MATCH("K25",$A:$A,0)+1,COLUMN(E$13),4)&amp;":"&amp;ADDRESS(MATCH("K26",$A:$A,0)-1,COLUMN(E$13),4)))</f>
        <v/>
      </c>
      <c r="F168" s="954">
        <f>SUM(INDIRECT(ADDRESS(MATCH("K25",$A:$A,0)+1,COLUMN(F$13),4)&amp;":"&amp;ADDRESS(MATCH("K26",$A:$A,0)-1,COLUMN(F$13),4)))</f>
        <v/>
      </c>
      <c r="G168" s="954">
        <f>SUM(INDIRECT(ADDRESS(MATCH("K25",$A:$A,0)+1,COLUMN(G$13),4)&amp;":"&amp;ADDRESS(MATCH("K26",$A:$A,0)-1,COLUMN(G$13),4)))</f>
        <v/>
      </c>
      <c r="H168" s="954">
        <f>SUM(INDIRECT(ADDRESS(MATCH("K25",$A:$A,0)+1,COLUMN(H$13),4)&amp;":"&amp;ADDRESS(MATCH("K26",$A:$A,0)-1,COLUMN(H$13),4)))</f>
        <v/>
      </c>
      <c r="I168" s="988" t="n"/>
      <c r="J168" s="196" t="n"/>
      <c r="K168" s="197" t="n"/>
      <c r="L168" s="197" t="n"/>
      <c r="M168" s="197" t="n"/>
      <c r="N168" s="966">
        <f>B168</f>
        <v/>
      </c>
      <c r="O168" s="198">
        <f>C168*BS!$B$9</f>
        <v/>
      </c>
      <c r="P168" s="198">
        <f>D168*BS!$B$9</f>
        <v/>
      </c>
      <c r="Q168" s="198">
        <f>E168*BS!$B$9</f>
        <v/>
      </c>
      <c r="R168" s="198">
        <f>F168*BS!$B$9</f>
        <v/>
      </c>
      <c r="S168" s="198">
        <f>G168*BS!$B$9</f>
        <v/>
      </c>
      <c r="T168" s="198">
        <f>H168*BS!$B$9</f>
        <v/>
      </c>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102" t="n"/>
      <c r="C169" s="994" t="n"/>
      <c r="D169" s="994" t="n"/>
      <c r="E169" s="994" t="n"/>
      <c r="F169" s="994" t="n"/>
      <c r="G169" s="994" t="n"/>
      <c r="H169" s="994" t="n"/>
      <c r="I169" s="992" t="n"/>
      <c r="J169" s="180" t="n"/>
      <c r="N169" s="976" t="inlineStr"/>
      <c r="O169" s="192" t="inlineStr"/>
      <c r="P169" s="192" t="inlineStr"/>
      <c r="Q169" s="192" t="inlineStr"/>
      <c r="R169" s="192" t="inlineStr"/>
      <c r="S169" s="192" t="inlineStr"/>
      <c r="T169" s="192" t="inlineStr"/>
      <c r="U169" s="193">
        <f>I154</f>
        <v/>
      </c>
    </row>
    <row r="170">
      <c r="A170" s="194" t="inlineStr">
        <is>
          <t>K27</t>
        </is>
      </c>
      <c r="B170" s="96" t="inlineStr">
        <is>
          <t xml:space="preserve">Common Stock </t>
        </is>
      </c>
      <c r="C170" s="942" t="n"/>
      <c r="D170" s="942" t="n"/>
      <c r="E170" s="942" t="n"/>
      <c r="F170" s="942" t="n"/>
      <c r="G170" s="942" t="n"/>
      <c r="H170" s="942" t="n"/>
      <c r="I170" s="992" t="n"/>
      <c r="J170" s="196" t="n"/>
      <c r="K170" s="197" t="n"/>
      <c r="L170" s="197" t="n"/>
      <c r="M170" s="197" t="n"/>
      <c r="N170" s="966">
        <f>B170</f>
        <v/>
      </c>
      <c r="O170" s="198" t="inlineStr"/>
      <c r="P170" s="198" t="inlineStr"/>
      <c r="Q170" s="198" t="inlineStr"/>
      <c r="R170" s="198" t="inlineStr"/>
      <c r="S170" s="198" t="inlineStr"/>
      <c r="T170" s="198" t="inlineStr"/>
      <c r="U170" s="193">
        <f>I155</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B171" s="229" t="inlineStr">
        <is>
          <t xml:space="preserve"> Issued capital Issued and paid-up share capital 2,107,142,649 ordinary shares URdener2U4H-240/42619</t>
        </is>
      </c>
      <c r="C171" s="103" t="n"/>
      <c r="D171" s="103" t="n"/>
      <c r="E171" s="103" t="n"/>
      <c r="F171" s="103" t="n"/>
      <c r="G171" s="103" t="n">
        <v>1871914</v>
      </c>
      <c r="H171" s="103" t="n">
        <v>1871914</v>
      </c>
      <c r="I171" s="979" t="n"/>
      <c r="J171" s="196" t="n"/>
      <c r="K171" s="197" t="n"/>
      <c r="L171" s="197" t="n"/>
      <c r="M171" s="197" t="n"/>
      <c r="N171" s="966">
        <f>B171</f>
        <v/>
      </c>
      <c r="O171" s="198" t="inlineStr"/>
      <c r="P171" s="198" t="inlineStr"/>
      <c r="Q171" s="198" t="inlineStr"/>
      <c r="R171" s="198" t="inlineStr"/>
      <c r="S171" s="198">
        <f>G171*BS!$B$9</f>
        <v/>
      </c>
      <c r="T171" s="198">
        <f>H171*BS!$B$9</f>
        <v/>
      </c>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B172" s="229" t="n"/>
      <c r="C172" s="229" t="n"/>
      <c r="D172" s="229" t="n"/>
      <c r="E172" s="229" t="n"/>
      <c r="F172" s="229" t="n"/>
      <c r="G172" s="229" t="n"/>
      <c r="H172" s="952" t="n"/>
      <c r="I172" s="979" t="n"/>
      <c r="J172" s="196" t="n"/>
      <c r="K172" s="197" t="n"/>
      <c r="L172" s="197" t="n"/>
      <c r="M172" s="197" t="n"/>
      <c r="N172" s="966" t="inlineStr"/>
      <c r="O172" s="198" t="inlineStr"/>
      <c r="P172" s="198" t="inlineStr"/>
      <c r="Q172" s="198" t="inlineStr"/>
      <c r="R172" s="198" t="inlineStr"/>
      <c r="S172" s="198" t="inlineStr"/>
      <c r="T172" s="198" t="inlineStr"/>
      <c r="U172" s="193" t="n"/>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B173" s="229" t="n"/>
      <c r="C173" s="229" t="n"/>
      <c r="D173" s="229" t="n"/>
      <c r="E173" s="229" t="n"/>
      <c r="F173" s="229" t="n"/>
      <c r="G173" s="229" t="n"/>
      <c r="H173" s="952" t="n"/>
      <c r="I173" s="979" t="n"/>
      <c r="J173" s="196" t="n"/>
      <c r="K173" s="197" t="n"/>
      <c r="L173" s="197" t="n"/>
      <c r="M173" s="197" t="n"/>
      <c r="N173" s="966" t="inlineStr"/>
      <c r="O173" s="198" t="inlineStr"/>
      <c r="P173" s="198" t="inlineStr"/>
      <c r="Q173" s="198" t="inlineStr"/>
      <c r="R173" s="198" t="inlineStr"/>
      <c r="S173" s="198" t="inlineStr"/>
      <c r="T173" s="198" t="inlineStr"/>
      <c r="U173" s="193" t="n"/>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A174" s="194" t="inlineStr">
        <is>
          <t>K28</t>
        </is>
      </c>
      <c r="B174" s="96" t="inlineStr">
        <is>
          <t xml:space="preserve">Total </t>
        </is>
      </c>
      <c r="C174" s="954">
        <f>SUM(INDIRECT(ADDRESS(MATCH("K27",$A:$A,0)+1,COLUMN(C$13),4)&amp;":"&amp;ADDRESS(MATCH("K28",$A:$A,0)-1,COLUMN(C$13),4)))</f>
        <v/>
      </c>
      <c r="D174" s="954">
        <f>SUM(INDIRECT(ADDRESS(MATCH("K27",$A:$A,0)+1,COLUMN(D$13),4)&amp;":"&amp;ADDRESS(MATCH("K28",$A:$A,0)-1,COLUMN(D$13),4)))</f>
        <v/>
      </c>
      <c r="E174" s="954">
        <f>SUM(INDIRECT(ADDRESS(MATCH("K27",$A:$A,0)+1,COLUMN(E$13),4)&amp;":"&amp;ADDRESS(MATCH("K28",$A:$A,0)-1,COLUMN(E$13),4)))</f>
        <v/>
      </c>
      <c r="F174" s="954">
        <f>SUM(INDIRECT(ADDRESS(MATCH("K27",$A:$A,0)+1,COLUMN(F$13),4)&amp;":"&amp;ADDRESS(MATCH("K28",$A:$A,0)-1,COLUMN(F$13),4)))</f>
        <v/>
      </c>
      <c r="G174" s="954">
        <f>SUM(INDIRECT(ADDRESS(MATCH("K27",$A:$A,0)+1,COLUMN(G$13),4)&amp;":"&amp;ADDRESS(MATCH("K28",$A:$A,0)-1,COLUMN(G$13),4)))</f>
        <v/>
      </c>
      <c r="H174" s="954">
        <f>SUM(INDIRECT(ADDRESS(MATCH("K27",$A:$A,0)+1,COLUMN(H$13),4)&amp;":"&amp;ADDRESS(MATCH("K28",$A:$A,0)-1,COLUMN(H$13),4)))</f>
        <v/>
      </c>
      <c r="I174" s="995" t="n"/>
      <c r="J174" s="196" t="n"/>
      <c r="K174" s="197" t="n"/>
      <c r="L174" s="197" t="n"/>
      <c r="M174" s="197" t="n"/>
      <c r="N174" s="966">
        <f>B174</f>
        <v/>
      </c>
      <c r="O174" s="198">
        <f>C174*BS!$B$9</f>
        <v/>
      </c>
      <c r="P174" s="198">
        <f>D174*BS!$B$9</f>
        <v/>
      </c>
      <c r="Q174" s="198">
        <f>E174*BS!$B$9</f>
        <v/>
      </c>
      <c r="R174" s="198">
        <f>F174*BS!$B$9</f>
        <v/>
      </c>
      <c r="S174" s="198">
        <f>G174*BS!$B$9</f>
        <v/>
      </c>
      <c r="T174" s="198">
        <f>H174*BS!$B$9</f>
        <v/>
      </c>
      <c r="U174" s="193" t="n"/>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B175" s="102" t="n"/>
      <c r="C175" s="994" t="n"/>
      <c r="D175" s="994" t="n"/>
      <c r="E175" s="994" t="n"/>
      <c r="F175" s="994" t="n"/>
      <c r="G175" s="994" t="n"/>
      <c r="H175" s="994" t="n"/>
      <c r="I175" s="992" t="n"/>
      <c r="J175" s="180" t="n"/>
      <c r="N175" s="976" t="inlineStr"/>
      <c r="O175" s="192" t="inlineStr"/>
      <c r="P175" s="192" t="inlineStr"/>
      <c r="Q175" s="192" t="inlineStr"/>
      <c r="R175" s="192" t="inlineStr"/>
      <c r="S175" s="192" t="inlineStr"/>
      <c r="T175" s="192" t="inlineStr"/>
      <c r="U175" s="193" t="n"/>
    </row>
    <row r="176">
      <c r="B176" s="102" t="n"/>
      <c r="C176" s="994" t="n"/>
      <c r="D176" s="994" t="n"/>
      <c r="E176" s="994" t="n"/>
      <c r="F176" s="994" t="n"/>
      <c r="G176" s="994" t="n"/>
      <c r="H176" s="994" t="n"/>
      <c r="I176" s="992" t="n"/>
      <c r="J176" s="180" t="n"/>
      <c r="N176" s="976" t="inlineStr"/>
      <c r="O176" s="192" t="inlineStr"/>
      <c r="P176" s="192" t="inlineStr"/>
      <c r="Q176" s="192" t="inlineStr"/>
      <c r="R176" s="192" t="inlineStr"/>
      <c r="S176" s="192" t="inlineStr"/>
      <c r="T176" s="192" t="inlineStr"/>
      <c r="U176" s="193" t="n"/>
    </row>
    <row r="177">
      <c r="A177" s="194" t="inlineStr">
        <is>
          <t>K29</t>
        </is>
      </c>
      <c r="B177" s="96" t="inlineStr">
        <is>
          <t xml:space="preserve">Additional Paid in Capital </t>
        </is>
      </c>
      <c r="C177" s="983" t="n"/>
      <c r="D177" s="983" t="n"/>
      <c r="E177" s="983" t="n"/>
      <c r="F177" s="983" t="n"/>
      <c r="G177" s="983" t="n"/>
      <c r="H177" s="983" t="n"/>
      <c r="I177" s="984" t="n"/>
      <c r="J177" s="196" t="n"/>
      <c r="K177" s="197" t="n"/>
      <c r="L177" s="197" t="n"/>
      <c r="M177" s="197" t="n"/>
      <c r="N177" s="966">
        <f>B177</f>
        <v/>
      </c>
      <c r="O177" s="198" t="inlineStr"/>
      <c r="P177" s="198" t="inlineStr"/>
      <c r="Q177" s="198" t="inlineStr"/>
      <c r="R177" s="198" t="inlineStr"/>
      <c r="S177" s="198" t="inlineStr"/>
      <c r="T177" s="198" t="inlineStr"/>
      <c r="U177" s="193">
        <f>I162</f>
        <v/>
      </c>
      <c r="V177" s="197" t="n"/>
      <c r="W177" s="197" t="n"/>
      <c r="X177" s="197" t="n"/>
      <c r="Y177" s="197" t="n"/>
      <c r="Z177" s="197" t="n"/>
      <c r="AA177" s="197" t="n"/>
      <c r="AB177" s="197" t="n"/>
      <c r="AC177" s="197" t="n"/>
      <c r="AD177" s="197" t="n"/>
      <c r="AE177" s="197" t="n"/>
      <c r="AF177" s="197" t="n"/>
      <c r="AG177" s="197" t="n"/>
      <c r="AH177" s="197" t="n"/>
      <c r="AI177" s="197" t="n"/>
      <c r="AJ177" s="197" t="n"/>
      <c r="AK177" s="197" t="n"/>
      <c r="AL177" s="197" t="n"/>
      <c r="AM177" s="197" t="n"/>
      <c r="AN177" s="197" t="n"/>
      <c r="AO177" s="197" t="n"/>
      <c r="AP177" s="197" t="n"/>
      <c r="AQ177" s="197" t="n"/>
      <c r="AR177" s="197" t="n"/>
      <c r="AS177" s="197" t="n"/>
      <c r="AT177" s="197" t="n"/>
      <c r="AU177" s="197" t="n"/>
      <c r="AV177" s="197" t="n"/>
      <c r="AW177" s="197" t="n"/>
      <c r="AX177" s="197" t="n"/>
      <c r="AY177" s="197" t="n"/>
      <c r="AZ177" s="197" t="n"/>
      <c r="BA177" s="197" t="n"/>
      <c r="BB177" s="197" t="n"/>
      <c r="BC177" s="197" t="n"/>
      <c r="BD177" s="197" t="n"/>
      <c r="BE177" s="197" t="n"/>
      <c r="BF177" s="197" t="n"/>
      <c r="BG177" s="197" t="n"/>
      <c r="BH177" s="197" t="n"/>
      <c r="BI177" s="197" t="n"/>
      <c r="BJ177" s="197" t="n"/>
      <c r="BK177" s="197" t="n"/>
      <c r="BL177" s="197" t="n"/>
      <c r="BM177" s="197" t="n"/>
      <c r="BN177" s="197" t="n"/>
      <c r="BO177" s="197" t="n"/>
      <c r="BP177" s="197" t="n"/>
      <c r="BQ177" s="197" t="n"/>
      <c r="BR177" s="197" t="n"/>
      <c r="BS177" s="197" t="n"/>
      <c r="BT177" s="197" t="n"/>
      <c r="BU177" s="197" t="n"/>
      <c r="BV177" s="197" t="n"/>
      <c r="BW177" s="197" t="n"/>
      <c r="BX177" s="197" t="n"/>
      <c r="BY177" s="197" t="n"/>
      <c r="BZ177" s="197" t="n"/>
      <c r="CA177" s="197" t="n"/>
      <c r="CB177" s="197" t="n"/>
      <c r="CC177" s="197" t="n"/>
      <c r="CD177" s="197" t="n"/>
      <c r="CE177" s="197" t="n"/>
      <c r="CF177" s="197" t="n"/>
      <c r="CG177" s="197" t="n"/>
      <c r="CH177" s="197" t="n"/>
      <c r="CI177" s="197" t="n"/>
      <c r="CJ177" s="197" t="n"/>
      <c r="CK177" s="197" t="n"/>
      <c r="CL177" s="197" t="n"/>
      <c r="CM177" s="197" t="n"/>
      <c r="CN177" s="197" t="n"/>
      <c r="CO177" s="197" t="n"/>
      <c r="CP177" s="197" t="n"/>
      <c r="CQ177" s="197" t="n"/>
      <c r="CR177" s="197" t="n"/>
      <c r="CS177" s="197" t="n"/>
      <c r="CT177" s="197" t="n"/>
      <c r="CU177" s="197" t="n"/>
      <c r="CV177" s="197" t="n"/>
      <c r="CW177" s="197" t="n"/>
      <c r="CX177" s="197" t="n"/>
      <c r="CY177" s="197" t="n"/>
      <c r="CZ177" s="197" t="n"/>
      <c r="DA177" s="197" t="n"/>
      <c r="DB177" s="197" t="n"/>
      <c r="DC177" s="197" t="n"/>
      <c r="DD177" s="197" t="n"/>
      <c r="DE177" s="197" t="n"/>
      <c r="DF177" s="197" t="n"/>
      <c r="DG177" s="197" t="n"/>
      <c r="DH177" s="197" t="n"/>
      <c r="DI177" s="197" t="n"/>
      <c r="DJ177" s="197" t="n"/>
      <c r="DK177" s="197" t="n"/>
      <c r="DL177" s="197" t="n"/>
      <c r="DM177" s="197" t="n"/>
      <c r="DN177" s="197" t="n"/>
      <c r="DO177" s="197" t="n"/>
      <c r="DP177" s="197" t="n"/>
      <c r="DQ177" s="197" t="n"/>
      <c r="DR177" s="197" t="n"/>
      <c r="DS177" s="197" t="n"/>
      <c r="DT177" s="197" t="n"/>
      <c r="DU177" s="197" t="n"/>
      <c r="DV177" s="197" t="n"/>
      <c r="DW177" s="197" t="n"/>
      <c r="DX177" s="197" t="n"/>
      <c r="DY177" s="197" t="n"/>
      <c r="DZ177" s="197" t="n"/>
      <c r="EA177" s="197" t="n"/>
      <c r="EB177" s="197" t="n"/>
      <c r="EC177" s="197" t="n"/>
      <c r="ED177" s="197" t="n"/>
      <c r="EE177" s="197" t="n"/>
      <c r="EF177" s="197" t="n"/>
      <c r="EG177" s="197" t="n"/>
      <c r="EH177" s="197" t="n"/>
      <c r="EI177" s="197" t="n"/>
      <c r="EJ177" s="197" t="n"/>
    </row>
    <row r="178" customFormat="1" s="194">
      <c r="B178" s="229" t="n"/>
      <c r="C178" s="103" t="n"/>
      <c r="D178" s="103" t="n"/>
      <c r="E178" s="103" t="n"/>
      <c r="F178" s="103" t="n"/>
      <c r="G178" s="103" t="n"/>
      <c r="H178" s="103" t="n"/>
      <c r="I178" s="984" t="n"/>
      <c r="J178" s="196" t="n"/>
      <c r="K178" s="197" t="n"/>
      <c r="L178" s="197" t="n"/>
      <c r="M178" s="197" t="n"/>
      <c r="N178" s="966" t="inlineStr"/>
      <c r="O178" s="198" t="inlineStr"/>
      <c r="P178" s="198" t="inlineStr"/>
      <c r="Q178" s="198" t="inlineStr"/>
      <c r="R178" s="198" t="inlineStr"/>
      <c r="S178" s="198" t="inlineStr"/>
      <c r="T178" s="198" t="inlineStr"/>
      <c r="U178" s="193" t="n"/>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A179" s="229" t="n"/>
      <c r="B179" s="229" t="n"/>
      <c r="C179" s="229" t="n"/>
      <c r="D179" s="229" t="n"/>
      <c r="E179" s="229" t="n"/>
      <c r="F179" s="229" t="n"/>
      <c r="G179" s="229" t="n"/>
      <c r="H179" s="229" t="n"/>
      <c r="I179" s="984" t="n"/>
      <c r="J179" s="196" t="n"/>
      <c r="K179" s="197" t="n"/>
      <c r="L179" s="197" t="n"/>
      <c r="M179" s="197" t="n"/>
      <c r="N179" s="966" t="inlineStr"/>
      <c r="O179" s="198" t="inlineStr"/>
      <c r="P179" s="198" t="inlineStr"/>
      <c r="Q179" s="198" t="inlineStr"/>
      <c r="R179" s="198" t="inlineStr"/>
      <c r="S179" s="198" t="inlineStr"/>
      <c r="T179" s="198" t="inlineStr"/>
      <c r="U179" s="193" t="n"/>
      <c r="V179" s="197" t="n"/>
      <c r="W179" s="197" t="n"/>
      <c r="X179" s="197" t="n"/>
      <c r="Y179" s="197" t="n"/>
      <c r="Z179" s="197" t="n"/>
      <c r="AA179" s="197" t="n"/>
      <c r="AB179" s="197" t="n"/>
      <c r="AC179" s="197" t="n"/>
      <c r="AD179" s="197" t="n"/>
      <c r="AE179" s="197" t="n"/>
      <c r="AF179" s="197" t="n"/>
      <c r="AG179" s="197" t="n"/>
      <c r="AH179" s="197" t="n"/>
      <c r="AI179" s="197" t="n"/>
      <c r="AJ179" s="197" t="n"/>
      <c r="AK179" s="197" t="n"/>
      <c r="AL179" s="197" t="n"/>
      <c r="AM179" s="197" t="n"/>
      <c r="AN179" s="197" t="n"/>
      <c r="AO179" s="197" t="n"/>
      <c r="AP179" s="197" t="n"/>
      <c r="AQ179" s="197" t="n"/>
      <c r="AR179" s="197" t="n"/>
      <c r="AS179" s="197" t="n"/>
      <c r="AT179" s="197" t="n"/>
      <c r="AU179" s="197" t="n"/>
      <c r="AV179" s="197" t="n"/>
      <c r="AW179" s="197" t="n"/>
      <c r="AX179" s="197" t="n"/>
      <c r="AY179" s="197" t="n"/>
      <c r="AZ179" s="197" t="n"/>
      <c r="BA179" s="197" t="n"/>
      <c r="BB179" s="197" t="n"/>
      <c r="BC179" s="197" t="n"/>
      <c r="BD179" s="197" t="n"/>
      <c r="BE179" s="197" t="n"/>
      <c r="BF179" s="197" t="n"/>
      <c r="BG179" s="197" t="n"/>
      <c r="BH179" s="197" t="n"/>
      <c r="BI179" s="197" t="n"/>
      <c r="BJ179" s="197" t="n"/>
      <c r="BK179" s="197" t="n"/>
      <c r="BL179" s="197" t="n"/>
      <c r="BM179" s="197" t="n"/>
      <c r="BN179" s="197" t="n"/>
      <c r="BO179" s="197" t="n"/>
      <c r="BP179" s="197" t="n"/>
      <c r="BQ179" s="197" t="n"/>
      <c r="BR179" s="197" t="n"/>
      <c r="BS179" s="197" t="n"/>
      <c r="BT179" s="197" t="n"/>
      <c r="BU179" s="197" t="n"/>
      <c r="BV179" s="197" t="n"/>
      <c r="BW179" s="197" t="n"/>
      <c r="BX179" s="197" t="n"/>
      <c r="BY179" s="197" t="n"/>
      <c r="BZ179" s="197" t="n"/>
      <c r="CA179" s="197" t="n"/>
      <c r="CB179" s="197" t="n"/>
      <c r="CC179" s="197" t="n"/>
      <c r="CD179" s="197" t="n"/>
      <c r="CE179" s="197" t="n"/>
      <c r="CF179" s="197" t="n"/>
      <c r="CG179" s="197" t="n"/>
      <c r="CH179" s="197" t="n"/>
      <c r="CI179" s="197" t="n"/>
      <c r="CJ179" s="197" t="n"/>
      <c r="CK179" s="197" t="n"/>
      <c r="CL179" s="197" t="n"/>
      <c r="CM179" s="197" t="n"/>
      <c r="CN179" s="197" t="n"/>
      <c r="CO179" s="197" t="n"/>
      <c r="CP179" s="197" t="n"/>
      <c r="CQ179" s="197" t="n"/>
      <c r="CR179" s="197" t="n"/>
      <c r="CS179" s="197" t="n"/>
      <c r="CT179" s="197" t="n"/>
      <c r="CU179" s="197" t="n"/>
      <c r="CV179" s="197" t="n"/>
      <c r="CW179" s="197" t="n"/>
      <c r="CX179" s="197" t="n"/>
      <c r="CY179" s="197" t="n"/>
      <c r="CZ179" s="197" t="n"/>
      <c r="DA179" s="197" t="n"/>
      <c r="DB179" s="197" t="n"/>
      <c r="DC179" s="197" t="n"/>
      <c r="DD179" s="197" t="n"/>
      <c r="DE179" s="197" t="n"/>
      <c r="DF179" s="197" t="n"/>
      <c r="DG179" s="197" t="n"/>
      <c r="DH179" s="197" t="n"/>
      <c r="DI179" s="197" t="n"/>
      <c r="DJ179" s="197" t="n"/>
      <c r="DK179" s="197" t="n"/>
      <c r="DL179" s="197" t="n"/>
      <c r="DM179" s="197" t="n"/>
      <c r="DN179" s="197" t="n"/>
      <c r="DO179" s="197" t="n"/>
      <c r="DP179" s="197" t="n"/>
      <c r="DQ179" s="197" t="n"/>
      <c r="DR179" s="197" t="n"/>
      <c r="DS179" s="197" t="n"/>
      <c r="DT179" s="197" t="n"/>
      <c r="DU179" s="197" t="n"/>
      <c r="DV179" s="197" t="n"/>
      <c r="DW179" s="197" t="n"/>
      <c r="DX179" s="197" t="n"/>
      <c r="DY179" s="197" t="n"/>
      <c r="DZ179" s="197" t="n"/>
      <c r="EA179" s="197" t="n"/>
      <c r="EB179" s="197" t="n"/>
      <c r="EC179" s="197" t="n"/>
      <c r="ED179" s="197" t="n"/>
      <c r="EE179" s="197" t="n"/>
      <c r="EF179" s="197" t="n"/>
      <c r="EG179" s="197" t="n"/>
      <c r="EH179" s="197" t="n"/>
      <c r="EI179" s="197" t="n"/>
      <c r="EJ179" s="197" t="n"/>
    </row>
    <row r="180" ht="23.25" customFormat="1" customHeight="1" s="234">
      <c r="A180" s="171" t="inlineStr">
        <is>
          <t>K30</t>
        </is>
      </c>
      <c r="B180" s="96" t="inlineStr">
        <is>
          <t xml:space="preserve">Total </t>
        </is>
      </c>
      <c r="C180" s="954">
        <f>SUM(INDIRECT(ADDRESS(MATCH("K29",$A:$A,0)+1,COLUMN(C$13),4)&amp;":"&amp;ADDRESS(MATCH("K30",$A:$A,0)-1,COLUMN(C$13),4)))</f>
        <v/>
      </c>
      <c r="D180" s="954">
        <f>SUM(INDIRECT(ADDRESS(MATCH("K29",$A:$A,0)+1,COLUMN(D$13),4)&amp;":"&amp;ADDRESS(MATCH("K30",$A:$A,0)-1,COLUMN(D$13),4)))</f>
        <v/>
      </c>
      <c r="E180" s="954">
        <f>SUM(INDIRECT(ADDRESS(MATCH("K29",$A:$A,0)+1,COLUMN(E$13),4)&amp;":"&amp;ADDRESS(MATCH("K30",$A:$A,0)-1,COLUMN(E$13),4)))</f>
        <v/>
      </c>
      <c r="F180" s="954">
        <f>SUM(INDIRECT(ADDRESS(MATCH("K29",$A:$A,0)+1,COLUMN(F$13),4)&amp;":"&amp;ADDRESS(MATCH("K30",$A:$A,0)-1,COLUMN(F$13),4)))</f>
        <v/>
      </c>
      <c r="G180" s="954">
        <f>SUM(INDIRECT(ADDRESS(MATCH("K29",$A:$A,0)+1,COLUMN(G$13),4)&amp;":"&amp;ADDRESS(MATCH("K30",$A:$A,0)-1,COLUMN(G$13),4)))</f>
        <v/>
      </c>
      <c r="H180" s="954">
        <f>SUM(INDIRECT(ADDRESS(MATCH("K29",$A:$A,0)+1,COLUMN(H$13),4)&amp;":"&amp;ADDRESS(MATCH("K30",$A:$A,0)-1,COLUMN(H$13),4)))</f>
        <v/>
      </c>
      <c r="I180" s="984" t="n"/>
      <c r="J180" s="180" t="n"/>
      <c r="N180" s="976">
        <f>B180</f>
        <v/>
      </c>
      <c r="O180" s="192">
        <f>C180*BS!$B$9</f>
        <v/>
      </c>
      <c r="P180" s="192">
        <f>D180*BS!$B$9</f>
        <v/>
      </c>
      <c r="Q180" s="192">
        <f>E180*BS!$B$9</f>
        <v/>
      </c>
      <c r="R180" s="192">
        <f>F180*BS!$B$9</f>
        <v/>
      </c>
      <c r="S180" s="192">
        <f>G180*BS!$B$9</f>
        <v/>
      </c>
      <c r="T180" s="192">
        <f>H180*BS!$B$9</f>
        <v/>
      </c>
      <c r="U180" s="193" t="n"/>
    </row>
    <row r="181" ht="23.25" customFormat="1" customHeight="1" s="234">
      <c r="A181" s="194" t="inlineStr">
        <is>
          <t>K31</t>
        </is>
      </c>
      <c r="B181" s="96" t="inlineStr">
        <is>
          <t xml:space="preserve">Other Reserves </t>
        </is>
      </c>
      <c r="C181" s="983" t="n"/>
      <c r="D181" s="983" t="n"/>
      <c r="E181" s="983" t="n"/>
      <c r="F181" s="983" t="n"/>
      <c r="G181" s="983" t="n"/>
      <c r="H181" s="983" t="n"/>
      <c r="I181" s="984" t="n"/>
      <c r="J181" s="196" t="n"/>
      <c r="K181" s="197" t="n"/>
      <c r="L181" s="197" t="n"/>
      <c r="M181" s="197" t="n"/>
      <c r="N181" s="966">
        <f>B181</f>
        <v/>
      </c>
      <c r="O181" s="198" t="inlineStr"/>
      <c r="P181" s="198" t="inlineStr"/>
      <c r="Q181" s="198" t="inlineStr"/>
      <c r="R181" s="198" t="inlineStr"/>
      <c r="S181" s="198" t="inlineStr"/>
      <c r="T181" s="198" t="inlineStr"/>
      <c r="U181" s="193">
        <f>I166</f>
        <v/>
      </c>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79" t="n"/>
      <c r="B182" s="102" t="inlineStr">
        <is>
          <t>Reserves</t>
        </is>
      </c>
      <c r="C182" s="993" t="n"/>
      <c r="D182" s="993" t="n"/>
      <c r="E182" s="993" t="n"/>
      <c r="F182" s="993" t="n"/>
      <c r="G182" s="993" t="n">
        <v>5761</v>
      </c>
      <c r="H182" s="993" t="n">
        <v>5450</v>
      </c>
      <c r="I182" s="992" t="n"/>
      <c r="J182" s="180" t="n"/>
      <c r="N182" s="976">
        <f>B182</f>
        <v/>
      </c>
      <c r="O182" s="192" t="inlineStr"/>
      <c r="P182" s="192" t="inlineStr"/>
      <c r="Q182" s="192" t="inlineStr"/>
      <c r="R182" s="192" t="inlineStr"/>
      <c r="S182" s="192">
        <f>G182*BS!$B$9</f>
        <v/>
      </c>
      <c r="T182" s="192">
        <f>H182*BS!$B$9</f>
        <v/>
      </c>
      <c r="U182" s="193">
        <f>I167</f>
        <v/>
      </c>
    </row>
    <row r="183">
      <c r="A183" s="79" t="n"/>
      <c r="B183" s="102" t="inlineStr">
        <is>
          <t>Other Reserves *</t>
        </is>
      </c>
      <c r="C183" s="993" t="n"/>
      <c r="D183" s="993" t="n"/>
      <c r="E183" s="993" t="n"/>
      <c r="F183" s="993" t="n"/>
      <c r="G183" s="993" t="n">
        <v>0</v>
      </c>
      <c r="H183" s="993" t="n">
        <v>0</v>
      </c>
      <c r="I183" s="992" t="n"/>
      <c r="J183" s="180" t="n"/>
      <c r="N183" s="976">
        <f>B183</f>
        <v/>
      </c>
      <c r="O183" s="192" t="inlineStr"/>
      <c r="P183" s="192" t="inlineStr"/>
      <c r="Q183" s="192" t="inlineStr"/>
      <c r="R183" s="192" t="inlineStr"/>
      <c r="S183" s="192">
        <f>G183*BS!$B$9</f>
        <v/>
      </c>
      <c r="T183" s="192">
        <f>H183*BS!$B$9</f>
        <v/>
      </c>
      <c r="U183" s="193">
        <f>I168</f>
        <v/>
      </c>
    </row>
    <row r="184" ht="18.75" customHeight="1" s="340">
      <c r="A184" s="79" t="n"/>
      <c r="B184" s="102" t="n"/>
      <c r="C184" s="993" t="n"/>
      <c r="D184" s="993" t="n"/>
      <c r="E184" s="993" t="n"/>
      <c r="F184" s="993" t="n"/>
      <c r="G184" s="993" t="n"/>
      <c r="H184" s="993" t="n"/>
      <c r="I184" s="992" t="n"/>
      <c r="J184" s="180" t="n"/>
      <c r="N184" s="976" t="inlineStr"/>
      <c r="O184" s="192" t="inlineStr"/>
      <c r="P184" s="192" t="inlineStr"/>
      <c r="Q184" s="192" t="inlineStr"/>
      <c r="R184" s="192" t="inlineStr"/>
      <c r="S184" s="192" t="inlineStr"/>
      <c r="T184" s="192" t="inlineStr"/>
      <c r="U184" s="193">
        <f>I169</f>
        <v/>
      </c>
    </row>
    <row r="185" ht="18.75" customFormat="1" customHeight="1" s="171">
      <c r="A185" s="79" t="n"/>
      <c r="B185" s="102" t="n"/>
      <c r="C185" s="993" t="n"/>
      <c r="D185" s="993" t="n"/>
      <c r="E185" s="993" t="n"/>
      <c r="F185" s="993" t="n"/>
      <c r="G185" s="993" t="n"/>
      <c r="H185" s="993" t="n"/>
      <c r="I185" s="992" t="n"/>
      <c r="J185" s="180" t="n"/>
      <c r="N185" s="976" t="inlineStr"/>
      <c r="O185" s="192" t="inlineStr"/>
      <c r="P185" s="192" t="inlineStr"/>
      <c r="Q185" s="192" t="inlineStr"/>
      <c r="R185" s="192" t="inlineStr"/>
      <c r="S185" s="192" t="inlineStr"/>
      <c r="T185" s="192" t="inlineStr"/>
      <c r="U185" s="193">
        <f>I170</f>
        <v/>
      </c>
    </row>
    <row r="186" ht="18.75" customFormat="1" customHeight="1" s="171">
      <c r="A186" s="79" t="n"/>
      <c r="B186" s="102" t="n"/>
      <c r="C186" s="103" t="n"/>
      <c r="D186" s="103" t="n"/>
      <c r="E186" s="103" t="n"/>
      <c r="F186" s="103" t="n"/>
      <c r="G186" s="103" t="n"/>
      <c r="H186" s="103" t="n"/>
      <c r="I186" s="992" t="n"/>
      <c r="J186" s="180" t="n"/>
      <c r="N186" s="976" t="inlineStr"/>
      <c r="O186" s="192" t="inlineStr"/>
      <c r="P186" s="192" t="inlineStr"/>
      <c r="Q186" s="192" t="inlineStr"/>
      <c r="R186" s="192" t="inlineStr"/>
      <c r="S186" s="192" t="inlineStr"/>
      <c r="T186" s="192" t="inlineStr"/>
      <c r="U186" s="193">
        <f>I171</f>
        <v/>
      </c>
    </row>
    <row r="187" ht="18.75" customFormat="1" customHeight="1" s="171">
      <c r="A187" s="79" t="n"/>
      <c r="B187" s="102" t="n"/>
      <c r="C187" s="993" t="n"/>
      <c r="D187" s="993" t="n"/>
      <c r="E187" s="993" t="n"/>
      <c r="F187" s="993" t="n"/>
      <c r="G187" s="993" t="n"/>
      <c r="H187" s="993" t="n"/>
      <c r="I187" s="992" t="n"/>
      <c r="J187" s="180" t="n"/>
      <c r="N187" s="976" t="inlineStr"/>
      <c r="O187" s="192" t="inlineStr"/>
      <c r="P187" s="192" t="inlineStr"/>
      <c r="Q187" s="192" t="inlineStr"/>
      <c r="R187" s="192" t="inlineStr"/>
      <c r="S187" s="192" t="inlineStr"/>
      <c r="T187" s="192" t="inlineStr"/>
      <c r="U187" s="193">
        <f>I172</f>
        <v/>
      </c>
    </row>
    <row r="188" ht="18.75" customFormat="1" customHeight="1" s="171">
      <c r="A188" s="79" t="n"/>
      <c r="B188" s="102" t="n"/>
      <c r="C188" s="993" t="n"/>
      <c r="D188" s="993" t="n"/>
      <c r="E188" s="993" t="n"/>
      <c r="F188" s="993" t="n"/>
      <c r="G188" s="993" t="n"/>
      <c r="H188" s="993" t="n"/>
      <c r="I188" s="992" t="n"/>
      <c r="J188" s="180" t="n"/>
      <c r="N188" s="976" t="inlineStr"/>
      <c r="O188" s="192" t="inlineStr"/>
      <c r="P188" s="192" t="inlineStr"/>
      <c r="Q188" s="192" t="inlineStr"/>
      <c r="R188" s="192" t="inlineStr"/>
      <c r="S188" s="192" t="inlineStr"/>
      <c r="T188" s="192" t="inlineStr"/>
      <c r="U188" s="193">
        <f>I173</f>
        <v/>
      </c>
    </row>
    <row r="189" ht="18.75" customFormat="1" customHeight="1" s="171">
      <c r="A189" s="79" t="n"/>
      <c r="B189" s="102" t="n"/>
      <c r="C189" s="993" t="n"/>
      <c r="D189" s="993" t="n"/>
      <c r="E189" s="993" t="n"/>
      <c r="F189" s="993" t="n"/>
      <c r="G189" s="993" t="n"/>
      <c r="H189" s="993" t="n"/>
      <c r="I189" s="992" t="n"/>
      <c r="J189" s="180" t="n"/>
      <c r="N189" s="976" t="inlineStr"/>
      <c r="O189" s="192" t="inlineStr"/>
      <c r="P189" s="192" t="inlineStr"/>
      <c r="Q189" s="192" t="inlineStr"/>
      <c r="R189" s="192" t="inlineStr"/>
      <c r="S189" s="192" t="inlineStr"/>
      <c r="T189" s="192" t="inlineStr"/>
      <c r="U189" s="193">
        <f>I174</f>
        <v/>
      </c>
    </row>
    <row r="190" ht="18.75" customFormat="1" customHeight="1" s="171">
      <c r="A190" s="79" t="n"/>
      <c r="B190" s="102" t="n"/>
      <c r="C190" s="993" t="n"/>
      <c r="D190" s="993" t="n"/>
      <c r="E190" s="993" t="n"/>
      <c r="F190" s="993" t="n"/>
      <c r="G190" s="993" t="n"/>
      <c r="H190" s="993" t="n"/>
      <c r="I190" s="986" t="n"/>
      <c r="J190" s="180" t="n"/>
      <c r="N190" s="976" t="inlineStr"/>
      <c r="O190" s="192" t="inlineStr"/>
      <c r="P190" s="192" t="inlineStr"/>
      <c r="Q190" s="192" t="inlineStr"/>
      <c r="R190" s="192" t="inlineStr"/>
      <c r="S190" s="192" t="inlineStr"/>
      <c r="T190" s="192" t="inlineStr"/>
      <c r="U190" s="193">
        <f>I175</f>
        <v/>
      </c>
    </row>
    <row r="191" ht="18.75" customFormat="1" customHeight="1" s="171">
      <c r="A191" s="79" t="n"/>
      <c r="B191" s="102" t="n"/>
      <c r="C191" s="993" t="n"/>
      <c r="D191" s="993" t="n"/>
      <c r="E191" s="993" t="n"/>
      <c r="F191" s="993" t="n"/>
      <c r="G191" s="993" t="n"/>
      <c r="H191" s="993" t="n"/>
      <c r="I191" s="986" t="n"/>
      <c r="J191" s="180" t="n"/>
      <c r="N191" s="976" t="inlineStr"/>
      <c r="O191" s="192" t="inlineStr"/>
      <c r="P191" s="192" t="inlineStr"/>
      <c r="Q191" s="192" t="inlineStr"/>
      <c r="R191" s="192" t="inlineStr"/>
      <c r="S191" s="192" t="inlineStr"/>
      <c r="T191" s="192" t="inlineStr"/>
      <c r="U191" s="193">
        <f>I176</f>
        <v/>
      </c>
    </row>
    <row r="192" ht="18.75" customFormat="1" customHeight="1" s="171">
      <c r="B192" s="102" t="n"/>
      <c r="C192" s="952" t="n"/>
      <c r="D192" s="952" t="n"/>
      <c r="E192" s="952" t="n"/>
      <c r="F192" s="952" t="n"/>
      <c r="G192" s="952" t="n"/>
      <c r="H192" s="952" t="n"/>
      <c r="I192" s="979" t="n"/>
      <c r="J192" s="180" t="n"/>
      <c r="N192" s="976" t="inlineStr"/>
      <c r="O192" s="192" t="inlineStr"/>
      <c r="P192" s="192" t="inlineStr"/>
      <c r="Q192" s="192" t="inlineStr"/>
      <c r="R192" s="192" t="inlineStr"/>
      <c r="S192" s="192" t="inlineStr"/>
      <c r="T192" s="192" t="inlineStr"/>
      <c r="U192" s="193">
        <f>I177</f>
        <v/>
      </c>
    </row>
    <row r="193" ht="18.75" customFormat="1" customHeight="1" s="171">
      <c r="A193" s="194" t="inlineStr">
        <is>
          <t>K32</t>
        </is>
      </c>
      <c r="B193" s="96" t="inlineStr">
        <is>
          <t>Total</t>
        </is>
      </c>
      <c r="C193" s="954">
        <f>SUM(INDIRECT(ADDRESS(MATCH("K31",$A:$A,0)+1,COLUMN(C$13),4)&amp;":"&amp;ADDRESS(MATCH("K32",$A:$A,0)-1,COLUMN(C$13),4)))</f>
        <v/>
      </c>
      <c r="D193" s="954">
        <f>SUM(INDIRECT(ADDRESS(MATCH("K31",$A:$A,0)+1,COLUMN(D$13),4)&amp;":"&amp;ADDRESS(MATCH("K32",$A:$A,0)-1,COLUMN(D$13),4)))</f>
        <v/>
      </c>
      <c r="E193" s="954">
        <f>SUM(INDIRECT(ADDRESS(MATCH("K31",$A:$A,0)+1,COLUMN(E$13),4)&amp;":"&amp;ADDRESS(MATCH("K32",$A:$A,0)-1,COLUMN(E$13),4)))</f>
        <v/>
      </c>
      <c r="F193" s="954">
        <f>SUM(INDIRECT(ADDRESS(MATCH("K31",$A:$A,0)+1,COLUMN(F$13),4)&amp;":"&amp;ADDRESS(MATCH("K32",$A:$A,0)-1,COLUMN(F$13),4)))</f>
        <v/>
      </c>
      <c r="G193" s="954">
        <f>SUM(INDIRECT(ADDRESS(MATCH("K31",$A:$A,0)+1,COLUMN(G$13),4)&amp;":"&amp;ADDRESS(MATCH("K32",$A:$A,0)-1,COLUMN(G$13),4)))</f>
        <v/>
      </c>
      <c r="H193" s="954">
        <f>SUM(INDIRECT(ADDRESS(MATCH("K31",$A:$A,0)+1,COLUMN(H$13),4)&amp;":"&amp;ADDRESS(MATCH("K32",$A:$A,0)-1,COLUMN(H$13),4)))</f>
        <v/>
      </c>
      <c r="I193" s="984" t="n"/>
      <c r="J193" s="196" t="n"/>
      <c r="K193" s="197" t="n"/>
      <c r="L193" s="197" t="n"/>
      <c r="M193" s="197" t="n"/>
      <c r="N193" s="966">
        <f>B193</f>
        <v/>
      </c>
      <c r="O193" s="198">
        <f>C193*BS!$B$9</f>
        <v/>
      </c>
      <c r="P193" s="198">
        <f>D193*BS!$B$9</f>
        <v/>
      </c>
      <c r="Q193" s="198">
        <f>E193*BS!$B$9</f>
        <v/>
      </c>
      <c r="R193" s="198">
        <f>F193*BS!$B$9</f>
        <v/>
      </c>
      <c r="S193" s="198">
        <f>G193*BS!$B$9</f>
        <v/>
      </c>
      <c r="T193" s="198">
        <f>H193*BS!$B$9</f>
        <v/>
      </c>
      <c r="U193" s="193">
        <f>I178</f>
        <v/>
      </c>
      <c r="V193" s="197" t="n"/>
      <c r="W193" s="197" t="n"/>
      <c r="X193" s="197" t="n"/>
      <c r="Y193" s="197" t="n"/>
      <c r="Z193" s="197" t="n"/>
      <c r="AA193" s="197" t="n"/>
      <c r="AB193" s="197" t="n"/>
      <c r="AC193" s="197" t="n"/>
      <c r="AD193" s="197" t="n"/>
      <c r="AE193" s="197" t="n"/>
      <c r="AF193" s="197" t="n"/>
      <c r="AG193" s="197" t="n"/>
      <c r="AH193" s="197" t="n"/>
      <c r="AI193" s="197" t="n"/>
      <c r="AJ193" s="197" t="n"/>
      <c r="AK193" s="197" t="n"/>
      <c r="AL193" s="197" t="n"/>
      <c r="AM193" s="197" t="n"/>
      <c r="AN193" s="197" t="n"/>
      <c r="AO193" s="197" t="n"/>
      <c r="AP193" s="197" t="n"/>
      <c r="AQ193" s="197" t="n"/>
      <c r="AR193" s="197" t="n"/>
      <c r="AS193" s="197" t="n"/>
      <c r="AT193" s="197" t="n"/>
      <c r="AU193" s="197" t="n"/>
      <c r="AV193" s="197" t="n"/>
      <c r="AW193" s="197" t="n"/>
      <c r="AX193" s="197" t="n"/>
      <c r="AY193" s="197" t="n"/>
      <c r="AZ193" s="197" t="n"/>
      <c r="BA193" s="197" t="n"/>
      <c r="BB193" s="197" t="n"/>
      <c r="BC193" s="197" t="n"/>
      <c r="BD193" s="197" t="n"/>
      <c r="BE193" s="197" t="n"/>
      <c r="BF193" s="197" t="n"/>
      <c r="BG193" s="197" t="n"/>
      <c r="BH193" s="197" t="n"/>
      <c r="BI193" s="197" t="n"/>
      <c r="BJ193" s="197" t="n"/>
      <c r="BK193" s="197" t="n"/>
      <c r="BL193" s="197" t="n"/>
      <c r="BM193" s="197" t="n"/>
      <c r="BN193" s="197" t="n"/>
      <c r="BO193" s="197" t="n"/>
      <c r="BP193" s="197" t="n"/>
      <c r="BQ193" s="197" t="n"/>
      <c r="BR193" s="197" t="n"/>
      <c r="BS193" s="197" t="n"/>
      <c r="BT193" s="197" t="n"/>
      <c r="BU193" s="197" t="n"/>
      <c r="BV193" s="197" t="n"/>
      <c r="BW193" s="197" t="n"/>
      <c r="BX193" s="197" t="n"/>
      <c r="BY193" s="197" t="n"/>
      <c r="BZ193" s="197" t="n"/>
      <c r="CA193" s="197" t="n"/>
      <c r="CB193" s="197" t="n"/>
      <c r="CC193" s="197" t="n"/>
      <c r="CD193" s="197" t="n"/>
      <c r="CE193" s="197" t="n"/>
      <c r="CF193" s="197" t="n"/>
      <c r="CG193" s="197" t="n"/>
      <c r="CH193" s="197" t="n"/>
      <c r="CI193" s="197" t="n"/>
      <c r="CJ193" s="197" t="n"/>
      <c r="CK193" s="197" t="n"/>
      <c r="CL193" s="197" t="n"/>
      <c r="CM193" s="197" t="n"/>
      <c r="CN193" s="197" t="n"/>
      <c r="CO193" s="197" t="n"/>
      <c r="CP193" s="197" t="n"/>
      <c r="CQ193" s="197" t="n"/>
      <c r="CR193" s="197" t="n"/>
      <c r="CS193" s="197" t="n"/>
      <c r="CT193" s="197" t="n"/>
      <c r="CU193" s="197" t="n"/>
      <c r="CV193" s="197" t="n"/>
      <c r="CW193" s="197" t="n"/>
      <c r="CX193" s="197" t="n"/>
      <c r="CY193" s="197" t="n"/>
      <c r="CZ193" s="197" t="n"/>
      <c r="DA193" s="197" t="n"/>
      <c r="DB193" s="197" t="n"/>
      <c r="DC193" s="197" t="n"/>
      <c r="DD193" s="197" t="n"/>
      <c r="DE193" s="197" t="n"/>
      <c r="DF193" s="197" t="n"/>
      <c r="DG193" s="197" t="n"/>
      <c r="DH193" s="197" t="n"/>
      <c r="DI193" s="197" t="n"/>
      <c r="DJ193" s="197" t="n"/>
      <c r="DK193" s="197" t="n"/>
      <c r="DL193" s="197" t="n"/>
      <c r="DM193" s="197" t="n"/>
      <c r="DN193" s="197" t="n"/>
      <c r="DO193" s="197" t="n"/>
      <c r="DP193" s="197" t="n"/>
      <c r="DQ193" s="197" t="n"/>
      <c r="DR193" s="197" t="n"/>
      <c r="DS193" s="197" t="n"/>
      <c r="DT193" s="197" t="n"/>
      <c r="DU193" s="197" t="n"/>
      <c r="DV193" s="197" t="n"/>
      <c r="DW193" s="197" t="n"/>
      <c r="DX193" s="197" t="n"/>
      <c r="DY193" s="197" t="n"/>
      <c r="DZ193" s="197" t="n"/>
      <c r="EA193" s="197" t="n"/>
      <c r="EB193" s="197" t="n"/>
      <c r="EC193" s="197" t="n"/>
      <c r="ED193" s="197" t="n"/>
      <c r="EE193" s="197" t="n"/>
      <c r="EF193" s="197" t="n"/>
      <c r="EG193" s="197" t="n"/>
      <c r="EH193" s="197" t="n"/>
      <c r="EI193" s="197" t="n"/>
      <c r="EJ193" s="197" t="n"/>
    </row>
    <row r="194" ht="18.75" customFormat="1" customHeight="1" s="171">
      <c r="B194" s="102" t="n"/>
      <c r="C194" s="996" t="n"/>
      <c r="D194" s="996" t="n"/>
      <c r="E194" s="996" t="n"/>
      <c r="F194" s="996" t="n"/>
      <c r="G194" s="996" t="n"/>
      <c r="H194" s="996" t="n"/>
      <c r="I194" s="997" t="n"/>
      <c r="J194" s="180" t="n"/>
      <c r="N194" s="976" t="inlineStr"/>
      <c r="O194" s="192" t="inlineStr"/>
      <c r="P194" s="192" t="inlineStr"/>
      <c r="Q194" s="192" t="inlineStr"/>
      <c r="R194" s="192" t="inlineStr"/>
      <c r="S194" s="192" t="inlineStr"/>
      <c r="T194" s="192" t="inlineStr"/>
      <c r="U194" s="193" t="n"/>
    </row>
    <row r="195" ht="18.75" customFormat="1" customHeight="1" s="171">
      <c r="A195" s="194" t="inlineStr">
        <is>
          <t>K33</t>
        </is>
      </c>
      <c r="B195" s="96" t="inlineStr">
        <is>
          <t xml:space="preserve">Retained Earnings </t>
        </is>
      </c>
      <c r="C195" s="983" t="n"/>
      <c r="D195" s="983" t="n"/>
      <c r="E195" s="983" t="n"/>
      <c r="F195" s="983" t="n"/>
      <c r="G195" s="983" t="n"/>
      <c r="H195" s="983" t="n"/>
      <c r="I195" s="998" t="n"/>
      <c r="J195" s="196" t="n"/>
      <c r="K195" s="197" t="n"/>
      <c r="L195" s="197" t="n"/>
      <c r="M195" s="197" t="n"/>
      <c r="N195" s="966">
        <f>B195</f>
        <v/>
      </c>
      <c r="O195" s="198" t="inlineStr"/>
      <c r="P195" s="198" t="inlineStr"/>
      <c r="Q195" s="198" t="inlineStr"/>
      <c r="R195" s="198" t="inlineStr"/>
      <c r="S195" s="198" t="inlineStr"/>
      <c r="T195" s="198" t="inlineStr"/>
      <c r="U195" s="193">
        <f>I180</f>
        <v/>
      </c>
      <c r="V195" s="197" t="n"/>
      <c r="W195" s="197" t="n"/>
      <c r="X195" s="197" t="n"/>
      <c r="Y195" s="197" t="n"/>
      <c r="Z195" s="197" t="n"/>
      <c r="AA195" s="197" t="n"/>
      <c r="AB195" s="197" t="n"/>
      <c r="AC195" s="197" t="n"/>
      <c r="AD195" s="197" t="n"/>
      <c r="AE195" s="197" t="n"/>
      <c r="AF195" s="197" t="n"/>
      <c r="AG195" s="197" t="n"/>
      <c r="AH195" s="197" t="n"/>
      <c r="AI195" s="197" t="n"/>
      <c r="AJ195" s="197" t="n"/>
      <c r="AK195" s="197" t="n"/>
      <c r="AL195" s="197" t="n"/>
      <c r="AM195" s="197" t="n"/>
      <c r="AN195" s="197" t="n"/>
      <c r="AO195" s="197" t="n"/>
      <c r="AP195" s="197" t="n"/>
      <c r="AQ195" s="197" t="n"/>
      <c r="AR195" s="197" t="n"/>
      <c r="AS195" s="197" t="n"/>
      <c r="AT195" s="197" t="n"/>
      <c r="AU195" s="197" t="n"/>
      <c r="AV195" s="197" t="n"/>
      <c r="AW195" s="197" t="n"/>
      <c r="AX195" s="197" t="n"/>
      <c r="AY195" s="197" t="n"/>
      <c r="AZ195" s="197" t="n"/>
      <c r="BA195" s="197" t="n"/>
      <c r="BB195" s="197" t="n"/>
      <c r="BC195" s="197" t="n"/>
      <c r="BD195" s="197" t="n"/>
      <c r="BE195" s="197" t="n"/>
      <c r="BF195" s="197" t="n"/>
      <c r="BG195" s="197" t="n"/>
      <c r="BH195" s="197" t="n"/>
      <c r="BI195" s="197" t="n"/>
      <c r="BJ195" s="197" t="n"/>
      <c r="BK195" s="197" t="n"/>
      <c r="BL195" s="197" t="n"/>
      <c r="BM195" s="197" t="n"/>
      <c r="BN195" s="197" t="n"/>
      <c r="BO195" s="197" t="n"/>
      <c r="BP195" s="197" t="n"/>
      <c r="BQ195" s="197" t="n"/>
      <c r="BR195" s="197" t="n"/>
      <c r="BS195" s="197" t="n"/>
      <c r="BT195" s="197" t="n"/>
      <c r="BU195" s="197" t="n"/>
      <c r="BV195" s="197" t="n"/>
      <c r="BW195" s="197" t="n"/>
      <c r="BX195" s="197" t="n"/>
      <c r="BY195" s="197" t="n"/>
      <c r="BZ195" s="197" t="n"/>
      <c r="CA195" s="197" t="n"/>
      <c r="CB195" s="197" t="n"/>
      <c r="CC195" s="197" t="n"/>
      <c r="CD195" s="197" t="n"/>
      <c r="CE195" s="197" t="n"/>
      <c r="CF195" s="197" t="n"/>
      <c r="CG195" s="197" t="n"/>
      <c r="CH195" s="197" t="n"/>
      <c r="CI195" s="197" t="n"/>
      <c r="CJ195" s="197" t="n"/>
      <c r="CK195" s="197" t="n"/>
      <c r="CL195" s="197" t="n"/>
      <c r="CM195" s="197" t="n"/>
      <c r="CN195" s="197" t="n"/>
      <c r="CO195" s="197" t="n"/>
      <c r="CP195" s="197" t="n"/>
      <c r="CQ195" s="197" t="n"/>
      <c r="CR195" s="197" t="n"/>
      <c r="CS195" s="197" t="n"/>
      <c r="CT195" s="197" t="n"/>
      <c r="CU195" s="197" t="n"/>
      <c r="CV195" s="197" t="n"/>
      <c r="CW195" s="197" t="n"/>
      <c r="CX195" s="197" t="n"/>
      <c r="CY195" s="197" t="n"/>
      <c r="CZ195" s="197" t="n"/>
      <c r="DA195" s="197" t="n"/>
      <c r="DB195" s="197" t="n"/>
      <c r="DC195" s="197" t="n"/>
      <c r="DD195" s="197" t="n"/>
      <c r="DE195" s="197" t="n"/>
      <c r="DF195" s="197" t="n"/>
      <c r="DG195" s="197" t="n"/>
      <c r="DH195" s="197" t="n"/>
      <c r="DI195" s="197" t="n"/>
      <c r="DJ195" s="197" t="n"/>
      <c r="DK195" s="197" t="n"/>
      <c r="DL195" s="197" t="n"/>
      <c r="DM195" s="197" t="n"/>
      <c r="DN195" s="197" t="n"/>
      <c r="DO195" s="197" t="n"/>
      <c r="DP195" s="197" t="n"/>
      <c r="DQ195" s="197" t="n"/>
      <c r="DR195" s="197" t="n"/>
      <c r="DS195" s="197" t="n"/>
      <c r="DT195" s="197" t="n"/>
      <c r="DU195" s="197" t="n"/>
      <c r="DV195" s="197" t="n"/>
      <c r="DW195" s="197" t="n"/>
      <c r="DX195" s="197" t="n"/>
      <c r="DY195" s="197" t="n"/>
      <c r="DZ195" s="197" t="n"/>
      <c r="EA195" s="197" t="n"/>
      <c r="EB195" s="197" t="n"/>
      <c r="EC195" s="197" t="n"/>
      <c r="ED195" s="197" t="n"/>
      <c r="EE195" s="197" t="n"/>
      <c r="EF195" s="197" t="n"/>
      <c r="EG195" s="197" t="n"/>
      <c r="EH195" s="197" t="n"/>
      <c r="EI195" s="197" t="n"/>
      <c r="EJ195" s="197" t="n"/>
    </row>
    <row r="196" ht="18.75" customFormat="1" customHeight="1" s="171">
      <c r="A196" s="194" t="n"/>
      <c r="B196" s="102" t="inlineStr">
        <is>
          <t>Accumulated losses</t>
        </is>
      </c>
      <c r="C196" s="103" t="n"/>
      <c r="D196" s="103" t="n"/>
      <c r="E196" s="103" t="n"/>
      <c r="F196" s="103" t="n"/>
      <c r="G196" s="103" t="n">
        <v>-1742610</v>
      </c>
      <c r="H196" s="103" t="n">
        <v>-1715016</v>
      </c>
      <c r="I196" s="998" t="n"/>
      <c r="J196" s="196" t="n"/>
      <c r="K196" s="197" t="n"/>
      <c r="L196" s="197" t="n"/>
      <c r="M196" s="197" t="n"/>
      <c r="N196" s="966">
        <f>B196</f>
        <v/>
      </c>
      <c r="O196" s="198" t="inlineStr"/>
      <c r="P196" s="198" t="inlineStr"/>
      <c r="Q196" s="198" t="inlineStr"/>
      <c r="R196" s="198" t="inlineStr"/>
      <c r="S196" s="198">
        <f>G196*BS!$B$9</f>
        <v/>
      </c>
      <c r="T196" s="198">
        <f>H196*BS!$B$9</f>
        <v/>
      </c>
      <c r="U196" s="193" t="n"/>
      <c r="V196" s="197" t="n"/>
      <c r="W196" s="197" t="n"/>
      <c r="X196" s="197" t="n"/>
      <c r="Y196" s="197" t="n"/>
      <c r="Z196" s="197" t="n"/>
      <c r="AA196" s="197" t="n"/>
      <c r="AB196" s="197" t="n"/>
      <c r="AC196" s="197" t="n"/>
      <c r="AD196" s="197" t="n"/>
      <c r="AE196" s="197" t="n"/>
      <c r="AF196" s="197" t="n"/>
      <c r="AG196" s="197" t="n"/>
      <c r="AH196" s="197" t="n"/>
      <c r="AI196" s="197" t="n"/>
      <c r="AJ196" s="197" t="n"/>
      <c r="AK196" s="197" t="n"/>
      <c r="AL196" s="197" t="n"/>
      <c r="AM196" s="197" t="n"/>
      <c r="AN196" s="197" t="n"/>
      <c r="AO196" s="197" t="n"/>
      <c r="AP196" s="197" t="n"/>
      <c r="AQ196" s="197" t="n"/>
      <c r="AR196" s="197" t="n"/>
      <c r="AS196" s="197" t="n"/>
      <c r="AT196" s="197" t="n"/>
      <c r="AU196" s="197" t="n"/>
      <c r="AV196" s="197" t="n"/>
      <c r="AW196" s="197" t="n"/>
      <c r="AX196" s="197" t="n"/>
      <c r="AY196" s="197" t="n"/>
      <c r="AZ196" s="197" t="n"/>
      <c r="BA196" s="197" t="n"/>
      <c r="BB196" s="197" t="n"/>
      <c r="BC196" s="197" t="n"/>
      <c r="BD196" s="197" t="n"/>
      <c r="BE196" s="197" t="n"/>
      <c r="BF196" s="197" t="n"/>
      <c r="BG196" s="197" t="n"/>
      <c r="BH196" s="197" t="n"/>
      <c r="BI196" s="197" t="n"/>
      <c r="BJ196" s="197" t="n"/>
      <c r="BK196" s="197" t="n"/>
      <c r="BL196" s="197" t="n"/>
      <c r="BM196" s="197" t="n"/>
      <c r="BN196" s="197" t="n"/>
      <c r="BO196" s="197" t="n"/>
      <c r="BP196" s="197" t="n"/>
      <c r="BQ196" s="197" t="n"/>
      <c r="BR196" s="197" t="n"/>
      <c r="BS196" s="197" t="n"/>
      <c r="BT196" s="197" t="n"/>
      <c r="BU196" s="197" t="n"/>
      <c r="BV196" s="197" t="n"/>
      <c r="BW196" s="197" t="n"/>
      <c r="BX196" s="197" t="n"/>
      <c r="BY196" s="197" t="n"/>
      <c r="BZ196" s="197" t="n"/>
      <c r="CA196" s="197" t="n"/>
      <c r="CB196" s="197" t="n"/>
      <c r="CC196" s="197" t="n"/>
      <c r="CD196" s="197" t="n"/>
      <c r="CE196" s="197" t="n"/>
      <c r="CF196" s="197" t="n"/>
      <c r="CG196" s="197" t="n"/>
      <c r="CH196" s="197" t="n"/>
      <c r="CI196" s="197" t="n"/>
      <c r="CJ196" s="197" t="n"/>
      <c r="CK196" s="197" t="n"/>
      <c r="CL196" s="197" t="n"/>
      <c r="CM196" s="197" t="n"/>
      <c r="CN196" s="197" t="n"/>
      <c r="CO196" s="197" t="n"/>
      <c r="CP196" s="197" t="n"/>
      <c r="CQ196" s="197" t="n"/>
      <c r="CR196" s="197" t="n"/>
      <c r="CS196" s="197" t="n"/>
      <c r="CT196" s="197" t="n"/>
      <c r="CU196" s="197" t="n"/>
      <c r="CV196" s="197" t="n"/>
      <c r="CW196" s="197" t="n"/>
      <c r="CX196" s="197" t="n"/>
      <c r="CY196" s="197" t="n"/>
      <c r="CZ196" s="197" t="n"/>
      <c r="DA196" s="197" t="n"/>
      <c r="DB196" s="197" t="n"/>
      <c r="DC196" s="197" t="n"/>
      <c r="DD196" s="197" t="n"/>
      <c r="DE196" s="197" t="n"/>
      <c r="DF196" s="197" t="n"/>
      <c r="DG196" s="197" t="n"/>
      <c r="DH196" s="197" t="n"/>
      <c r="DI196" s="197" t="n"/>
      <c r="DJ196" s="197" t="n"/>
      <c r="DK196" s="197" t="n"/>
      <c r="DL196" s="197" t="n"/>
      <c r="DM196" s="197" t="n"/>
      <c r="DN196" s="197" t="n"/>
      <c r="DO196" s="197" t="n"/>
      <c r="DP196" s="197" t="n"/>
      <c r="DQ196" s="197" t="n"/>
      <c r="DR196" s="197" t="n"/>
      <c r="DS196" s="197" t="n"/>
      <c r="DT196" s="197" t="n"/>
      <c r="DU196" s="197" t="n"/>
      <c r="DV196" s="197" t="n"/>
      <c r="DW196" s="197" t="n"/>
      <c r="DX196" s="197" t="n"/>
      <c r="DY196" s="197" t="n"/>
      <c r="DZ196" s="197" t="n"/>
      <c r="EA196" s="197" t="n"/>
      <c r="EB196" s="197" t="n"/>
      <c r="EC196" s="197" t="n"/>
      <c r="ED196" s="197" t="n"/>
      <c r="EE196" s="197" t="n"/>
      <c r="EF196" s="197" t="n"/>
      <c r="EG196" s="197" t="n"/>
      <c r="EH196" s="197" t="n"/>
      <c r="EI196" s="197" t="n"/>
      <c r="EJ196" s="197" t="n"/>
    </row>
    <row r="197" ht="18.75" customFormat="1" customHeight="1" s="194">
      <c r="A197" s="194" t="n"/>
      <c r="B197" s="102" t="n"/>
      <c r="C197" s="993" t="n"/>
      <c r="D197" s="993" t="n"/>
      <c r="E197" s="993" t="n"/>
      <c r="F197" s="993" t="n"/>
      <c r="G197" s="993" t="n"/>
      <c r="H197" s="993" t="n"/>
      <c r="I197" s="998" t="n"/>
      <c r="J197" s="196" t="n"/>
      <c r="K197" s="197" t="n"/>
      <c r="L197" s="197" t="n"/>
      <c r="M197" s="197" t="n"/>
      <c r="N197" s="966" t="inlineStr"/>
      <c r="O197" s="198" t="inlineStr"/>
      <c r="P197" s="198" t="inlineStr"/>
      <c r="Q197" s="198" t="inlineStr"/>
      <c r="R197" s="198" t="inlineStr"/>
      <c r="S197" s="198" t="inlineStr"/>
      <c r="T197" s="198" t="inlineStr"/>
      <c r="U197" s="193" t="n"/>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A198" s="79" t="inlineStr">
        <is>
          <t>K34</t>
        </is>
      </c>
      <c r="B198" s="96" t="inlineStr">
        <is>
          <t>Total</t>
        </is>
      </c>
      <c r="C198" s="954">
        <f>SUM(INDIRECT(ADDRESS(MATCH("K33",$A:$A,0)+1,COLUMN(C$13),4)&amp;":"&amp;ADDRESS(MATCH("K34",$A:$A,0)-1,COLUMN(C$13),4)))</f>
        <v/>
      </c>
      <c r="D198" s="954">
        <f>SUM(INDIRECT(ADDRESS(MATCH("K33",$A:$A,0)+1,COLUMN(D$13),4)&amp;":"&amp;ADDRESS(MATCH("K34",$A:$A,0)-1,COLUMN(D$13),4)))</f>
        <v/>
      </c>
      <c r="E198" s="954">
        <f>SUM(INDIRECT(ADDRESS(MATCH("K33",$A:$A,0)+1,COLUMN(E$13),4)&amp;":"&amp;ADDRESS(MATCH("K34",$A:$A,0)-1,COLUMN(E$13),4)))</f>
        <v/>
      </c>
      <c r="F198" s="954">
        <f>SUM(INDIRECT(ADDRESS(MATCH("K33",$A:$A,0)+1,COLUMN(F$13),4)&amp;":"&amp;ADDRESS(MATCH("K34",$A:$A,0)-1,COLUMN(F$13),4)))</f>
        <v/>
      </c>
      <c r="G198" s="954">
        <f>SUM(INDIRECT(ADDRESS(MATCH("K33",$A:$A,0)+1,COLUMN(G$13),4)&amp;":"&amp;ADDRESS(MATCH("K34",$A:$A,0)-1,COLUMN(G$13),4)))</f>
        <v/>
      </c>
      <c r="H198" s="954">
        <f>SUM(INDIRECT(ADDRESS(MATCH("K33",$A:$A,0)+1,COLUMN(H$13),4)&amp;":"&amp;ADDRESS(MATCH("K34",$A:$A,0)-1,COLUMN(H$13),4)))</f>
        <v/>
      </c>
      <c r="I198" s="997" t="n"/>
      <c r="J198" s="180" t="n"/>
      <c r="N198" s="976">
        <f>B198</f>
        <v/>
      </c>
      <c r="O198" s="192">
        <f>C198*BS!$B$9</f>
        <v/>
      </c>
      <c r="P198" s="192">
        <f>D198*BS!$B$9</f>
        <v/>
      </c>
      <c r="Q198" s="192">
        <f>E198*BS!$B$9</f>
        <v/>
      </c>
      <c r="R198" s="192">
        <f>F198*BS!$B$9</f>
        <v/>
      </c>
      <c r="S198" s="192">
        <f>G198*BS!$B$9</f>
        <v/>
      </c>
      <c r="T198" s="192">
        <f>H198*BS!$B$9</f>
        <v/>
      </c>
      <c r="U198" s="193" t="n"/>
    </row>
    <row r="199">
      <c r="A199" s="171" t="inlineStr">
        <is>
          <t>K35</t>
        </is>
      </c>
      <c r="B199" s="96" t="inlineStr">
        <is>
          <t xml:space="preserve">Others </t>
        </is>
      </c>
      <c r="C199" s="999" t="n"/>
      <c r="D199" s="999" t="n"/>
      <c r="E199" s="999" t="n"/>
      <c r="F199" s="999" t="n"/>
      <c r="G199" s="999" t="n"/>
      <c r="H199" s="999" t="n"/>
      <c r="I199" s="997" t="n"/>
      <c r="J199" s="180" t="n"/>
      <c r="N199" s="966">
        <f>B199</f>
        <v/>
      </c>
      <c r="O199" s="204" t="inlineStr"/>
      <c r="P199" s="204" t="inlineStr"/>
      <c r="Q199" s="204" t="inlineStr"/>
      <c r="R199" s="204" t="inlineStr"/>
      <c r="S199" s="204" t="inlineStr"/>
      <c r="T199" s="204" t="inlineStr"/>
      <c r="U199" s="193"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I185</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I186</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103" t="n"/>
      <c r="D202" s="103" t="n"/>
      <c r="E202" s="103" t="n"/>
      <c r="F202" s="103" t="n"/>
      <c r="G202" s="103" t="n"/>
      <c r="H202" s="103" t="n"/>
      <c r="I202" s="997" t="n"/>
      <c r="J202" s="180" t="n"/>
      <c r="K202" s="172" t="n"/>
      <c r="L202" s="172" t="n"/>
      <c r="M202" s="172" t="n"/>
      <c r="N202" s="973" t="inlineStr"/>
      <c r="O202" s="192" t="inlineStr"/>
      <c r="P202" s="192" t="inlineStr"/>
      <c r="Q202" s="192" t="inlineStr"/>
      <c r="R202" s="192" t="inlineStr"/>
      <c r="S202" s="192" t="inlineStr"/>
      <c r="T202" s="192" t="inlineStr"/>
      <c r="U202" s="193">
        <f>I187</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f>I188</f>
        <v/>
      </c>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000"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f>I189</f>
        <v/>
      </c>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79" t="n"/>
      <c r="B205" s="119" t="n"/>
      <c r="C205" s="991" t="n"/>
      <c r="D205" s="991" t="n"/>
      <c r="E205" s="991" t="n"/>
      <c r="F205" s="991" t="n"/>
      <c r="G205" s="991" t="n"/>
      <c r="H205" s="991" t="n"/>
      <c r="I205" s="997" t="n"/>
      <c r="J205" s="180" t="n"/>
      <c r="K205" s="172" t="n"/>
      <c r="L205" s="172" t="n"/>
      <c r="M205" s="172" t="n"/>
      <c r="N205" s="973" t="inlineStr"/>
      <c r="O205" s="192" t="inlineStr"/>
      <c r="P205" s="192" t="inlineStr"/>
      <c r="Q205" s="192" t="inlineStr"/>
      <c r="R205" s="192" t="inlineStr"/>
      <c r="S205" s="192" t="inlineStr"/>
      <c r="T205" s="192" t="inlineStr"/>
      <c r="U205" s="193">
        <f>I190</f>
        <v/>
      </c>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79" t="n"/>
      <c r="B206" s="119" t="n"/>
      <c r="C206" s="991" t="n"/>
      <c r="D206" s="991" t="n"/>
      <c r="E206" s="991" t="n"/>
      <c r="F206" s="991" t="n"/>
      <c r="G206" s="991" t="n"/>
      <c r="H206" s="991" t="n"/>
      <c r="I206" s="997" t="n"/>
      <c r="J206" s="180" t="n"/>
      <c r="K206" s="172" t="n"/>
      <c r="L206" s="172" t="n"/>
      <c r="M206" s="172" t="n"/>
      <c r="N206" s="973" t="inlineStr"/>
      <c r="O206" s="192" t="inlineStr"/>
      <c r="P206" s="192" t="inlineStr"/>
      <c r="Q206" s="192" t="inlineStr"/>
      <c r="R206" s="192" t="inlineStr"/>
      <c r="S206" s="192" t="inlineStr"/>
      <c r="T206" s="192" t="inlineStr"/>
      <c r="U206" s="193">
        <f>I191</f>
        <v/>
      </c>
      <c r="V206" s="172" t="n"/>
      <c r="W206" s="172" t="n"/>
      <c r="X206" s="172" t="n"/>
      <c r="Y206" s="172" t="n"/>
      <c r="Z206" s="172" t="n"/>
      <c r="AA206" s="172" t="n"/>
      <c r="AB206" s="172" t="n"/>
      <c r="AC206" s="172" t="n"/>
      <c r="AD206" s="172" t="n"/>
      <c r="AE206" s="172" t="n"/>
      <c r="AF206" s="172" t="n"/>
      <c r="AG206" s="172" t="n"/>
      <c r="AH206" s="172" t="n"/>
      <c r="AI206" s="172" t="n"/>
      <c r="AJ206" s="172" t="n"/>
      <c r="AK206" s="172" t="n"/>
      <c r="AL206" s="172" t="n"/>
      <c r="AM206" s="172" t="n"/>
      <c r="AN206" s="172" t="n"/>
      <c r="AO206" s="172" t="n"/>
      <c r="AP206" s="172" t="n"/>
      <c r="AQ206" s="172" t="n"/>
      <c r="AR206" s="172" t="n"/>
      <c r="AS206" s="172" t="n"/>
      <c r="AT206" s="172" t="n"/>
      <c r="AU206" s="172" t="n"/>
      <c r="AV206" s="172" t="n"/>
      <c r="AW206" s="172" t="n"/>
      <c r="AX206" s="172" t="n"/>
      <c r="AY206" s="172" t="n"/>
      <c r="AZ206" s="172" t="n"/>
      <c r="BA206" s="172" t="n"/>
      <c r="BB206" s="172" t="n"/>
      <c r="BC206" s="172" t="n"/>
      <c r="BD206" s="172" t="n"/>
      <c r="BE206" s="172" t="n"/>
      <c r="BF206" s="172" t="n"/>
      <c r="BG206" s="172" t="n"/>
      <c r="BH206" s="172" t="n"/>
      <c r="BI206" s="172" t="n"/>
      <c r="BJ206" s="172" t="n"/>
      <c r="BK206" s="172" t="n"/>
      <c r="BL206" s="172" t="n"/>
      <c r="BM206" s="172" t="n"/>
      <c r="BN206" s="172" t="n"/>
      <c r="BO206" s="172" t="n"/>
      <c r="BP206" s="172" t="n"/>
      <c r="BQ206" s="172" t="n"/>
      <c r="BR206" s="172" t="n"/>
      <c r="BS206" s="172" t="n"/>
      <c r="BT206" s="172" t="n"/>
      <c r="BU206" s="172" t="n"/>
      <c r="BV206" s="172" t="n"/>
      <c r="BW206" s="172" t="n"/>
      <c r="BX206" s="172" t="n"/>
      <c r="BY206" s="172" t="n"/>
      <c r="BZ206" s="172" t="n"/>
      <c r="CA206" s="172" t="n"/>
      <c r="CB206" s="172" t="n"/>
      <c r="CC206" s="172" t="n"/>
      <c r="CD206" s="172" t="n"/>
      <c r="CE206" s="172" t="n"/>
      <c r="CF206" s="172" t="n"/>
      <c r="CG206" s="172" t="n"/>
      <c r="CH206" s="172" t="n"/>
      <c r="CI206" s="172" t="n"/>
      <c r="CJ206" s="172" t="n"/>
      <c r="CK206" s="172" t="n"/>
      <c r="CL206" s="172" t="n"/>
      <c r="CM206" s="172" t="n"/>
      <c r="CN206" s="172" t="n"/>
      <c r="CO206" s="172" t="n"/>
      <c r="CP206" s="172" t="n"/>
      <c r="CQ206" s="172" t="n"/>
      <c r="CR206" s="172" t="n"/>
      <c r="CS206" s="172" t="n"/>
      <c r="CT206" s="172" t="n"/>
      <c r="CU206" s="172" t="n"/>
      <c r="CV206" s="172" t="n"/>
      <c r="CW206" s="172" t="n"/>
      <c r="CX206" s="172" t="n"/>
      <c r="CY206" s="172" t="n"/>
      <c r="CZ206" s="172" t="n"/>
      <c r="DA206" s="172" t="n"/>
      <c r="DB206" s="172" t="n"/>
      <c r="DC206" s="172" t="n"/>
      <c r="DD206" s="172" t="n"/>
      <c r="DE206" s="172" t="n"/>
      <c r="DF206" s="172" t="n"/>
      <c r="DG206" s="172" t="n"/>
      <c r="DH206" s="172" t="n"/>
      <c r="DI206" s="172" t="n"/>
      <c r="DJ206" s="172" t="n"/>
      <c r="DK206" s="172" t="n"/>
      <c r="DL206" s="172" t="n"/>
      <c r="DM206" s="172" t="n"/>
      <c r="DN206" s="172" t="n"/>
      <c r="DO206" s="172" t="n"/>
      <c r="DP206" s="172" t="n"/>
      <c r="DQ206" s="172" t="n"/>
      <c r="DR206" s="172" t="n"/>
      <c r="DS206" s="172" t="n"/>
      <c r="DT206" s="172" t="n"/>
      <c r="DU206" s="172" t="n"/>
      <c r="DV206" s="172" t="n"/>
      <c r="DW206" s="172" t="n"/>
      <c r="DX206" s="172" t="n"/>
      <c r="DY206" s="172" t="n"/>
      <c r="DZ206" s="172" t="n"/>
      <c r="EA206" s="172" t="n"/>
      <c r="EB206" s="172" t="n"/>
      <c r="EC206" s="172" t="n"/>
      <c r="ED206" s="172" t="n"/>
      <c r="EE206" s="172" t="n"/>
      <c r="EF206" s="172" t="n"/>
      <c r="EG206" s="172" t="n"/>
      <c r="EH206" s="172" t="n"/>
      <c r="EI206" s="172" t="n"/>
      <c r="EJ206" s="172" t="n"/>
    </row>
    <row r="207">
      <c r="A207" s="79" t="n"/>
      <c r="B207" s="119" t="n"/>
      <c r="C207" s="991" t="n"/>
      <c r="D207" s="991" t="n"/>
      <c r="E207" s="991" t="n"/>
      <c r="F207" s="991" t="n"/>
      <c r="G207" s="991" t="n"/>
      <c r="H207" s="991" t="n"/>
      <c r="I207" s="997" t="n"/>
      <c r="J207" s="180" t="n"/>
      <c r="K207" s="172" t="n"/>
      <c r="L207" s="172" t="n"/>
      <c r="M207" s="172" t="n"/>
      <c r="N207" s="973" t="inlineStr"/>
      <c r="O207" s="192" t="inlineStr"/>
      <c r="P207" s="192" t="inlineStr"/>
      <c r="Q207" s="192" t="inlineStr"/>
      <c r="R207" s="192" t="inlineStr"/>
      <c r="S207" s="192" t="inlineStr"/>
      <c r="T207" s="192" t="inlineStr"/>
      <c r="U207" s="193">
        <f>I192</f>
        <v/>
      </c>
      <c r="V207" s="172" t="n"/>
      <c r="W207" s="172" t="n"/>
      <c r="X207" s="172" t="n"/>
      <c r="Y207" s="172" t="n"/>
      <c r="Z207" s="172" t="n"/>
      <c r="AA207" s="172" t="n"/>
      <c r="AB207" s="172" t="n"/>
      <c r="AC207" s="172" t="n"/>
      <c r="AD207" s="172" t="n"/>
      <c r="AE207" s="172" t="n"/>
      <c r="AF207" s="172" t="n"/>
      <c r="AG207" s="172" t="n"/>
      <c r="AH207" s="172" t="n"/>
      <c r="AI207" s="172" t="n"/>
      <c r="AJ207" s="172" t="n"/>
      <c r="AK207" s="172" t="n"/>
      <c r="AL207" s="172" t="n"/>
      <c r="AM207" s="172" t="n"/>
      <c r="AN207" s="172" t="n"/>
      <c r="AO207" s="172" t="n"/>
      <c r="AP207" s="172" t="n"/>
      <c r="AQ207" s="172" t="n"/>
      <c r="AR207" s="172" t="n"/>
      <c r="AS207" s="172" t="n"/>
      <c r="AT207" s="172" t="n"/>
      <c r="AU207" s="172" t="n"/>
      <c r="AV207" s="172" t="n"/>
      <c r="AW207" s="172" t="n"/>
      <c r="AX207" s="172" t="n"/>
      <c r="AY207" s="172" t="n"/>
      <c r="AZ207" s="172" t="n"/>
      <c r="BA207" s="172" t="n"/>
      <c r="BB207" s="172" t="n"/>
      <c r="BC207" s="172" t="n"/>
      <c r="BD207" s="172" t="n"/>
      <c r="BE207" s="172" t="n"/>
      <c r="BF207" s="172" t="n"/>
      <c r="BG207" s="172" t="n"/>
      <c r="BH207" s="172" t="n"/>
      <c r="BI207" s="172" t="n"/>
      <c r="BJ207" s="172" t="n"/>
      <c r="BK207" s="172" t="n"/>
      <c r="BL207" s="172" t="n"/>
      <c r="BM207" s="172" t="n"/>
      <c r="BN207" s="172" t="n"/>
      <c r="BO207" s="172" t="n"/>
      <c r="BP207" s="172" t="n"/>
      <c r="BQ207" s="172" t="n"/>
      <c r="BR207" s="172" t="n"/>
      <c r="BS207" s="172" t="n"/>
      <c r="BT207" s="172" t="n"/>
      <c r="BU207" s="172" t="n"/>
      <c r="BV207" s="172" t="n"/>
      <c r="BW207" s="172" t="n"/>
      <c r="BX207" s="172" t="n"/>
      <c r="BY207" s="172" t="n"/>
      <c r="BZ207" s="172" t="n"/>
      <c r="CA207" s="172" t="n"/>
      <c r="CB207" s="172" t="n"/>
      <c r="CC207" s="172" t="n"/>
      <c r="CD207" s="172" t="n"/>
      <c r="CE207" s="172" t="n"/>
      <c r="CF207" s="172" t="n"/>
      <c r="CG207" s="172" t="n"/>
      <c r="CH207" s="172" t="n"/>
      <c r="CI207" s="172" t="n"/>
      <c r="CJ207" s="172" t="n"/>
      <c r="CK207" s="172" t="n"/>
      <c r="CL207" s="172" t="n"/>
      <c r="CM207" s="172" t="n"/>
      <c r="CN207" s="172" t="n"/>
      <c r="CO207" s="172" t="n"/>
      <c r="CP207" s="172" t="n"/>
      <c r="CQ207" s="172" t="n"/>
      <c r="CR207" s="172" t="n"/>
      <c r="CS207" s="172" t="n"/>
      <c r="CT207" s="172" t="n"/>
      <c r="CU207" s="172" t="n"/>
      <c r="CV207" s="172" t="n"/>
      <c r="CW207" s="172" t="n"/>
      <c r="CX207" s="172" t="n"/>
      <c r="CY207" s="172" t="n"/>
      <c r="CZ207" s="172" t="n"/>
      <c r="DA207" s="172" t="n"/>
      <c r="DB207" s="172" t="n"/>
      <c r="DC207" s="172" t="n"/>
      <c r="DD207" s="172" t="n"/>
      <c r="DE207" s="172" t="n"/>
      <c r="DF207" s="172" t="n"/>
      <c r="DG207" s="172" t="n"/>
      <c r="DH207" s="172" t="n"/>
      <c r="DI207" s="172" t="n"/>
      <c r="DJ207" s="172" t="n"/>
      <c r="DK207" s="172" t="n"/>
      <c r="DL207" s="172" t="n"/>
      <c r="DM207" s="172" t="n"/>
      <c r="DN207" s="172" t="n"/>
      <c r="DO207" s="172" t="n"/>
      <c r="DP207" s="172" t="n"/>
      <c r="DQ207" s="172" t="n"/>
      <c r="DR207" s="172" t="n"/>
      <c r="DS207" s="172" t="n"/>
      <c r="DT207" s="172" t="n"/>
      <c r="DU207" s="172" t="n"/>
      <c r="DV207" s="172" t="n"/>
      <c r="DW207" s="172" t="n"/>
      <c r="DX207" s="172" t="n"/>
      <c r="DY207" s="172" t="n"/>
      <c r="DZ207" s="172" t="n"/>
      <c r="EA207" s="172" t="n"/>
      <c r="EB207" s="172" t="n"/>
      <c r="EC207" s="172" t="n"/>
      <c r="ED207" s="172" t="n"/>
      <c r="EE207" s="172" t="n"/>
      <c r="EF207" s="172" t="n"/>
      <c r="EG207" s="172" t="n"/>
      <c r="EH207" s="172" t="n"/>
      <c r="EI207" s="172" t="n"/>
      <c r="EJ207" s="172" t="n"/>
    </row>
    <row r="208">
      <c r="A208" s="79" t="n"/>
      <c r="B208" s="119" t="n"/>
      <c r="C208" s="991" t="n"/>
      <c r="D208" s="991" t="n"/>
      <c r="E208" s="991" t="n"/>
      <c r="F208" s="991" t="n"/>
      <c r="G208" s="991" t="n"/>
      <c r="H208" s="991" t="n"/>
      <c r="I208" s="997" t="n"/>
      <c r="J208" s="180" t="n"/>
      <c r="K208" s="172" t="n"/>
      <c r="L208" s="172" t="n"/>
      <c r="M208" s="172" t="n"/>
      <c r="N208" s="973" t="inlineStr"/>
      <c r="O208" s="192" t="inlineStr"/>
      <c r="P208" s="192" t="inlineStr"/>
      <c r="Q208" s="192" t="inlineStr"/>
      <c r="R208" s="192" t="inlineStr"/>
      <c r="S208" s="192" t="inlineStr"/>
      <c r="T208" s="192" t="inlineStr"/>
      <c r="U208" s="193">
        <f>I193</f>
        <v/>
      </c>
      <c r="V208" s="172" t="n"/>
      <c r="W208" s="172" t="n"/>
      <c r="X208" s="172" t="n"/>
      <c r="Y208" s="172" t="n"/>
      <c r="Z208" s="172" t="n"/>
      <c r="AA208" s="172" t="n"/>
      <c r="AB208" s="172" t="n"/>
      <c r="AC208" s="172" t="n"/>
      <c r="AD208" s="172" t="n"/>
      <c r="AE208" s="172" t="n"/>
      <c r="AF208" s="172" t="n"/>
      <c r="AG208" s="172" t="n"/>
      <c r="AH208" s="172" t="n"/>
      <c r="AI208" s="172" t="n"/>
      <c r="AJ208" s="172" t="n"/>
      <c r="AK208" s="172" t="n"/>
      <c r="AL208" s="172" t="n"/>
      <c r="AM208" s="172" t="n"/>
      <c r="AN208" s="172" t="n"/>
      <c r="AO208" s="172" t="n"/>
      <c r="AP208" s="172" t="n"/>
      <c r="AQ208" s="172" t="n"/>
      <c r="AR208" s="172" t="n"/>
      <c r="AS208" s="172" t="n"/>
      <c r="AT208" s="172" t="n"/>
      <c r="AU208" s="172" t="n"/>
      <c r="AV208" s="172" t="n"/>
      <c r="AW208" s="172" t="n"/>
      <c r="AX208" s="172" t="n"/>
      <c r="AY208" s="172" t="n"/>
      <c r="AZ208" s="172" t="n"/>
      <c r="BA208" s="172" t="n"/>
      <c r="BB208" s="172" t="n"/>
      <c r="BC208" s="172" t="n"/>
      <c r="BD208" s="172" t="n"/>
      <c r="BE208" s="172" t="n"/>
      <c r="BF208" s="172" t="n"/>
      <c r="BG208" s="172" t="n"/>
      <c r="BH208" s="172" t="n"/>
      <c r="BI208" s="172" t="n"/>
      <c r="BJ208" s="172" t="n"/>
      <c r="BK208" s="172" t="n"/>
      <c r="BL208" s="172" t="n"/>
      <c r="BM208" s="172" t="n"/>
      <c r="BN208" s="172" t="n"/>
      <c r="BO208" s="172" t="n"/>
      <c r="BP208" s="172" t="n"/>
      <c r="BQ208" s="172" t="n"/>
      <c r="BR208" s="172" t="n"/>
      <c r="BS208" s="172" t="n"/>
      <c r="BT208" s="172" t="n"/>
      <c r="BU208" s="172" t="n"/>
      <c r="BV208" s="172" t="n"/>
      <c r="BW208" s="172" t="n"/>
      <c r="BX208" s="172" t="n"/>
      <c r="BY208" s="172" t="n"/>
      <c r="BZ208" s="172" t="n"/>
      <c r="CA208" s="172" t="n"/>
      <c r="CB208" s="172" t="n"/>
      <c r="CC208" s="172" t="n"/>
      <c r="CD208" s="172" t="n"/>
      <c r="CE208" s="172" t="n"/>
      <c r="CF208" s="172" t="n"/>
      <c r="CG208" s="172" t="n"/>
      <c r="CH208" s="172" t="n"/>
      <c r="CI208" s="172" t="n"/>
      <c r="CJ208" s="172" t="n"/>
      <c r="CK208" s="172" t="n"/>
      <c r="CL208" s="172" t="n"/>
      <c r="CM208" s="172" t="n"/>
      <c r="CN208" s="172" t="n"/>
      <c r="CO208" s="172" t="n"/>
      <c r="CP208" s="172" t="n"/>
      <c r="CQ208" s="172" t="n"/>
      <c r="CR208" s="172" t="n"/>
      <c r="CS208" s="172" t="n"/>
      <c r="CT208" s="172" t="n"/>
      <c r="CU208" s="172" t="n"/>
      <c r="CV208" s="172" t="n"/>
      <c r="CW208" s="172" t="n"/>
      <c r="CX208" s="172" t="n"/>
      <c r="CY208" s="172" t="n"/>
      <c r="CZ208" s="172" t="n"/>
      <c r="DA208" s="172" t="n"/>
      <c r="DB208" s="172" t="n"/>
      <c r="DC208" s="172" t="n"/>
      <c r="DD208" s="172" t="n"/>
      <c r="DE208" s="172" t="n"/>
      <c r="DF208" s="172" t="n"/>
      <c r="DG208" s="172" t="n"/>
      <c r="DH208" s="172" t="n"/>
      <c r="DI208" s="172" t="n"/>
      <c r="DJ208" s="172" t="n"/>
      <c r="DK208" s="172" t="n"/>
      <c r="DL208" s="172" t="n"/>
      <c r="DM208" s="172" t="n"/>
      <c r="DN208" s="172" t="n"/>
      <c r="DO208" s="172" t="n"/>
      <c r="DP208" s="172" t="n"/>
      <c r="DQ208" s="172" t="n"/>
      <c r="DR208" s="172" t="n"/>
      <c r="DS208" s="172" t="n"/>
      <c r="DT208" s="172" t="n"/>
      <c r="DU208" s="172" t="n"/>
      <c r="DV208" s="172" t="n"/>
      <c r="DW208" s="172" t="n"/>
      <c r="DX208" s="172" t="n"/>
      <c r="DY208" s="172" t="n"/>
      <c r="DZ208" s="172" t="n"/>
      <c r="EA208" s="172" t="n"/>
      <c r="EB208" s="172" t="n"/>
      <c r="EC208" s="172" t="n"/>
      <c r="ED208" s="172" t="n"/>
      <c r="EE208" s="172" t="n"/>
      <c r="EF208" s="172" t="n"/>
      <c r="EG208" s="172" t="n"/>
      <c r="EH208" s="172" t="n"/>
      <c r="EI208" s="172" t="n"/>
      <c r="EJ208" s="172" t="n"/>
    </row>
    <row r="209">
      <c r="A209" s="79" t="n"/>
      <c r="B209" s="119" t="n"/>
      <c r="C209" s="991" t="n"/>
      <c r="D209" s="991" t="n"/>
      <c r="E209" s="991" t="n"/>
      <c r="F209" s="991" t="n"/>
      <c r="G209" s="991" t="n"/>
      <c r="H209" s="991" t="n"/>
      <c r="I209" s="997" t="n"/>
      <c r="J209" s="180" t="n"/>
      <c r="K209" s="172" t="n"/>
      <c r="L209" s="172" t="n"/>
      <c r="M209" s="172" t="n"/>
      <c r="N209" s="973" t="inlineStr"/>
      <c r="O209" s="192" t="inlineStr"/>
      <c r="P209" s="192" t="inlineStr"/>
      <c r="Q209" s="192" t="inlineStr"/>
      <c r="R209" s="192" t="inlineStr"/>
      <c r="S209" s="192" t="inlineStr"/>
      <c r="T209" s="192" t="inlineStr"/>
      <c r="U209" s="193">
        <f>I194</f>
        <v/>
      </c>
      <c r="V209" s="172" t="n"/>
      <c r="W209" s="172" t="n"/>
      <c r="X209" s="172" t="n"/>
      <c r="Y209" s="172" t="n"/>
      <c r="Z209" s="172" t="n"/>
      <c r="AA209" s="172" t="n"/>
      <c r="AB209" s="172" t="n"/>
      <c r="AC209" s="172" t="n"/>
      <c r="AD209" s="172" t="n"/>
      <c r="AE209" s="172" t="n"/>
      <c r="AF209" s="172" t="n"/>
      <c r="AG209" s="172" t="n"/>
      <c r="AH209" s="172" t="n"/>
      <c r="AI209" s="172" t="n"/>
      <c r="AJ209" s="172" t="n"/>
      <c r="AK209" s="172" t="n"/>
      <c r="AL209" s="172" t="n"/>
      <c r="AM209" s="172" t="n"/>
      <c r="AN209" s="172" t="n"/>
      <c r="AO209" s="172" t="n"/>
      <c r="AP209" s="172" t="n"/>
      <c r="AQ209" s="172" t="n"/>
      <c r="AR209" s="172" t="n"/>
      <c r="AS209" s="172" t="n"/>
      <c r="AT209" s="172" t="n"/>
      <c r="AU209" s="172" t="n"/>
      <c r="AV209" s="172" t="n"/>
      <c r="AW209" s="172" t="n"/>
      <c r="AX209" s="172" t="n"/>
      <c r="AY209" s="172" t="n"/>
      <c r="AZ209" s="172" t="n"/>
      <c r="BA209" s="172" t="n"/>
      <c r="BB209" s="172" t="n"/>
      <c r="BC209" s="172" t="n"/>
      <c r="BD209" s="172" t="n"/>
      <c r="BE209" s="172" t="n"/>
      <c r="BF209" s="172" t="n"/>
      <c r="BG209" s="172" t="n"/>
      <c r="BH209" s="172" t="n"/>
      <c r="BI209" s="172" t="n"/>
      <c r="BJ209" s="172" t="n"/>
      <c r="BK209" s="172" t="n"/>
      <c r="BL209" s="172" t="n"/>
      <c r="BM209" s="172" t="n"/>
      <c r="BN209" s="172" t="n"/>
      <c r="BO209" s="172" t="n"/>
      <c r="BP209" s="172" t="n"/>
      <c r="BQ209" s="172" t="n"/>
      <c r="BR209" s="172" t="n"/>
      <c r="BS209" s="172" t="n"/>
      <c r="BT209" s="172" t="n"/>
      <c r="BU209" s="172" t="n"/>
      <c r="BV209" s="172" t="n"/>
      <c r="BW209" s="172" t="n"/>
      <c r="BX209" s="172" t="n"/>
      <c r="BY209" s="172" t="n"/>
      <c r="BZ209" s="172" t="n"/>
      <c r="CA209" s="172" t="n"/>
      <c r="CB209" s="172" t="n"/>
      <c r="CC209" s="172" t="n"/>
      <c r="CD209" s="172" t="n"/>
      <c r="CE209" s="172" t="n"/>
      <c r="CF209" s="172" t="n"/>
      <c r="CG209" s="172" t="n"/>
      <c r="CH209" s="172" t="n"/>
      <c r="CI209" s="172" t="n"/>
      <c r="CJ209" s="172" t="n"/>
      <c r="CK209" s="172" t="n"/>
      <c r="CL209" s="172" t="n"/>
      <c r="CM209" s="172" t="n"/>
      <c r="CN209" s="172" t="n"/>
      <c r="CO209" s="172" t="n"/>
      <c r="CP209" s="172" t="n"/>
      <c r="CQ209" s="172" t="n"/>
      <c r="CR209" s="172" t="n"/>
      <c r="CS209" s="172" t="n"/>
      <c r="CT209" s="172" t="n"/>
      <c r="CU209" s="172" t="n"/>
      <c r="CV209" s="172" t="n"/>
      <c r="CW209" s="172" t="n"/>
      <c r="CX209" s="172" t="n"/>
      <c r="CY209" s="172" t="n"/>
      <c r="CZ209" s="172" t="n"/>
      <c r="DA209" s="172" t="n"/>
      <c r="DB209" s="172" t="n"/>
      <c r="DC209" s="172" t="n"/>
      <c r="DD209" s="172" t="n"/>
      <c r="DE209" s="172" t="n"/>
      <c r="DF209" s="172" t="n"/>
      <c r="DG209" s="172" t="n"/>
      <c r="DH209" s="172" t="n"/>
      <c r="DI209" s="172" t="n"/>
      <c r="DJ209" s="172" t="n"/>
      <c r="DK209" s="172" t="n"/>
      <c r="DL209" s="172" t="n"/>
      <c r="DM209" s="172" t="n"/>
      <c r="DN209" s="172" t="n"/>
      <c r="DO209" s="172" t="n"/>
      <c r="DP209" s="172" t="n"/>
      <c r="DQ209" s="172" t="n"/>
      <c r="DR209" s="172" t="n"/>
      <c r="DS209" s="172" t="n"/>
      <c r="DT209" s="172" t="n"/>
      <c r="DU209" s="172" t="n"/>
      <c r="DV209" s="172" t="n"/>
      <c r="DW209" s="172" t="n"/>
      <c r="DX209" s="172" t="n"/>
      <c r="DY209" s="172" t="n"/>
      <c r="DZ209" s="172" t="n"/>
      <c r="EA209" s="172" t="n"/>
      <c r="EB209" s="172" t="n"/>
      <c r="EC209" s="172" t="n"/>
      <c r="ED209" s="172" t="n"/>
      <c r="EE209" s="172" t="n"/>
      <c r="EF209" s="172" t="n"/>
      <c r="EG209" s="172" t="n"/>
      <c r="EH209" s="172" t="n"/>
      <c r="EI209" s="172" t="n"/>
      <c r="EJ209" s="172" t="n"/>
    </row>
    <row r="210">
      <c r="A210" s="79" t="inlineStr">
        <is>
          <t>K36</t>
        </is>
      </c>
      <c r="B210" s="96" t="inlineStr">
        <is>
          <t>Total</t>
        </is>
      </c>
      <c r="C210" s="954">
        <f>SUM(INDIRECT(ADDRESS(MATCH("K35",$A:$A,0)+1,COLUMN(C$13),4)&amp;":"&amp;ADDRESS(MATCH("K36",$A:$A,0)-1,COLUMN(C$13),4)))</f>
        <v/>
      </c>
      <c r="D210" s="954">
        <f>SUM(INDIRECT(ADDRESS(MATCH("K35",$A:$A,0)+1,COLUMN(D$13),4)&amp;":"&amp;ADDRESS(MATCH("K36",$A:$A,0)-1,COLUMN(D$13),4)))</f>
        <v/>
      </c>
      <c r="E210" s="954">
        <f>SUM(INDIRECT(ADDRESS(MATCH("K35",$A:$A,0)+1,COLUMN(E$13),4)&amp;":"&amp;ADDRESS(MATCH("K36",$A:$A,0)-1,COLUMN(E$13),4)))</f>
        <v/>
      </c>
      <c r="F210" s="954">
        <f>SUM(INDIRECT(ADDRESS(MATCH("K35",$A:$A,0)+1,COLUMN(F$13),4)&amp;":"&amp;ADDRESS(MATCH("K36",$A:$A,0)-1,COLUMN(F$13),4)))</f>
        <v/>
      </c>
      <c r="G210" s="954">
        <f>SUM(INDIRECT(ADDRESS(MATCH("K35",$A:$A,0)+1,COLUMN(G$13),4)&amp;":"&amp;ADDRESS(MATCH("K36",$A:$A,0)-1,COLUMN(G$13),4)))</f>
        <v/>
      </c>
      <c r="H210" s="954">
        <f>SUM(INDIRECT(ADDRESS(MATCH("K35",$A:$A,0)+1,COLUMN(H$13),4)&amp;":"&amp;ADDRESS(MATCH("K36",$A:$A,0)-1,COLUMN(H$13),4)))</f>
        <v/>
      </c>
      <c r="I210" s="997" t="n"/>
      <c r="J210" s="180" t="n"/>
      <c r="K210" s="172" t="n"/>
      <c r="L210" s="172" t="n"/>
      <c r="M210" s="172" t="n"/>
      <c r="N210" s="966">
        <f>B210</f>
        <v/>
      </c>
      <c r="O210" s="1001">
        <f>C210*BS!$B$9</f>
        <v/>
      </c>
      <c r="P210" s="1001">
        <f>D210*BS!$B$9</f>
        <v/>
      </c>
      <c r="Q210" s="1001">
        <f>E210*BS!$B$9</f>
        <v/>
      </c>
      <c r="R210" s="1001">
        <f>F210*BS!$B$9</f>
        <v/>
      </c>
      <c r="S210" s="1001">
        <f>G210*BS!$B$9</f>
        <v/>
      </c>
      <c r="T210" s="1001">
        <f>H210*BS!$B$9</f>
        <v/>
      </c>
      <c r="U210" s="193" t="n"/>
      <c r="V210" s="172" t="n"/>
      <c r="W210" s="172" t="n"/>
      <c r="X210" s="172" t="n"/>
      <c r="Y210" s="172" t="n"/>
      <c r="Z210" s="172" t="n"/>
      <c r="AA210" s="172" t="n"/>
      <c r="AB210" s="172" t="n"/>
      <c r="AC210" s="172" t="n"/>
      <c r="AD210" s="172" t="n"/>
      <c r="AE210" s="172" t="n"/>
      <c r="AF210" s="172" t="n"/>
      <c r="AG210" s="172" t="n"/>
      <c r="AH210" s="172" t="n"/>
      <c r="AI210" s="172" t="n"/>
      <c r="AJ210" s="172" t="n"/>
      <c r="AK210" s="172" t="n"/>
      <c r="AL210" s="172" t="n"/>
      <c r="AM210" s="172" t="n"/>
      <c r="AN210" s="172" t="n"/>
      <c r="AO210" s="172" t="n"/>
      <c r="AP210" s="172" t="n"/>
      <c r="AQ210" s="172" t="n"/>
      <c r="AR210" s="172" t="n"/>
      <c r="AS210" s="172" t="n"/>
      <c r="AT210" s="172" t="n"/>
      <c r="AU210" s="172" t="n"/>
      <c r="AV210" s="172" t="n"/>
      <c r="AW210" s="172" t="n"/>
      <c r="AX210" s="172" t="n"/>
      <c r="AY210" s="172" t="n"/>
      <c r="AZ210" s="172" t="n"/>
      <c r="BA210" s="172" t="n"/>
      <c r="BB210" s="172" t="n"/>
      <c r="BC210" s="172" t="n"/>
      <c r="BD210" s="172" t="n"/>
      <c r="BE210" s="172" t="n"/>
      <c r="BF210" s="172" t="n"/>
      <c r="BG210" s="172" t="n"/>
      <c r="BH210" s="172" t="n"/>
      <c r="BI210" s="172" t="n"/>
      <c r="BJ210" s="172" t="n"/>
      <c r="BK210" s="172" t="n"/>
      <c r="BL210" s="172" t="n"/>
      <c r="BM210" s="172" t="n"/>
      <c r="BN210" s="172" t="n"/>
      <c r="BO210" s="172" t="n"/>
      <c r="BP210" s="172" t="n"/>
      <c r="BQ210" s="172" t="n"/>
      <c r="BR210" s="172" t="n"/>
      <c r="BS210" s="172" t="n"/>
      <c r="BT210" s="172" t="n"/>
      <c r="BU210" s="172" t="n"/>
      <c r="BV210" s="172" t="n"/>
      <c r="BW210" s="172" t="n"/>
      <c r="BX210" s="172" t="n"/>
      <c r="BY210" s="172" t="n"/>
      <c r="BZ210" s="172" t="n"/>
      <c r="CA210" s="172" t="n"/>
      <c r="CB210" s="172" t="n"/>
      <c r="CC210" s="172" t="n"/>
      <c r="CD210" s="172" t="n"/>
      <c r="CE210" s="172" t="n"/>
      <c r="CF210" s="172" t="n"/>
      <c r="CG210" s="172" t="n"/>
      <c r="CH210" s="172" t="n"/>
      <c r="CI210" s="172" t="n"/>
      <c r="CJ210" s="172" t="n"/>
      <c r="CK210" s="172" t="n"/>
      <c r="CL210" s="172" t="n"/>
      <c r="CM210" s="172" t="n"/>
      <c r="CN210" s="172" t="n"/>
      <c r="CO210" s="172" t="n"/>
      <c r="CP210" s="172" t="n"/>
      <c r="CQ210" s="172" t="n"/>
      <c r="CR210" s="172" t="n"/>
      <c r="CS210" s="172" t="n"/>
      <c r="CT210" s="172" t="n"/>
      <c r="CU210" s="172" t="n"/>
      <c r="CV210" s="172" t="n"/>
      <c r="CW210" s="172" t="n"/>
      <c r="CX210" s="172" t="n"/>
      <c r="CY210" s="172" t="n"/>
      <c r="CZ210" s="172" t="n"/>
      <c r="DA210" s="172" t="n"/>
      <c r="DB210" s="172" t="n"/>
      <c r="DC210" s="172" t="n"/>
      <c r="DD210" s="172" t="n"/>
      <c r="DE210" s="172" t="n"/>
      <c r="DF210" s="172" t="n"/>
      <c r="DG210" s="172" t="n"/>
      <c r="DH210" s="172" t="n"/>
      <c r="DI210" s="172" t="n"/>
      <c r="DJ210" s="172" t="n"/>
      <c r="DK210" s="172" t="n"/>
      <c r="DL210" s="172" t="n"/>
      <c r="DM210" s="172" t="n"/>
      <c r="DN210" s="172" t="n"/>
      <c r="DO210" s="172" t="n"/>
      <c r="DP210" s="172" t="n"/>
      <c r="DQ210" s="172" t="n"/>
      <c r="DR210" s="172" t="n"/>
      <c r="DS210" s="172" t="n"/>
      <c r="DT210" s="172" t="n"/>
      <c r="DU210" s="172" t="n"/>
      <c r="DV210" s="172" t="n"/>
      <c r="DW210" s="172" t="n"/>
      <c r="DX210" s="172" t="n"/>
      <c r="DY210" s="172" t="n"/>
      <c r="DZ210" s="172" t="n"/>
      <c r="EA210" s="172" t="n"/>
      <c r="EB210" s="172" t="n"/>
      <c r="EC210" s="172" t="n"/>
      <c r="ED210" s="172" t="n"/>
      <c r="EE210" s="172" t="n"/>
      <c r="EF210" s="172" t="n"/>
      <c r="EG210" s="172" t="n"/>
      <c r="EH210" s="172" t="n"/>
      <c r="EI210" s="172" t="n"/>
      <c r="EJ210" s="172" t="n"/>
    </row>
    <row r="211">
      <c r="A211" s="79" t="n"/>
      <c r="B211" s="119" t="n"/>
      <c r="C211" s="991" t="n"/>
      <c r="D211" s="991" t="n"/>
      <c r="E211" s="991" t="n"/>
      <c r="F211" s="991" t="n"/>
      <c r="G211" s="991" t="n"/>
      <c r="H211" s="991" t="n"/>
      <c r="I211" s="997" t="n"/>
      <c r="J211" s="180" t="n"/>
      <c r="K211" s="172" t="n"/>
      <c r="L211" s="172" t="n"/>
      <c r="M211" s="172" t="n"/>
      <c r="N211" s="973" t="inlineStr"/>
      <c r="O211" s="192" t="inlineStr"/>
      <c r="P211" s="192" t="inlineStr"/>
      <c r="Q211" s="192" t="inlineStr"/>
      <c r="R211" s="192" t="inlineStr"/>
      <c r="S211" s="192" t="inlineStr"/>
      <c r="T211" s="192" t="inlineStr"/>
      <c r="U211" s="193" t="n"/>
      <c r="V211" s="172" t="n"/>
      <c r="W211" s="172" t="n"/>
      <c r="X211" s="172" t="n"/>
      <c r="Y211" s="172" t="n"/>
      <c r="Z211" s="172" t="n"/>
      <c r="AA211" s="172" t="n"/>
      <c r="AB211" s="172" t="n"/>
      <c r="AC211" s="172" t="n"/>
      <c r="AD211" s="172" t="n"/>
      <c r="AE211" s="172" t="n"/>
      <c r="AF211" s="172" t="n"/>
      <c r="AG211" s="172" t="n"/>
      <c r="AH211" s="172" t="n"/>
      <c r="AI211" s="172" t="n"/>
      <c r="AJ211" s="172" t="n"/>
      <c r="AK211" s="172" t="n"/>
      <c r="AL211" s="172" t="n"/>
      <c r="AM211" s="172" t="n"/>
      <c r="AN211" s="172" t="n"/>
      <c r="AO211" s="172" t="n"/>
      <c r="AP211" s="172" t="n"/>
      <c r="AQ211" s="172" t="n"/>
      <c r="AR211" s="172" t="n"/>
      <c r="AS211" s="172" t="n"/>
      <c r="AT211" s="172" t="n"/>
      <c r="AU211" s="172" t="n"/>
      <c r="AV211" s="172" t="n"/>
      <c r="AW211" s="172" t="n"/>
      <c r="AX211" s="172" t="n"/>
      <c r="AY211" s="172" t="n"/>
      <c r="AZ211" s="172" t="n"/>
      <c r="BA211" s="172" t="n"/>
      <c r="BB211" s="172" t="n"/>
      <c r="BC211" s="172" t="n"/>
      <c r="BD211" s="172" t="n"/>
      <c r="BE211" s="172" t="n"/>
      <c r="BF211" s="172" t="n"/>
      <c r="BG211" s="172" t="n"/>
      <c r="BH211" s="172" t="n"/>
      <c r="BI211" s="172" t="n"/>
      <c r="BJ211" s="172" t="n"/>
      <c r="BK211" s="172" t="n"/>
      <c r="BL211" s="172" t="n"/>
      <c r="BM211" s="172" t="n"/>
      <c r="BN211" s="172" t="n"/>
      <c r="BO211" s="172" t="n"/>
      <c r="BP211" s="172" t="n"/>
      <c r="BQ211" s="172" t="n"/>
      <c r="BR211" s="172" t="n"/>
      <c r="BS211" s="172" t="n"/>
      <c r="BT211" s="172" t="n"/>
      <c r="BU211" s="172" t="n"/>
      <c r="BV211" s="172" t="n"/>
      <c r="BW211" s="172" t="n"/>
      <c r="BX211" s="172" t="n"/>
      <c r="BY211" s="172" t="n"/>
      <c r="BZ211" s="172" t="n"/>
      <c r="CA211" s="172" t="n"/>
      <c r="CB211" s="172" t="n"/>
      <c r="CC211" s="172" t="n"/>
      <c r="CD211" s="172" t="n"/>
      <c r="CE211" s="172" t="n"/>
      <c r="CF211" s="172" t="n"/>
      <c r="CG211" s="172" t="n"/>
      <c r="CH211" s="172" t="n"/>
      <c r="CI211" s="172" t="n"/>
      <c r="CJ211" s="172" t="n"/>
      <c r="CK211" s="172" t="n"/>
      <c r="CL211" s="172" t="n"/>
      <c r="CM211" s="172" t="n"/>
      <c r="CN211" s="172" t="n"/>
      <c r="CO211" s="172" t="n"/>
      <c r="CP211" s="172" t="n"/>
      <c r="CQ211" s="172" t="n"/>
      <c r="CR211" s="172" t="n"/>
      <c r="CS211" s="172" t="n"/>
      <c r="CT211" s="172" t="n"/>
      <c r="CU211" s="172" t="n"/>
      <c r="CV211" s="172" t="n"/>
      <c r="CW211" s="172" t="n"/>
      <c r="CX211" s="172" t="n"/>
      <c r="CY211" s="172" t="n"/>
      <c r="CZ211" s="172" t="n"/>
      <c r="DA211" s="172" t="n"/>
      <c r="DB211" s="172" t="n"/>
      <c r="DC211" s="172" t="n"/>
      <c r="DD211" s="172" t="n"/>
      <c r="DE211" s="172" t="n"/>
      <c r="DF211" s="172" t="n"/>
      <c r="DG211" s="172" t="n"/>
      <c r="DH211" s="172" t="n"/>
      <c r="DI211" s="172" t="n"/>
      <c r="DJ211" s="172" t="n"/>
      <c r="DK211" s="172" t="n"/>
      <c r="DL211" s="172" t="n"/>
      <c r="DM211" s="172" t="n"/>
      <c r="DN211" s="172" t="n"/>
      <c r="DO211" s="172" t="n"/>
      <c r="DP211" s="172" t="n"/>
      <c r="DQ211" s="172" t="n"/>
      <c r="DR211" s="172" t="n"/>
      <c r="DS211" s="172" t="n"/>
      <c r="DT211" s="172" t="n"/>
      <c r="DU211" s="172" t="n"/>
      <c r="DV211" s="172" t="n"/>
      <c r="DW211" s="172" t="n"/>
      <c r="DX211" s="172" t="n"/>
      <c r="DY211" s="172" t="n"/>
      <c r="DZ211" s="172" t="n"/>
      <c r="EA211" s="172" t="n"/>
      <c r="EB211" s="172" t="n"/>
      <c r="EC211" s="172" t="n"/>
      <c r="ED211" s="172" t="n"/>
      <c r="EE211" s="172" t="n"/>
      <c r="EF211" s="172" t="n"/>
      <c r="EG211" s="172" t="n"/>
      <c r="EH211" s="172" t="n"/>
      <c r="EI211" s="172" t="n"/>
      <c r="EJ211" s="172" t="n"/>
    </row>
    <row r="212">
      <c r="A212" s="194" t="inlineStr">
        <is>
          <t>K37</t>
        </is>
      </c>
      <c r="B212" s="96" t="inlineStr">
        <is>
          <t xml:space="preserve">Total Shareholders Equity </t>
        </is>
      </c>
      <c r="C212" s="983" t="n"/>
      <c r="D212" s="983" t="n"/>
      <c r="E212" s="983" t="n"/>
      <c r="F212" s="983" t="n"/>
      <c r="G212" s="983" t="n"/>
      <c r="H212" s="983" t="n"/>
      <c r="I212" s="998" t="n"/>
      <c r="J212" s="196" t="n"/>
      <c r="K212" s="197" t="n"/>
      <c r="L212" s="197" t="n"/>
      <c r="M212" s="197" t="n"/>
      <c r="N212" s="966">
        <f>B212</f>
        <v/>
      </c>
      <c r="O212" s="198" t="inlineStr"/>
      <c r="P212" s="198" t="inlineStr"/>
      <c r="Q212" s="198" t="inlineStr"/>
      <c r="R212" s="198" t="inlineStr"/>
      <c r="S212" s="198" t="inlineStr"/>
      <c r="T212" s="198" t="inlineStr"/>
      <c r="U212" s="193">
        <f>I197</f>
        <v/>
      </c>
      <c r="V212" s="197" t="n"/>
      <c r="W212" s="197" t="n"/>
      <c r="X212" s="197" t="n"/>
      <c r="Y212" s="197" t="n"/>
      <c r="Z212" s="197" t="n"/>
      <c r="AA212" s="197" t="n"/>
      <c r="AB212" s="197" t="n"/>
      <c r="AC212" s="197" t="n"/>
      <c r="AD212" s="197" t="n"/>
      <c r="AE212" s="197" t="n"/>
      <c r="AF212" s="197" t="n"/>
      <c r="AG212" s="197" t="n"/>
      <c r="AH212" s="197" t="n"/>
      <c r="AI212" s="197" t="n"/>
      <c r="AJ212" s="197" t="n"/>
      <c r="AK212" s="197" t="n"/>
      <c r="AL212" s="197" t="n"/>
      <c r="AM212" s="197" t="n"/>
      <c r="AN212" s="197" t="n"/>
      <c r="AO212" s="197" t="n"/>
      <c r="AP212" s="197" t="n"/>
      <c r="AQ212" s="197" t="n"/>
      <c r="AR212" s="197" t="n"/>
      <c r="AS212" s="197" t="n"/>
      <c r="AT212" s="197" t="n"/>
      <c r="AU212" s="197" t="n"/>
      <c r="AV212" s="197" t="n"/>
      <c r="AW212" s="197" t="n"/>
      <c r="AX212" s="197" t="n"/>
      <c r="AY212" s="197" t="n"/>
      <c r="AZ212" s="197" t="n"/>
      <c r="BA212" s="197" t="n"/>
      <c r="BB212" s="197" t="n"/>
      <c r="BC212" s="197" t="n"/>
      <c r="BD212" s="197" t="n"/>
      <c r="BE212" s="197" t="n"/>
      <c r="BF212" s="197" t="n"/>
      <c r="BG212" s="197" t="n"/>
      <c r="BH212" s="197" t="n"/>
      <c r="BI212" s="197" t="n"/>
      <c r="BJ212" s="197" t="n"/>
      <c r="BK212" s="197" t="n"/>
      <c r="BL212" s="197" t="n"/>
      <c r="BM212" s="197" t="n"/>
      <c r="BN212" s="197" t="n"/>
      <c r="BO212" s="197" t="n"/>
      <c r="BP212" s="197" t="n"/>
      <c r="BQ212" s="197" t="n"/>
      <c r="BR212" s="197" t="n"/>
      <c r="BS212" s="197" t="n"/>
      <c r="BT212" s="197" t="n"/>
      <c r="BU212" s="197" t="n"/>
      <c r="BV212" s="197" t="n"/>
      <c r="BW212" s="197" t="n"/>
      <c r="BX212" s="197" t="n"/>
      <c r="BY212" s="197" t="n"/>
      <c r="BZ212" s="197" t="n"/>
      <c r="CA212" s="197" t="n"/>
      <c r="CB212" s="197" t="n"/>
      <c r="CC212" s="197" t="n"/>
      <c r="CD212" s="197" t="n"/>
      <c r="CE212" s="197" t="n"/>
      <c r="CF212" s="197" t="n"/>
      <c r="CG212" s="197" t="n"/>
      <c r="CH212" s="197" t="n"/>
      <c r="CI212" s="197" t="n"/>
      <c r="CJ212" s="197" t="n"/>
      <c r="CK212" s="197" t="n"/>
      <c r="CL212" s="197" t="n"/>
      <c r="CM212" s="197" t="n"/>
      <c r="CN212" s="197" t="n"/>
      <c r="CO212" s="197" t="n"/>
      <c r="CP212" s="197" t="n"/>
      <c r="CQ212" s="197" t="n"/>
      <c r="CR212" s="197" t="n"/>
      <c r="CS212" s="197" t="n"/>
      <c r="CT212" s="197" t="n"/>
      <c r="CU212" s="197" t="n"/>
      <c r="CV212" s="197" t="n"/>
      <c r="CW212" s="197" t="n"/>
      <c r="CX212" s="197" t="n"/>
      <c r="CY212" s="197" t="n"/>
      <c r="CZ212" s="197" t="n"/>
      <c r="DA212" s="197" t="n"/>
      <c r="DB212" s="197" t="n"/>
      <c r="DC212" s="197" t="n"/>
      <c r="DD212" s="197" t="n"/>
      <c r="DE212" s="197" t="n"/>
      <c r="DF212" s="197" t="n"/>
      <c r="DG212" s="197" t="n"/>
      <c r="DH212" s="197" t="n"/>
      <c r="DI212" s="197" t="n"/>
      <c r="DJ212" s="197" t="n"/>
      <c r="DK212" s="197" t="n"/>
      <c r="DL212" s="197" t="n"/>
      <c r="DM212" s="197" t="n"/>
      <c r="DN212" s="197" t="n"/>
      <c r="DO212" s="197" t="n"/>
      <c r="DP212" s="197" t="n"/>
      <c r="DQ212" s="197" t="n"/>
      <c r="DR212" s="197" t="n"/>
      <c r="DS212" s="197" t="n"/>
      <c r="DT212" s="197" t="n"/>
      <c r="DU212" s="197" t="n"/>
      <c r="DV212" s="197" t="n"/>
      <c r="DW212" s="197" t="n"/>
      <c r="DX212" s="197" t="n"/>
      <c r="DY212" s="197" t="n"/>
      <c r="DZ212" s="197" t="n"/>
      <c r="EA212" s="197" t="n"/>
      <c r="EB212" s="197" t="n"/>
      <c r="EC212" s="197" t="n"/>
      <c r="ED212" s="197" t="n"/>
      <c r="EE212" s="197" t="n"/>
      <c r="EF212" s="197" t="n"/>
      <c r="EG212" s="197" t="n"/>
      <c r="EH212" s="197" t="n"/>
      <c r="EI212" s="197" t="n"/>
      <c r="EJ212" s="197" t="n"/>
    </row>
    <row r="213" ht="20.25" customFormat="1" customHeight="1" s="194">
      <c r="B213" s="102" t="n"/>
      <c r="C213" s="103" t="n"/>
      <c r="D213" s="103" t="n"/>
      <c r="E213" s="103" t="n"/>
      <c r="F213" s="103" t="n"/>
      <c r="G213" s="103" t="n"/>
      <c r="H213" s="103" t="n"/>
      <c r="I213" s="984" t="n"/>
      <c r="J213" s="180" t="n"/>
      <c r="N213" s="976" t="inlineStr"/>
      <c r="O213" s="192" t="inlineStr"/>
      <c r="P213" s="192" t="inlineStr"/>
      <c r="Q213" s="192" t="inlineStr"/>
      <c r="R213" s="192" t="inlineStr"/>
      <c r="S213" s="192" t="inlineStr"/>
      <c r="T213" s="192" t="inlineStr"/>
      <c r="U213" s="193">
        <f>I198</f>
        <v/>
      </c>
    </row>
    <row r="214">
      <c r="B214" s="102" t="n"/>
      <c r="C214" s="1002" t="n"/>
      <c r="D214" s="1002" t="n"/>
      <c r="E214" s="1002" t="n"/>
      <c r="F214" s="1002" t="n"/>
      <c r="G214" s="1002" t="n"/>
      <c r="H214" s="1002" t="n"/>
      <c r="I214" s="984" t="n"/>
      <c r="J214" s="180" t="n"/>
      <c r="N214" s="976" t="inlineStr"/>
      <c r="O214" s="192" t="inlineStr"/>
      <c r="P214" s="192" t="inlineStr"/>
      <c r="Q214" s="192" t="inlineStr"/>
      <c r="R214" s="192" t="inlineStr"/>
      <c r="S214" s="192" t="inlineStr"/>
      <c r="T214" s="192" t="inlineStr"/>
      <c r="U214" s="193" t="n"/>
    </row>
    <row r="215">
      <c r="A215" s="171" t="inlineStr">
        <is>
          <t>K38</t>
        </is>
      </c>
      <c r="B215" s="96" t="inlineStr">
        <is>
          <t>Total</t>
        </is>
      </c>
      <c r="C215" s="954">
        <f>SUM(INDIRECT(ADDRESS(MATCH("K37",$A:$A,0)+1,COLUMN(C$13),4)&amp;":"&amp;ADDRESS(MATCH("K38",$A:$A,0)-1,COLUMN(C$13),4)))</f>
        <v/>
      </c>
      <c r="D215" s="954">
        <f>SUM(INDIRECT(ADDRESS(MATCH("K37",$A:$A,0)+1,COLUMN(D$13),4)&amp;":"&amp;ADDRESS(MATCH("K38",$A:$A,0)-1,COLUMN(D$13),4)))</f>
        <v/>
      </c>
      <c r="E215" s="954">
        <f>SUM(INDIRECT(ADDRESS(MATCH("K37",$A:$A,0)+1,COLUMN(E$13),4)&amp;":"&amp;ADDRESS(MATCH("K38",$A:$A,0)-1,COLUMN(E$13),4)))</f>
        <v/>
      </c>
      <c r="F215" s="954">
        <f>SUM(INDIRECT(ADDRESS(MATCH("K37",$A:$A,0)+1,COLUMN(F$13),4)&amp;":"&amp;ADDRESS(MATCH("K38",$A:$A,0)-1,COLUMN(F$13),4)))</f>
        <v/>
      </c>
      <c r="G215" s="954">
        <f>SUM(INDIRECT(ADDRESS(MATCH("K37",$A:$A,0)+1,COLUMN(G$13),4)&amp;":"&amp;ADDRESS(MATCH("K38",$A:$A,0)-1,COLUMN(G$13),4)))</f>
        <v/>
      </c>
      <c r="H215" s="954">
        <f>SUM(INDIRECT(ADDRESS(MATCH("K37",$A:$A,0)+1,COLUMN(H$13),4)&amp;":"&amp;ADDRESS(MATCH("K38",$A:$A,0)-1,COLUMN(H$13),4)))</f>
        <v/>
      </c>
      <c r="I215" s="984" t="n"/>
      <c r="J215" s="180" t="n"/>
      <c r="N215" s="976">
        <f>B215</f>
        <v/>
      </c>
      <c r="O215" s="192">
        <f>C215*BS!$B$9</f>
        <v/>
      </c>
      <c r="P215" s="192">
        <f>D215*BS!$B$9</f>
        <v/>
      </c>
      <c r="Q215" s="192">
        <f>E215*BS!$B$9</f>
        <v/>
      </c>
      <c r="R215" s="192">
        <f>F215*BS!$B$9</f>
        <v/>
      </c>
      <c r="S215" s="192">
        <f>G215*BS!$B$9</f>
        <v/>
      </c>
      <c r="T215" s="192">
        <f>H215*BS!$B$9</f>
        <v/>
      </c>
      <c r="U215" s="193" t="n"/>
    </row>
    <row r="216">
      <c r="A216" s="171" t="inlineStr">
        <is>
          <t>K39</t>
        </is>
      </c>
      <c r="B216" s="96" t="inlineStr">
        <is>
          <t xml:space="preserve">Off Balance Liabilities </t>
        </is>
      </c>
      <c r="C216" s="1003" t="n"/>
      <c r="D216" s="1003" t="n"/>
      <c r="E216" s="1003" t="n"/>
      <c r="F216" s="1003" t="n"/>
      <c r="G216" s="1003" t="n"/>
      <c r="H216" s="1003" t="n"/>
      <c r="I216" s="997" t="n"/>
      <c r="J216" s="180" t="n"/>
      <c r="N216" s="966">
        <f>B216</f>
        <v/>
      </c>
      <c r="O216" s="204" t="inlineStr"/>
      <c r="P216" s="204" t="inlineStr"/>
      <c r="Q216" s="204" t="inlineStr"/>
      <c r="R216" s="204" t="inlineStr"/>
      <c r="S216" s="204" t="inlineStr"/>
      <c r="T216" s="204" t="inlineStr"/>
      <c r="U216" s="193" t="n"/>
    </row>
    <row r="217">
      <c r="B217" s="102" t="inlineStr">
        <is>
          <t>- LC</t>
        </is>
      </c>
      <c r="C217" s="991" t="n"/>
      <c r="D217" s="991" t="n"/>
      <c r="E217" s="991" t="n"/>
      <c r="F217" s="991" t="n"/>
      <c r="G217" s="991" t="n"/>
      <c r="H217" s="991" t="n"/>
      <c r="I217" s="977" t="n"/>
      <c r="J217" s="180" t="n"/>
      <c r="N217" s="976">
        <f>B217</f>
        <v/>
      </c>
      <c r="O217" s="192" t="inlineStr"/>
      <c r="P217" s="192" t="inlineStr"/>
      <c r="Q217" s="192" t="inlineStr"/>
      <c r="R217" s="192" t="inlineStr"/>
      <c r="S217" s="192" t="inlineStr"/>
      <c r="T217" s="192" t="inlineStr"/>
      <c r="U217" s="193">
        <f>I202</f>
        <v/>
      </c>
    </row>
    <row r="218">
      <c r="B218" s="102" t="inlineStr">
        <is>
          <t>- BG</t>
        </is>
      </c>
      <c r="C218" s="991" t="n"/>
      <c r="D218" s="991" t="n"/>
      <c r="E218" s="991" t="n"/>
      <c r="F218" s="991" t="n"/>
      <c r="G218" s="991" t="n"/>
      <c r="H218" s="991" t="n"/>
      <c r="I218" s="239" t="n"/>
      <c r="J218" s="180" t="n"/>
      <c r="N218" s="976">
        <f>B218</f>
        <v/>
      </c>
      <c r="O218" s="192" t="inlineStr"/>
      <c r="P218" s="192" t="inlineStr"/>
      <c r="Q218" s="192" t="inlineStr"/>
      <c r="R218" s="192" t="inlineStr"/>
      <c r="S218" s="192" t="inlineStr"/>
      <c r="T218" s="192" t="inlineStr"/>
      <c r="U218" s="193">
        <f>I203</f>
        <v/>
      </c>
    </row>
    <row r="219">
      <c r="B219" s="102" t="inlineStr">
        <is>
          <t>- BD</t>
        </is>
      </c>
      <c r="C219" s="103" t="n"/>
      <c r="D219" s="103" t="n"/>
      <c r="E219" s="103" t="n"/>
      <c r="F219" s="103" t="n"/>
      <c r="G219" s="103" t="n"/>
      <c r="H219" s="103" t="n"/>
      <c r="I219" s="240" t="n"/>
      <c r="J219" s="180" t="n"/>
      <c r="N219" s="976">
        <f>B219</f>
        <v/>
      </c>
      <c r="O219" s="192" t="inlineStr"/>
      <c r="P219" s="192" t="inlineStr"/>
      <c r="Q219" s="192" t="inlineStr"/>
      <c r="R219" s="192" t="inlineStr"/>
      <c r="S219" s="192" t="inlineStr"/>
      <c r="T219" s="192" t="inlineStr"/>
      <c r="U219" s="193">
        <f>I204</f>
        <v/>
      </c>
    </row>
    <row r="220">
      <c r="B220" s="102" t="inlineStr">
        <is>
          <t>- CG</t>
        </is>
      </c>
      <c r="C220" s="991" t="n"/>
      <c r="D220" s="991" t="n"/>
      <c r="E220" s="991" t="n"/>
      <c r="F220" s="991" t="n"/>
      <c r="G220" s="991" t="n"/>
      <c r="H220" s="991" t="n"/>
      <c r="I220" s="241" t="n"/>
      <c r="J220" s="180" t="n"/>
      <c r="N220" s="976">
        <f>B220</f>
        <v/>
      </c>
      <c r="O220" s="192" t="inlineStr"/>
      <c r="P220" s="192" t="inlineStr"/>
      <c r="Q220" s="192" t="inlineStr"/>
      <c r="R220" s="192" t="inlineStr"/>
      <c r="S220" s="192" t="inlineStr"/>
      <c r="T220" s="192" t="inlineStr"/>
      <c r="U220" s="193">
        <f>I205</f>
        <v/>
      </c>
    </row>
    <row r="221">
      <c r="B221" s="102" t="inlineStr">
        <is>
          <t>- Commitments</t>
        </is>
      </c>
      <c r="C221" s="991" t="n"/>
      <c r="D221" s="991" t="n"/>
      <c r="E221" s="991" t="n"/>
      <c r="F221" s="991" t="n"/>
      <c r="G221" s="991" t="n"/>
      <c r="H221" s="991" t="n"/>
      <c r="I221" s="241" t="n"/>
      <c r="J221" s="180" t="n"/>
      <c r="N221" s="976">
        <f>B221</f>
        <v/>
      </c>
      <c r="O221" s="192" t="inlineStr"/>
      <c r="P221" s="192" t="inlineStr"/>
      <c r="Q221" s="192" t="inlineStr"/>
      <c r="R221" s="192" t="inlineStr"/>
      <c r="S221" s="192" t="inlineStr"/>
      <c r="T221" s="192" t="inlineStr"/>
      <c r="U221" s="193">
        <f>I206</f>
        <v/>
      </c>
    </row>
    <row r="222">
      <c r="B222" s="102" t="n"/>
      <c r="C222" s="991" t="n"/>
      <c r="D222" s="991" t="n"/>
      <c r="E222" s="991" t="n"/>
      <c r="F222" s="991" t="n"/>
      <c r="G222" s="991" t="n"/>
      <c r="H222" s="991" t="n"/>
      <c r="I222" s="241" t="n"/>
      <c r="J222" s="180" t="n"/>
      <c r="N222" s="976" t="inlineStr"/>
      <c r="O222" s="192" t="inlineStr"/>
      <c r="P222" s="192" t="inlineStr"/>
      <c r="Q222" s="192" t="inlineStr"/>
      <c r="R222" s="192" t="inlineStr"/>
      <c r="S222" s="192" t="inlineStr"/>
      <c r="T222" s="192" t="inlineStr"/>
      <c r="U222" s="193">
        <f>I207</f>
        <v/>
      </c>
    </row>
    <row r="223">
      <c r="B223" s="102" t="inlineStr">
        <is>
          <t>- Others</t>
        </is>
      </c>
      <c r="C223" s="991" t="n"/>
      <c r="D223" s="991" t="n"/>
      <c r="E223" s="991" t="n"/>
      <c r="F223" s="991" t="n"/>
      <c r="G223" s="991" t="n"/>
      <c r="H223" s="991" t="n"/>
      <c r="I223" s="241" t="n"/>
      <c r="J223" s="180" t="n"/>
      <c r="N223" s="976">
        <f>B223</f>
        <v/>
      </c>
      <c r="O223" s="192" t="inlineStr"/>
      <c r="P223" s="192" t="inlineStr"/>
      <c r="Q223" s="192" t="inlineStr"/>
      <c r="R223" s="192" t="inlineStr"/>
      <c r="S223" s="192" t="inlineStr"/>
      <c r="T223" s="192" t="inlineStr"/>
      <c r="U223" s="193">
        <f>I208</f>
        <v/>
      </c>
    </row>
    <row r="224">
      <c r="B224" s="102" t="n"/>
      <c r="C224" s="991" t="n"/>
      <c r="D224" s="991" t="n"/>
      <c r="E224" s="991" t="n"/>
      <c r="F224" s="991" t="n"/>
      <c r="G224" s="991" t="n"/>
      <c r="H224" s="991" t="n"/>
      <c r="I224" s="241" t="n"/>
      <c r="J224" s="180" t="n"/>
      <c r="N224" s="976" t="inlineStr"/>
      <c r="O224" s="192" t="inlineStr"/>
      <c r="P224" s="192" t="inlineStr"/>
      <c r="Q224" s="192" t="inlineStr"/>
      <c r="R224" s="192" t="inlineStr"/>
      <c r="S224" s="192" t="inlineStr"/>
      <c r="T224" s="192" t="inlineStr"/>
      <c r="U224" s="193">
        <f>I209</f>
        <v/>
      </c>
    </row>
    <row r="225">
      <c r="B225" s="102" t="n"/>
      <c r="C225" s="991" t="n"/>
      <c r="D225" s="991" t="n"/>
      <c r="E225" s="991" t="n"/>
      <c r="F225" s="991" t="n"/>
      <c r="G225" s="991" t="n"/>
      <c r="H225" s="991" t="n"/>
      <c r="I225" s="241" t="n"/>
      <c r="J225" s="180" t="n"/>
      <c r="N225" s="976" t="inlineStr"/>
      <c r="O225" s="192" t="inlineStr"/>
      <c r="P225" s="192" t="inlineStr"/>
      <c r="Q225" s="192" t="inlineStr"/>
      <c r="R225" s="192" t="inlineStr"/>
      <c r="S225" s="192" t="inlineStr"/>
      <c r="T225" s="192" t="inlineStr"/>
      <c r="U225" s="193">
        <f>I210</f>
        <v/>
      </c>
    </row>
    <row r="226">
      <c r="B226" s="102" t="n"/>
      <c r="C226" s="991" t="n"/>
      <c r="D226" s="991" t="n"/>
      <c r="E226" s="991" t="n"/>
      <c r="F226" s="991" t="n"/>
      <c r="G226" s="991" t="n"/>
      <c r="H226" s="991" t="n"/>
      <c r="I226" s="241" t="n"/>
      <c r="J226" s="180" t="n"/>
      <c r="N226" s="976" t="inlineStr"/>
      <c r="O226" s="192" t="inlineStr"/>
      <c r="P226" s="192" t="inlineStr"/>
      <c r="Q226" s="192" t="inlineStr"/>
      <c r="R226" s="192" t="inlineStr"/>
      <c r="S226" s="192" t="inlineStr"/>
      <c r="T226" s="192" t="inlineStr"/>
      <c r="U226" s="193">
        <f>I211</f>
        <v/>
      </c>
    </row>
    <row r="227">
      <c r="B227" s="102" t="n"/>
      <c r="C227" s="991" t="n"/>
      <c r="D227" s="991" t="n"/>
      <c r="E227" s="991" t="n"/>
      <c r="F227" s="991" t="n"/>
      <c r="G227" s="991" t="n"/>
      <c r="H227" s="991" t="n"/>
      <c r="I227" s="241" t="n"/>
      <c r="J227" s="180" t="n"/>
      <c r="N227" s="976" t="inlineStr"/>
      <c r="O227" s="192" t="inlineStr"/>
      <c r="P227" s="192" t="inlineStr"/>
      <c r="Q227" s="192" t="inlineStr"/>
      <c r="R227" s="192" t="inlineStr"/>
      <c r="S227" s="192" t="inlineStr"/>
      <c r="T227" s="192" t="inlineStr"/>
      <c r="U227" s="193">
        <f>I212</f>
        <v/>
      </c>
    </row>
    <row r="228">
      <c r="A228" s="194" t="inlineStr">
        <is>
          <t>K40</t>
        </is>
      </c>
      <c r="B228" s="243" t="inlineStr">
        <is>
          <t xml:space="preserve">Total </t>
        </is>
      </c>
      <c r="C228" s="1004">
        <f>SUM(INDIRECT(ADDRESS(MATCH("K39",$A:$A,0)+1,COLUMN(C$13),4)&amp;":"&amp;ADDRESS(MATCH("K40",$A:$A,0)-1,COLUMN(C$13),4)))</f>
        <v/>
      </c>
      <c r="D228" s="1004">
        <f>SUM(INDIRECT(ADDRESS(MATCH("K39",$A:$A,0)+1,COLUMN(D$13),4)&amp;":"&amp;ADDRESS(MATCH("K40",$A:$A,0)-1,COLUMN(D$13),4)))</f>
        <v/>
      </c>
      <c r="E228" s="1004">
        <f>SUM(INDIRECT(ADDRESS(MATCH("K39",$A:$A,0)+1,COLUMN(E$13),4)&amp;":"&amp;ADDRESS(MATCH("K40",$A:$A,0)-1,COLUMN(E$13),4)))</f>
        <v/>
      </c>
      <c r="F228" s="1004">
        <f>SUM(INDIRECT(ADDRESS(MATCH("K39",$A:$A,0)+1,COLUMN(F$13),4)&amp;":"&amp;ADDRESS(MATCH("K40",$A:$A,0)-1,COLUMN(F$13),4)))</f>
        <v/>
      </c>
      <c r="G228" s="1004">
        <f>SUM(INDIRECT(ADDRESS(MATCH("K39",$A:$A,0)+1,COLUMN(G$13),4)&amp;":"&amp;ADDRESS(MATCH("K40",$A:$A,0)-1,COLUMN(G$13),4)))</f>
        <v/>
      </c>
      <c r="H228" s="1004">
        <f>SUM(INDIRECT(ADDRESS(MATCH("K39",$A:$A,0)+1,COLUMN(H$13),4)&amp;":"&amp;ADDRESS(MATCH("K40",$A:$A,0)-1,COLUMN(H$13),4)))</f>
        <v/>
      </c>
      <c r="I228" s="245" t="n"/>
      <c r="J228" s="196" t="n"/>
      <c r="K228" s="197" t="n"/>
      <c r="L228" s="197" t="n"/>
      <c r="M228" s="197" t="n"/>
      <c r="N228" s="966">
        <f>B228</f>
        <v/>
      </c>
      <c r="O228" s="246">
        <f>C228*BS!$B$9</f>
        <v/>
      </c>
      <c r="P228" s="246">
        <f>D228*BS!$B$9</f>
        <v/>
      </c>
      <c r="Q228" s="246">
        <f>E228*BS!$B$9</f>
        <v/>
      </c>
      <c r="R228" s="246">
        <f>F228*BS!$B$9</f>
        <v/>
      </c>
      <c r="S228" s="246">
        <f>G228*BS!$B$9</f>
        <v/>
      </c>
      <c r="T228" s="246">
        <f>H228*BS!$B$9</f>
        <v/>
      </c>
      <c r="U228" s="247">
        <f>I213</f>
        <v/>
      </c>
      <c r="V228" s="197" t="n"/>
      <c r="W228" s="197" t="n"/>
      <c r="X228" s="197" t="n"/>
      <c r="Y228" s="197" t="n"/>
      <c r="Z228" s="197" t="n"/>
      <c r="AA228" s="197" t="n"/>
      <c r="AB228" s="197" t="n"/>
      <c r="AC228" s="197" t="n"/>
      <c r="AD228" s="197" t="n"/>
      <c r="AE228" s="197" t="n"/>
      <c r="AF228" s="197" t="n"/>
      <c r="AG228" s="197" t="n"/>
      <c r="AH228" s="197" t="n"/>
      <c r="AI228" s="197" t="n"/>
      <c r="AJ228" s="197" t="n"/>
      <c r="AK228" s="197" t="n"/>
      <c r="AL228" s="197" t="n"/>
      <c r="AM228" s="197" t="n"/>
      <c r="AN228" s="197" t="n"/>
      <c r="AO228" s="197" t="n"/>
      <c r="AP228" s="197" t="n"/>
      <c r="AQ228" s="197" t="n"/>
      <c r="AR228" s="197" t="n"/>
      <c r="AS228" s="197" t="n"/>
      <c r="AT228" s="197" t="n"/>
      <c r="AU228" s="197" t="n"/>
      <c r="AV228" s="197" t="n"/>
      <c r="AW228" s="197" t="n"/>
      <c r="AX228" s="197" t="n"/>
      <c r="AY228" s="197" t="n"/>
      <c r="AZ228" s="197" t="n"/>
      <c r="BA228" s="197" t="n"/>
      <c r="BB228" s="197" t="n"/>
      <c r="BC228" s="197" t="n"/>
      <c r="BD228" s="197" t="n"/>
      <c r="BE228" s="197" t="n"/>
      <c r="BF228" s="197" t="n"/>
      <c r="BG228" s="197" t="n"/>
      <c r="BH228" s="197" t="n"/>
      <c r="BI228" s="197" t="n"/>
      <c r="BJ228" s="197" t="n"/>
      <c r="BK228" s="197" t="n"/>
      <c r="BL228" s="197" t="n"/>
      <c r="BM228" s="197" t="n"/>
      <c r="BN228" s="197" t="n"/>
      <c r="BO228" s="197" t="n"/>
      <c r="BP228" s="197" t="n"/>
      <c r="BQ228" s="197" t="n"/>
      <c r="BR228" s="197" t="n"/>
      <c r="BS228" s="197" t="n"/>
      <c r="BT228" s="197" t="n"/>
      <c r="BU228" s="197" t="n"/>
      <c r="BV228" s="197" t="n"/>
      <c r="BW228" s="197" t="n"/>
      <c r="BX228" s="197" t="n"/>
      <c r="BY228" s="197" t="n"/>
      <c r="BZ228" s="197" t="n"/>
      <c r="CA228" s="197" t="n"/>
      <c r="CB228" s="197" t="n"/>
      <c r="CC228" s="197" t="n"/>
      <c r="CD228" s="197" t="n"/>
      <c r="CE228" s="197" t="n"/>
      <c r="CF228" s="197" t="n"/>
      <c r="CG228" s="197" t="n"/>
      <c r="CH228" s="197" t="n"/>
      <c r="CI228" s="197" t="n"/>
      <c r="CJ228" s="197" t="n"/>
      <c r="CK228" s="197" t="n"/>
      <c r="CL228" s="197" t="n"/>
      <c r="CM228" s="197" t="n"/>
      <c r="CN228" s="197" t="n"/>
      <c r="CO228" s="197" t="n"/>
      <c r="CP228" s="197" t="n"/>
      <c r="CQ228" s="197" t="n"/>
      <c r="CR228" s="197" t="n"/>
      <c r="CS228" s="197" t="n"/>
      <c r="CT228" s="197" t="n"/>
      <c r="CU228" s="197" t="n"/>
      <c r="CV228" s="197" t="n"/>
      <c r="CW228" s="197" t="n"/>
      <c r="CX228" s="197" t="n"/>
      <c r="CY228" s="197" t="n"/>
      <c r="CZ228" s="197" t="n"/>
      <c r="DA228" s="197" t="n"/>
      <c r="DB228" s="197" t="n"/>
      <c r="DC228" s="197" t="n"/>
      <c r="DD228" s="197" t="n"/>
      <c r="DE228" s="197" t="n"/>
      <c r="DF228" s="197" t="n"/>
      <c r="DG228" s="197" t="n"/>
      <c r="DH228" s="197" t="n"/>
      <c r="DI228" s="197" t="n"/>
      <c r="DJ228" s="197" t="n"/>
      <c r="DK228" s="197" t="n"/>
      <c r="DL228" s="197" t="n"/>
      <c r="DM228" s="197" t="n"/>
      <c r="DN228" s="197" t="n"/>
      <c r="DO228" s="197" t="n"/>
      <c r="DP228" s="197" t="n"/>
      <c r="DQ228" s="197" t="n"/>
      <c r="DR228" s="197" t="n"/>
      <c r="DS228" s="197" t="n"/>
      <c r="DT228" s="197" t="n"/>
      <c r="DU228" s="197" t="n"/>
      <c r="DV228" s="197" t="n"/>
      <c r="DW228" s="197" t="n"/>
      <c r="DX228" s="197" t="n"/>
      <c r="DY228" s="197" t="n"/>
      <c r="DZ228" s="197" t="n"/>
      <c r="EA228" s="197" t="n"/>
      <c r="EB228" s="197" t="n"/>
      <c r="EC228" s="197" t="n"/>
      <c r="ED228" s="197" t="n"/>
      <c r="EE228" s="197" t="n"/>
      <c r="EF228" s="197" t="n"/>
      <c r="EG228" s="197" t="n"/>
      <c r="EH228" s="197" t="n"/>
      <c r="EI228" s="197" t="n"/>
      <c r="EJ228" s="197" t="n"/>
    </row>
    <row r="229">
      <c r="B229" s="248" t="n"/>
      <c r="C229" s="242" t="n"/>
      <c r="D229" s="242" t="n"/>
      <c r="E229" s="242" t="n"/>
      <c r="F229" s="242" t="n"/>
      <c r="G229" s="242" t="n"/>
      <c r="H229" s="242" t="n"/>
      <c r="I229" s="242" t="n"/>
      <c r="J229" s="180" t="n"/>
      <c r="N229" t="inlineStr"/>
      <c r="O229" s="249" t="inlineStr"/>
      <c r="P229" s="249" t="inlineStr"/>
      <c r="Q229" s="249" t="inlineStr"/>
      <c r="R229" s="249" t="inlineStr"/>
      <c r="S229" s="249" t="inlineStr"/>
      <c r="T229" s="249" t="inlineStr"/>
      <c r="U229" s="249" t="n"/>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n"/>
      <c r="C29" s="939" t="n"/>
      <c r="D29" s="939" t="n"/>
      <c r="E29" s="939" t="n"/>
      <c r="F29" s="939" t="n"/>
      <c r="G29" s="939" t="n"/>
      <c r="H29" s="939" t="n"/>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n"/>
      <c r="C56" s="939" t="n"/>
      <c r="D56" s="939" t="n"/>
      <c r="E56" s="939" t="n"/>
      <c r="F56" s="939" t="n"/>
      <c r="G56" s="939" t="n"/>
      <c r="H56" s="939" t="n"/>
      <c r="I56" s="1017" t="n"/>
      <c r="N56" s="293" t="inlineStr"/>
      <c r="O56" s="192" t="inlineStr"/>
      <c r="P56" s="192" t="inlineStr"/>
      <c r="Q56" s="192" t="inlineStr"/>
      <c r="R56" s="192" t="inlineStr"/>
      <c r="S56" s="192" t="inlineStr"/>
      <c r="T56" s="192" t="inlineStr"/>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n"/>
      <c r="C98" s="939" t="n"/>
      <c r="D98" s="939" t="n"/>
      <c r="E98" s="939" t="n"/>
      <c r="F98" s="939" t="n"/>
      <c r="G98" s="939" t="n"/>
      <c r="H98" s="939" t="n"/>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n"/>
      <c r="C111" s="939" t="n"/>
      <c r="D111" s="939" t="n"/>
      <c r="E111" s="939" t="n"/>
      <c r="F111" s="939" t="n"/>
      <c r="G111" s="939" t="n"/>
      <c r="H111" s="939" t="n"/>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n"/>
      <c r="C124" s="952" t="n"/>
      <c r="D124" s="952" t="n"/>
      <c r="E124" s="952" t="n"/>
      <c r="F124" s="952" t="n"/>
      <c r="G124" s="952" t="n"/>
      <c r="H124" s="952" t="n"/>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Tax (expense )benefit</t>
        </is>
      </c>
      <c r="D138" s="939" t="n"/>
      <c r="E138" s="939" t="n"/>
      <c r="F138" s="939" t="n"/>
      <c r="G138" s="939" t="n">
        <v>4337</v>
      </c>
      <c r="H138" s="939" t="n">
        <v>1421</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5430</v>
      </c>
      <c r="G12" s="1029" t="n">
        <v>-3899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-711</v>
      </c>
      <c r="G13" s="1028" t="n">
        <v>-1600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166</v>
      </c>
      <c r="G16" s="1028" t="n">
        <v>23</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-17597</v>
      </c>
      <c r="G18" s="1029" t="n">
        <v>-4542</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13713</v>
      </c>
      <c r="G22" s="1028" t="n">
        <v>10558</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-7497</v>
      </c>
      <c r="G23" s="1028" t="n">
        <v>-8879</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6216</v>
      </c>
      <c r="G25" s="1029" t="n">
        <v>1679</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