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189"/>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 xml:space="preserve">  Cash and cash equivalents</t>
        </is>
      </c>
      <c r="C15" s="107" t="n"/>
      <c r="D15" s="107" t="n"/>
      <c r="E15" s="107" t="n"/>
      <c r="F15" s="107" t="n"/>
      <c r="G15" s="107" t="n">
        <v>38371500</v>
      </c>
      <c r="H15" s="107" t="n">
        <v>47888561</v>
      </c>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 xml:space="preserve">  Trade receivables</t>
        </is>
      </c>
      <c r="C29" s="107" t="n"/>
      <c r="D29" s="107" t="n"/>
      <c r="E29" s="107" t="n"/>
      <c r="F29" s="107" t="n"/>
      <c r="G29" s="107" t="n">
        <v>12458361</v>
      </c>
      <c r="H29" s="107" t="n">
        <v>20803777</v>
      </c>
      <c r="I29" s="108" t="n"/>
      <c r="N29" s="109">
        <f>B29</f>
        <v/>
      </c>
      <c r="O29" s="110">
        <f>C29*BS!$B$9</f>
        <v/>
      </c>
      <c r="P29" s="110">
        <f>D29*BS!$B$9</f>
        <v/>
      </c>
      <c r="Q29" s="110">
        <f>E29*BS!$B$9</f>
        <v/>
      </c>
      <c r="R29" s="110">
        <f>F29*BS!$B$9</f>
        <v/>
      </c>
      <c r="S29" s="110">
        <f>G29*BS!$B$9</f>
        <v/>
      </c>
      <c r="T29" s="110">
        <f>H29*BS!$B$9</f>
        <v/>
      </c>
      <c r="U29" s="111">
        <f>I29</f>
        <v/>
      </c>
    </row>
    <row r="30" customFormat="1" s="83">
      <c r="B30" s="106" t="n"/>
      <c r="C30" s="107" t="n"/>
      <c r="D30" s="107" t="n"/>
      <c r="E30" s="107" t="n"/>
      <c r="F30" s="107" t="n"/>
      <c r="G30" s="107" t="n"/>
      <c r="H30" s="107" t="n"/>
      <c r="I30" s="108" t="n"/>
      <c r="N30" s="109">
        <f>B30</f>
        <v/>
      </c>
      <c r="O30" s="110">
        <f>C30*BS!$B$9</f>
        <v/>
      </c>
      <c r="P30" s="110">
        <f>D30*BS!$B$9</f>
        <v/>
      </c>
      <c r="Q30" s="110">
        <f>E30*BS!$B$9</f>
        <v/>
      </c>
      <c r="R30" s="110">
        <f>F30*BS!$B$9</f>
        <v/>
      </c>
      <c r="S30" s="110">
        <f>G30*BS!$B$9</f>
        <v/>
      </c>
      <c r="T30" s="110">
        <f>H30*BS!$B$9</f>
        <v/>
      </c>
      <c r="U30" s="111">
        <f>I30</f>
        <v/>
      </c>
    </row>
    <row r="31" customFormat="1" s="83">
      <c r="B31" s="106" t="n"/>
      <c r="C31" s="107" t="n"/>
      <c r="D31" s="107" t="n"/>
      <c r="E31" s="107" t="n"/>
      <c r="F31" s="107" t="n"/>
      <c r="G31" s="107" t="n"/>
      <c r="H31" s="107" t="n"/>
      <c r="I31" s="108" t="n"/>
      <c r="N31" s="109">
        <f>B31</f>
        <v/>
      </c>
      <c r="O31" s="113">
        <f>C31*BS!$B$9</f>
        <v/>
      </c>
      <c r="P31" s="113">
        <f>D31*BS!$B$9</f>
        <v/>
      </c>
      <c r="Q31" s="110">
        <f>E31*BS!$B$9</f>
        <v/>
      </c>
      <c r="R31" s="110">
        <f>F31*BS!$B$9</f>
        <v/>
      </c>
      <c r="S31" s="110">
        <f>G31*BS!$B$9</f>
        <v/>
      </c>
      <c r="T31" s="110">
        <f>H31*BS!$B$9</f>
        <v/>
      </c>
      <c r="U31" s="125">
        <f>I31</f>
        <v/>
      </c>
    </row>
    <row r="32" customFormat="1" s="83">
      <c r="B32" s="106" t="n"/>
      <c r="C32" s="107" t="n"/>
      <c r="D32" s="107" t="n"/>
      <c r="E32" s="107" t="n"/>
      <c r="F32" s="107" t="n"/>
      <c r="G32" s="107" t="n"/>
      <c r="H32" s="107" t="n"/>
      <c r="I32" s="108" t="n"/>
      <c r="N32" s="109">
        <f>B32</f>
        <v/>
      </c>
      <c r="O32" s="113">
        <f>C32*BS!$B$9</f>
        <v/>
      </c>
      <c r="P32" s="113">
        <f>D32*BS!$B$9</f>
        <v/>
      </c>
      <c r="Q32" s="110">
        <f>E32*BS!$B$9</f>
        <v/>
      </c>
      <c r="R32" s="110">
        <f>F32*BS!$B$9</f>
        <v/>
      </c>
      <c r="S32" s="110">
        <f>G32*BS!$B$9</f>
        <v/>
      </c>
      <c r="T32" s="110">
        <f>H32*BS!$B$9</f>
        <v/>
      </c>
      <c r="U32" s="125">
        <f>I32</f>
        <v/>
      </c>
    </row>
    <row r="33" customFormat="1" s="83">
      <c r="B33" s="106" t="n"/>
      <c r="C33" s="107" t="n"/>
      <c r="D33" s="107" t="n"/>
      <c r="E33" s="107" t="n"/>
      <c r="F33" s="107" t="n"/>
      <c r="G33" s="107" t="n"/>
      <c r="H33" s="107" t="n"/>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 xml:space="preserve">  Coal inventory at cost</t>
        </is>
      </c>
      <c r="C43" s="107" t="n"/>
      <c r="D43" s="107" t="n"/>
      <c r="E43" s="107" t="n"/>
      <c r="F43" s="107" t="n"/>
      <c r="G43" s="107" t="n">
        <v>3174270</v>
      </c>
      <c r="H43" s="107" t="n">
        <v>3528471</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inlineStr">
        <is>
          <t xml:space="preserve">  Spare parts at cost</t>
        </is>
      </c>
      <c r="C44" s="107" t="n"/>
      <c r="D44" s="107" t="n"/>
      <c r="E44" s="107" t="n"/>
      <c r="F44" s="107" t="n"/>
      <c r="G44" s="107" t="n">
        <v>444171</v>
      </c>
      <c r="H44" s="107" t="n">
        <v>1346758</v>
      </c>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CURRENT ASSETS</t>
        </is>
      </c>
      <c r="C56" s="936" t="n"/>
      <c r="D56" s="936" t="n"/>
      <c r="E56" s="936" t="n"/>
      <c r="F56" s="936" t="n"/>
      <c r="G56" s="936" t="n">
        <v>0</v>
      </c>
      <c r="H56" s="936" t="n">
        <v>0</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inlineStr">
        <is>
          <t>Prepayments</t>
        </is>
      </c>
      <c r="C57" s="936" t="n"/>
      <c r="D57" s="936" t="n"/>
      <c r="E57" s="936" t="n"/>
      <c r="F57" s="936" t="n"/>
      <c r="G57" s="936" t="n">
        <v>243822</v>
      </c>
      <c r="H57" s="936" t="n">
        <v>629661</v>
      </c>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n"/>
      <c r="C58" s="936" t="n"/>
      <c r="D58" s="936" t="n"/>
      <c r="E58" s="936" t="n"/>
      <c r="F58" s="936" t="n"/>
      <c r="G58" s="936" t="n"/>
      <c r="H58" s="936" t="n"/>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 xml:space="preserve">  Other receivables</t>
        </is>
      </c>
      <c r="C70" s="936" t="n"/>
      <c r="D70" s="936" t="n"/>
      <c r="E70" s="936" t="n"/>
      <c r="F70" s="936" t="n"/>
      <c r="G70" s="936" t="n">
        <v>1525145</v>
      </c>
      <c r="H70" s="936" t="n">
        <v>2461924</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n"/>
      <c r="C71" s="936" t="n"/>
      <c r="D71" s="936" t="n"/>
      <c r="E71" s="936" t="n"/>
      <c r="F71" s="936" t="n"/>
      <c r="G71" s="936" t="n"/>
      <c r="H71" s="936" t="n"/>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n"/>
      <c r="C72" s="936" t="n"/>
      <c r="D72" s="936" t="n"/>
      <c r="E72" s="936" t="n"/>
      <c r="F72" s="936" t="n"/>
      <c r="G72" s="936" t="n"/>
      <c r="H72" s="936" t="n"/>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n"/>
      <c r="C73" s="936" t="n"/>
      <c r="D73" s="936" t="n"/>
      <c r="E73" s="936" t="n"/>
      <c r="F73" s="936" t="n"/>
      <c r="G73" s="936" t="n"/>
      <c r="H73" s="936" t="n"/>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n"/>
      <c r="C74" s="936" t="n"/>
      <c r="D74" s="936" t="n"/>
      <c r="E74" s="936" t="n"/>
      <c r="F74" s="936" t="n"/>
      <c r="G74" s="936" t="n"/>
      <c r="H74" s="936" t="n"/>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n"/>
      <c r="C75" s="936" t="n"/>
      <c r="D75" s="936" t="n"/>
      <c r="E75" s="936" t="n"/>
      <c r="F75" s="936" t="n"/>
      <c r="G75" s="936" t="n"/>
      <c r="H75" s="936" t="n"/>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n"/>
      <c r="C76" s="936" t="n"/>
      <c r="D76" s="936" t="n"/>
      <c r="E76" s="936" t="n"/>
      <c r="F76" s="936" t="n"/>
      <c r="G76" s="936" t="n"/>
      <c r="H76" s="936" t="n"/>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n"/>
      <c r="C77" s="936" t="n"/>
      <c r="D77" s="936" t="n"/>
      <c r="E77" s="936" t="n"/>
      <c r="F77" s="936" t="n"/>
      <c r="G77" s="936" t="n"/>
      <c r="H77" s="936" t="n"/>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n"/>
      <c r="C78" s="936" t="n"/>
      <c r="D78" s="936" t="n"/>
      <c r="E78" s="936" t="n"/>
      <c r="F78" s="936" t="n"/>
      <c r="G78" s="936" t="n"/>
      <c r="H78" s="936" t="n"/>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n"/>
      <c r="C79" s="936" t="n"/>
      <c r="D79" s="936" t="n"/>
      <c r="E79" s="936" t="n"/>
      <c r="F79" s="936" t="n"/>
      <c r="G79" s="936" t="n"/>
      <c r="H79" s="936" t="n"/>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 Others </t>
        </is>
      </c>
      <c r="C80" s="936" t="n"/>
      <c r="D80" s="936" t="n"/>
      <c r="E80" s="936" t="n"/>
      <c r="F80" s="936" t="n"/>
      <c r="G80" s="936" t="n"/>
      <c r="H80" s="936" t="n"/>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Capitalised pre stripping costs  53996342</t>
        </is>
      </c>
      <c r="C86" s="936" t="n"/>
      <c r="D86" s="936" t="n"/>
      <c r="E86" s="936" t="n"/>
      <c r="F86" s="936" t="n"/>
      <c r="G86" s="936" t="n">
        <v>0</v>
      </c>
      <c r="H86" s="936" t="n">
        <v>0</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inlineStr">
        <is>
          <t>Capitalised pre stripping costs  100871</t>
        </is>
      </c>
      <c r="C87" s="936" t="n"/>
      <c r="D87" s="936" t="n"/>
      <c r="E87" s="936" t="n"/>
      <c r="F87" s="936" t="n"/>
      <c r="G87" s="936" t="n">
        <v>0</v>
      </c>
      <c r="H87" s="936" t="n">
        <v>0</v>
      </c>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inlineStr">
        <is>
          <t>Capitalised pre stripping costs  54328232</t>
        </is>
      </c>
      <c r="C88" s="936" t="n"/>
      <c r="D88" s="936" t="n"/>
      <c r="E88" s="936" t="n"/>
      <c r="F88" s="936" t="n"/>
      <c r="G88" s="936" t="n">
        <v>0</v>
      </c>
      <c r="H88" s="936" t="n">
        <v>0</v>
      </c>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inlineStr">
        <is>
          <t>Capitalised pre stripping costs  34225243</t>
        </is>
      </c>
      <c r="C89" s="936" t="n"/>
      <c r="D89" s="936" t="n"/>
      <c r="E89" s="936" t="n"/>
      <c r="F89" s="936" t="n"/>
      <c r="G89" s="936" t="n">
        <v>0</v>
      </c>
      <c r="H89" s="936" t="n">
        <v>0</v>
      </c>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Property, plant and equipment</t>
        </is>
      </c>
      <c r="C100" s="948" t="n"/>
      <c r="D100" s="948" t="n"/>
      <c r="E100" s="948" t="n"/>
      <c r="F100" s="948" t="n"/>
      <c r="G100" s="948" t="n">
        <v>77944930</v>
      </c>
      <c r="H100" s="948" t="n">
        <v>83893305</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inlineStr">
        <is>
          <t>Right- of-use assets</t>
        </is>
      </c>
      <c r="C114" s="936" t="n"/>
      <c r="D114" s="936" t="n"/>
      <c r="E114" s="936" t="n"/>
      <c r="F114" s="936" t="n"/>
      <c r="G114" s="936" t="n">
        <v>9562117</v>
      </c>
      <c r="H114" s="936" t="n">
        <v>7678852</v>
      </c>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f>SUM(G114:G125)</f>
        <v/>
      </c>
      <c r="H126" s="930">
        <f>SUM(H114:H125)</f>
        <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s="106" t="inlineStr">
        <is>
          <t>Intangible assets</t>
        </is>
      </c>
      <c r="C133" s="936" t="n"/>
      <c r="D133" s="936" t="n"/>
      <c r="E133" s="936" t="n"/>
      <c r="F133" s="936" t="n"/>
      <c r="G133" s="936" t="n">
        <v>48644405</v>
      </c>
      <c r="H133" s="936" t="n">
        <v>44593458</v>
      </c>
      <c r="I133" s="924" t="n"/>
      <c r="N133" s="109">
        <f>B133</f>
        <v/>
      </c>
      <c r="O133" s="110">
        <f>C133*BS!$B$9</f>
        <v/>
      </c>
      <c r="P133" s="110">
        <f>D133*BS!$B$9</f>
        <v/>
      </c>
      <c r="Q133" s="110">
        <f>E133*BS!$B$9</f>
        <v/>
      </c>
      <c r="R133" s="110">
        <f>F133*BS!$B$9</f>
        <v/>
      </c>
      <c r="S133" s="110">
        <f>G133*BS!$B$9</f>
        <v/>
      </c>
      <c r="T133" s="110">
        <f>H133*BS!$B$9</f>
        <v/>
      </c>
      <c r="U133" s="925">
        <f>I133</f>
        <v/>
      </c>
      <c r="V133" s="923" t="n"/>
      <c r="W133" s="923" t="n"/>
    </row>
    <row r="134" customFormat="1" s="83">
      <c r="B134" s="106" t="n"/>
      <c r="C134" s="936" t="n"/>
      <c r="D134" s="936" t="n"/>
      <c r="E134" s="936" t="n"/>
      <c r="F134" s="936" t="n"/>
      <c r="G134" s="936" t="n"/>
      <c r="H134" s="936" t="n"/>
      <c r="I134" s="924" t="n"/>
      <c r="N134" s="109">
        <f>B134</f>
        <v/>
      </c>
      <c r="O134" s="110">
        <f>C134*BS!$B$9</f>
        <v/>
      </c>
      <c r="P134" s="110">
        <f>D134*BS!$B$9</f>
        <v/>
      </c>
      <c r="Q134" s="110">
        <f>E134*BS!$B$9</f>
        <v/>
      </c>
      <c r="R134" s="110">
        <f>F134*BS!$B$9</f>
        <v/>
      </c>
      <c r="S134" s="110">
        <f>G134*BS!$B$9</f>
        <v/>
      </c>
      <c r="T134" s="110">
        <f>H134*BS!$B$9</f>
        <v/>
      </c>
      <c r="U134" s="111">
        <f>I134</f>
        <v/>
      </c>
      <c r="V134" s="923" t="n"/>
      <c r="W134" s="923" t="n"/>
    </row>
    <row r="135" customFormat="1" s="83">
      <c r="B135" s="106" t="n"/>
      <c r="C135" s="936" t="n"/>
      <c r="D135" s="936" t="n"/>
      <c r="E135" s="936" t="n"/>
      <c r="F135" s="936" t="n"/>
      <c r="G135" s="936" t="n"/>
      <c r="H135" s="936" t="n"/>
      <c r="I135" s="924" t="n"/>
      <c r="N135" s="109">
        <f>B135</f>
        <v/>
      </c>
      <c r="O135" s="110">
        <f>C135*BS!$B$9</f>
        <v/>
      </c>
      <c r="P135" s="110">
        <f>D135*BS!$B$9</f>
        <v/>
      </c>
      <c r="Q135" s="110">
        <f>E135*BS!$B$9</f>
        <v/>
      </c>
      <c r="R135" s="110">
        <f>F135*BS!$B$9</f>
        <v/>
      </c>
      <c r="S135" s="110">
        <f>G135*BS!$B$9</f>
        <v/>
      </c>
      <c r="T135" s="110">
        <f>H135*BS!$B$9</f>
        <v/>
      </c>
      <c r="U135" s="111">
        <f>I135</f>
        <v/>
      </c>
      <c r="V135" s="923" t="n"/>
      <c r="W135" s="923" t="n"/>
    </row>
    <row r="136" customFormat="1" s="83">
      <c r="B136" s="106" t="n"/>
      <c r="C136" s="936" t="n"/>
      <c r="D136" s="936" t="n"/>
      <c r="E136" s="936" t="n"/>
      <c r="F136" s="936" t="n"/>
      <c r="G136" s="936" t="n"/>
      <c r="H136" s="936" t="n"/>
      <c r="I136" s="924" t="n"/>
      <c r="N136" s="109">
        <f>B136</f>
        <v/>
      </c>
      <c r="O136" s="110">
        <f>C136*BS!$B$9</f>
        <v/>
      </c>
      <c r="P136" s="110">
        <f>D136*BS!$B$9</f>
        <v/>
      </c>
      <c r="Q136" s="110">
        <f>E136*BS!$B$9</f>
        <v/>
      </c>
      <c r="R136" s="110">
        <f>F136*BS!$B$9</f>
        <v/>
      </c>
      <c r="S136" s="110">
        <f>G136*BS!$B$9</f>
        <v/>
      </c>
      <c r="T136" s="110">
        <f>H136*BS!$B$9</f>
        <v/>
      </c>
      <c r="U136" s="111">
        <f>I136</f>
        <v/>
      </c>
      <c r="V136" s="923" t="n"/>
      <c r="W136" s="923" t="n"/>
    </row>
    <row r="137" customFormat="1" s="83">
      <c r="B137" s="106" t="n"/>
      <c r="C137" s="936" t="n"/>
      <c r="D137" s="936" t="n"/>
      <c r="E137" s="936" t="n"/>
      <c r="F137" s="936" t="n"/>
      <c r="G137" s="936" t="n"/>
      <c r="H137" s="936" t="n"/>
      <c r="I137" s="924" t="n"/>
      <c r="N137" s="109">
        <f>B137</f>
        <v/>
      </c>
      <c r="O137" s="110">
        <f>C137*BS!$B$9</f>
        <v/>
      </c>
      <c r="P137" s="110">
        <f>D137*BS!$B$9</f>
        <v/>
      </c>
      <c r="Q137" s="110">
        <f>E137*BS!$B$9</f>
        <v/>
      </c>
      <c r="R137" s="110">
        <f>F137*BS!$B$9</f>
        <v/>
      </c>
      <c r="S137" s="110">
        <f>G137*BS!$B$9</f>
        <v/>
      </c>
      <c r="T137" s="110">
        <f>H137*BS!$B$9</f>
        <v/>
      </c>
      <c r="U137" s="111">
        <f>I137</f>
        <v/>
      </c>
      <c r="V137" s="923" t="n"/>
      <c r="W137" s="923" t="n"/>
    </row>
    <row r="138" customFormat="1" s="83">
      <c r="B138" s="106" t="n"/>
      <c r="C138" s="936" t="n"/>
      <c r="D138" s="936" t="n"/>
      <c r="E138" s="936" t="n"/>
      <c r="F138" s="936" t="n"/>
      <c r="G138" s="936" t="n"/>
      <c r="H138" s="936" t="n"/>
      <c r="I138" s="924" t="n"/>
      <c r="N138" s="109">
        <f>B138</f>
        <v/>
      </c>
      <c r="O138" s="110">
        <f>C138*BS!$B$9</f>
        <v/>
      </c>
      <c r="P138" s="110">
        <f>D138*BS!$B$9</f>
        <v/>
      </c>
      <c r="Q138" s="110">
        <f>E138*BS!$B$9</f>
        <v/>
      </c>
      <c r="R138" s="110">
        <f>F138*BS!$B$9</f>
        <v/>
      </c>
      <c r="S138" s="110">
        <f>G138*BS!$B$9</f>
        <v/>
      </c>
      <c r="T138" s="110">
        <f>H138*BS!$B$9</f>
        <v/>
      </c>
      <c r="U138" s="111">
        <f>I138</f>
        <v/>
      </c>
      <c r="V138" s="923" t="n"/>
      <c r="W138" s="923" t="n"/>
    </row>
    <row r="139" customFormat="1" s="83">
      <c r="B139" s="106" t="n"/>
      <c r="C139" s="936" t="n"/>
      <c r="D139" s="936" t="n"/>
      <c r="E139" s="936" t="n"/>
      <c r="F139" s="936" t="n"/>
      <c r="G139" s="936" t="n"/>
      <c r="H139" s="936" t="n"/>
      <c r="I139" s="924" t="n"/>
      <c r="N139" s="109">
        <f>B139</f>
        <v/>
      </c>
      <c r="O139" s="110">
        <f>C139*BS!$B$9</f>
        <v/>
      </c>
      <c r="P139" s="110">
        <f>D139*BS!$B$9</f>
        <v/>
      </c>
      <c r="Q139" s="110">
        <f>E139*BS!$B$9</f>
        <v/>
      </c>
      <c r="R139" s="110">
        <f>F139*BS!$B$9</f>
        <v/>
      </c>
      <c r="S139" s="110">
        <f>G139*BS!$B$9</f>
        <v/>
      </c>
      <c r="T139" s="110">
        <f>H139*BS!$B$9</f>
        <v/>
      </c>
      <c r="U139" s="111">
        <f>I139</f>
        <v/>
      </c>
      <c r="V139" s="923" t="n"/>
      <c r="W139" s="923" t="n"/>
    </row>
    <row r="140" customFormat="1" s="83">
      <c r="B140" s="106" t="n"/>
      <c r="C140" s="936" t="n"/>
      <c r="D140" s="936" t="n"/>
      <c r="E140" s="936" t="n"/>
      <c r="F140" s="936" t="n"/>
      <c r="G140" s="936" t="n"/>
      <c r="H140" s="936" t="n"/>
      <c r="I140" s="924" t="n"/>
      <c r="N140" s="109" t="n"/>
      <c r="O140" s="110" t="n"/>
      <c r="P140" s="110" t="n"/>
      <c r="Q140" s="110" t="n"/>
      <c r="R140" s="110" t="n"/>
      <c r="S140" s="110" t="n"/>
      <c r="T140" s="110" t="n"/>
      <c r="U140" s="111" t="n"/>
      <c r="V140" s="923" t="n"/>
      <c r="W140" s="923" t="n"/>
    </row>
    <row r="141" customFormat="1" s="83">
      <c r="B141" s="106" t="n"/>
      <c r="C141" s="936" t="n"/>
      <c r="D141" s="936" t="n"/>
      <c r="E141" s="936" t="n"/>
      <c r="F141" s="936" t="n"/>
      <c r="G141" s="936" t="n"/>
      <c r="H141" s="936" t="n"/>
      <c r="I141" s="924" t="n"/>
      <c r="N141" s="109">
        <f>B141</f>
        <v/>
      </c>
      <c r="O141" s="110">
        <f>C141*BS!$B$9</f>
        <v/>
      </c>
      <c r="P141" s="110">
        <f>D141*BS!$B$9</f>
        <v/>
      </c>
      <c r="Q141" s="110">
        <f>E141*BS!$B$9</f>
        <v/>
      </c>
      <c r="R141" s="110">
        <f>F141*BS!$B$9</f>
        <v/>
      </c>
      <c r="S141" s="110">
        <f>G141*BS!$B$9</f>
        <v/>
      </c>
      <c r="T141" s="110">
        <f>H141*BS!$B$9</f>
        <v/>
      </c>
      <c r="U141" s="111">
        <f>I141</f>
        <v/>
      </c>
      <c r="V141" s="923" t="n"/>
      <c r="W141" s="923" t="n"/>
    </row>
    <row r="142" customFormat="1" s="83">
      <c r="B142" s="106" t="n"/>
      <c r="C142" s="936" t="n"/>
      <c r="D142" s="936" t="n"/>
      <c r="E142" s="936" t="n"/>
      <c r="F142" s="936" t="n"/>
      <c r="G142" s="936" t="n"/>
      <c r="H142" s="936" t="n"/>
      <c r="I142" s="924" t="n"/>
      <c r="N142" s="109">
        <f>B142</f>
        <v/>
      </c>
      <c r="O142" s="110">
        <f>C142*BS!$B$9</f>
        <v/>
      </c>
      <c r="P142" s="110">
        <f>D142*BS!$B$9</f>
        <v/>
      </c>
      <c r="Q142" s="110">
        <f>E142*BS!$B$9</f>
        <v/>
      </c>
      <c r="R142" s="110">
        <f>F142*BS!$B$9</f>
        <v/>
      </c>
      <c r="S142" s="110">
        <f>G142*BS!$B$9</f>
        <v/>
      </c>
      <c r="T142" s="110">
        <f>H142*BS!$B$9</f>
        <v/>
      </c>
      <c r="U142" s="111">
        <f>I142</f>
        <v/>
      </c>
      <c r="V142" s="923" t="n"/>
      <c r="W142" s="923" t="n"/>
    </row>
    <row r="143" customFormat="1" s="83">
      <c r="B143" s="106" t="n"/>
      <c r="C143" s="936" t="n"/>
      <c r="D143" s="936" t="n"/>
      <c r="E143" s="936" t="n"/>
      <c r="F143" s="936" t="n"/>
      <c r="G143" s="936" t="n"/>
      <c r="H143" s="936" t="n"/>
      <c r="I143" s="924" t="n"/>
      <c r="N143" s="109">
        <f>B143</f>
        <v/>
      </c>
      <c r="O143" s="110">
        <f>C143*BS!$B$9</f>
        <v/>
      </c>
      <c r="P143" s="110">
        <f>D143*BS!$B$9</f>
        <v/>
      </c>
      <c r="Q143" s="110">
        <f>E143*BS!$B$9</f>
        <v/>
      </c>
      <c r="R143" s="110">
        <f>F143*BS!$B$9</f>
        <v/>
      </c>
      <c r="S143" s="110">
        <f>G143*BS!$B$9</f>
        <v/>
      </c>
      <c r="T143" s="110">
        <f>H143*BS!$B$9</f>
        <v/>
      </c>
      <c r="U143" s="111">
        <f>I143</f>
        <v/>
      </c>
      <c r="V143" s="923" t="n"/>
      <c r="W143" s="923" t="n"/>
    </row>
    <row r="144" customFormat="1" s="121">
      <c r="A144" s="89" t="n"/>
      <c r="B144" s="100" t="inlineStr">
        <is>
          <t xml:space="preserve">Total </t>
        </is>
      </c>
      <c r="C144" s="930">
        <f>SUM(C133:C143)</f>
        <v/>
      </c>
      <c r="D144" s="930">
        <f>SUM(D133:D143)</f>
        <v/>
      </c>
      <c r="E144" s="930">
        <f>SUM(E133:E143)</f>
        <v/>
      </c>
      <c r="F144" s="930">
        <f>SUM(F133:F143)</f>
        <v/>
      </c>
      <c r="G144" s="930">
        <f>SUM(G133:G143)</f>
        <v/>
      </c>
      <c r="H144" s="930">
        <f>SUM(H133:H143)</f>
        <v/>
      </c>
      <c r="I144" s="931" t="n"/>
      <c r="J144" s="89" t="n"/>
      <c r="K144" s="89" t="n"/>
      <c r="L144" s="89" t="n"/>
      <c r="M144" s="89" t="n"/>
      <c r="N144" s="118">
        <f>B144</f>
        <v/>
      </c>
      <c r="O144" s="160">
        <f>C144*BS!$B$9</f>
        <v/>
      </c>
      <c r="P144" s="160">
        <f>D144*BS!$B$9</f>
        <v/>
      </c>
      <c r="Q144" s="160">
        <f>E144*BS!$B$9</f>
        <v/>
      </c>
      <c r="R144" s="160">
        <f>F144*BS!$B$9</f>
        <v/>
      </c>
      <c r="S144" s="160">
        <f>G144*BS!$B$9</f>
        <v/>
      </c>
      <c r="T144" s="160">
        <f>H144*BS!$B$9</f>
        <v/>
      </c>
      <c r="U144" s="161">
        <f>I144</f>
        <v/>
      </c>
      <c r="V144" s="937" t="n"/>
      <c r="W144" s="937" t="n"/>
      <c r="X144" s="89" t="n"/>
      <c r="Y144" s="89" t="n"/>
      <c r="Z144" s="89" t="n"/>
      <c r="AA144" s="89" t="n"/>
      <c r="AB144" s="89" t="n"/>
      <c r="AC144" s="89" t="n"/>
      <c r="AD144" s="89" t="n"/>
      <c r="AE144" s="89" t="n"/>
      <c r="AF144" s="89" t="n"/>
      <c r="AG144" s="89" t="n"/>
      <c r="AH144" s="89" t="n"/>
      <c r="AI144" s="89" t="n"/>
      <c r="AJ144" s="89" t="n"/>
      <c r="AK144" s="89" t="n"/>
      <c r="AL144" s="89" t="n"/>
      <c r="AM144" s="89" t="n"/>
      <c r="AN144" s="89" t="n"/>
      <c r="AO144" s="89" t="n"/>
      <c r="AP144" s="89" t="n"/>
      <c r="AQ144" s="89" t="n"/>
      <c r="AR144" s="89" t="n"/>
      <c r="AS144" s="89" t="n"/>
      <c r="AT144" s="89" t="n"/>
      <c r="AU144" s="89" t="n"/>
      <c r="AV144" s="89" t="n"/>
      <c r="AW144" s="89" t="n"/>
      <c r="AX144" s="89" t="n"/>
      <c r="AY144" s="89" t="n"/>
      <c r="AZ144" s="89" t="n"/>
      <c r="BA144" s="89" t="n"/>
      <c r="BB144" s="89" t="n"/>
      <c r="BC144" s="89" t="n"/>
      <c r="BD144" s="89" t="n"/>
      <c r="BE144" s="89" t="n"/>
      <c r="BF144" s="89" t="n"/>
      <c r="BG144" s="89" t="n"/>
      <c r="BH144" s="89" t="n"/>
      <c r="BI144" s="89" t="n"/>
      <c r="BJ144" s="89" t="n"/>
      <c r="BK144" s="89" t="n"/>
      <c r="BL144" s="89" t="n"/>
      <c r="BM144" s="89" t="n"/>
      <c r="BN144" s="89" t="n"/>
      <c r="BO144" s="89" t="n"/>
      <c r="BP144" s="89" t="n"/>
      <c r="BQ144" s="89" t="n"/>
      <c r="BR144" s="89" t="n"/>
      <c r="BS144" s="89" t="n"/>
      <c r="BT144" s="89" t="n"/>
      <c r="BU144" s="89" t="n"/>
      <c r="BV144" s="89" t="n"/>
      <c r="BW144" s="89" t="n"/>
      <c r="BX144" s="89" t="n"/>
      <c r="BY144" s="89" t="n"/>
      <c r="BZ144" s="89" t="n"/>
      <c r="CA144" s="89" t="n"/>
      <c r="CB144" s="89" t="n"/>
      <c r="CC144" s="89" t="n"/>
      <c r="CD144" s="89" t="n"/>
      <c r="CE144" s="89" t="n"/>
      <c r="CF144" s="89" t="n"/>
      <c r="CG144" s="89" t="n"/>
      <c r="CH144" s="89" t="n"/>
      <c r="CI144" s="89" t="n"/>
      <c r="CJ144" s="89" t="n"/>
      <c r="CK144" s="89" t="n"/>
      <c r="CL144" s="89" t="n"/>
      <c r="CM144" s="89" t="n"/>
      <c r="CN144" s="89" t="n"/>
      <c r="CO144" s="89" t="n"/>
      <c r="CP144" s="89" t="n"/>
      <c r="CQ144" s="89" t="n"/>
      <c r="CR144" s="89" t="n"/>
      <c r="CS144" s="89" t="n"/>
      <c r="CT144" s="89" t="n"/>
      <c r="CU144" s="89" t="n"/>
      <c r="CV144" s="89" t="n"/>
      <c r="CW144" s="89" t="n"/>
      <c r="CX144" s="89" t="n"/>
      <c r="CY144" s="89" t="n"/>
      <c r="CZ144" s="89" t="n"/>
      <c r="DA144" s="89" t="n"/>
      <c r="DB144" s="89" t="n"/>
      <c r="DC144" s="89" t="n"/>
      <c r="DD144" s="89" t="n"/>
      <c r="DE144" s="89" t="n"/>
      <c r="DF144" s="89" t="n"/>
      <c r="DG144" s="89" t="n"/>
      <c r="DH144" s="89" t="n"/>
      <c r="DI144" s="89" t="n"/>
      <c r="DJ144" s="89" t="n"/>
      <c r="DK144" s="89" t="n"/>
      <c r="DL144" s="89" t="n"/>
      <c r="DM144" s="89" t="n"/>
      <c r="DN144" s="89" t="n"/>
      <c r="DO144" s="89" t="n"/>
      <c r="DP144" s="89" t="n"/>
      <c r="DQ144" s="89" t="n"/>
      <c r="DR144" s="89" t="n"/>
      <c r="DS144" s="89" t="n"/>
      <c r="DT144" s="89" t="n"/>
      <c r="DU144" s="89" t="n"/>
      <c r="DV144" s="89" t="n"/>
      <c r="DW144" s="89" t="n"/>
      <c r="DX144" s="89" t="n"/>
      <c r="DY144" s="89" t="n"/>
      <c r="DZ144" s="89" t="n"/>
      <c r="EA144" s="89" t="n"/>
      <c r="EB144" s="89" t="n"/>
      <c r="EC144" s="89" t="n"/>
      <c r="ED144" s="89" t="n"/>
      <c r="EE144" s="89" t="n"/>
      <c r="EF144" s="89" t="n"/>
      <c r="EG144" s="89" t="n"/>
      <c r="EH144" s="89" t="n"/>
      <c r="EI144" s="89" t="n"/>
      <c r="EJ144" s="89" t="n"/>
      <c r="EK144" s="89" t="n"/>
      <c r="EL144" s="89" t="n"/>
      <c r="EM144" s="89" t="n"/>
      <c r="EN144" s="89" t="n"/>
      <c r="EO144" s="89" t="n"/>
      <c r="EP144" s="89" t="n"/>
      <c r="EQ144" s="89" t="n"/>
      <c r="ER144" s="89" t="n"/>
      <c r="ES144" s="89" t="n"/>
      <c r="ET144" s="89" t="n"/>
      <c r="EU144" s="89" t="n"/>
      <c r="EV144" s="89" t="n"/>
      <c r="EW144" s="89" t="n"/>
      <c r="EX144" s="89" t="n"/>
      <c r="EY144" s="89" t="n"/>
      <c r="EZ144" s="89" t="n"/>
      <c r="FA144" s="89" t="n"/>
      <c r="FB144" s="89" t="n"/>
      <c r="FC144" s="89" t="n"/>
      <c r="FD144" s="89" t="n"/>
      <c r="FE144" s="89" t="n"/>
      <c r="FF144" s="89" t="n"/>
      <c r="FG144" s="89" t="n"/>
      <c r="FH144" s="89" t="n"/>
      <c r="FI144" s="89" t="n"/>
      <c r="FJ144" s="89" t="n"/>
      <c r="FK144" s="89" t="n"/>
      <c r="FL144" s="89" t="n"/>
      <c r="FM144" s="89" t="n"/>
      <c r="FN144" s="89" t="n"/>
      <c r="FO144" s="89" t="n"/>
      <c r="FP144" s="89" t="n"/>
      <c r="FQ144" s="89" t="n"/>
      <c r="FR144" s="89" t="n"/>
      <c r="FS144" s="89" t="n"/>
      <c r="FT144" s="89" t="n"/>
      <c r="FU144" s="89" t="n"/>
      <c r="FV144" s="89" t="n"/>
      <c r="FW144" s="89" t="n"/>
      <c r="FX144" s="89" t="n"/>
      <c r="FY144" s="89" t="n"/>
      <c r="FZ144" s="89" t="n"/>
      <c r="GA144" s="89" t="n"/>
      <c r="GB144" s="89" t="n"/>
      <c r="GC144" s="89" t="n"/>
      <c r="GD144" s="89" t="n"/>
      <c r="GE144" s="89" t="n"/>
      <c r="GF144" s="89" t="n"/>
      <c r="GG144" s="89" t="n"/>
      <c r="GH144" s="89" t="n"/>
      <c r="GI144" s="89" t="n"/>
      <c r="GJ144" s="89" t="n"/>
      <c r="GK144" s="89" t="n"/>
      <c r="GL144" s="89" t="n"/>
      <c r="GM144" s="89" t="n"/>
      <c r="GN144" s="89" t="n"/>
      <c r="GO144" s="89" t="n"/>
      <c r="GP144" s="89" t="n"/>
      <c r="GQ144" s="89" t="n"/>
      <c r="GR144" s="89" t="n"/>
      <c r="GS144" s="89" t="n"/>
      <c r="GT144" s="89" t="n"/>
      <c r="GU144" s="89" t="n"/>
      <c r="GV144" s="89" t="n"/>
      <c r="GW144" s="89" t="n"/>
      <c r="GX144" s="89" t="n"/>
      <c r="GY144" s="89" t="n"/>
      <c r="GZ144" s="89" t="n"/>
      <c r="HA144" s="89" t="n"/>
      <c r="HB144" s="89" t="n"/>
      <c r="HC144" s="89" t="n"/>
      <c r="HD144" s="89" t="n"/>
      <c r="HE144" s="89" t="n"/>
      <c r="HF144" s="89" t="n"/>
      <c r="HG144" s="89" t="n"/>
      <c r="HH144" s="89" t="n"/>
      <c r="HI144" s="89" t="n"/>
      <c r="HJ144" s="89" t="n"/>
      <c r="HK144" s="89" t="n"/>
      <c r="HL144" s="89" t="n"/>
      <c r="HM144" s="89" t="n"/>
      <c r="HN144" s="89" t="n"/>
      <c r="HO144" s="89" t="n"/>
      <c r="HP144" s="89" t="n"/>
      <c r="HQ144" s="89" t="n"/>
      <c r="HR144" s="89" t="n"/>
      <c r="HS144" s="89" t="n"/>
      <c r="HT144" s="89" t="n"/>
      <c r="HU144" s="89" t="n"/>
      <c r="HV144" s="89" t="n"/>
      <c r="HW144" s="89" t="n"/>
      <c r="HX144" s="89" t="n"/>
      <c r="HY144" s="89" t="n"/>
      <c r="HZ144" s="89" t="n"/>
      <c r="IA144" s="89" t="n"/>
      <c r="IB144" s="89" t="n"/>
      <c r="IC144" s="89" t="n"/>
      <c r="ID144" s="89" t="n"/>
      <c r="IE144" s="89" t="n"/>
      <c r="IF144" s="89" t="n"/>
      <c r="IG144" s="89" t="n"/>
      <c r="IH144" s="89" t="n"/>
      <c r="II144" s="89" t="n"/>
      <c r="IJ144" s="89" t="n"/>
      <c r="IK144" s="89" t="n"/>
      <c r="IL144" s="89" t="n"/>
      <c r="IM144" s="89" t="n"/>
      <c r="IN144" s="89" t="n"/>
      <c r="IO144" s="89" t="n"/>
      <c r="IP144" s="89" t="n"/>
      <c r="IQ144" s="89" t="n"/>
      <c r="IR144" s="89" t="n"/>
      <c r="IS144" s="89" t="n"/>
      <c r="IT144" s="89" t="n"/>
      <c r="IU144" s="89" t="n"/>
      <c r="IV144" s="89" t="n"/>
      <c r="IW144" s="89" t="n"/>
      <c r="IX144" s="89" t="n"/>
      <c r="IY144" s="89" t="n"/>
      <c r="IZ144" s="89" t="n"/>
      <c r="JA144" s="89" t="n"/>
      <c r="JB144" s="89" t="n"/>
      <c r="JC144" s="89" t="n"/>
      <c r="JD144" s="89" t="n"/>
      <c r="JE144" s="89" t="n"/>
      <c r="JF144" s="89" t="n"/>
      <c r="JG144" s="89" t="n"/>
      <c r="JH144" s="89" t="n"/>
      <c r="JI144" s="89" t="n"/>
      <c r="JJ144" s="89" t="n"/>
      <c r="JK144" s="89" t="n"/>
      <c r="JL144" s="89" t="n"/>
      <c r="JM144" s="89" t="n"/>
      <c r="JN144" s="89" t="n"/>
      <c r="JO144" s="89" t="n"/>
      <c r="JP144" s="89" t="n"/>
      <c r="JQ144" s="89" t="n"/>
      <c r="JR144" s="89" t="n"/>
      <c r="JS144" s="89" t="n"/>
      <c r="JT144" s="89" t="n"/>
      <c r="JU144" s="89" t="n"/>
      <c r="JV144" s="89" t="n"/>
      <c r="JW144" s="89" t="n"/>
      <c r="JX144" s="89" t="n"/>
      <c r="JY144" s="89" t="n"/>
      <c r="JZ144" s="89" t="n"/>
      <c r="KA144" s="89" t="n"/>
      <c r="KB144" s="89" t="n"/>
      <c r="KC144" s="89" t="n"/>
      <c r="KD144" s="89" t="n"/>
      <c r="KE144" s="89" t="n"/>
      <c r="KF144" s="89" t="n"/>
      <c r="KG144" s="89" t="n"/>
      <c r="KH144" s="89" t="n"/>
      <c r="KI144" s="89" t="n"/>
      <c r="KJ144" s="89" t="n"/>
      <c r="KK144" s="89" t="n"/>
      <c r="KL144" s="89" t="n"/>
      <c r="KM144" s="89" t="n"/>
      <c r="KN144" s="89" t="n"/>
      <c r="KO144" s="89" t="n"/>
      <c r="KP144" s="89" t="n"/>
      <c r="KQ144" s="89" t="n"/>
      <c r="KR144" s="89" t="n"/>
      <c r="KS144" s="89" t="n"/>
      <c r="KT144" s="89" t="n"/>
      <c r="KU144" s="89" t="n"/>
      <c r="KV144" s="89" t="n"/>
      <c r="KW144" s="89" t="n"/>
      <c r="KX144" s="89" t="n"/>
      <c r="KY144" s="89" t="n"/>
      <c r="KZ144" s="89" t="n"/>
      <c r="LA144" s="89" t="n"/>
      <c r="LB144" s="89" t="n"/>
      <c r="LC144" s="89" t="n"/>
      <c r="LD144" s="89" t="n"/>
      <c r="LE144" s="89" t="n"/>
      <c r="LF144" s="89" t="n"/>
      <c r="LG144" s="89" t="n"/>
      <c r="LH144" s="89" t="n"/>
      <c r="LI144" s="89" t="n"/>
      <c r="LJ144" s="89" t="n"/>
      <c r="LK144" s="89" t="n"/>
      <c r="LL144" s="89" t="n"/>
      <c r="LM144" s="89" t="n"/>
      <c r="LN144" s="89" t="n"/>
      <c r="LO144" s="89" t="n"/>
      <c r="LP144" s="89" t="n"/>
      <c r="LQ144" s="89" t="n"/>
      <c r="LR144" s="89" t="n"/>
      <c r="LS144" s="89" t="n"/>
    </row>
    <row r="145" customFormat="1" s="83">
      <c r="B145" s="106" t="n"/>
      <c r="C145" s="936" t="n"/>
      <c r="D145" s="936" t="n"/>
      <c r="E145" s="936" t="n"/>
      <c r="F145" s="936" t="n"/>
      <c r="G145" s="936" t="n"/>
      <c r="H145" s="936" t="n"/>
      <c r="I145" s="924" t="n"/>
      <c r="N145" s="109" t="n"/>
      <c r="O145" s="110" t="n"/>
      <c r="P145" s="110" t="n"/>
      <c r="Q145" s="110" t="n"/>
      <c r="R145" s="110" t="n"/>
      <c r="S145" s="110" t="n"/>
      <c r="T145" s="110" t="n"/>
      <c r="U145" s="111" t="n"/>
      <c r="V145" s="923" t="n"/>
      <c r="W145" s="923" t="n"/>
    </row>
    <row r="146" customFormat="1" s="121">
      <c r="A146" s="89" t="n"/>
      <c r="B146" s="100" t="inlineStr">
        <is>
          <t>Investments</t>
        </is>
      </c>
      <c r="C146" s="162" t="n"/>
      <c r="D146" s="162" t="n"/>
      <c r="E146" s="162" t="n"/>
      <c r="F146" s="162" t="n"/>
      <c r="G146" s="162" t="n"/>
      <c r="H146" s="162" t="n"/>
      <c r="I146" s="951" t="n"/>
      <c r="J146" s="89" t="n"/>
      <c r="K146" s="89" t="n"/>
      <c r="L146" s="89" t="n"/>
      <c r="M146" s="89" t="n"/>
      <c r="N146" s="118">
        <f>B146</f>
        <v/>
      </c>
      <c r="O146" s="119" t="n"/>
      <c r="P146" s="119" t="n"/>
      <c r="Q146" s="119" t="n"/>
      <c r="R146" s="119" t="n"/>
      <c r="S146" s="119" t="n"/>
      <c r="T146" s="119" t="n"/>
      <c r="U146" s="127" t="n"/>
      <c r="V146" s="933" t="n"/>
      <c r="W146" s="933" t="n"/>
      <c r="X146" s="89" t="n"/>
      <c r="Y146" s="89" t="n"/>
      <c r="Z146" s="89" t="n"/>
      <c r="AA146" s="89" t="n"/>
      <c r="AB146" s="89" t="n"/>
      <c r="AC146" s="89" t="n"/>
      <c r="AD146" s="89" t="n"/>
      <c r="AE146" s="89" t="n"/>
      <c r="AF146" s="89" t="n"/>
      <c r="AG146" s="89" t="n"/>
      <c r="AH146" s="89" t="n"/>
      <c r="AI146" s="89" t="n"/>
      <c r="AJ146" s="89" t="n"/>
      <c r="AK146" s="89" t="n"/>
      <c r="AL146" s="89" t="n"/>
      <c r="AM146" s="89" t="n"/>
      <c r="AN146" s="89" t="n"/>
      <c r="AO146" s="89" t="n"/>
      <c r="AP146" s="89" t="n"/>
      <c r="AQ146" s="89" t="n"/>
      <c r="AR146" s="89" t="n"/>
      <c r="AS146" s="89" t="n"/>
      <c r="AT146" s="89" t="n"/>
      <c r="AU146" s="89" t="n"/>
      <c r="AV146" s="89" t="n"/>
      <c r="AW146" s="89" t="n"/>
      <c r="AX146" s="89" t="n"/>
      <c r="AY146" s="89" t="n"/>
      <c r="AZ146" s="89" t="n"/>
      <c r="BA146" s="89" t="n"/>
      <c r="BB146" s="89" t="n"/>
      <c r="BC146" s="89" t="n"/>
      <c r="BD146" s="89" t="n"/>
      <c r="BE146" s="89" t="n"/>
      <c r="BF146" s="89" t="n"/>
      <c r="BG146" s="89" t="n"/>
      <c r="BH146" s="89" t="n"/>
      <c r="BI146" s="89" t="n"/>
      <c r="BJ146" s="89" t="n"/>
      <c r="BK146" s="89" t="n"/>
      <c r="BL146" s="89" t="n"/>
      <c r="BM146" s="89" t="n"/>
      <c r="BN146" s="89" t="n"/>
      <c r="BO146" s="89" t="n"/>
      <c r="BP146" s="89" t="n"/>
      <c r="BQ146" s="89" t="n"/>
      <c r="BR146" s="89" t="n"/>
      <c r="BS146" s="89" t="n"/>
      <c r="BT146" s="89" t="n"/>
      <c r="BU146" s="89" t="n"/>
      <c r="BV146" s="89" t="n"/>
      <c r="BW146" s="89" t="n"/>
      <c r="BX146" s="89" t="n"/>
      <c r="BY146" s="89" t="n"/>
      <c r="BZ146" s="89" t="n"/>
      <c r="CA146" s="89" t="n"/>
      <c r="CB146" s="89" t="n"/>
      <c r="CC146" s="89" t="n"/>
      <c r="CD146" s="89" t="n"/>
      <c r="CE146" s="89" t="n"/>
      <c r="CF146" s="89" t="n"/>
      <c r="CG146" s="89" t="n"/>
      <c r="CH146" s="89" t="n"/>
      <c r="CI146" s="89" t="n"/>
      <c r="CJ146" s="89" t="n"/>
      <c r="CK146" s="89" t="n"/>
      <c r="CL146" s="89" t="n"/>
      <c r="CM146" s="89" t="n"/>
      <c r="CN146" s="89" t="n"/>
      <c r="CO146" s="89" t="n"/>
      <c r="CP146" s="89" t="n"/>
      <c r="CQ146" s="89" t="n"/>
      <c r="CR146" s="89" t="n"/>
      <c r="CS146" s="89" t="n"/>
      <c r="CT146" s="89" t="n"/>
      <c r="CU146" s="89" t="n"/>
      <c r="CV146" s="89" t="n"/>
      <c r="CW146" s="89" t="n"/>
      <c r="CX146" s="89" t="n"/>
      <c r="CY146" s="89" t="n"/>
      <c r="CZ146" s="89" t="n"/>
      <c r="DA146" s="89" t="n"/>
      <c r="DB146" s="89" t="n"/>
      <c r="DC146" s="89" t="n"/>
      <c r="DD146" s="89" t="n"/>
      <c r="DE146" s="89" t="n"/>
      <c r="DF146" s="89" t="n"/>
      <c r="DG146" s="89" t="n"/>
      <c r="DH146" s="89" t="n"/>
      <c r="DI146" s="89" t="n"/>
      <c r="DJ146" s="89" t="n"/>
      <c r="DK146" s="89" t="n"/>
      <c r="DL146" s="89" t="n"/>
      <c r="DM146" s="89" t="n"/>
      <c r="DN146" s="89" t="n"/>
      <c r="DO146" s="89" t="n"/>
      <c r="DP146" s="89" t="n"/>
      <c r="DQ146" s="89" t="n"/>
      <c r="DR146" s="89" t="n"/>
      <c r="DS146" s="89" t="n"/>
      <c r="DT146" s="89" t="n"/>
      <c r="DU146" s="89" t="n"/>
      <c r="DV146" s="89" t="n"/>
      <c r="DW146" s="89" t="n"/>
      <c r="DX146" s="89" t="n"/>
      <c r="DY146" s="89" t="n"/>
      <c r="DZ146" s="89" t="n"/>
      <c r="EA146" s="89" t="n"/>
      <c r="EB146" s="89" t="n"/>
      <c r="EC146" s="89" t="n"/>
      <c r="ED146" s="89" t="n"/>
      <c r="EE146" s="89" t="n"/>
      <c r="EF146" s="89" t="n"/>
      <c r="EG146" s="89" t="n"/>
      <c r="EH146" s="89" t="n"/>
      <c r="EI146" s="89" t="n"/>
      <c r="EJ146" s="89" t="n"/>
      <c r="EK146" s="89" t="n"/>
      <c r="EL146" s="89" t="n"/>
      <c r="EM146" s="89" t="n"/>
      <c r="EN146" s="89" t="n"/>
      <c r="EO146" s="89" t="n"/>
      <c r="EP146" s="89" t="n"/>
      <c r="EQ146" s="89" t="n"/>
      <c r="ER146" s="89" t="n"/>
      <c r="ES146" s="89" t="n"/>
      <c r="ET146" s="89" t="n"/>
      <c r="EU146" s="89" t="n"/>
      <c r="EV146" s="89" t="n"/>
      <c r="EW146" s="89" t="n"/>
      <c r="EX146" s="89" t="n"/>
      <c r="EY146" s="89" t="n"/>
      <c r="EZ146" s="89" t="n"/>
      <c r="FA146" s="89" t="n"/>
      <c r="FB146" s="89" t="n"/>
      <c r="FC146" s="89" t="n"/>
      <c r="FD146" s="89" t="n"/>
      <c r="FE146" s="89" t="n"/>
      <c r="FF146" s="89" t="n"/>
      <c r="FG146" s="89" t="n"/>
      <c r="FH146" s="89" t="n"/>
      <c r="FI146" s="89" t="n"/>
      <c r="FJ146" s="89" t="n"/>
      <c r="FK146" s="89" t="n"/>
      <c r="FL146" s="89" t="n"/>
      <c r="FM146" s="89" t="n"/>
      <c r="FN146" s="89" t="n"/>
      <c r="FO146" s="89" t="n"/>
      <c r="FP146" s="89" t="n"/>
      <c r="FQ146" s="89" t="n"/>
      <c r="FR146" s="89" t="n"/>
      <c r="FS146" s="89" t="n"/>
      <c r="FT146" s="89" t="n"/>
      <c r="FU146" s="89" t="n"/>
      <c r="FV146" s="89" t="n"/>
      <c r="FW146" s="89" t="n"/>
      <c r="FX146" s="89" t="n"/>
      <c r="FY146" s="89" t="n"/>
      <c r="FZ146" s="89" t="n"/>
      <c r="GA146" s="89" t="n"/>
      <c r="GB146" s="89" t="n"/>
      <c r="GC146" s="89" t="n"/>
      <c r="GD146" s="89" t="n"/>
      <c r="GE146" s="89" t="n"/>
      <c r="GF146" s="89" t="n"/>
      <c r="GG146" s="89" t="n"/>
      <c r="GH146" s="89" t="n"/>
      <c r="GI146" s="89" t="n"/>
      <c r="GJ146" s="89" t="n"/>
      <c r="GK146" s="89" t="n"/>
      <c r="GL146" s="89" t="n"/>
      <c r="GM146" s="89" t="n"/>
      <c r="GN146" s="89" t="n"/>
      <c r="GO146" s="89" t="n"/>
      <c r="GP146" s="89" t="n"/>
      <c r="GQ146" s="89" t="n"/>
      <c r="GR146" s="89" t="n"/>
      <c r="GS146" s="89" t="n"/>
      <c r="GT146" s="89" t="n"/>
      <c r="GU146" s="89" t="n"/>
      <c r="GV146" s="89" t="n"/>
      <c r="GW146" s="89" t="n"/>
      <c r="GX146" s="89" t="n"/>
      <c r="GY146" s="89" t="n"/>
      <c r="GZ146" s="89" t="n"/>
      <c r="HA146" s="89" t="n"/>
      <c r="HB146" s="89" t="n"/>
      <c r="HC146" s="89" t="n"/>
      <c r="HD146" s="89" t="n"/>
      <c r="HE146" s="89" t="n"/>
      <c r="HF146" s="89" t="n"/>
      <c r="HG146" s="89" t="n"/>
      <c r="HH146" s="89" t="n"/>
      <c r="HI146" s="89" t="n"/>
      <c r="HJ146" s="89" t="n"/>
      <c r="HK146" s="89" t="n"/>
      <c r="HL146" s="89" t="n"/>
      <c r="HM146" s="89" t="n"/>
      <c r="HN146" s="89" t="n"/>
      <c r="HO146" s="89" t="n"/>
      <c r="HP146" s="89" t="n"/>
      <c r="HQ146" s="89" t="n"/>
      <c r="HR146" s="89" t="n"/>
      <c r="HS146" s="89" t="n"/>
      <c r="HT146" s="89" t="n"/>
      <c r="HU146" s="89" t="n"/>
      <c r="HV146" s="89" t="n"/>
      <c r="HW146" s="89" t="n"/>
      <c r="HX146" s="89" t="n"/>
      <c r="HY146" s="89" t="n"/>
      <c r="HZ146" s="89" t="n"/>
      <c r="IA146" s="89" t="n"/>
      <c r="IB146" s="89" t="n"/>
      <c r="IC146" s="89" t="n"/>
      <c r="ID146" s="89" t="n"/>
      <c r="IE146" s="89" t="n"/>
      <c r="IF146" s="89" t="n"/>
      <c r="IG146" s="89" t="n"/>
      <c r="IH146" s="89" t="n"/>
      <c r="II146" s="89" t="n"/>
      <c r="IJ146" s="89" t="n"/>
      <c r="IK146" s="89" t="n"/>
      <c r="IL146" s="89" t="n"/>
      <c r="IM146" s="89" t="n"/>
      <c r="IN146" s="89" t="n"/>
      <c r="IO146" s="89" t="n"/>
      <c r="IP146" s="89" t="n"/>
      <c r="IQ146" s="89" t="n"/>
      <c r="IR146" s="89" t="n"/>
      <c r="IS146" s="89" t="n"/>
      <c r="IT146" s="89" t="n"/>
      <c r="IU146" s="89" t="n"/>
      <c r="IV146" s="89" t="n"/>
      <c r="IW146" s="89" t="n"/>
      <c r="IX146" s="89" t="n"/>
      <c r="IY146" s="89" t="n"/>
      <c r="IZ146" s="89" t="n"/>
      <c r="JA146" s="89" t="n"/>
      <c r="JB146" s="89" t="n"/>
      <c r="JC146" s="89" t="n"/>
      <c r="JD146" s="89" t="n"/>
      <c r="JE146" s="89" t="n"/>
      <c r="JF146" s="89" t="n"/>
      <c r="JG146" s="89" t="n"/>
      <c r="JH146" s="89" t="n"/>
      <c r="JI146" s="89" t="n"/>
      <c r="JJ146" s="89" t="n"/>
      <c r="JK146" s="89" t="n"/>
      <c r="JL146" s="89" t="n"/>
      <c r="JM146" s="89" t="n"/>
      <c r="JN146" s="89" t="n"/>
      <c r="JO146" s="89" t="n"/>
      <c r="JP146" s="89" t="n"/>
      <c r="JQ146" s="89" t="n"/>
      <c r="JR146" s="89" t="n"/>
      <c r="JS146" s="89" t="n"/>
      <c r="JT146" s="89" t="n"/>
      <c r="JU146" s="89" t="n"/>
      <c r="JV146" s="89" t="n"/>
      <c r="JW146" s="89" t="n"/>
      <c r="JX146" s="89" t="n"/>
      <c r="JY146" s="89" t="n"/>
      <c r="JZ146" s="89" t="n"/>
      <c r="KA146" s="89" t="n"/>
      <c r="KB146" s="89" t="n"/>
      <c r="KC146" s="89" t="n"/>
      <c r="KD146" s="89" t="n"/>
      <c r="KE146" s="89" t="n"/>
      <c r="KF146" s="89" t="n"/>
      <c r="KG146" s="89" t="n"/>
      <c r="KH146" s="89" t="n"/>
      <c r="KI146" s="89" t="n"/>
      <c r="KJ146" s="89" t="n"/>
      <c r="KK146" s="89" t="n"/>
      <c r="KL146" s="89" t="n"/>
      <c r="KM146" s="89" t="n"/>
      <c r="KN146" s="89" t="n"/>
      <c r="KO146" s="89" t="n"/>
      <c r="KP146" s="89" t="n"/>
      <c r="KQ146" s="89" t="n"/>
      <c r="KR146" s="89" t="n"/>
      <c r="KS146" s="89" t="n"/>
      <c r="KT146" s="89" t="n"/>
      <c r="KU146" s="89" t="n"/>
      <c r="KV146" s="89" t="n"/>
      <c r="KW146" s="89" t="n"/>
      <c r="KX146" s="89" t="n"/>
      <c r="KY146" s="89" t="n"/>
      <c r="KZ146" s="89" t="n"/>
      <c r="LA146" s="89" t="n"/>
      <c r="LB146" s="89" t="n"/>
      <c r="LC146" s="89" t="n"/>
      <c r="LD146" s="89" t="n"/>
      <c r="LE146" s="89" t="n"/>
      <c r="LF146" s="89" t="n"/>
      <c r="LG146" s="89" t="n"/>
      <c r="LH146" s="89" t="n"/>
      <c r="LI146" s="89" t="n"/>
      <c r="LJ146" s="89" t="n"/>
      <c r="LK146" s="89" t="n"/>
      <c r="LL146" s="89" t="n"/>
      <c r="LM146" s="89" t="n"/>
      <c r="LN146" s="89" t="n"/>
      <c r="LO146" s="89" t="n"/>
      <c r="LP146" s="89" t="n"/>
      <c r="LQ146" s="89" t="n"/>
      <c r="LR146" s="89" t="n"/>
      <c r="LS146" s="89" t="n"/>
    </row>
    <row r="147" customFormat="1" s="83">
      <c r="B147" s="106" t="n"/>
      <c r="C147" s="936" t="n"/>
      <c r="D147" s="936" t="n"/>
      <c r="E147" s="936" t="n"/>
      <c r="F147" s="936" t="n"/>
      <c r="G147" s="936" t="n"/>
      <c r="H147" s="936" t="n"/>
      <c r="I147" s="924" t="n"/>
      <c r="N147" s="109">
        <f>B147</f>
        <v/>
      </c>
      <c r="O147" s="110">
        <f>C147*BS!$B$9</f>
        <v/>
      </c>
      <c r="P147" s="110">
        <f>D147*BS!$B$9</f>
        <v/>
      </c>
      <c r="Q147" s="110">
        <f>E147*BS!$B$9</f>
        <v/>
      </c>
      <c r="R147" s="110">
        <f>F147*BS!$B$9</f>
        <v/>
      </c>
      <c r="S147" s="110">
        <f>G147*BS!$B$9</f>
        <v/>
      </c>
      <c r="T147" s="110">
        <f>H147*BS!$B$9</f>
        <v/>
      </c>
      <c r="U147" s="925">
        <f>I147</f>
        <v/>
      </c>
      <c r="V147" s="923" t="n"/>
      <c r="W147" s="923" t="n"/>
    </row>
    <row r="148" customFormat="1" s="83">
      <c r="B148" s="144" t="n"/>
      <c r="C148" s="936" t="n"/>
      <c r="D148" s="936" t="n"/>
      <c r="E148" s="936" t="n"/>
      <c r="F148" s="936" t="n"/>
      <c r="G148" s="936" t="n"/>
      <c r="H148" s="936" t="n"/>
      <c r="I148" s="924" t="n"/>
      <c r="N148" s="109">
        <f>B148</f>
        <v/>
      </c>
      <c r="O148" s="110">
        <f>C148*BS!$B$9</f>
        <v/>
      </c>
      <c r="P148" s="110">
        <f>D148*BS!$B$9</f>
        <v/>
      </c>
      <c r="Q148" s="110">
        <f>E148*BS!$B$9</f>
        <v/>
      </c>
      <c r="R148" s="110">
        <f>F148*BS!$B$9</f>
        <v/>
      </c>
      <c r="S148" s="110">
        <f>G148*BS!$B$9</f>
        <v/>
      </c>
      <c r="T148" s="110">
        <f>H148*BS!$B$9</f>
        <v/>
      </c>
      <c r="U148" s="925">
        <f>I148</f>
        <v/>
      </c>
      <c r="V148" s="923" t="n"/>
      <c r="W148" s="923" t="n"/>
    </row>
    <row r="149" customFormat="1" s="83">
      <c r="B149" s="106" t="n"/>
      <c r="C149" s="936" t="n"/>
      <c r="D149" s="936" t="n"/>
      <c r="E149" s="936" t="n"/>
      <c r="F149" s="936" t="n"/>
      <c r="G149" s="936" t="n"/>
      <c r="H149" s="936" t="n"/>
      <c r="I149" s="924" t="n"/>
      <c r="N149" s="109">
        <f>B149</f>
        <v/>
      </c>
      <c r="O149" s="110">
        <f>C149*BS!$B$9</f>
        <v/>
      </c>
      <c r="P149" s="110">
        <f>D149*BS!$B$9</f>
        <v/>
      </c>
      <c r="Q149" s="110">
        <f>E149*BS!$B$9</f>
        <v/>
      </c>
      <c r="R149" s="110">
        <f>F149*BS!$B$9</f>
        <v/>
      </c>
      <c r="S149" s="110">
        <f>G149*BS!$B$9</f>
        <v/>
      </c>
      <c r="T149" s="110">
        <f>H149*BS!$B$9</f>
        <v/>
      </c>
      <c r="U149" s="111">
        <f>I149</f>
        <v/>
      </c>
      <c r="V149" s="923" t="n"/>
      <c r="W149" s="923" t="n"/>
    </row>
    <row r="150" customFormat="1" s="83">
      <c r="B150" s="106" t="n"/>
      <c r="C150" s="936" t="n"/>
      <c r="D150" s="936" t="n"/>
      <c r="E150" s="936" t="n"/>
      <c r="F150" s="936" t="n"/>
      <c r="G150" s="936" t="n"/>
      <c r="H150" s="936" t="n"/>
      <c r="I150" s="924" t="n"/>
      <c r="N150" s="109">
        <f>B150</f>
        <v/>
      </c>
      <c r="O150" s="110">
        <f>C150*BS!$B$9</f>
        <v/>
      </c>
      <c r="P150" s="110">
        <f>D150*BS!$B$9</f>
        <v/>
      </c>
      <c r="Q150" s="110">
        <f>E150*BS!$B$9</f>
        <v/>
      </c>
      <c r="R150" s="110">
        <f>F150*BS!$B$9</f>
        <v/>
      </c>
      <c r="S150" s="110">
        <f>G150*BS!$B$9</f>
        <v/>
      </c>
      <c r="T150" s="110">
        <f>H150*BS!$B$9</f>
        <v/>
      </c>
      <c r="U150" s="111">
        <f>I150</f>
        <v/>
      </c>
      <c r="V150" s="923" t="n"/>
      <c r="W150" s="923" t="n"/>
    </row>
    <row r="151" customFormat="1" s="83">
      <c r="B151" s="106" t="n"/>
      <c r="C151" s="936" t="n"/>
      <c r="D151" s="936" t="n"/>
      <c r="E151" s="936" t="n"/>
      <c r="F151" s="936" t="n"/>
      <c r="G151" s="936" t="n"/>
      <c r="H151" s="936" t="n"/>
      <c r="I151" s="924" t="n"/>
      <c r="N151" s="109">
        <f>B151</f>
        <v/>
      </c>
      <c r="O151" s="110">
        <f>C151*BS!$B$9</f>
        <v/>
      </c>
      <c r="P151" s="110">
        <f>D151*BS!$B$9</f>
        <v/>
      </c>
      <c r="Q151" s="110">
        <f>E151*BS!$B$9</f>
        <v/>
      </c>
      <c r="R151" s="110">
        <f>F151*BS!$B$9</f>
        <v/>
      </c>
      <c r="S151" s="110">
        <f>G151*BS!$B$9</f>
        <v/>
      </c>
      <c r="T151" s="110">
        <f>H151*BS!$B$9</f>
        <v/>
      </c>
      <c r="U151" s="111">
        <f>I151</f>
        <v/>
      </c>
      <c r="V151" s="923" t="n"/>
      <c r="W151" s="923" t="n"/>
    </row>
    <row r="152" customFormat="1" s="83">
      <c r="B152" s="106" t="n"/>
      <c r="C152" s="936" t="n"/>
      <c r="D152" s="936" t="n"/>
      <c r="E152" s="936" t="n"/>
      <c r="F152" s="936" t="n"/>
      <c r="G152" s="936" t="n"/>
      <c r="H152" s="936" t="n"/>
      <c r="I152" s="924" t="n"/>
      <c r="N152" s="109">
        <f>B152</f>
        <v/>
      </c>
      <c r="O152" s="110">
        <f>C152*BS!$B$9</f>
        <v/>
      </c>
      <c r="P152" s="110">
        <f>D152*BS!$B$9</f>
        <v/>
      </c>
      <c r="Q152" s="110">
        <f>E152*BS!$B$9</f>
        <v/>
      </c>
      <c r="R152" s="110">
        <f>F152*BS!$B$9</f>
        <v/>
      </c>
      <c r="S152" s="110">
        <f>G152*BS!$B$9</f>
        <v/>
      </c>
      <c r="T152" s="110">
        <f>H152*BS!$B$9</f>
        <v/>
      </c>
      <c r="U152" s="111">
        <f>I152</f>
        <v/>
      </c>
      <c r="V152" s="923" t="n"/>
      <c r="W152" s="923" t="n"/>
    </row>
    <row r="153" customFormat="1" s="83">
      <c r="B153" s="106" t="n"/>
      <c r="C153" s="936" t="n"/>
      <c r="D153" s="936" t="n"/>
      <c r="E153" s="936" t="n"/>
      <c r="F153" s="936" t="n"/>
      <c r="G153" s="936" t="n"/>
      <c r="H153" s="936" t="n"/>
      <c r="I153" s="924" t="n"/>
      <c r="N153" s="109">
        <f>B153</f>
        <v/>
      </c>
      <c r="O153" s="110">
        <f>C153*BS!$B$9</f>
        <v/>
      </c>
      <c r="P153" s="110">
        <f>D153*BS!$B$9</f>
        <v/>
      </c>
      <c r="Q153" s="110">
        <f>E153*BS!$B$9</f>
        <v/>
      </c>
      <c r="R153" s="110">
        <f>F153*BS!$B$9</f>
        <v/>
      </c>
      <c r="S153" s="110">
        <f>G153*BS!$B$9</f>
        <v/>
      </c>
      <c r="T153" s="110">
        <f>H153*BS!$B$9</f>
        <v/>
      </c>
      <c r="U153" s="111">
        <f>I153</f>
        <v/>
      </c>
      <c r="V153" s="923" t="n"/>
      <c r="W153" s="923" t="n"/>
    </row>
    <row r="154" customFormat="1" s="83">
      <c r="B154" s="106" t="n"/>
      <c r="C154" s="936" t="n"/>
      <c r="D154" s="936" t="n"/>
      <c r="E154" s="936" t="n"/>
      <c r="F154" s="936" t="n"/>
      <c r="G154" s="936" t="n"/>
      <c r="H154" s="936" t="n"/>
      <c r="I154" s="924" t="n"/>
      <c r="N154" s="109">
        <f>B154</f>
        <v/>
      </c>
      <c r="O154" s="110">
        <f>C154*BS!$B$9</f>
        <v/>
      </c>
      <c r="P154" s="110">
        <f>D154*BS!$B$9</f>
        <v/>
      </c>
      <c r="Q154" s="110">
        <f>E154*BS!$B$9</f>
        <v/>
      </c>
      <c r="R154" s="110">
        <f>F154*BS!$B$9</f>
        <v/>
      </c>
      <c r="S154" s="110">
        <f>G154*BS!$B$9</f>
        <v/>
      </c>
      <c r="T154" s="110">
        <f>H154*BS!$B$9</f>
        <v/>
      </c>
      <c r="U154" s="111">
        <f>I154</f>
        <v/>
      </c>
      <c r="V154" s="923" t="n"/>
      <c r="W154" s="923" t="n"/>
    </row>
    <row r="155" customFormat="1" s="83">
      <c r="B155" s="106" t="n"/>
      <c r="C155" s="936" t="n"/>
      <c r="D155" s="936" t="n"/>
      <c r="E155" s="936" t="n"/>
      <c r="F155" s="936" t="n"/>
      <c r="G155" s="936" t="n"/>
      <c r="H155" s="936" t="n"/>
      <c r="I155" s="924" t="n"/>
      <c r="N155" s="109" t="n"/>
      <c r="O155" s="110" t="n"/>
      <c r="P155" s="110" t="n"/>
      <c r="Q155" s="110" t="n"/>
      <c r="R155" s="110" t="n"/>
      <c r="S155" s="110" t="n"/>
      <c r="T155" s="110" t="n"/>
      <c r="U155" s="111" t="n"/>
      <c r="V155" s="923" t="n"/>
      <c r="W155" s="923" t="n"/>
    </row>
    <row r="156" customFormat="1" s="83">
      <c r="B156" s="106" t="n"/>
      <c r="C156" s="936" t="n"/>
      <c r="D156" s="936" t="n"/>
      <c r="E156" s="936" t="n"/>
      <c r="F156" s="936" t="n"/>
      <c r="G156" s="936" t="n"/>
      <c r="H156" s="936" t="n"/>
      <c r="I156" s="924" t="n"/>
      <c r="N156" s="109">
        <f>B156</f>
        <v/>
      </c>
      <c r="O156" s="110">
        <f>C156*BS!$B$9</f>
        <v/>
      </c>
      <c r="P156" s="110">
        <f>D156*BS!$B$9</f>
        <v/>
      </c>
      <c r="Q156" s="110">
        <f>E156*BS!$B$9</f>
        <v/>
      </c>
      <c r="R156" s="110">
        <f>F156*BS!$B$9</f>
        <v/>
      </c>
      <c r="S156" s="110">
        <f>G156*BS!$B$9</f>
        <v/>
      </c>
      <c r="T156" s="110">
        <f>H156*BS!$B$9</f>
        <v/>
      </c>
      <c r="U156" s="111">
        <f>I156</f>
        <v/>
      </c>
      <c r="V156" s="923" t="n"/>
      <c r="W156" s="923" t="n"/>
    </row>
    <row r="157" customFormat="1" s="83">
      <c r="B157" s="106" t="n"/>
      <c r="C157" s="936" t="n"/>
      <c r="D157" s="936" t="n"/>
      <c r="E157" s="936" t="n"/>
      <c r="F157" s="936" t="n"/>
      <c r="G157" s="936" t="n"/>
      <c r="H157" s="936" t="n"/>
      <c r="I157" s="939" t="n"/>
      <c r="N157" s="109">
        <f>B157</f>
        <v/>
      </c>
      <c r="O157" s="110">
        <f>C157*BS!$B$9</f>
        <v/>
      </c>
      <c r="P157" s="110">
        <f>D157*BS!$B$9</f>
        <v/>
      </c>
      <c r="Q157" s="110">
        <f>E157*BS!$B$9</f>
        <v/>
      </c>
      <c r="R157" s="110">
        <f>F157*BS!$B$9</f>
        <v/>
      </c>
      <c r="S157" s="110">
        <f>G157*BS!$B$9</f>
        <v/>
      </c>
      <c r="T157" s="110">
        <f>H157*BS!$B$9</f>
        <v/>
      </c>
      <c r="U157" s="111">
        <f>I157</f>
        <v/>
      </c>
      <c r="V157" s="933" t="n"/>
      <c r="W157" s="933" t="n"/>
    </row>
    <row r="158" customFormat="1" s="121">
      <c r="A158" s="89" t="n"/>
      <c r="B158" s="100" t="inlineStr">
        <is>
          <t>Total</t>
        </is>
      </c>
      <c r="C158" s="930">
        <f>SUM(C147:C157)</f>
        <v/>
      </c>
      <c r="D158" s="930">
        <f>SUM(D147:D157)</f>
        <v/>
      </c>
      <c r="E158" s="930">
        <f>SUM(E147:E157)</f>
        <v/>
      </c>
      <c r="F158" s="930">
        <f>SUM(F147:F157)</f>
        <v/>
      </c>
      <c r="G158" s="930" t="n">
        <v>0</v>
      </c>
      <c r="H158" s="930" t="n">
        <v>0</v>
      </c>
      <c r="I158" s="951" t="n"/>
      <c r="J158" s="89" t="n"/>
      <c r="K158" s="89" t="n"/>
      <c r="L158" s="89" t="n"/>
      <c r="M158" s="89" t="n"/>
      <c r="N158" s="118">
        <f>B158</f>
        <v/>
      </c>
      <c r="O158" s="119">
        <f>C158*BS!$B$9</f>
        <v/>
      </c>
      <c r="P158" s="119">
        <f>D158*BS!$B$9</f>
        <v/>
      </c>
      <c r="Q158" s="119">
        <f>E158*BS!$B$9</f>
        <v/>
      </c>
      <c r="R158" s="119">
        <f>F158*BS!$B$9</f>
        <v/>
      </c>
      <c r="S158" s="119">
        <f>G158*BS!$B$9</f>
        <v/>
      </c>
      <c r="T158" s="119">
        <f>H158*BS!$B$9</f>
        <v/>
      </c>
      <c r="U158" s="127">
        <f>I158</f>
        <v/>
      </c>
      <c r="V158" s="933" t="n"/>
      <c r="W158" s="933" t="n"/>
      <c r="X158" s="89" t="n"/>
      <c r="Y158" s="89" t="n"/>
      <c r="Z158" s="89" t="n"/>
      <c r="AA158" s="89" t="n"/>
      <c r="AB158" s="89" t="n"/>
      <c r="AC158" s="89" t="n"/>
      <c r="AD158" s="89" t="n"/>
      <c r="AE158" s="89" t="n"/>
      <c r="AF158" s="89" t="n"/>
      <c r="AG158" s="89" t="n"/>
      <c r="AH158" s="89" t="n"/>
      <c r="AI158" s="89" t="n"/>
      <c r="AJ158" s="89" t="n"/>
      <c r="AK158" s="89" t="n"/>
      <c r="AL158" s="89" t="n"/>
      <c r="AM158" s="89" t="n"/>
      <c r="AN158" s="89" t="n"/>
      <c r="AO158" s="89" t="n"/>
      <c r="AP158" s="89" t="n"/>
      <c r="AQ158" s="89" t="n"/>
      <c r="AR158" s="89" t="n"/>
      <c r="AS158" s="89" t="n"/>
      <c r="AT158" s="89" t="n"/>
      <c r="AU158" s="89" t="n"/>
      <c r="AV158" s="89" t="n"/>
      <c r="AW158" s="89" t="n"/>
      <c r="AX158" s="89" t="n"/>
      <c r="AY158" s="89" t="n"/>
      <c r="AZ158" s="89" t="n"/>
      <c r="BA158" s="89" t="n"/>
      <c r="BB158" s="89" t="n"/>
      <c r="BC158" s="89" t="n"/>
      <c r="BD158" s="89" t="n"/>
      <c r="BE158" s="89" t="n"/>
      <c r="BF158" s="89" t="n"/>
      <c r="BG158" s="89" t="n"/>
      <c r="BH158" s="89" t="n"/>
      <c r="BI158" s="89" t="n"/>
      <c r="BJ158" s="89" t="n"/>
      <c r="BK158" s="89" t="n"/>
      <c r="BL158" s="89" t="n"/>
      <c r="BM158" s="89" t="n"/>
      <c r="BN158" s="89" t="n"/>
      <c r="BO158" s="89" t="n"/>
      <c r="BP158" s="89" t="n"/>
      <c r="BQ158" s="89" t="n"/>
      <c r="BR158" s="89" t="n"/>
      <c r="BS158" s="89" t="n"/>
      <c r="BT158" s="89" t="n"/>
      <c r="BU158" s="89" t="n"/>
      <c r="BV158" s="89" t="n"/>
      <c r="BW158" s="89" t="n"/>
      <c r="BX158" s="89" t="n"/>
      <c r="BY158" s="89" t="n"/>
      <c r="BZ158" s="89" t="n"/>
      <c r="CA158" s="89" t="n"/>
      <c r="CB158" s="89" t="n"/>
      <c r="CC158" s="89" t="n"/>
      <c r="CD158" s="89" t="n"/>
      <c r="CE158" s="89" t="n"/>
      <c r="CF158" s="89" t="n"/>
      <c r="CG158" s="89" t="n"/>
      <c r="CH158" s="89" t="n"/>
      <c r="CI158" s="89" t="n"/>
      <c r="CJ158" s="89" t="n"/>
      <c r="CK158" s="89" t="n"/>
      <c r="CL158" s="89" t="n"/>
      <c r="CM158" s="89" t="n"/>
      <c r="CN158" s="89" t="n"/>
      <c r="CO158" s="89" t="n"/>
      <c r="CP158" s="89" t="n"/>
      <c r="CQ158" s="89" t="n"/>
      <c r="CR158" s="89" t="n"/>
      <c r="CS158" s="89" t="n"/>
      <c r="CT158" s="89" t="n"/>
      <c r="CU158" s="89" t="n"/>
      <c r="CV158" s="89" t="n"/>
      <c r="CW158" s="89" t="n"/>
      <c r="CX158" s="89" t="n"/>
      <c r="CY158" s="89" t="n"/>
      <c r="CZ158" s="89" t="n"/>
      <c r="DA158" s="89" t="n"/>
      <c r="DB158" s="89" t="n"/>
      <c r="DC158" s="89" t="n"/>
      <c r="DD158" s="89" t="n"/>
      <c r="DE158" s="89" t="n"/>
      <c r="DF158" s="89" t="n"/>
      <c r="DG158" s="89" t="n"/>
      <c r="DH158" s="89" t="n"/>
      <c r="DI158" s="89" t="n"/>
      <c r="DJ158" s="89" t="n"/>
      <c r="DK158" s="89" t="n"/>
      <c r="DL158" s="89" t="n"/>
      <c r="DM158" s="89" t="n"/>
      <c r="DN158" s="89" t="n"/>
      <c r="DO158" s="89" t="n"/>
      <c r="DP158" s="89" t="n"/>
      <c r="DQ158" s="89" t="n"/>
      <c r="DR158" s="89" t="n"/>
      <c r="DS158" s="89" t="n"/>
      <c r="DT158" s="89" t="n"/>
      <c r="DU158" s="89" t="n"/>
      <c r="DV158" s="89" t="n"/>
      <c r="DW158" s="89" t="n"/>
      <c r="DX158" s="89" t="n"/>
      <c r="DY158" s="89" t="n"/>
      <c r="DZ158" s="89" t="n"/>
      <c r="EA158" s="89" t="n"/>
      <c r="EB158" s="89" t="n"/>
      <c r="EC158" s="89" t="n"/>
      <c r="ED158" s="89" t="n"/>
      <c r="EE158" s="89" t="n"/>
      <c r="EF158" s="89" t="n"/>
      <c r="EG158" s="89" t="n"/>
      <c r="EH158" s="89" t="n"/>
      <c r="EI158" s="89" t="n"/>
      <c r="EJ158" s="89" t="n"/>
      <c r="EK158" s="89" t="n"/>
      <c r="EL158" s="89" t="n"/>
      <c r="EM158" s="89" t="n"/>
      <c r="EN158" s="89" t="n"/>
      <c r="EO158" s="89" t="n"/>
      <c r="EP158" s="89" t="n"/>
      <c r="EQ158" s="89" t="n"/>
      <c r="ER158" s="89" t="n"/>
      <c r="ES158" s="89" t="n"/>
      <c r="ET158" s="89" t="n"/>
      <c r="EU158" s="89" t="n"/>
      <c r="EV158" s="89" t="n"/>
      <c r="EW158" s="89" t="n"/>
      <c r="EX158" s="89" t="n"/>
      <c r="EY158" s="89" t="n"/>
      <c r="EZ158" s="89" t="n"/>
      <c r="FA158" s="89" t="n"/>
      <c r="FB158" s="89" t="n"/>
      <c r="FC158" s="89" t="n"/>
      <c r="FD158" s="89" t="n"/>
      <c r="FE158" s="89" t="n"/>
      <c r="FF158" s="89" t="n"/>
      <c r="FG158" s="89" t="n"/>
      <c r="FH158" s="89" t="n"/>
      <c r="FI158" s="89" t="n"/>
      <c r="FJ158" s="89" t="n"/>
      <c r="FK158" s="89" t="n"/>
      <c r="FL158" s="89" t="n"/>
      <c r="FM158" s="89" t="n"/>
      <c r="FN158" s="89" t="n"/>
      <c r="FO158" s="89" t="n"/>
      <c r="FP158" s="89" t="n"/>
      <c r="FQ158" s="89" t="n"/>
      <c r="FR158" s="89" t="n"/>
      <c r="FS158" s="89" t="n"/>
      <c r="FT158" s="89" t="n"/>
      <c r="FU158" s="89" t="n"/>
      <c r="FV158" s="89" t="n"/>
      <c r="FW158" s="89" t="n"/>
      <c r="FX158" s="89" t="n"/>
      <c r="FY158" s="89" t="n"/>
      <c r="FZ158" s="89" t="n"/>
      <c r="GA158" s="89" t="n"/>
      <c r="GB158" s="89" t="n"/>
      <c r="GC158" s="89" t="n"/>
      <c r="GD158" s="89" t="n"/>
      <c r="GE158" s="89" t="n"/>
      <c r="GF158" s="89" t="n"/>
      <c r="GG158" s="89" t="n"/>
      <c r="GH158" s="89" t="n"/>
      <c r="GI158" s="89" t="n"/>
      <c r="GJ158" s="89" t="n"/>
      <c r="GK158" s="89" t="n"/>
      <c r="GL158" s="89" t="n"/>
      <c r="GM158" s="89" t="n"/>
      <c r="GN158" s="89" t="n"/>
      <c r="GO158" s="89" t="n"/>
      <c r="GP158" s="89" t="n"/>
      <c r="GQ158" s="89" t="n"/>
      <c r="GR158" s="89" t="n"/>
      <c r="GS158" s="89" t="n"/>
      <c r="GT158" s="89" t="n"/>
      <c r="GU158" s="89" t="n"/>
      <c r="GV158" s="89" t="n"/>
      <c r="GW158" s="89" t="n"/>
      <c r="GX158" s="89" t="n"/>
      <c r="GY158" s="89" t="n"/>
      <c r="GZ158" s="89" t="n"/>
      <c r="HA158" s="89" t="n"/>
      <c r="HB158" s="89" t="n"/>
      <c r="HC158" s="89" t="n"/>
      <c r="HD158" s="89" t="n"/>
      <c r="HE158" s="89" t="n"/>
      <c r="HF158" s="89" t="n"/>
      <c r="HG158" s="89" t="n"/>
      <c r="HH158" s="89" t="n"/>
      <c r="HI158" s="89" t="n"/>
      <c r="HJ158" s="89" t="n"/>
      <c r="HK158" s="89" t="n"/>
      <c r="HL158" s="89" t="n"/>
      <c r="HM158" s="89" t="n"/>
      <c r="HN158" s="89" t="n"/>
      <c r="HO158" s="89" t="n"/>
      <c r="HP158" s="89" t="n"/>
      <c r="HQ158" s="89" t="n"/>
      <c r="HR158" s="89" t="n"/>
      <c r="HS158" s="89" t="n"/>
      <c r="HT158" s="89" t="n"/>
      <c r="HU158" s="89" t="n"/>
      <c r="HV158" s="89" t="n"/>
      <c r="HW158" s="89" t="n"/>
      <c r="HX158" s="89" t="n"/>
      <c r="HY158" s="89" t="n"/>
      <c r="HZ158" s="89" t="n"/>
      <c r="IA158" s="89" t="n"/>
      <c r="IB158" s="89" t="n"/>
      <c r="IC158" s="89" t="n"/>
      <c r="ID158" s="89" t="n"/>
      <c r="IE158" s="89" t="n"/>
      <c r="IF158" s="89" t="n"/>
      <c r="IG158" s="89" t="n"/>
      <c r="IH158" s="89" t="n"/>
      <c r="II158" s="89" t="n"/>
      <c r="IJ158" s="89" t="n"/>
      <c r="IK158" s="89" t="n"/>
      <c r="IL158" s="89" t="n"/>
      <c r="IM158" s="89" t="n"/>
      <c r="IN158" s="89" t="n"/>
      <c r="IO158" s="89" t="n"/>
      <c r="IP158" s="89" t="n"/>
      <c r="IQ158" s="89" t="n"/>
      <c r="IR158" s="89" t="n"/>
      <c r="IS158" s="89" t="n"/>
      <c r="IT158" s="89" t="n"/>
      <c r="IU158" s="89" t="n"/>
      <c r="IV158" s="89" t="n"/>
      <c r="IW158" s="89" t="n"/>
      <c r="IX158" s="89" t="n"/>
      <c r="IY158" s="89" t="n"/>
      <c r="IZ158" s="89" t="n"/>
      <c r="JA158" s="89" t="n"/>
      <c r="JB158" s="89" t="n"/>
      <c r="JC158" s="89" t="n"/>
      <c r="JD158" s="89" t="n"/>
      <c r="JE158" s="89" t="n"/>
      <c r="JF158" s="89" t="n"/>
      <c r="JG158" s="89" t="n"/>
      <c r="JH158" s="89" t="n"/>
      <c r="JI158" s="89" t="n"/>
      <c r="JJ158" s="89" t="n"/>
      <c r="JK158" s="89" t="n"/>
      <c r="JL158" s="89" t="n"/>
      <c r="JM158" s="89" t="n"/>
      <c r="JN158" s="89" t="n"/>
      <c r="JO158" s="89" t="n"/>
      <c r="JP158" s="89" t="n"/>
      <c r="JQ158" s="89" t="n"/>
      <c r="JR158" s="89" t="n"/>
      <c r="JS158" s="89" t="n"/>
      <c r="JT158" s="89" t="n"/>
      <c r="JU158" s="89" t="n"/>
      <c r="JV158" s="89" t="n"/>
      <c r="JW158" s="89" t="n"/>
      <c r="JX158" s="89" t="n"/>
      <c r="JY158" s="89" t="n"/>
      <c r="JZ158" s="89" t="n"/>
      <c r="KA158" s="89" t="n"/>
      <c r="KB158" s="89" t="n"/>
      <c r="KC158" s="89" t="n"/>
      <c r="KD158" s="89" t="n"/>
      <c r="KE158" s="89" t="n"/>
      <c r="KF158" s="89" t="n"/>
      <c r="KG158" s="89" t="n"/>
      <c r="KH158" s="89" t="n"/>
      <c r="KI158" s="89" t="n"/>
      <c r="KJ158" s="89" t="n"/>
      <c r="KK158" s="89" t="n"/>
      <c r="KL158" s="89" t="n"/>
      <c r="KM158" s="89" t="n"/>
      <c r="KN158" s="89" t="n"/>
      <c r="KO158" s="89" t="n"/>
      <c r="KP158" s="89" t="n"/>
      <c r="KQ158" s="89" t="n"/>
      <c r="KR158" s="89" t="n"/>
      <c r="KS158" s="89" t="n"/>
      <c r="KT158" s="89" t="n"/>
      <c r="KU158" s="89" t="n"/>
      <c r="KV158" s="89" t="n"/>
      <c r="KW158" s="89" t="n"/>
      <c r="KX158" s="89" t="n"/>
      <c r="KY158" s="89" t="n"/>
      <c r="KZ158" s="89" t="n"/>
      <c r="LA158" s="89" t="n"/>
      <c r="LB158" s="89" t="n"/>
      <c r="LC158" s="89" t="n"/>
      <c r="LD158" s="89" t="n"/>
      <c r="LE158" s="89" t="n"/>
      <c r="LF158" s="89" t="n"/>
      <c r="LG158" s="89" t="n"/>
      <c r="LH158" s="89" t="n"/>
      <c r="LI158" s="89" t="n"/>
      <c r="LJ158" s="89" t="n"/>
      <c r="LK158" s="89" t="n"/>
      <c r="LL158" s="89" t="n"/>
      <c r="LM158" s="89" t="n"/>
      <c r="LN158" s="89" t="n"/>
      <c r="LO158" s="89" t="n"/>
      <c r="LP158" s="89" t="n"/>
      <c r="LQ158" s="89" t="n"/>
      <c r="LR158" s="89" t="n"/>
      <c r="LS158" s="89" t="n"/>
    </row>
    <row r="159" customFormat="1" s="83">
      <c r="B159" s="106" t="n"/>
      <c r="C159" s="936" t="n"/>
      <c r="D159" s="936" t="n"/>
      <c r="E159" s="936" t="n"/>
      <c r="F159" s="936" t="n"/>
      <c r="G159" s="936" t="n"/>
      <c r="H159" s="936" t="n"/>
      <c r="I159" s="924" t="n"/>
      <c r="N159" s="109" t="n"/>
      <c r="O159" s="110" t="n"/>
      <c r="P159" s="110" t="n"/>
      <c r="Q159" s="110" t="n"/>
      <c r="R159" s="110" t="n"/>
      <c r="S159" s="110" t="n"/>
      <c r="T159" s="110" t="n"/>
      <c r="U159" s="111" t="n"/>
      <c r="V159" s="923" t="n"/>
      <c r="W159" s="923" t="n"/>
    </row>
    <row r="160" customFormat="1" s="121">
      <c r="A160" s="89" t="n"/>
      <c r="B160" s="100" t="inlineStr">
        <is>
          <t xml:space="preserve">Deferred charges </t>
        </is>
      </c>
      <c r="C160" s="950" t="n"/>
      <c r="D160" s="950" t="n"/>
      <c r="E160" s="950" t="n"/>
      <c r="F160" s="950" t="n"/>
      <c r="G160" s="950" t="n"/>
      <c r="H160" s="950" t="n"/>
      <c r="I160" s="931" t="n"/>
      <c r="J160" s="89" t="n"/>
      <c r="K160" s="89" t="n"/>
      <c r="L160" s="89" t="n"/>
      <c r="M160" s="89" t="n"/>
      <c r="N160" s="118">
        <f>B160</f>
        <v/>
      </c>
      <c r="O160" s="119">
        <f>C160*BS!$B$9</f>
        <v/>
      </c>
      <c r="P160" s="119">
        <f>D160*BS!$B$9</f>
        <v/>
      </c>
      <c r="Q160" s="119">
        <f>E160*BS!$B$9</f>
        <v/>
      </c>
      <c r="R160" s="119">
        <f>F160*BS!$B$9</f>
        <v/>
      </c>
      <c r="S160" s="119">
        <f>G160*BS!$B$9</f>
        <v/>
      </c>
      <c r="T160" s="119">
        <f>H160*BS!$B$9</f>
        <v/>
      </c>
      <c r="U160" s="932">
        <f>I160</f>
        <v/>
      </c>
      <c r="V160" s="937" t="n"/>
      <c r="W160" s="937" t="n"/>
      <c r="X160" s="89" t="n"/>
      <c r="Y160" s="89" t="n"/>
      <c r="Z160" s="89" t="n"/>
      <c r="AA160" s="89" t="n"/>
      <c r="AB160" s="89" t="n"/>
      <c r="AC160" s="89" t="n"/>
      <c r="AD160" s="89" t="n"/>
      <c r="AE160" s="89" t="n"/>
      <c r="AF160" s="89" t="n"/>
      <c r="AG160" s="89" t="n"/>
      <c r="AH160" s="89" t="n"/>
      <c r="AI160" s="89" t="n"/>
      <c r="AJ160" s="89" t="n"/>
      <c r="AK160" s="89" t="n"/>
      <c r="AL160" s="89" t="n"/>
      <c r="AM160" s="89" t="n"/>
      <c r="AN160" s="89" t="n"/>
      <c r="AO160" s="89" t="n"/>
      <c r="AP160" s="89" t="n"/>
      <c r="AQ160" s="89" t="n"/>
      <c r="AR160" s="89" t="n"/>
      <c r="AS160" s="89" t="n"/>
      <c r="AT160" s="89" t="n"/>
      <c r="AU160" s="89" t="n"/>
      <c r="AV160" s="89" t="n"/>
      <c r="AW160" s="89" t="n"/>
      <c r="AX160" s="89" t="n"/>
      <c r="AY160" s="89" t="n"/>
      <c r="AZ160" s="89" t="n"/>
      <c r="BA160" s="89" t="n"/>
      <c r="BB160" s="89" t="n"/>
      <c r="BC160" s="89" t="n"/>
      <c r="BD160" s="89" t="n"/>
      <c r="BE160" s="89" t="n"/>
      <c r="BF160" s="89" t="n"/>
      <c r="BG160" s="89" t="n"/>
      <c r="BH160" s="89" t="n"/>
      <c r="BI160" s="89" t="n"/>
      <c r="BJ160" s="89" t="n"/>
      <c r="BK160" s="89" t="n"/>
      <c r="BL160" s="89" t="n"/>
      <c r="BM160" s="89" t="n"/>
      <c r="BN160" s="89" t="n"/>
      <c r="BO160" s="89" t="n"/>
      <c r="BP160" s="89" t="n"/>
      <c r="BQ160" s="89" t="n"/>
      <c r="BR160" s="89" t="n"/>
      <c r="BS160" s="89" t="n"/>
      <c r="BT160" s="89" t="n"/>
      <c r="BU160" s="89" t="n"/>
      <c r="BV160" s="89" t="n"/>
      <c r="BW160" s="89" t="n"/>
      <c r="BX160" s="89" t="n"/>
      <c r="BY160" s="89" t="n"/>
      <c r="BZ160" s="89" t="n"/>
      <c r="CA160" s="89" t="n"/>
      <c r="CB160" s="89" t="n"/>
      <c r="CC160" s="89" t="n"/>
      <c r="CD160" s="89" t="n"/>
      <c r="CE160" s="89" t="n"/>
      <c r="CF160" s="89" t="n"/>
      <c r="CG160" s="89" t="n"/>
      <c r="CH160" s="89" t="n"/>
      <c r="CI160" s="89" t="n"/>
      <c r="CJ160" s="89" t="n"/>
      <c r="CK160" s="89" t="n"/>
      <c r="CL160" s="89" t="n"/>
      <c r="CM160" s="89" t="n"/>
      <c r="CN160" s="89" t="n"/>
      <c r="CO160" s="89" t="n"/>
      <c r="CP160" s="89" t="n"/>
      <c r="CQ160" s="89" t="n"/>
      <c r="CR160" s="89" t="n"/>
      <c r="CS160" s="89" t="n"/>
      <c r="CT160" s="89" t="n"/>
      <c r="CU160" s="89" t="n"/>
      <c r="CV160" s="89" t="n"/>
      <c r="CW160" s="89" t="n"/>
      <c r="CX160" s="89" t="n"/>
      <c r="CY160" s="89" t="n"/>
      <c r="CZ160" s="89" t="n"/>
      <c r="DA160" s="89" t="n"/>
      <c r="DB160" s="89" t="n"/>
      <c r="DC160" s="89" t="n"/>
      <c r="DD160" s="89" t="n"/>
      <c r="DE160" s="89" t="n"/>
      <c r="DF160" s="89" t="n"/>
      <c r="DG160" s="89" t="n"/>
      <c r="DH160" s="89" t="n"/>
      <c r="DI160" s="89" t="n"/>
      <c r="DJ160" s="89" t="n"/>
      <c r="DK160" s="89" t="n"/>
      <c r="DL160" s="89" t="n"/>
      <c r="DM160" s="89" t="n"/>
      <c r="DN160" s="89" t="n"/>
      <c r="DO160" s="89" t="n"/>
      <c r="DP160" s="89" t="n"/>
      <c r="DQ160" s="89" t="n"/>
      <c r="DR160" s="89" t="n"/>
      <c r="DS160" s="89" t="n"/>
      <c r="DT160" s="89" t="n"/>
      <c r="DU160" s="89" t="n"/>
      <c r="DV160" s="89" t="n"/>
      <c r="DW160" s="89" t="n"/>
      <c r="DX160" s="89" t="n"/>
      <c r="DY160" s="89" t="n"/>
      <c r="DZ160" s="89" t="n"/>
      <c r="EA160" s="89" t="n"/>
      <c r="EB160" s="89" t="n"/>
      <c r="EC160" s="89" t="n"/>
      <c r="ED160" s="89" t="n"/>
      <c r="EE160" s="89" t="n"/>
      <c r="EF160" s="89" t="n"/>
      <c r="EG160" s="89" t="n"/>
      <c r="EH160" s="89" t="n"/>
      <c r="EI160" s="89" t="n"/>
      <c r="EJ160" s="89" t="n"/>
      <c r="EK160" s="89" t="n"/>
      <c r="EL160" s="89" t="n"/>
      <c r="EM160" s="89" t="n"/>
      <c r="EN160" s="89" t="n"/>
      <c r="EO160" s="89" t="n"/>
      <c r="EP160" s="89" t="n"/>
      <c r="EQ160" s="89" t="n"/>
      <c r="ER160" s="89" t="n"/>
      <c r="ES160" s="89" t="n"/>
      <c r="ET160" s="89" t="n"/>
      <c r="EU160" s="89" t="n"/>
      <c r="EV160" s="89" t="n"/>
      <c r="EW160" s="89" t="n"/>
      <c r="EX160" s="89" t="n"/>
      <c r="EY160" s="89" t="n"/>
      <c r="EZ160" s="89" t="n"/>
      <c r="FA160" s="89" t="n"/>
      <c r="FB160" s="89" t="n"/>
      <c r="FC160" s="89" t="n"/>
      <c r="FD160" s="89" t="n"/>
      <c r="FE160" s="89" t="n"/>
      <c r="FF160" s="89" t="n"/>
      <c r="FG160" s="89" t="n"/>
      <c r="FH160" s="89" t="n"/>
      <c r="FI160" s="89" t="n"/>
      <c r="FJ160" s="89" t="n"/>
      <c r="FK160" s="89" t="n"/>
      <c r="FL160" s="89" t="n"/>
      <c r="FM160" s="89" t="n"/>
      <c r="FN160" s="89" t="n"/>
      <c r="FO160" s="89" t="n"/>
      <c r="FP160" s="89" t="n"/>
      <c r="FQ160" s="89" t="n"/>
      <c r="FR160" s="89" t="n"/>
      <c r="FS160" s="89" t="n"/>
      <c r="FT160" s="89" t="n"/>
      <c r="FU160" s="89" t="n"/>
      <c r="FV160" s="89" t="n"/>
      <c r="FW160" s="89" t="n"/>
      <c r="FX160" s="89" t="n"/>
      <c r="FY160" s="89" t="n"/>
      <c r="FZ160" s="89" t="n"/>
      <c r="GA160" s="89" t="n"/>
      <c r="GB160" s="89" t="n"/>
      <c r="GC160" s="89" t="n"/>
      <c r="GD160" s="89" t="n"/>
      <c r="GE160" s="89" t="n"/>
      <c r="GF160" s="89" t="n"/>
      <c r="GG160" s="89" t="n"/>
      <c r="GH160" s="89" t="n"/>
      <c r="GI160" s="89" t="n"/>
      <c r="GJ160" s="89" t="n"/>
      <c r="GK160" s="89" t="n"/>
      <c r="GL160" s="89" t="n"/>
      <c r="GM160" s="89" t="n"/>
      <c r="GN160" s="89" t="n"/>
      <c r="GO160" s="89" t="n"/>
      <c r="GP160" s="89" t="n"/>
      <c r="GQ160" s="89" t="n"/>
      <c r="GR160" s="89" t="n"/>
      <c r="GS160" s="89" t="n"/>
      <c r="GT160" s="89" t="n"/>
      <c r="GU160" s="89" t="n"/>
      <c r="GV160" s="89" t="n"/>
      <c r="GW160" s="89" t="n"/>
      <c r="GX160" s="89" t="n"/>
      <c r="GY160" s="89" t="n"/>
      <c r="GZ160" s="89" t="n"/>
      <c r="HA160" s="89" t="n"/>
      <c r="HB160" s="89" t="n"/>
      <c r="HC160" s="89" t="n"/>
      <c r="HD160" s="89" t="n"/>
      <c r="HE160" s="89" t="n"/>
      <c r="HF160" s="89" t="n"/>
      <c r="HG160" s="89" t="n"/>
      <c r="HH160" s="89" t="n"/>
      <c r="HI160" s="89" t="n"/>
      <c r="HJ160" s="89" t="n"/>
      <c r="HK160" s="89" t="n"/>
      <c r="HL160" s="89" t="n"/>
      <c r="HM160" s="89" t="n"/>
      <c r="HN160" s="89" t="n"/>
      <c r="HO160" s="89" t="n"/>
      <c r="HP160" s="89" t="n"/>
      <c r="HQ160" s="89" t="n"/>
      <c r="HR160" s="89" t="n"/>
      <c r="HS160" s="89" t="n"/>
      <c r="HT160" s="89" t="n"/>
      <c r="HU160" s="89" t="n"/>
      <c r="HV160" s="89" t="n"/>
      <c r="HW160" s="89" t="n"/>
      <c r="HX160" s="89" t="n"/>
      <c r="HY160" s="89" t="n"/>
      <c r="HZ160" s="89" t="n"/>
      <c r="IA160" s="89" t="n"/>
      <c r="IB160" s="89" t="n"/>
      <c r="IC160" s="89" t="n"/>
      <c r="ID160" s="89" t="n"/>
      <c r="IE160" s="89" t="n"/>
      <c r="IF160" s="89" t="n"/>
      <c r="IG160" s="89" t="n"/>
      <c r="IH160" s="89" t="n"/>
      <c r="II160" s="89" t="n"/>
      <c r="IJ160" s="89" t="n"/>
      <c r="IK160" s="89" t="n"/>
      <c r="IL160" s="89" t="n"/>
      <c r="IM160" s="89" t="n"/>
      <c r="IN160" s="89" t="n"/>
      <c r="IO160" s="89" t="n"/>
      <c r="IP160" s="89" t="n"/>
      <c r="IQ160" s="89" t="n"/>
      <c r="IR160" s="89" t="n"/>
      <c r="IS160" s="89" t="n"/>
      <c r="IT160" s="89" t="n"/>
      <c r="IU160" s="89" t="n"/>
      <c r="IV160" s="89" t="n"/>
      <c r="IW160" s="89" t="n"/>
      <c r="IX160" s="89" t="n"/>
      <c r="IY160" s="89" t="n"/>
      <c r="IZ160" s="89" t="n"/>
      <c r="JA160" s="89" t="n"/>
      <c r="JB160" s="89" t="n"/>
      <c r="JC160" s="89" t="n"/>
      <c r="JD160" s="89" t="n"/>
      <c r="JE160" s="89" t="n"/>
      <c r="JF160" s="89" t="n"/>
      <c r="JG160" s="89" t="n"/>
      <c r="JH160" s="89" t="n"/>
      <c r="JI160" s="89" t="n"/>
      <c r="JJ160" s="89" t="n"/>
      <c r="JK160" s="89" t="n"/>
      <c r="JL160" s="89" t="n"/>
      <c r="JM160" s="89" t="n"/>
      <c r="JN160" s="89" t="n"/>
      <c r="JO160" s="89" t="n"/>
      <c r="JP160" s="89" t="n"/>
      <c r="JQ160" s="89" t="n"/>
      <c r="JR160" s="89" t="n"/>
      <c r="JS160" s="89" t="n"/>
      <c r="JT160" s="89" t="n"/>
      <c r="JU160" s="89" t="n"/>
      <c r="JV160" s="89" t="n"/>
      <c r="JW160" s="89" t="n"/>
      <c r="JX160" s="89" t="n"/>
      <c r="JY160" s="89" t="n"/>
      <c r="JZ160" s="89" t="n"/>
      <c r="KA160" s="89" t="n"/>
      <c r="KB160" s="89" t="n"/>
      <c r="KC160" s="89" t="n"/>
      <c r="KD160" s="89" t="n"/>
      <c r="KE160" s="89" t="n"/>
      <c r="KF160" s="89" t="n"/>
      <c r="KG160" s="89" t="n"/>
      <c r="KH160" s="89" t="n"/>
      <c r="KI160" s="89" t="n"/>
      <c r="KJ160" s="89" t="n"/>
      <c r="KK160" s="89" t="n"/>
      <c r="KL160" s="89" t="n"/>
      <c r="KM160" s="89" t="n"/>
      <c r="KN160" s="89" t="n"/>
      <c r="KO160" s="89" t="n"/>
      <c r="KP160" s="89" t="n"/>
      <c r="KQ160" s="89" t="n"/>
      <c r="KR160" s="89" t="n"/>
      <c r="KS160" s="89" t="n"/>
      <c r="KT160" s="89" t="n"/>
      <c r="KU160" s="89" t="n"/>
      <c r="KV160" s="89" t="n"/>
      <c r="KW160" s="89" t="n"/>
      <c r="KX160" s="89" t="n"/>
      <c r="KY160" s="89" t="n"/>
      <c r="KZ160" s="89" t="n"/>
      <c r="LA160" s="89" t="n"/>
      <c r="LB160" s="89" t="n"/>
      <c r="LC160" s="89" t="n"/>
      <c r="LD160" s="89" t="n"/>
      <c r="LE160" s="89" t="n"/>
      <c r="LF160" s="89" t="n"/>
      <c r="LG160" s="89" t="n"/>
      <c r="LH160" s="89" t="n"/>
      <c r="LI160" s="89" t="n"/>
      <c r="LJ160" s="89" t="n"/>
      <c r="LK160" s="89" t="n"/>
      <c r="LL160" s="89" t="n"/>
      <c r="LM160" s="89" t="n"/>
      <c r="LN160" s="89" t="n"/>
      <c r="LO160" s="89" t="n"/>
      <c r="LP160" s="89" t="n"/>
      <c r="LQ160" s="89" t="n"/>
      <c r="LR160" s="89" t="n"/>
      <c r="LS160" s="89" t="n"/>
    </row>
    <row r="161" customFormat="1" s="121">
      <c r="A161" s="89" t="n"/>
      <c r="B161" s="106" t="n"/>
      <c r="C161" s="936" t="n"/>
      <c r="D161" s="936" t="n"/>
      <c r="E161" s="936" t="n"/>
      <c r="F161" s="936" t="n"/>
      <c r="G161" s="936" t="n"/>
      <c r="H161" s="936" t="n"/>
      <c r="I161" s="931" t="n"/>
      <c r="J161" s="89" t="n"/>
      <c r="K161" s="89" t="n"/>
      <c r="L161" s="89" t="n"/>
      <c r="M161" s="89" t="n"/>
      <c r="N161" s="118" t="n"/>
      <c r="O161" s="119" t="n"/>
      <c r="P161" s="119" t="n"/>
      <c r="Q161" s="119" t="n"/>
      <c r="R161" s="119" t="n"/>
      <c r="S161" s="119" t="n"/>
      <c r="T161" s="119" t="n"/>
      <c r="U161" s="127" t="n"/>
      <c r="V161" s="937" t="n"/>
      <c r="W161" s="937" t="n"/>
      <c r="X161" s="89" t="n"/>
      <c r="Y161" s="89" t="n"/>
      <c r="Z161" s="89" t="n"/>
      <c r="AA161" s="89" t="n"/>
      <c r="AB161" s="89" t="n"/>
      <c r="AC161" s="89" t="n"/>
      <c r="AD161" s="89" t="n"/>
      <c r="AE161" s="89" t="n"/>
      <c r="AF161" s="89" t="n"/>
      <c r="AG161" s="89" t="n"/>
      <c r="AH161" s="89" t="n"/>
      <c r="AI161" s="89" t="n"/>
      <c r="AJ161" s="89" t="n"/>
      <c r="AK161" s="89" t="n"/>
      <c r="AL161" s="89" t="n"/>
      <c r="AM161" s="89" t="n"/>
      <c r="AN161" s="89" t="n"/>
      <c r="AO161" s="89" t="n"/>
      <c r="AP161" s="89" t="n"/>
      <c r="AQ161" s="89" t="n"/>
      <c r="AR161" s="89" t="n"/>
      <c r="AS161" s="89" t="n"/>
      <c r="AT161" s="89" t="n"/>
      <c r="AU161" s="89" t="n"/>
      <c r="AV161" s="89" t="n"/>
      <c r="AW161" s="89" t="n"/>
      <c r="AX161" s="89" t="n"/>
      <c r="AY161" s="89" t="n"/>
      <c r="AZ161" s="89" t="n"/>
      <c r="BA161" s="89" t="n"/>
      <c r="BB161" s="89" t="n"/>
      <c r="BC161" s="89" t="n"/>
      <c r="BD161" s="89" t="n"/>
      <c r="BE161" s="89" t="n"/>
      <c r="BF161" s="89" t="n"/>
      <c r="BG161" s="89" t="n"/>
      <c r="BH161" s="89" t="n"/>
      <c r="BI161" s="89" t="n"/>
      <c r="BJ161" s="89" t="n"/>
      <c r="BK161" s="89" t="n"/>
      <c r="BL161" s="89" t="n"/>
      <c r="BM161" s="89" t="n"/>
      <c r="BN161" s="89" t="n"/>
      <c r="BO161" s="89" t="n"/>
      <c r="BP161" s="89" t="n"/>
      <c r="BQ161" s="89" t="n"/>
      <c r="BR161" s="89" t="n"/>
      <c r="BS161" s="89" t="n"/>
      <c r="BT161" s="89" t="n"/>
      <c r="BU161" s="89" t="n"/>
      <c r="BV161" s="89" t="n"/>
      <c r="BW161" s="89" t="n"/>
      <c r="BX161" s="89" t="n"/>
      <c r="BY161" s="89" t="n"/>
      <c r="BZ161" s="89" t="n"/>
      <c r="CA161" s="89" t="n"/>
      <c r="CB161" s="89" t="n"/>
      <c r="CC161" s="89" t="n"/>
      <c r="CD161" s="89" t="n"/>
      <c r="CE161" s="89" t="n"/>
      <c r="CF161" s="89" t="n"/>
      <c r="CG161" s="89" t="n"/>
      <c r="CH161" s="89" t="n"/>
      <c r="CI161" s="89" t="n"/>
      <c r="CJ161" s="89" t="n"/>
      <c r="CK161" s="89" t="n"/>
      <c r="CL161" s="89" t="n"/>
      <c r="CM161" s="89" t="n"/>
      <c r="CN161" s="89" t="n"/>
      <c r="CO161" s="89" t="n"/>
      <c r="CP161" s="89" t="n"/>
      <c r="CQ161" s="89" t="n"/>
      <c r="CR161" s="89" t="n"/>
      <c r="CS161" s="89" t="n"/>
      <c r="CT161" s="89" t="n"/>
      <c r="CU161" s="89" t="n"/>
      <c r="CV161" s="89" t="n"/>
      <c r="CW161" s="89" t="n"/>
      <c r="CX161" s="89" t="n"/>
      <c r="CY161" s="89" t="n"/>
      <c r="CZ161" s="89" t="n"/>
      <c r="DA161" s="89" t="n"/>
      <c r="DB161" s="89" t="n"/>
      <c r="DC161" s="89" t="n"/>
      <c r="DD161" s="89" t="n"/>
      <c r="DE161" s="89" t="n"/>
      <c r="DF161" s="89" t="n"/>
      <c r="DG161" s="89" t="n"/>
      <c r="DH161" s="89" t="n"/>
      <c r="DI161" s="89" t="n"/>
      <c r="DJ161" s="89" t="n"/>
      <c r="DK161" s="89" t="n"/>
      <c r="DL161" s="89" t="n"/>
      <c r="DM161" s="89" t="n"/>
      <c r="DN161" s="89" t="n"/>
      <c r="DO161" s="89" t="n"/>
      <c r="DP161" s="89" t="n"/>
      <c r="DQ161" s="89" t="n"/>
      <c r="DR161" s="89" t="n"/>
      <c r="DS161" s="89" t="n"/>
      <c r="DT161" s="89" t="n"/>
      <c r="DU161" s="89" t="n"/>
      <c r="DV161" s="89" t="n"/>
      <c r="DW161" s="89" t="n"/>
      <c r="DX161" s="89" t="n"/>
      <c r="DY161" s="89" t="n"/>
      <c r="DZ161" s="89" t="n"/>
      <c r="EA161" s="89" t="n"/>
      <c r="EB161" s="89" t="n"/>
      <c r="EC161" s="89" t="n"/>
      <c r="ED161" s="89" t="n"/>
      <c r="EE161" s="89" t="n"/>
      <c r="EF161" s="89" t="n"/>
      <c r="EG161" s="89" t="n"/>
      <c r="EH161" s="89" t="n"/>
      <c r="EI161" s="89" t="n"/>
      <c r="EJ161" s="89" t="n"/>
      <c r="EK161" s="89" t="n"/>
      <c r="EL161" s="89" t="n"/>
      <c r="EM161" s="89" t="n"/>
      <c r="EN161" s="89" t="n"/>
      <c r="EO161" s="89" t="n"/>
      <c r="EP161" s="89" t="n"/>
      <c r="EQ161" s="89" t="n"/>
      <c r="ER161" s="89" t="n"/>
      <c r="ES161" s="89" t="n"/>
      <c r="ET161" s="89" t="n"/>
      <c r="EU161" s="89" t="n"/>
      <c r="EV161" s="89" t="n"/>
      <c r="EW161" s="89" t="n"/>
      <c r="EX161" s="89" t="n"/>
      <c r="EY161" s="89" t="n"/>
      <c r="EZ161" s="89" t="n"/>
      <c r="FA161" s="89" t="n"/>
      <c r="FB161" s="89" t="n"/>
      <c r="FC161" s="89" t="n"/>
      <c r="FD161" s="89" t="n"/>
      <c r="FE161" s="89" t="n"/>
      <c r="FF161" s="89" t="n"/>
      <c r="FG161" s="89" t="n"/>
      <c r="FH161" s="89" t="n"/>
      <c r="FI161" s="89" t="n"/>
      <c r="FJ161" s="89" t="n"/>
      <c r="FK161" s="89" t="n"/>
      <c r="FL161" s="89" t="n"/>
      <c r="FM161" s="89" t="n"/>
      <c r="FN161" s="89" t="n"/>
      <c r="FO161" s="89" t="n"/>
      <c r="FP161" s="89" t="n"/>
      <c r="FQ161" s="89" t="n"/>
      <c r="FR161" s="89" t="n"/>
      <c r="FS161" s="89" t="n"/>
      <c r="FT161" s="89" t="n"/>
      <c r="FU161" s="89" t="n"/>
      <c r="FV161" s="89" t="n"/>
      <c r="FW161" s="89" t="n"/>
      <c r="FX161" s="89" t="n"/>
      <c r="FY161" s="89" t="n"/>
      <c r="FZ161" s="89" t="n"/>
      <c r="GA161" s="89" t="n"/>
      <c r="GB161" s="89" t="n"/>
      <c r="GC161" s="89" t="n"/>
      <c r="GD161" s="89" t="n"/>
      <c r="GE161" s="89" t="n"/>
      <c r="GF161" s="89" t="n"/>
      <c r="GG161" s="89" t="n"/>
      <c r="GH161" s="89" t="n"/>
      <c r="GI161" s="89" t="n"/>
      <c r="GJ161" s="89" t="n"/>
      <c r="GK161" s="89" t="n"/>
      <c r="GL161" s="89" t="n"/>
      <c r="GM161" s="89" t="n"/>
      <c r="GN161" s="89" t="n"/>
      <c r="GO161" s="89" t="n"/>
      <c r="GP161" s="89" t="n"/>
      <c r="GQ161" s="89" t="n"/>
      <c r="GR161" s="89" t="n"/>
      <c r="GS161" s="89" t="n"/>
      <c r="GT161" s="89" t="n"/>
      <c r="GU161" s="89" t="n"/>
      <c r="GV161" s="89" t="n"/>
      <c r="GW161" s="89" t="n"/>
      <c r="GX161" s="89" t="n"/>
      <c r="GY161" s="89" t="n"/>
      <c r="GZ161" s="89" t="n"/>
      <c r="HA161" s="89" t="n"/>
      <c r="HB161" s="89" t="n"/>
      <c r="HC161" s="89" t="n"/>
      <c r="HD161" s="89" t="n"/>
      <c r="HE161" s="89" t="n"/>
      <c r="HF161" s="89" t="n"/>
      <c r="HG161" s="89" t="n"/>
      <c r="HH161" s="89" t="n"/>
      <c r="HI161" s="89" t="n"/>
      <c r="HJ161" s="89" t="n"/>
      <c r="HK161" s="89" t="n"/>
      <c r="HL161" s="89" t="n"/>
      <c r="HM161" s="89" t="n"/>
      <c r="HN161" s="89" t="n"/>
      <c r="HO161" s="89" t="n"/>
      <c r="HP161" s="89" t="n"/>
      <c r="HQ161" s="89" t="n"/>
      <c r="HR161" s="89" t="n"/>
      <c r="HS161" s="89" t="n"/>
      <c r="HT161" s="89" t="n"/>
      <c r="HU161" s="89" t="n"/>
      <c r="HV161" s="89" t="n"/>
      <c r="HW161" s="89" t="n"/>
      <c r="HX161" s="89" t="n"/>
      <c r="HY161" s="89" t="n"/>
      <c r="HZ161" s="89" t="n"/>
      <c r="IA161" s="89" t="n"/>
      <c r="IB161" s="89" t="n"/>
      <c r="IC161" s="89" t="n"/>
      <c r="ID161" s="89" t="n"/>
      <c r="IE161" s="89" t="n"/>
      <c r="IF161" s="89" t="n"/>
      <c r="IG161" s="89" t="n"/>
      <c r="IH161" s="89" t="n"/>
      <c r="II161" s="89" t="n"/>
      <c r="IJ161" s="89" t="n"/>
      <c r="IK161" s="89" t="n"/>
      <c r="IL161" s="89" t="n"/>
      <c r="IM161" s="89" t="n"/>
      <c r="IN161" s="89" t="n"/>
      <c r="IO161" s="89" t="n"/>
      <c r="IP161" s="89" t="n"/>
      <c r="IQ161" s="89" t="n"/>
      <c r="IR161" s="89" t="n"/>
      <c r="IS161" s="89" t="n"/>
      <c r="IT161" s="89" t="n"/>
      <c r="IU161" s="89" t="n"/>
      <c r="IV161" s="89" t="n"/>
      <c r="IW161" s="89" t="n"/>
      <c r="IX161" s="89" t="n"/>
      <c r="IY161" s="89" t="n"/>
      <c r="IZ161" s="89" t="n"/>
      <c r="JA161" s="89" t="n"/>
      <c r="JB161" s="89" t="n"/>
      <c r="JC161" s="89" t="n"/>
      <c r="JD161" s="89" t="n"/>
      <c r="JE161" s="89" t="n"/>
      <c r="JF161" s="89" t="n"/>
      <c r="JG161" s="89" t="n"/>
      <c r="JH161" s="89" t="n"/>
      <c r="JI161" s="89" t="n"/>
      <c r="JJ161" s="89" t="n"/>
      <c r="JK161" s="89" t="n"/>
      <c r="JL161" s="89" t="n"/>
      <c r="JM161" s="89" t="n"/>
      <c r="JN161" s="89" t="n"/>
      <c r="JO161" s="89" t="n"/>
      <c r="JP161" s="89" t="n"/>
      <c r="JQ161" s="89" t="n"/>
      <c r="JR161" s="89" t="n"/>
      <c r="JS161" s="89" t="n"/>
      <c r="JT161" s="89" t="n"/>
      <c r="JU161" s="89" t="n"/>
      <c r="JV161" s="89" t="n"/>
      <c r="JW161" s="89" t="n"/>
      <c r="JX161" s="89" t="n"/>
      <c r="JY161" s="89" t="n"/>
      <c r="JZ161" s="89" t="n"/>
      <c r="KA161" s="89" t="n"/>
      <c r="KB161" s="89" t="n"/>
      <c r="KC161" s="89" t="n"/>
      <c r="KD161" s="89" t="n"/>
      <c r="KE161" s="89" t="n"/>
      <c r="KF161" s="89" t="n"/>
      <c r="KG161" s="89" t="n"/>
      <c r="KH161" s="89" t="n"/>
      <c r="KI161" s="89" t="n"/>
      <c r="KJ161" s="89" t="n"/>
      <c r="KK161" s="89" t="n"/>
      <c r="KL161" s="89" t="n"/>
      <c r="KM161" s="89" t="n"/>
      <c r="KN161" s="89" t="n"/>
      <c r="KO161" s="89" t="n"/>
      <c r="KP161" s="89" t="n"/>
      <c r="KQ161" s="89" t="n"/>
      <c r="KR161" s="89" t="n"/>
      <c r="KS161" s="89" t="n"/>
      <c r="KT161" s="89" t="n"/>
      <c r="KU161" s="89" t="n"/>
      <c r="KV161" s="89" t="n"/>
      <c r="KW161" s="89" t="n"/>
      <c r="KX161" s="89" t="n"/>
      <c r="KY161" s="89" t="n"/>
      <c r="KZ161" s="89" t="n"/>
      <c r="LA161" s="89" t="n"/>
      <c r="LB161" s="89" t="n"/>
      <c r="LC161" s="89" t="n"/>
      <c r="LD161" s="89" t="n"/>
      <c r="LE161" s="89" t="n"/>
      <c r="LF161" s="89" t="n"/>
      <c r="LG161" s="89" t="n"/>
      <c r="LH161" s="89" t="n"/>
      <c r="LI161" s="89" t="n"/>
      <c r="LJ161" s="89" t="n"/>
      <c r="LK161" s="89" t="n"/>
      <c r="LL161" s="89" t="n"/>
      <c r="LM161" s="89" t="n"/>
      <c r="LN161" s="89" t="n"/>
      <c r="LO161" s="89" t="n"/>
      <c r="LP161" s="89" t="n"/>
      <c r="LQ161" s="89" t="n"/>
      <c r="LR161" s="89" t="n"/>
      <c r="LS161" s="89" t="n"/>
    </row>
    <row r="162" customFormat="1" s="83">
      <c r="B162" s="106" t="n"/>
      <c r="C162" s="936" t="n"/>
      <c r="D162" s="936" t="n"/>
      <c r="E162" s="936" t="n"/>
      <c r="F162" s="936" t="n"/>
      <c r="G162" s="936" t="n"/>
      <c r="H162" s="936" t="n"/>
      <c r="I162" s="924" t="n"/>
      <c r="N162" s="109" t="n"/>
      <c r="O162" s="110" t="n"/>
      <c r="P162" s="110" t="n"/>
      <c r="Q162" s="110" t="n"/>
      <c r="R162" s="110" t="n"/>
      <c r="S162" s="110" t="n"/>
      <c r="T162" s="110" t="n"/>
      <c r="U162" s="111" t="n"/>
      <c r="V162" s="923" t="n"/>
      <c r="W162" s="923" t="n"/>
    </row>
    <row r="163" customFormat="1" s="83">
      <c r="B163" s="100" t="inlineStr">
        <is>
          <t>Total</t>
        </is>
      </c>
      <c r="C163" s="930">
        <f>SUM(C161:C162)</f>
        <v/>
      </c>
      <c r="D163" s="930">
        <f>SUM(D161:D162)</f>
        <v/>
      </c>
      <c r="E163" s="930">
        <f>SUM(E161:E162)</f>
        <v/>
      </c>
      <c r="F163" s="930">
        <f>SUM(F161:F162)</f>
        <v/>
      </c>
      <c r="G163" s="930" t="n">
        <v>0</v>
      </c>
      <c r="H163" s="930" t="n">
        <v>0</v>
      </c>
      <c r="I163" s="924" t="n"/>
      <c r="N163" s="109" t="n"/>
      <c r="O163" s="110" t="n"/>
      <c r="P163" s="110" t="n"/>
      <c r="Q163" s="110" t="n"/>
      <c r="R163" s="110" t="n"/>
      <c r="S163" s="110" t="n"/>
      <c r="T163" s="110" t="n"/>
      <c r="U163" s="111" t="n"/>
      <c r="V163" s="923" t="n"/>
      <c r="W163" s="923" t="n"/>
    </row>
    <row r="164" customFormat="1" s="121">
      <c r="A164" s="89" t="n"/>
      <c r="B164" s="100" t="inlineStr">
        <is>
          <t>Other Non-Current Assets</t>
        </is>
      </c>
      <c r="C164" s="950" t="n"/>
      <c r="D164" s="950" t="n"/>
      <c r="E164" s="950" t="n"/>
      <c r="F164" s="950" t="n"/>
      <c r="G164" s="950" t="n"/>
      <c r="H164" s="950" t="n"/>
      <c r="I164" s="931" t="n"/>
      <c r="J164" s="89" t="n"/>
      <c r="K164" s="946" t="n"/>
      <c r="L164" s="946" t="n"/>
      <c r="M164" s="89" t="n"/>
      <c r="N164" s="118">
        <f>B164</f>
        <v/>
      </c>
      <c r="O164" s="119">
        <f>C164*BS!$B$9</f>
        <v/>
      </c>
      <c r="P164" s="119">
        <f>D164*BS!$B$9</f>
        <v/>
      </c>
      <c r="Q164" s="119">
        <f>E164*BS!$B$9</f>
        <v/>
      </c>
      <c r="R164" s="119">
        <f>F164*BS!$B$9</f>
        <v/>
      </c>
      <c r="S164" s="119">
        <f>G164*BS!$B$9</f>
        <v/>
      </c>
      <c r="T164" s="119">
        <f>H164*BS!$B$9</f>
        <v/>
      </c>
      <c r="U164" s="932">
        <f>I164</f>
        <v/>
      </c>
      <c r="V164" s="937" t="n"/>
      <c r="W164" s="937" t="n"/>
      <c r="X164" s="89" t="n"/>
      <c r="Y164" s="89" t="n"/>
      <c r="Z164" s="89" t="n"/>
      <c r="AA164" s="89" t="n"/>
      <c r="AB164" s="89" t="n"/>
      <c r="AC164" s="89" t="n"/>
      <c r="AD164" s="89" t="n"/>
      <c r="AE164" s="89" t="n"/>
      <c r="AF164" s="89" t="n"/>
      <c r="AG164" s="89" t="n"/>
      <c r="AH164" s="89" t="n"/>
      <c r="AI164" s="89" t="n"/>
      <c r="AJ164" s="89" t="n"/>
      <c r="AK164" s="89" t="n"/>
      <c r="AL164" s="89" t="n"/>
      <c r="AM164" s="89" t="n"/>
      <c r="AN164" s="89" t="n"/>
      <c r="AO164" s="89" t="n"/>
      <c r="AP164" s="89" t="n"/>
      <c r="AQ164" s="89" t="n"/>
      <c r="AR164" s="89" t="n"/>
      <c r="AS164" s="89" t="n"/>
      <c r="AT164" s="89" t="n"/>
      <c r="AU164" s="89" t="n"/>
      <c r="AV164" s="89" t="n"/>
      <c r="AW164" s="89" t="n"/>
      <c r="AX164" s="89" t="n"/>
      <c r="AY164" s="89" t="n"/>
      <c r="AZ164" s="89" t="n"/>
      <c r="BA164" s="89" t="n"/>
      <c r="BB164" s="89" t="n"/>
      <c r="BC164" s="89" t="n"/>
      <c r="BD164" s="89" t="n"/>
      <c r="BE164" s="89" t="n"/>
      <c r="BF164" s="89" t="n"/>
      <c r="BG164" s="89" t="n"/>
      <c r="BH164" s="89" t="n"/>
      <c r="BI164" s="89" t="n"/>
      <c r="BJ164" s="89" t="n"/>
      <c r="BK164" s="89" t="n"/>
      <c r="BL164" s="89" t="n"/>
      <c r="BM164" s="89" t="n"/>
      <c r="BN164" s="89" t="n"/>
      <c r="BO164" s="89" t="n"/>
      <c r="BP164" s="89" t="n"/>
      <c r="BQ164" s="89" t="n"/>
      <c r="BR164" s="89" t="n"/>
      <c r="BS164" s="89" t="n"/>
      <c r="BT164" s="89" t="n"/>
      <c r="BU164" s="89" t="n"/>
      <c r="BV164" s="89" t="n"/>
      <c r="BW164" s="89" t="n"/>
      <c r="BX164" s="89" t="n"/>
      <c r="BY164" s="89" t="n"/>
      <c r="BZ164" s="89" t="n"/>
      <c r="CA164" s="89" t="n"/>
      <c r="CB164" s="89" t="n"/>
      <c r="CC164" s="89" t="n"/>
      <c r="CD164" s="89" t="n"/>
      <c r="CE164" s="89" t="n"/>
      <c r="CF164" s="89" t="n"/>
      <c r="CG164" s="89" t="n"/>
      <c r="CH164" s="89" t="n"/>
      <c r="CI164" s="89" t="n"/>
      <c r="CJ164" s="89" t="n"/>
      <c r="CK164" s="89" t="n"/>
      <c r="CL164" s="89" t="n"/>
      <c r="CM164" s="89" t="n"/>
      <c r="CN164" s="89" t="n"/>
      <c r="CO164" s="89" t="n"/>
      <c r="CP164" s="89" t="n"/>
      <c r="CQ164" s="89" t="n"/>
      <c r="CR164" s="89" t="n"/>
      <c r="CS164" s="89" t="n"/>
      <c r="CT164" s="89" t="n"/>
      <c r="CU164" s="89" t="n"/>
      <c r="CV164" s="89" t="n"/>
      <c r="CW164" s="89" t="n"/>
      <c r="CX164" s="89" t="n"/>
      <c r="CY164" s="89" t="n"/>
      <c r="CZ164" s="89" t="n"/>
      <c r="DA164" s="89" t="n"/>
      <c r="DB164" s="89" t="n"/>
      <c r="DC164" s="89" t="n"/>
      <c r="DD164" s="89" t="n"/>
      <c r="DE164" s="89" t="n"/>
      <c r="DF164" s="89" t="n"/>
      <c r="DG164" s="89" t="n"/>
      <c r="DH164" s="89" t="n"/>
      <c r="DI164" s="89" t="n"/>
      <c r="DJ164" s="89" t="n"/>
      <c r="DK164" s="89" t="n"/>
      <c r="DL164" s="89" t="n"/>
      <c r="DM164" s="89" t="n"/>
      <c r="DN164" s="89" t="n"/>
      <c r="DO164" s="89" t="n"/>
      <c r="DP164" s="89" t="n"/>
      <c r="DQ164" s="89" t="n"/>
      <c r="DR164" s="89" t="n"/>
      <c r="DS164" s="89" t="n"/>
      <c r="DT164" s="89" t="n"/>
      <c r="DU164" s="89" t="n"/>
      <c r="DV164" s="89" t="n"/>
      <c r="DW164" s="89" t="n"/>
      <c r="DX164" s="89" t="n"/>
      <c r="DY164" s="89" t="n"/>
      <c r="DZ164" s="89" t="n"/>
      <c r="EA164" s="89" t="n"/>
      <c r="EB164" s="89" t="n"/>
      <c r="EC164" s="89" t="n"/>
      <c r="ED164" s="89" t="n"/>
      <c r="EE164" s="89" t="n"/>
      <c r="EF164" s="89" t="n"/>
      <c r="EG164" s="89" t="n"/>
      <c r="EH164" s="89" t="n"/>
      <c r="EI164" s="89" t="n"/>
      <c r="EJ164" s="89" t="n"/>
      <c r="EK164" s="89" t="n"/>
      <c r="EL164" s="89" t="n"/>
      <c r="EM164" s="89" t="n"/>
      <c r="EN164" s="89" t="n"/>
      <c r="EO164" s="89" t="n"/>
      <c r="EP164" s="89" t="n"/>
      <c r="EQ164" s="89" t="n"/>
      <c r="ER164" s="89" t="n"/>
      <c r="ES164" s="89" t="n"/>
      <c r="ET164" s="89" t="n"/>
      <c r="EU164" s="89" t="n"/>
      <c r="EV164" s="89" t="n"/>
      <c r="EW164" s="89" t="n"/>
      <c r="EX164" s="89" t="n"/>
      <c r="EY164" s="89" t="n"/>
      <c r="EZ164" s="89" t="n"/>
      <c r="FA164" s="89" t="n"/>
      <c r="FB164" s="89" t="n"/>
      <c r="FC164" s="89" t="n"/>
      <c r="FD164" s="89" t="n"/>
      <c r="FE164" s="89" t="n"/>
      <c r="FF164" s="89" t="n"/>
      <c r="FG164" s="89" t="n"/>
      <c r="FH164" s="89" t="n"/>
      <c r="FI164" s="89" t="n"/>
      <c r="FJ164" s="89" t="n"/>
      <c r="FK164" s="89" t="n"/>
      <c r="FL164" s="89" t="n"/>
      <c r="FM164" s="89" t="n"/>
      <c r="FN164" s="89" t="n"/>
      <c r="FO164" s="89" t="n"/>
      <c r="FP164" s="89" t="n"/>
      <c r="FQ164" s="89" t="n"/>
      <c r="FR164" s="89" t="n"/>
      <c r="FS164" s="89" t="n"/>
      <c r="FT164" s="89" t="n"/>
      <c r="FU164" s="89" t="n"/>
      <c r="FV164" s="89" t="n"/>
      <c r="FW164" s="89" t="n"/>
      <c r="FX164" s="89" t="n"/>
      <c r="FY164" s="89" t="n"/>
      <c r="FZ164" s="89" t="n"/>
      <c r="GA164" s="89" t="n"/>
      <c r="GB164" s="89" t="n"/>
      <c r="GC164" s="89" t="n"/>
      <c r="GD164" s="89" t="n"/>
      <c r="GE164" s="89" t="n"/>
      <c r="GF164" s="89" t="n"/>
      <c r="GG164" s="89" t="n"/>
      <c r="GH164" s="89" t="n"/>
      <c r="GI164" s="89" t="n"/>
      <c r="GJ164" s="89" t="n"/>
      <c r="GK164" s="89" t="n"/>
      <c r="GL164" s="89" t="n"/>
      <c r="GM164" s="89" t="n"/>
      <c r="GN164" s="89" t="n"/>
      <c r="GO164" s="89" t="n"/>
      <c r="GP164" s="89" t="n"/>
      <c r="GQ164" s="89" t="n"/>
      <c r="GR164" s="89" t="n"/>
      <c r="GS164" s="89" t="n"/>
      <c r="GT164" s="89" t="n"/>
      <c r="GU164" s="89" t="n"/>
      <c r="GV164" s="89" t="n"/>
      <c r="GW164" s="89" t="n"/>
      <c r="GX164" s="89" t="n"/>
      <c r="GY164" s="89" t="n"/>
      <c r="GZ164" s="89" t="n"/>
      <c r="HA164" s="89" t="n"/>
      <c r="HB164" s="89" t="n"/>
      <c r="HC164" s="89" t="n"/>
      <c r="HD164" s="89" t="n"/>
      <c r="HE164" s="89" t="n"/>
      <c r="HF164" s="89" t="n"/>
      <c r="HG164" s="89" t="n"/>
      <c r="HH164" s="89" t="n"/>
      <c r="HI164" s="89" t="n"/>
      <c r="HJ164" s="89" t="n"/>
      <c r="HK164" s="89" t="n"/>
      <c r="HL164" s="89" t="n"/>
      <c r="HM164" s="89" t="n"/>
      <c r="HN164" s="89" t="n"/>
      <c r="HO164" s="89" t="n"/>
      <c r="HP164" s="89" t="n"/>
      <c r="HQ164" s="89" t="n"/>
      <c r="HR164" s="89" t="n"/>
      <c r="HS164" s="89" t="n"/>
      <c r="HT164" s="89" t="n"/>
      <c r="HU164" s="89" t="n"/>
      <c r="HV164" s="89" t="n"/>
      <c r="HW164" s="89" t="n"/>
      <c r="HX164" s="89" t="n"/>
      <c r="HY164" s="89" t="n"/>
      <c r="HZ164" s="89" t="n"/>
      <c r="IA164" s="89" t="n"/>
      <c r="IB164" s="89" t="n"/>
      <c r="IC164" s="89" t="n"/>
      <c r="ID164" s="89" t="n"/>
      <c r="IE164" s="89" t="n"/>
      <c r="IF164" s="89" t="n"/>
      <c r="IG164" s="89" t="n"/>
      <c r="IH164" s="89" t="n"/>
      <c r="II164" s="89" t="n"/>
      <c r="IJ164" s="89" t="n"/>
      <c r="IK164" s="89" t="n"/>
      <c r="IL164" s="89" t="n"/>
      <c r="IM164" s="89" t="n"/>
      <c r="IN164" s="89" t="n"/>
      <c r="IO164" s="89" t="n"/>
      <c r="IP164" s="89" t="n"/>
      <c r="IQ164" s="89" t="n"/>
      <c r="IR164" s="89" t="n"/>
      <c r="IS164" s="89" t="n"/>
      <c r="IT164" s="89" t="n"/>
      <c r="IU164" s="89" t="n"/>
      <c r="IV164" s="89" t="n"/>
      <c r="IW164" s="89" t="n"/>
      <c r="IX164" s="89" t="n"/>
      <c r="IY164" s="89" t="n"/>
      <c r="IZ164" s="89" t="n"/>
      <c r="JA164" s="89" t="n"/>
      <c r="JB164" s="89" t="n"/>
      <c r="JC164" s="89" t="n"/>
      <c r="JD164" s="89" t="n"/>
      <c r="JE164" s="89" t="n"/>
      <c r="JF164" s="89" t="n"/>
      <c r="JG164" s="89" t="n"/>
      <c r="JH164" s="89" t="n"/>
      <c r="JI164" s="89" t="n"/>
      <c r="JJ164" s="89" t="n"/>
      <c r="JK164" s="89" t="n"/>
      <c r="JL164" s="89" t="n"/>
      <c r="JM164" s="89" t="n"/>
      <c r="JN164" s="89" t="n"/>
      <c r="JO164" s="89" t="n"/>
      <c r="JP164" s="89" t="n"/>
      <c r="JQ164" s="89" t="n"/>
      <c r="JR164" s="89" t="n"/>
      <c r="JS164" s="89" t="n"/>
      <c r="JT164" s="89" t="n"/>
      <c r="JU164" s="89" t="n"/>
      <c r="JV164" s="89" t="n"/>
      <c r="JW164" s="89" t="n"/>
      <c r="JX164" s="89" t="n"/>
      <c r="JY164" s="89" t="n"/>
      <c r="JZ164" s="89" t="n"/>
      <c r="KA164" s="89" t="n"/>
      <c r="KB164" s="89" t="n"/>
      <c r="KC164" s="89" t="n"/>
      <c r="KD164" s="89" t="n"/>
      <c r="KE164" s="89" t="n"/>
      <c r="KF164" s="89" t="n"/>
      <c r="KG164" s="89" t="n"/>
      <c r="KH164" s="89" t="n"/>
      <c r="KI164" s="89" t="n"/>
      <c r="KJ164" s="89" t="n"/>
      <c r="KK164" s="89" t="n"/>
      <c r="KL164" s="89" t="n"/>
      <c r="KM164" s="89" t="n"/>
      <c r="KN164" s="89" t="n"/>
      <c r="KO164" s="89" t="n"/>
      <c r="KP164" s="89" t="n"/>
      <c r="KQ164" s="89" t="n"/>
      <c r="KR164" s="89" t="n"/>
      <c r="KS164" s="89" t="n"/>
      <c r="KT164" s="89" t="n"/>
      <c r="KU164" s="89" t="n"/>
      <c r="KV164" s="89" t="n"/>
      <c r="KW164" s="89" t="n"/>
      <c r="KX164" s="89" t="n"/>
      <c r="KY164" s="89" t="n"/>
      <c r="KZ164" s="89" t="n"/>
      <c r="LA164" s="89" t="n"/>
      <c r="LB164" s="89" t="n"/>
      <c r="LC164" s="89" t="n"/>
      <c r="LD164" s="89" t="n"/>
      <c r="LE164" s="89" t="n"/>
      <c r="LF164" s="89" t="n"/>
      <c r="LG164" s="89" t="n"/>
      <c r="LH164" s="89" t="n"/>
      <c r="LI164" s="89" t="n"/>
      <c r="LJ164" s="89" t="n"/>
      <c r="LK164" s="89" t="n"/>
      <c r="LL164" s="89" t="n"/>
      <c r="LM164" s="89" t="n"/>
      <c r="LN164" s="89" t="n"/>
      <c r="LO164" s="89" t="n"/>
      <c r="LP164" s="89" t="n"/>
      <c r="LQ164" s="89" t="n"/>
      <c r="LR164" s="89" t="n"/>
      <c r="LS164" s="89" t="n"/>
    </row>
    <row r="165" customFormat="1" s="83">
      <c r="B165" s="106" t="inlineStr">
        <is>
          <t>NON-CURRENT ASSETS</t>
        </is>
      </c>
      <c r="C165" s="936" t="n"/>
      <c r="D165" s="936" t="n"/>
      <c r="E165" s="936" t="n"/>
      <c r="F165" s="936" t="n"/>
      <c r="G165" s="936" t="n">
        <v>0</v>
      </c>
      <c r="H165" s="936" t="n">
        <v>0</v>
      </c>
      <c r="I165" s="924" t="n"/>
      <c r="K165" s="928" t="n"/>
      <c r="L165" s="928" t="n"/>
      <c r="N165" s="109">
        <f>B165</f>
        <v/>
      </c>
      <c r="O165" s="110">
        <f>C165*BS!$B$9</f>
        <v/>
      </c>
      <c r="P165" s="110">
        <f>D165*BS!$B$9</f>
        <v/>
      </c>
      <c r="Q165" s="110">
        <f>E165*BS!$B$9</f>
        <v/>
      </c>
      <c r="R165" s="110">
        <f>F165*BS!$B$9</f>
        <v/>
      </c>
      <c r="S165" s="110">
        <f>G165*BS!$B$9</f>
        <v/>
      </c>
      <c r="T165" s="110">
        <f>H165*BS!$B$9</f>
        <v/>
      </c>
      <c r="U165" s="925">
        <f>I165</f>
        <v/>
      </c>
      <c r="V165" s="923" t="n"/>
      <c r="W165" s="923" t="n"/>
    </row>
    <row r="166" customFormat="1" s="83">
      <c r="B166" s="106" t="inlineStr">
        <is>
          <t>Intangible assets</t>
        </is>
      </c>
      <c r="C166" s="936" t="n"/>
      <c r="D166" s="936" t="n"/>
      <c r="E166" s="936" t="n"/>
      <c r="F166" s="936" t="n"/>
      <c r="G166" s="936" t="n">
        <v>48644405</v>
      </c>
      <c r="H166" s="936" t="n">
        <v>44593458</v>
      </c>
      <c r="I166" s="924" t="n"/>
      <c r="K166" s="928" t="n"/>
      <c r="N166" s="109">
        <f>B166</f>
        <v/>
      </c>
      <c r="O166" s="110">
        <f>C166*BS!$B$9</f>
        <v/>
      </c>
      <c r="P166" s="110">
        <f>D166*BS!$B$9</f>
        <v/>
      </c>
      <c r="Q166" s="110">
        <f>E166*BS!$B$9</f>
        <v/>
      </c>
      <c r="R166" s="110">
        <f>F166*BS!$B$9</f>
        <v/>
      </c>
      <c r="S166" s="110">
        <f>G166*BS!$B$9</f>
        <v/>
      </c>
      <c r="T166" s="110">
        <f>H166*BS!$B$9</f>
        <v/>
      </c>
      <c r="U166" s="111">
        <f>I166</f>
        <v/>
      </c>
      <c r="V166" s="923" t="n"/>
      <c r="W166" s="923" t="n"/>
    </row>
    <row r="167" customFormat="1" s="83">
      <c r="B167" s="106" t="inlineStr">
        <is>
          <t>Other non-current assets</t>
        </is>
      </c>
      <c r="C167" s="936" t="n"/>
      <c r="D167" s="936" t="n"/>
      <c r="E167" s="936" t="n"/>
      <c r="F167" s="936" t="n"/>
      <c r="G167" s="936" t="n">
        <v>210115</v>
      </c>
      <c r="H167" s="936" t="n">
        <v>268487</v>
      </c>
      <c r="I167" s="926" t="n"/>
      <c r="K167" s="928" t="n"/>
      <c r="N167" s="109">
        <f>B167</f>
        <v/>
      </c>
      <c r="O167" s="110">
        <f>C167*BS!$B$9</f>
        <v/>
      </c>
      <c r="P167" s="110">
        <f>D167*BS!$B$9</f>
        <v/>
      </c>
      <c r="Q167" s="110">
        <f>E167*BS!$B$9</f>
        <v/>
      </c>
      <c r="R167" s="110">
        <f>F167*BS!$B$9</f>
        <v/>
      </c>
      <c r="S167" s="110">
        <f>G167*BS!$B$9</f>
        <v/>
      </c>
      <c r="T167" s="110">
        <f>H167*BS!$B$9</f>
        <v/>
      </c>
      <c r="U167" s="111">
        <f>I167</f>
        <v/>
      </c>
      <c r="V167" s="928" t="n"/>
      <c r="W167" s="928" t="n"/>
    </row>
    <row r="168" customFormat="1" s="83">
      <c r="B168" s="106" t="n"/>
      <c r="C168" s="936" t="n"/>
      <c r="D168" s="936" t="n"/>
      <c r="E168" s="936" t="n"/>
      <c r="F168" s="936" t="n"/>
      <c r="G168" s="936" t="n"/>
      <c r="H168" s="936" t="n"/>
      <c r="I168" s="926" t="n"/>
      <c r="K168" s="928" t="n"/>
      <c r="N168" s="109">
        <f>B168</f>
        <v/>
      </c>
      <c r="O168" s="110">
        <f>C168*BS!$B$9</f>
        <v/>
      </c>
      <c r="P168" s="110">
        <f>D168*BS!$B$9</f>
        <v/>
      </c>
      <c r="Q168" s="110">
        <f>E168*BS!$B$9</f>
        <v/>
      </c>
      <c r="R168" s="110">
        <f>F168*BS!$B$9</f>
        <v/>
      </c>
      <c r="S168" s="110">
        <f>G168*BS!$B$9</f>
        <v/>
      </c>
      <c r="T168" s="110">
        <f>H168*BS!$B$9</f>
        <v/>
      </c>
      <c r="U168" s="111">
        <f>I168</f>
        <v/>
      </c>
      <c r="V168" s="928" t="n"/>
      <c r="W168" s="928" t="n"/>
    </row>
    <row r="169" customFormat="1" s="83">
      <c r="B169" s="106" t="n"/>
      <c r="C169" s="936" t="n"/>
      <c r="D169" s="936" t="n"/>
      <c r="E169" s="936" t="n"/>
      <c r="F169" s="936" t="n"/>
      <c r="G169" s="936" t="n"/>
      <c r="H169" s="936" t="n"/>
      <c r="I169" s="926" t="n"/>
      <c r="K169" s="928" t="n"/>
      <c r="N169" s="109">
        <f>B169</f>
        <v/>
      </c>
      <c r="O169" s="110">
        <f>C169*BS!$B$9</f>
        <v/>
      </c>
      <c r="P169" s="110">
        <f>D169*BS!$B$9</f>
        <v/>
      </c>
      <c r="Q169" s="110">
        <f>E169*BS!$B$9</f>
        <v/>
      </c>
      <c r="R169" s="110">
        <f>F169*BS!$B$9</f>
        <v/>
      </c>
      <c r="S169" s="110">
        <f>G169*BS!$B$9</f>
        <v/>
      </c>
      <c r="T169" s="110">
        <f>H169*BS!$B$9</f>
        <v/>
      </c>
      <c r="U169" s="111">
        <f>I169</f>
        <v/>
      </c>
      <c r="V169" s="928" t="n"/>
      <c r="W169" s="928" t="n"/>
    </row>
    <row r="170" customFormat="1" s="83">
      <c r="B170" s="952" t="n"/>
      <c r="C170" s="936" t="n"/>
      <c r="D170" s="936" t="n"/>
      <c r="E170" s="936" t="n"/>
      <c r="F170" s="936" t="n"/>
      <c r="G170" s="936" t="n"/>
      <c r="H170" s="936" t="n"/>
      <c r="I170" s="953" t="n"/>
      <c r="K170" s="928" t="n"/>
      <c r="N170" s="954">
        <f>B170</f>
        <v/>
      </c>
      <c r="O170" s="110">
        <f>C170*BS!$B$9</f>
        <v/>
      </c>
      <c r="P170" s="110">
        <f>D170*BS!$B$9</f>
        <v/>
      </c>
      <c r="Q170" s="110">
        <f>E170*BS!$B$9</f>
        <v/>
      </c>
      <c r="R170" s="110">
        <f>F170*BS!$B$9</f>
        <v/>
      </c>
      <c r="S170" s="110">
        <f>G170*BS!$B$9</f>
        <v/>
      </c>
      <c r="T170" s="110">
        <f>H170*BS!$B$9</f>
        <v/>
      </c>
      <c r="U170" s="111">
        <f>I170</f>
        <v/>
      </c>
      <c r="V170" s="928" t="n"/>
      <c r="W170" s="928" t="n"/>
    </row>
    <row r="171" customFormat="1" s="83">
      <c r="B171" s="952" t="n"/>
      <c r="C171" s="936" t="n"/>
      <c r="D171" s="936" t="n"/>
      <c r="E171" s="936" t="n"/>
      <c r="F171" s="936" t="n"/>
      <c r="G171" s="936" t="n"/>
      <c r="H171" s="936" t="n"/>
      <c r="I171" s="953" t="n"/>
      <c r="K171" s="928" t="n"/>
      <c r="N171" s="109">
        <f>B171</f>
        <v/>
      </c>
      <c r="O171" s="110">
        <f>C171*BS!$B$9</f>
        <v/>
      </c>
      <c r="P171" s="110">
        <f>D171*BS!$B$9</f>
        <v/>
      </c>
      <c r="Q171" s="110">
        <f>E171*BS!$B$9</f>
        <v/>
      </c>
      <c r="R171" s="110">
        <f>F171*BS!$B$9</f>
        <v/>
      </c>
      <c r="S171" s="110">
        <f>G171*BS!$B$9</f>
        <v/>
      </c>
      <c r="T171" s="110">
        <f>H171*BS!$B$9</f>
        <v/>
      </c>
      <c r="U171" s="111">
        <f>I171</f>
        <v/>
      </c>
      <c r="V171" s="928" t="n"/>
      <c r="W171" s="928" t="n"/>
    </row>
    <row r="172" customFormat="1" s="83">
      <c r="B172" s="952" t="n"/>
      <c r="C172" s="936" t="n"/>
      <c r="D172" s="936" t="n"/>
      <c r="E172" s="936" t="n"/>
      <c r="F172" s="936" t="n"/>
      <c r="G172" s="936" t="n"/>
      <c r="H172" s="936" t="n"/>
      <c r="I172" s="953" t="n"/>
      <c r="K172" s="928" t="n"/>
      <c r="N172" s="109">
        <f>B172</f>
        <v/>
      </c>
      <c r="O172" s="110">
        <f>C172*BS!$B$9</f>
        <v/>
      </c>
      <c r="P172" s="110">
        <f>D172*BS!$B$9</f>
        <v/>
      </c>
      <c r="Q172" s="110">
        <f>E172*BS!$B$9</f>
        <v/>
      </c>
      <c r="R172" s="110">
        <f>F172*BS!$B$9</f>
        <v/>
      </c>
      <c r="S172" s="110">
        <f>G172*BS!$B$9</f>
        <v/>
      </c>
      <c r="T172" s="110">
        <f>H172*BS!$B$9</f>
        <v/>
      </c>
      <c r="U172" s="111">
        <f>I172</f>
        <v/>
      </c>
      <c r="V172" s="928" t="n"/>
      <c r="W172" s="928" t="n"/>
    </row>
    <row r="173" customFormat="1" s="83">
      <c r="B173" s="952" t="n"/>
      <c r="C173" s="936" t="n"/>
      <c r="D173" s="936" t="n"/>
      <c r="E173" s="936" t="n"/>
      <c r="F173" s="936" t="n"/>
      <c r="G173" s="936" t="n"/>
      <c r="H173" s="936" t="n"/>
      <c r="I173" s="953" t="n"/>
      <c r="K173" s="928" t="n"/>
      <c r="N173" s="109">
        <f>B173</f>
        <v/>
      </c>
      <c r="O173" s="110">
        <f>C173*BS!$B$9</f>
        <v/>
      </c>
      <c r="P173" s="110">
        <f>D173*BS!$B$9</f>
        <v/>
      </c>
      <c r="Q173" s="110">
        <f>E173*BS!$B$9</f>
        <v/>
      </c>
      <c r="R173" s="110">
        <f>F173*BS!$B$9</f>
        <v/>
      </c>
      <c r="S173" s="110">
        <f>G173*BS!$B$9</f>
        <v/>
      </c>
      <c r="T173" s="110">
        <f>H173*BS!$B$9</f>
        <v/>
      </c>
      <c r="U173" s="111">
        <f>I173</f>
        <v/>
      </c>
      <c r="V173" s="928" t="n"/>
      <c r="W173" s="928" t="n"/>
    </row>
    <row r="174" customFormat="1" s="83">
      <c r="B174" s="952" t="n"/>
      <c r="C174" s="936" t="n"/>
      <c r="D174" s="936" t="n"/>
      <c r="E174" s="936" t="n"/>
      <c r="F174" s="936" t="n"/>
      <c r="G174" s="936" t="n"/>
      <c r="H174" s="936" t="n"/>
      <c r="I174" s="953" t="n"/>
      <c r="K174" s="928" t="n"/>
      <c r="N174" s="109">
        <f>B174</f>
        <v/>
      </c>
      <c r="O174" s="110">
        <f>C174*BS!$B$9</f>
        <v/>
      </c>
      <c r="P174" s="110">
        <f>D174*BS!$B$9</f>
        <v/>
      </c>
      <c r="Q174" s="110">
        <f>E174*BS!$B$9</f>
        <v/>
      </c>
      <c r="R174" s="110">
        <f>F174*BS!$B$9</f>
        <v/>
      </c>
      <c r="S174" s="110">
        <f>G174*BS!$B$9</f>
        <v/>
      </c>
      <c r="T174" s="110">
        <f>H174*BS!$B$9</f>
        <v/>
      </c>
      <c r="U174" s="111">
        <f>I174</f>
        <v/>
      </c>
      <c r="V174" s="928" t="n"/>
      <c r="W174" s="928" t="n"/>
    </row>
    <row r="175" customFormat="1" s="83">
      <c r="B175" s="106" t="n"/>
      <c r="C175" s="936" t="n"/>
      <c r="D175" s="936" t="n"/>
      <c r="E175" s="936" t="n"/>
      <c r="F175" s="936" t="n"/>
      <c r="G175" s="936" t="n"/>
      <c r="H175" s="936" t="n"/>
      <c r="I175" s="953" t="n"/>
      <c r="K175" s="928" t="n"/>
      <c r="N175" s="109">
        <f>B175</f>
        <v/>
      </c>
      <c r="O175" s="110">
        <f>C175*BS!$B$9</f>
        <v/>
      </c>
      <c r="P175" s="110">
        <f>D175*BS!$B$9</f>
        <v/>
      </c>
      <c r="Q175" s="110">
        <f>E175*BS!$B$9</f>
        <v/>
      </c>
      <c r="R175" s="110">
        <f>F175*BS!$B$9</f>
        <v/>
      </c>
      <c r="S175" s="110">
        <f>G175*BS!$B$9</f>
        <v/>
      </c>
      <c r="T175" s="110">
        <f>H175*BS!$B$9</f>
        <v/>
      </c>
      <c r="U175" s="111">
        <f>I175</f>
        <v/>
      </c>
      <c r="V175" s="928" t="n"/>
      <c r="W175" s="928" t="n"/>
    </row>
    <row r="176" customFormat="1" s="158">
      <c r="A176" s="83" t="n"/>
      <c r="B176" s="955" t="inlineStr">
        <is>
          <t>Total</t>
        </is>
      </c>
      <c r="C176" s="956">
        <f>SUM(C165:C175)</f>
        <v/>
      </c>
      <c r="D176" s="956">
        <f>SUM(D165:D175)</f>
        <v/>
      </c>
      <c r="E176" s="956">
        <f>SUM(E165:E175)</f>
        <v/>
      </c>
      <c r="F176" s="956">
        <f>SUM(F165:F175)</f>
        <v/>
      </c>
      <c r="G176" s="956">
        <f>SUM(G165:G175)</f>
        <v/>
      </c>
      <c r="H176" s="956">
        <f>SUM(H165:H175)</f>
        <v/>
      </c>
      <c r="I176" s="957" t="n"/>
      <c r="J176" s="83" t="n"/>
      <c r="K176" s="928" t="n"/>
      <c r="L176" s="83" t="n"/>
      <c r="M176" s="83" t="n"/>
      <c r="N176" s="170">
        <f>B176</f>
        <v/>
      </c>
      <c r="O176" s="171">
        <f>C176*BS!$B$9</f>
        <v/>
      </c>
      <c r="P176" s="171">
        <f>D176*BS!$B$9</f>
        <v/>
      </c>
      <c r="Q176" s="171">
        <f>E176*BS!$B$9</f>
        <v/>
      </c>
      <c r="R176" s="171">
        <f>F176*BS!$B$9</f>
        <v/>
      </c>
      <c r="S176" s="171">
        <f>G176*BS!$B$9</f>
        <v/>
      </c>
      <c r="T176" s="171">
        <f>H176*BS!$B$9</f>
        <v/>
      </c>
      <c r="U176" s="172">
        <f>I176</f>
        <v/>
      </c>
      <c r="V176" s="958" t="n"/>
      <c r="W176" s="958" t="n"/>
      <c r="X176" s="83" t="n"/>
      <c r="Y176" s="83" t="n"/>
      <c r="Z176" s="83" t="n"/>
      <c r="AA176" s="83" t="n"/>
      <c r="AB176" s="83" t="n"/>
      <c r="AC176" s="83" t="n"/>
      <c r="AD176" s="83" t="n"/>
      <c r="AE176" s="83" t="n"/>
      <c r="AF176" s="83" t="n"/>
      <c r="AG176" s="83" t="n"/>
      <c r="AH176" s="83" t="n"/>
      <c r="AI176" s="83" t="n"/>
      <c r="AJ176" s="83" t="n"/>
      <c r="AK176" s="83" t="n"/>
      <c r="AL176" s="83" t="n"/>
      <c r="AM176" s="83" t="n"/>
      <c r="AN176" s="83" t="n"/>
      <c r="AO176" s="83" t="n"/>
      <c r="AP176" s="83" t="n"/>
      <c r="AQ176" s="83" t="n"/>
      <c r="AR176" s="83" t="n"/>
      <c r="AS176" s="83" t="n"/>
      <c r="AT176" s="83" t="n"/>
      <c r="AU176" s="83" t="n"/>
      <c r="AV176" s="83" t="n"/>
      <c r="AW176" s="83" t="n"/>
      <c r="AX176" s="83" t="n"/>
      <c r="AY176" s="83" t="n"/>
      <c r="AZ176" s="83" t="n"/>
      <c r="BA176" s="83" t="n"/>
      <c r="BB176" s="83" t="n"/>
      <c r="BC176" s="83" t="n"/>
      <c r="BD176" s="83" t="n"/>
      <c r="BE176" s="83" t="n"/>
      <c r="BF176" s="83" t="n"/>
      <c r="BG176" s="83" t="n"/>
      <c r="BH176" s="83" t="n"/>
      <c r="BI176" s="83" t="n"/>
      <c r="BJ176" s="83" t="n"/>
      <c r="BK176" s="83" t="n"/>
      <c r="BL176" s="83" t="n"/>
      <c r="BM176" s="83" t="n"/>
      <c r="BN176" s="83" t="n"/>
      <c r="BO176" s="83" t="n"/>
      <c r="BP176" s="83" t="n"/>
      <c r="BQ176" s="83" t="n"/>
      <c r="BR176" s="83" t="n"/>
      <c r="BS176" s="83" t="n"/>
      <c r="BT176" s="83" t="n"/>
      <c r="BU176" s="83" t="n"/>
      <c r="BV176" s="83" t="n"/>
      <c r="BW176" s="83" t="n"/>
      <c r="BX176" s="83" t="n"/>
      <c r="BY176" s="83" t="n"/>
      <c r="BZ176" s="83" t="n"/>
      <c r="CA176" s="83" t="n"/>
      <c r="CB176" s="83" t="n"/>
      <c r="CC176" s="83" t="n"/>
      <c r="CD176" s="83" t="n"/>
      <c r="CE176" s="83" t="n"/>
      <c r="CF176" s="83" t="n"/>
      <c r="CG176" s="83" t="n"/>
      <c r="CH176" s="83" t="n"/>
      <c r="CI176" s="83" t="n"/>
      <c r="CJ176" s="83" t="n"/>
      <c r="CK176" s="83" t="n"/>
      <c r="CL176" s="83" t="n"/>
      <c r="CM176" s="83" t="n"/>
      <c r="CN176" s="83" t="n"/>
      <c r="CO176" s="83" t="n"/>
      <c r="CP176" s="83" t="n"/>
      <c r="CQ176" s="83" t="n"/>
      <c r="CR176" s="83" t="n"/>
      <c r="CS176" s="83" t="n"/>
      <c r="CT176" s="83" t="n"/>
      <c r="CU176" s="83" t="n"/>
      <c r="CV176" s="83" t="n"/>
      <c r="CW176" s="83" t="n"/>
      <c r="CX176" s="83" t="n"/>
      <c r="CY176" s="83" t="n"/>
      <c r="CZ176" s="83" t="n"/>
      <c r="DA176" s="83" t="n"/>
      <c r="DB176" s="83" t="n"/>
      <c r="DC176" s="83" t="n"/>
      <c r="DD176" s="83" t="n"/>
      <c r="DE176" s="83" t="n"/>
      <c r="DF176" s="83" t="n"/>
      <c r="DG176" s="83" t="n"/>
      <c r="DH176" s="83" t="n"/>
      <c r="DI176" s="83" t="n"/>
      <c r="DJ176" s="83" t="n"/>
      <c r="DK176" s="83" t="n"/>
      <c r="DL176" s="83" t="n"/>
      <c r="DM176" s="83" t="n"/>
      <c r="DN176" s="83" t="n"/>
      <c r="DO176" s="83" t="n"/>
      <c r="DP176" s="83" t="n"/>
      <c r="DQ176" s="83" t="n"/>
      <c r="DR176" s="83" t="n"/>
      <c r="DS176" s="83" t="n"/>
      <c r="DT176" s="83" t="n"/>
      <c r="DU176" s="83" t="n"/>
      <c r="DV176" s="83" t="n"/>
      <c r="DW176" s="83" t="n"/>
      <c r="DX176" s="83" t="n"/>
      <c r="DY176" s="83" t="n"/>
      <c r="DZ176" s="83" t="n"/>
      <c r="EA176" s="83" t="n"/>
      <c r="EB176" s="83" t="n"/>
      <c r="EC176" s="83" t="n"/>
      <c r="ED176" s="83" t="n"/>
      <c r="EE176" s="83" t="n"/>
      <c r="EF176" s="83" t="n"/>
      <c r="EG176" s="83" t="n"/>
      <c r="EH176" s="83" t="n"/>
      <c r="EI176" s="83" t="n"/>
      <c r="EJ176" s="83" t="n"/>
      <c r="EK176" s="83" t="n"/>
      <c r="EL176" s="83" t="n"/>
      <c r="EM176" s="83" t="n"/>
      <c r="EN176" s="83" t="n"/>
      <c r="EO176" s="83" t="n"/>
      <c r="EP176" s="83" t="n"/>
      <c r="EQ176" s="83" t="n"/>
      <c r="ER176" s="83" t="n"/>
      <c r="ES176" s="83" t="n"/>
      <c r="ET176" s="83" t="n"/>
      <c r="EU176" s="83" t="n"/>
      <c r="EV176" s="83" t="n"/>
      <c r="EW176" s="83" t="n"/>
      <c r="EX176" s="83" t="n"/>
      <c r="EY176" s="83" t="n"/>
      <c r="EZ176" s="83" t="n"/>
      <c r="FA176" s="83" t="n"/>
      <c r="FB176" s="83" t="n"/>
      <c r="FC176" s="83" t="n"/>
      <c r="FD176" s="83" t="n"/>
      <c r="FE176" s="83" t="n"/>
      <c r="FF176" s="83" t="n"/>
      <c r="FG176" s="83" t="n"/>
      <c r="FH176" s="83" t="n"/>
      <c r="FI176" s="83" t="n"/>
      <c r="FJ176" s="83" t="n"/>
      <c r="FK176" s="83" t="n"/>
      <c r="FL176" s="83" t="n"/>
      <c r="FM176" s="83" t="n"/>
      <c r="FN176" s="83" t="n"/>
      <c r="FO176" s="83" t="n"/>
      <c r="FP176" s="83" t="n"/>
      <c r="FQ176" s="83" t="n"/>
      <c r="FR176" s="83" t="n"/>
      <c r="FS176" s="83" t="n"/>
      <c r="FT176" s="83" t="n"/>
      <c r="FU176" s="83" t="n"/>
      <c r="FV176" s="83" t="n"/>
      <c r="FW176" s="83" t="n"/>
      <c r="FX176" s="83" t="n"/>
      <c r="FY176" s="83" t="n"/>
      <c r="FZ176" s="83" t="n"/>
      <c r="GA176" s="83" t="n"/>
      <c r="GB176" s="83" t="n"/>
      <c r="GC176" s="83" t="n"/>
      <c r="GD176" s="83" t="n"/>
      <c r="GE176" s="83" t="n"/>
      <c r="GF176" s="83" t="n"/>
      <c r="GG176" s="83" t="n"/>
      <c r="GH176" s="83" t="n"/>
      <c r="GI176" s="83" t="n"/>
      <c r="GJ176" s="83" t="n"/>
      <c r="GK176" s="83" t="n"/>
      <c r="GL176" s="83" t="n"/>
      <c r="GM176" s="83" t="n"/>
      <c r="GN176" s="83" t="n"/>
      <c r="GO176" s="83" t="n"/>
      <c r="GP176" s="83" t="n"/>
      <c r="GQ176" s="83" t="n"/>
      <c r="GR176" s="83" t="n"/>
      <c r="GS176" s="83" t="n"/>
      <c r="GT176" s="83" t="n"/>
      <c r="GU176" s="83" t="n"/>
      <c r="GV176" s="83" t="n"/>
      <c r="GW176" s="83" t="n"/>
      <c r="GX176" s="83" t="n"/>
      <c r="GY176" s="83" t="n"/>
      <c r="GZ176" s="83" t="n"/>
      <c r="HA176" s="83" t="n"/>
      <c r="HB176" s="83" t="n"/>
      <c r="HC176" s="83" t="n"/>
      <c r="HD176" s="83" t="n"/>
      <c r="HE176" s="83" t="n"/>
      <c r="HF176" s="83" t="n"/>
      <c r="HG176" s="83" t="n"/>
      <c r="HH176" s="83" t="n"/>
      <c r="HI176" s="83" t="n"/>
      <c r="HJ176" s="83" t="n"/>
      <c r="HK176" s="83" t="n"/>
      <c r="HL176" s="83" t="n"/>
      <c r="HM176" s="83" t="n"/>
      <c r="HN176" s="83" t="n"/>
      <c r="HO176" s="83" t="n"/>
      <c r="HP176" s="83" t="n"/>
      <c r="HQ176" s="83" t="n"/>
      <c r="HR176" s="83" t="n"/>
      <c r="HS176" s="83" t="n"/>
      <c r="HT176" s="83" t="n"/>
      <c r="HU176" s="83" t="n"/>
      <c r="HV176" s="83" t="n"/>
      <c r="HW176" s="83" t="n"/>
      <c r="HX176" s="83" t="n"/>
      <c r="HY176" s="83" t="n"/>
      <c r="HZ176" s="83" t="n"/>
      <c r="IA176" s="83" t="n"/>
      <c r="IB176" s="83" t="n"/>
      <c r="IC176" s="83" t="n"/>
      <c r="ID176" s="83" t="n"/>
      <c r="IE176" s="83" t="n"/>
      <c r="IF176" s="83" t="n"/>
      <c r="IG176" s="83" t="n"/>
      <c r="IH176" s="83" t="n"/>
      <c r="II176" s="83" t="n"/>
      <c r="IJ176" s="83" t="n"/>
      <c r="IK176" s="83" t="n"/>
      <c r="IL176" s="83" t="n"/>
      <c r="IM176" s="83" t="n"/>
      <c r="IN176" s="83" t="n"/>
      <c r="IO176" s="83" t="n"/>
      <c r="IP176" s="83" t="n"/>
      <c r="IQ176" s="83" t="n"/>
      <c r="IR176" s="83" t="n"/>
      <c r="IS176" s="83" t="n"/>
      <c r="IT176" s="83" t="n"/>
      <c r="IU176" s="83" t="n"/>
      <c r="IV176" s="83" t="n"/>
      <c r="IW176" s="83" t="n"/>
      <c r="IX176" s="83" t="n"/>
      <c r="IY176" s="83" t="n"/>
      <c r="IZ176" s="83" t="n"/>
      <c r="JA176" s="83" t="n"/>
      <c r="JB176" s="83" t="n"/>
      <c r="JC176" s="83" t="n"/>
      <c r="JD176" s="83" t="n"/>
      <c r="JE176" s="83" t="n"/>
      <c r="JF176" s="83" t="n"/>
      <c r="JG176" s="83" t="n"/>
      <c r="JH176" s="83" t="n"/>
      <c r="JI176" s="83" t="n"/>
      <c r="JJ176" s="83" t="n"/>
      <c r="JK176" s="83" t="n"/>
      <c r="JL176" s="83" t="n"/>
      <c r="JM176" s="83" t="n"/>
      <c r="JN176" s="83" t="n"/>
      <c r="JO176" s="83" t="n"/>
      <c r="JP176" s="83" t="n"/>
      <c r="JQ176" s="83" t="n"/>
      <c r="JR176" s="83" t="n"/>
      <c r="JS176" s="83" t="n"/>
      <c r="JT176" s="83" t="n"/>
      <c r="JU176" s="83" t="n"/>
      <c r="JV176" s="83" t="n"/>
      <c r="JW176" s="83" t="n"/>
      <c r="JX176" s="83" t="n"/>
      <c r="JY176" s="83" t="n"/>
      <c r="JZ176" s="83" t="n"/>
      <c r="KA176" s="83" t="n"/>
      <c r="KB176" s="83" t="n"/>
      <c r="KC176" s="83" t="n"/>
      <c r="KD176" s="83" t="n"/>
      <c r="KE176" s="83" t="n"/>
      <c r="KF176" s="83" t="n"/>
      <c r="KG176" s="83" t="n"/>
      <c r="KH176" s="83" t="n"/>
      <c r="KI176" s="83" t="n"/>
      <c r="KJ176" s="83" t="n"/>
      <c r="KK176" s="83" t="n"/>
      <c r="KL176" s="83" t="n"/>
      <c r="KM176" s="83" t="n"/>
      <c r="KN176" s="83" t="n"/>
      <c r="KO176" s="83" t="n"/>
      <c r="KP176" s="83" t="n"/>
      <c r="KQ176" s="83" t="n"/>
      <c r="KR176" s="83" t="n"/>
      <c r="KS176" s="83" t="n"/>
      <c r="KT176" s="83" t="n"/>
      <c r="KU176" s="83" t="n"/>
      <c r="KV176" s="83" t="n"/>
      <c r="KW176" s="83" t="n"/>
      <c r="KX176" s="83" t="n"/>
      <c r="KY176" s="83" t="n"/>
      <c r="KZ176" s="83" t="n"/>
      <c r="LA176" s="83" t="n"/>
      <c r="LB176" s="83" t="n"/>
      <c r="LC176" s="83" t="n"/>
      <c r="LD176" s="83" t="n"/>
      <c r="LE176" s="83" t="n"/>
      <c r="LF176" s="83" t="n"/>
      <c r="LG176" s="83" t="n"/>
      <c r="LH176" s="83" t="n"/>
      <c r="LI176" s="83" t="n"/>
      <c r="LJ176" s="83" t="n"/>
      <c r="LK176" s="83" t="n"/>
      <c r="LL176" s="83" t="n"/>
      <c r="LM176" s="83" t="n"/>
      <c r="LN176" s="83" t="n"/>
      <c r="LO176" s="83" t="n"/>
      <c r="LP176" s="83" t="n"/>
      <c r="LQ176" s="83" t="n"/>
      <c r="LR176" s="83" t="n"/>
      <c r="LS176" s="83" t="n"/>
    </row>
    <row r="186">
      <c r="G186" s="174" t="n"/>
    </row>
    <row r="189">
      <c r="G189"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91"/>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 xml:space="preserve"> Secured at amortised cost Current</t>
        </is>
      </c>
      <c r="C16" s="936" t="n"/>
      <c r="D16" s="936" t="n"/>
      <c r="E16" s="936" t="n"/>
      <c r="F16" s="936" t="n"/>
      <c r="G16" s="936" t="n">
        <v>14506615</v>
      </c>
      <c r="H16" s="936" t="n">
        <v>15536531</v>
      </c>
      <c r="I16" s="924" t="n"/>
      <c r="J16" s="184" t="n"/>
      <c r="N16" s="965">
        <f>B16</f>
        <v/>
      </c>
      <c r="O16" s="196">
        <f>C16*BS!$B$9</f>
        <v/>
      </c>
      <c r="P16" s="196">
        <f>D16*BS!$B$9</f>
        <v/>
      </c>
      <c r="Q16" s="196">
        <f>E16*BS!$B$9</f>
        <v/>
      </c>
      <c r="R16" s="196">
        <f>F16*BS!$B$9</f>
        <v/>
      </c>
      <c r="S16" s="196">
        <f>G16*BS!$B$9</f>
        <v/>
      </c>
      <c r="T16" s="196">
        <f>H16*BS!$B$9</f>
        <v/>
      </c>
      <c r="U16" s="197">
        <f>I16</f>
        <v/>
      </c>
    </row>
    <row r="17">
      <c r="B17" s="106" t="inlineStr">
        <is>
          <t xml:space="preserve">  Current</t>
        </is>
      </c>
      <c r="C17" s="936" t="n"/>
      <c r="D17" s="936" t="n"/>
      <c r="E17" s="936" t="n"/>
      <c r="F17" s="936" t="n"/>
      <c r="G17" s="936" t="n">
        <v>2719442</v>
      </c>
      <c r="H17" s="936" t="n">
        <v>1615671</v>
      </c>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inlineStr">
        <is>
          <t>Current tax liabilities</t>
        </is>
      </c>
      <c r="C31" s="936" t="n"/>
      <c r="D31" s="936" t="n"/>
      <c r="E31" s="936" t="n"/>
      <c r="F31" s="936" t="n"/>
      <c r="G31" s="936" t="n">
        <v>5334394</v>
      </c>
      <c r="H31" s="936" t="n">
        <v>39141813</v>
      </c>
      <c r="I31" s="971" t="n"/>
      <c r="J31" s="184" t="n"/>
      <c r="N31" s="972">
        <f>B31</f>
        <v/>
      </c>
      <c r="O31" s="196">
        <f>C31*BS!$B$9</f>
        <v/>
      </c>
      <c r="P31" s="196">
        <f>D31*BS!$B$9</f>
        <v/>
      </c>
      <c r="Q31" s="196">
        <f>E31*BS!$B$9</f>
        <v/>
      </c>
      <c r="R31" s="196">
        <f>F31*BS!$B$9</f>
        <v/>
      </c>
      <c r="S31" s="196">
        <f>G31*BS!$B$9</f>
        <v/>
      </c>
      <c r="T31" s="196">
        <f>H31*BS!$B$9</f>
        <v/>
      </c>
      <c r="U31" s="197">
        <f>I31</f>
        <v/>
      </c>
    </row>
    <row r="32">
      <c r="B32" s="106" t="inlineStr">
        <is>
          <t>Other current liabilities</t>
        </is>
      </c>
      <c r="C32" s="936" t="n"/>
      <c r="D32" s="936" t="n"/>
      <c r="E32" s="936" t="n"/>
      <c r="F32" s="936" t="n"/>
      <c r="G32" s="936" t="n">
        <v>248038</v>
      </c>
      <c r="H32" s="936" t="n">
        <v>248256</v>
      </c>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 xml:space="preserve">   Trade payables </t>
        </is>
      </c>
      <c r="C58" s="936" t="n"/>
      <c r="D58" s="936" t="n"/>
      <c r="E58" s="936" t="n"/>
      <c r="F58" s="936" t="n"/>
      <c r="G58" s="936" t="n">
        <v>2506637</v>
      </c>
      <c r="H58" s="936" t="n">
        <v>1932688</v>
      </c>
      <c r="I58" s="971" t="n"/>
      <c r="J58" s="184" t="n"/>
      <c r="N58" s="972">
        <f>B58</f>
        <v/>
      </c>
      <c r="O58" s="196">
        <f>C58*BS!$B$9</f>
        <v/>
      </c>
      <c r="P58" s="196">
        <f>D58*BS!$B$9</f>
        <v/>
      </c>
      <c r="Q58" s="196">
        <f>E58*BS!$B$9</f>
        <v/>
      </c>
      <c r="R58" s="196">
        <f>F58*BS!$B$9</f>
        <v/>
      </c>
      <c r="S58" s="196">
        <f>G58*BS!$B$9</f>
        <v/>
      </c>
      <c r="T58" s="196">
        <f>H58*BS!$B$9</f>
        <v/>
      </c>
      <c r="U58" s="197">
        <f>I58</f>
        <v/>
      </c>
    </row>
    <row r="59">
      <c r="B59" s="106" t="inlineStr">
        <is>
          <t xml:space="preserve">   Current </t>
        </is>
      </c>
      <c r="C59" s="936" t="n"/>
      <c r="D59" s="936" t="n"/>
      <c r="E59" s="936" t="n"/>
      <c r="F59" s="936" t="n"/>
      <c r="G59" s="936" t="n">
        <v>8092154</v>
      </c>
      <c r="H59" s="936" t="n">
        <v>12878066</v>
      </c>
      <c r="I59" s="971" t="n"/>
      <c r="J59" s="184" t="n"/>
      <c r="N59" s="972">
        <f>B59</f>
        <v/>
      </c>
      <c r="O59" s="196">
        <f>C59*BS!$B$9</f>
        <v/>
      </c>
      <c r="P59" s="196">
        <f>D59*BS!$B$9</f>
        <v/>
      </c>
      <c r="Q59" s="196">
        <f>E59*BS!$B$9</f>
        <v/>
      </c>
      <c r="R59" s="196">
        <f>F59*BS!$B$9</f>
        <v/>
      </c>
      <c r="S59" s="196">
        <f>G59*BS!$B$9</f>
        <v/>
      </c>
      <c r="T59" s="196">
        <f>H59*BS!$B$9</f>
        <v/>
      </c>
      <c r="U59" s="197">
        <f>I59</f>
        <v/>
      </c>
    </row>
    <row r="60">
      <c r="B60" s="106" t="n"/>
      <c r="C60" s="936" t="n"/>
      <c r="D60" s="936" t="n"/>
      <c r="E60" s="936" t="n"/>
      <c r="F60" s="936" t="n"/>
      <c r="G60" s="936" t="n"/>
      <c r="H60" s="936" t="n"/>
      <c r="I60" s="971" t="n"/>
      <c r="J60" s="184" t="n"/>
      <c r="N60" s="972">
        <f>B60</f>
        <v/>
      </c>
      <c r="O60" s="196">
        <f>C60*BS!$B$9</f>
        <v/>
      </c>
      <c r="P60" s="196">
        <f>D60*BS!$B$9</f>
        <v/>
      </c>
      <c r="Q60" s="196">
        <f>E60*BS!$B$9</f>
        <v/>
      </c>
      <c r="R60" s="196">
        <f>F60*BS!$B$9</f>
        <v/>
      </c>
      <c r="S60" s="196">
        <f>G60*BS!$B$9</f>
        <v/>
      </c>
      <c r="T60" s="196">
        <f>H60*BS!$B$9</f>
        <v/>
      </c>
      <c r="U60" s="197">
        <f>I60</f>
        <v/>
      </c>
    </row>
    <row r="61">
      <c r="B61" s="106" t="n"/>
      <c r="C61" s="936" t="n"/>
      <c r="D61" s="936" t="n"/>
      <c r="E61" s="936" t="n"/>
      <c r="F61" s="936" t="n"/>
      <c r="G61" s="936" t="n"/>
      <c r="H61" s="936" t="n"/>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 xml:space="preserve">   Accrued expenses </t>
        </is>
      </c>
      <c r="C70" s="936" t="n"/>
      <c r="D70" s="936" t="n"/>
      <c r="E70" s="936" t="n"/>
      <c r="F70" s="936" t="n"/>
      <c r="G70" s="936" t="n">
        <v>4976574</v>
      </c>
      <c r="H70" s="936" t="n">
        <v>9550494</v>
      </c>
      <c r="I70" s="973" t="n"/>
      <c r="J70" s="184" t="n"/>
      <c r="N70" s="972">
        <f>B70</f>
        <v/>
      </c>
      <c r="O70" s="196">
        <f>C70*BS!$B$9</f>
        <v/>
      </c>
      <c r="P70" s="196">
        <f>D70*BS!$B$9</f>
        <v/>
      </c>
      <c r="Q70" s="196">
        <f>E70*BS!$B$9</f>
        <v/>
      </c>
      <c r="R70" s="196">
        <f>F70*BS!$B$9</f>
        <v/>
      </c>
      <c r="S70" s="196">
        <f>G70*BS!$B$9</f>
        <v/>
      </c>
      <c r="T70" s="196">
        <f>H70*BS!$B$9</f>
        <v/>
      </c>
      <c r="U70" s="197">
        <f>I70</f>
        <v/>
      </c>
    </row>
    <row r="71">
      <c r="B71" s="106" t="n"/>
      <c r="C71" s="936" t="n"/>
      <c r="D71" s="936" t="n"/>
      <c r="E71" s="936" t="n"/>
      <c r="F71" s="936" t="n"/>
      <c r="G71" s="936" t="n"/>
      <c r="H71" s="936" t="n"/>
      <c r="I71" s="973" t="n"/>
      <c r="J71" s="184" t="n"/>
      <c r="N71" s="972">
        <f>B71</f>
        <v/>
      </c>
      <c r="O71" s="196">
        <f>C71*BS!$B$9</f>
        <v/>
      </c>
      <c r="P71" s="196">
        <f>D71*BS!$B$9</f>
        <v/>
      </c>
      <c r="Q71" s="196">
        <f>E71*BS!$B$9</f>
        <v/>
      </c>
      <c r="R71" s="196">
        <f>F71*BS!$B$9</f>
        <v/>
      </c>
      <c r="S71" s="196">
        <f>G71*BS!$B$9</f>
        <v/>
      </c>
      <c r="T71" s="196">
        <f>H71*BS!$B$9</f>
        <v/>
      </c>
      <c r="U71" s="197">
        <f>I71</f>
        <v/>
      </c>
    </row>
    <row r="72">
      <c r="B72" s="106" t="n"/>
      <c r="C72" s="936" t="n"/>
      <c r="D72" s="936" t="n"/>
      <c r="E72" s="936" t="n"/>
      <c r="F72" s="936" t="n"/>
      <c r="G72" s="936" t="n"/>
      <c r="H72" s="936" t="n"/>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t="inlineStr">
        <is>
          <t>LIABILITIES</t>
        </is>
      </c>
      <c r="G84" t="n">
        <v>0</v>
      </c>
      <c r="H84" t="n">
        <v>0</v>
      </c>
    </row>
    <row r="85" customFormat="1" s="198">
      <c r="B85" t="inlineStr">
        <is>
          <t>Current tax liabilities</t>
        </is>
      </c>
      <c r="G85" t="n">
        <v>5334394</v>
      </c>
      <c r="H85" t="n">
        <v>39141813</v>
      </c>
    </row>
    <row r="86">
      <c r="B86" t="inlineStr">
        <is>
          <t>Other current liabilities</t>
        </is>
      </c>
      <c r="G86" t="n">
        <v>248038</v>
      </c>
      <c r="H86" t="n">
        <v>248256</v>
      </c>
    </row>
    <row r="87">
      <c r="B87" s="106" t="n"/>
      <c r="C87" s="936" t="n"/>
      <c r="D87" s="936" t="n"/>
      <c r="E87" s="936" t="n"/>
      <c r="F87" s="936" t="n"/>
      <c r="G87" s="936" t="n"/>
      <c r="H87" s="106" t="n"/>
      <c r="I87" s="974" t="n"/>
      <c r="J87" s="200" t="n"/>
      <c r="K87" s="201" t="n"/>
      <c r="L87" s="201" t="n"/>
      <c r="M87" s="201" t="n"/>
      <c r="N87" s="962" t="n"/>
      <c r="O87" s="202" t="n"/>
      <c r="P87" s="202" t="n"/>
      <c r="Q87" s="202" t="n"/>
      <c r="R87" s="202" t="n"/>
      <c r="S87" s="202" t="n"/>
      <c r="T87" s="202" t="n"/>
      <c r="U87" s="197" t="n"/>
      <c r="V87" s="201" t="n"/>
      <c r="W87" s="201" t="n"/>
      <c r="X87" s="201" t="n"/>
      <c r="Y87" s="201" t="n"/>
      <c r="Z87" s="201" t="n"/>
      <c r="AA87" s="201" t="n"/>
      <c r="AB87" s="201" t="n"/>
      <c r="AC87" s="201" t="n"/>
      <c r="AD87" s="201" t="n"/>
      <c r="AE87" s="201" t="n"/>
      <c r="AF87" s="201" t="n"/>
      <c r="AG87" s="201" t="n"/>
      <c r="AH87" s="201" t="n"/>
      <c r="AI87" s="201" t="n"/>
      <c r="AJ87" s="201" t="n"/>
      <c r="AK87" s="201" t="n"/>
      <c r="AL87" s="201" t="n"/>
      <c r="AM87" s="201" t="n"/>
      <c r="AN87" s="201" t="n"/>
      <c r="AO87" s="201" t="n"/>
      <c r="AP87" s="201" t="n"/>
      <c r="AQ87" s="201" t="n"/>
      <c r="AR87" s="201" t="n"/>
      <c r="AS87" s="201" t="n"/>
      <c r="AT87" s="201" t="n"/>
      <c r="AU87" s="201" t="n"/>
      <c r="AV87" s="201" t="n"/>
      <c r="AW87" s="201" t="n"/>
      <c r="AX87" s="201" t="n"/>
      <c r="AY87" s="201" t="n"/>
      <c r="AZ87" s="201" t="n"/>
      <c r="BA87" s="201" t="n"/>
      <c r="BB87" s="201" t="n"/>
      <c r="BC87" s="201" t="n"/>
      <c r="BD87" s="201" t="n"/>
      <c r="BE87" s="201" t="n"/>
      <c r="BF87" s="201" t="n"/>
      <c r="BG87" s="201" t="n"/>
      <c r="BH87" s="201" t="n"/>
      <c r="BI87" s="201" t="n"/>
      <c r="BJ87" s="201" t="n"/>
      <c r="BK87" s="201" t="n"/>
      <c r="BL87" s="201" t="n"/>
      <c r="BM87" s="201" t="n"/>
      <c r="BN87" s="201" t="n"/>
      <c r="BO87" s="201" t="n"/>
      <c r="BP87" s="201" t="n"/>
      <c r="BQ87" s="201" t="n"/>
      <c r="BR87" s="201" t="n"/>
      <c r="BS87" s="201" t="n"/>
      <c r="BT87" s="201" t="n"/>
      <c r="BU87" s="201" t="n"/>
      <c r="BV87" s="201" t="n"/>
      <c r="BW87" s="201" t="n"/>
      <c r="BX87" s="201" t="n"/>
      <c r="BY87" s="201" t="n"/>
      <c r="BZ87" s="201" t="n"/>
      <c r="CA87" s="201" t="n"/>
      <c r="CB87" s="201" t="n"/>
      <c r="CC87" s="201" t="n"/>
      <c r="CD87" s="201" t="n"/>
      <c r="CE87" s="201" t="n"/>
      <c r="CF87" s="201" t="n"/>
      <c r="CG87" s="201" t="n"/>
      <c r="CH87" s="201" t="n"/>
      <c r="CI87" s="201" t="n"/>
      <c r="CJ87" s="201" t="n"/>
      <c r="CK87" s="201" t="n"/>
      <c r="CL87" s="201" t="n"/>
      <c r="CM87" s="201" t="n"/>
      <c r="CN87" s="201" t="n"/>
      <c r="CO87" s="201" t="n"/>
      <c r="CP87" s="201" t="n"/>
      <c r="CQ87" s="201" t="n"/>
      <c r="CR87" s="201" t="n"/>
      <c r="CS87" s="201" t="n"/>
      <c r="CT87" s="201" t="n"/>
      <c r="CU87" s="201" t="n"/>
      <c r="CV87" s="201" t="n"/>
      <c r="CW87" s="201" t="n"/>
      <c r="CX87" s="201" t="n"/>
      <c r="CY87" s="201" t="n"/>
      <c r="CZ87" s="201" t="n"/>
      <c r="DA87" s="201" t="n"/>
      <c r="DB87" s="201" t="n"/>
      <c r="DC87" s="201" t="n"/>
      <c r="DD87" s="201" t="n"/>
      <c r="DE87" s="201" t="n"/>
      <c r="DF87" s="201" t="n"/>
      <c r="DG87" s="201" t="n"/>
      <c r="DH87" s="201" t="n"/>
      <c r="DI87" s="201" t="n"/>
      <c r="DJ87" s="201" t="n"/>
      <c r="DK87" s="201" t="n"/>
      <c r="DL87" s="201" t="n"/>
      <c r="DM87" s="201" t="n"/>
      <c r="DN87" s="201" t="n"/>
      <c r="DO87" s="201" t="n"/>
      <c r="DP87" s="201" t="n"/>
      <c r="DQ87" s="201" t="n"/>
      <c r="DR87" s="201" t="n"/>
      <c r="DS87" s="201" t="n"/>
      <c r="DT87" s="201" t="n"/>
      <c r="DU87" s="201" t="n"/>
      <c r="DV87" s="201" t="n"/>
      <c r="DW87" s="201" t="n"/>
      <c r="DX87" s="201" t="n"/>
      <c r="DY87" s="201" t="n"/>
      <c r="DZ87" s="201" t="n"/>
      <c r="EA87" s="201" t="n"/>
      <c r="EB87" s="201" t="n"/>
      <c r="EC87" s="201" t="n"/>
      <c r="ED87" s="201" t="n"/>
      <c r="EE87" s="201" t="n"/>
      <c r="EF87" s="201" t="n"/>
      <c r="EG87" s="201" t="n"/>
      <c r="EH87" s="201" t="n"/>
      <c r="EI87" s="201" t="n"/>
      <c r="EJ87" s="201" t="n"/>
    </row>
    <row r="88">
      <c r="B88" s="106" t="n"/>
      <c r="C88" s="936" t="n"/>
      <c r="D88" s="936" t="n"/>
      <c r="E88" s="936" t="n"/>
      <c r="F88" s="936" t="n"/>
      <c r="G88" s="936" t="n"/>
      <c r="H88" s="936" t="n"/>
      <c r="I88" s="974" t="n"/>
      <c r="J88" s="200" t="n"/>
      <c r="K88" s="201" t="n"/>
      <c r="L88" s="201" t="n"/>
      <c r="M88" s="201" t="n"/>
      <c r="N88" s="962" t="n"/>
      <c r="O88" s="202" t="n"/>
      <c r="P88" s="202" t="n"/>
      <c r="Q88" s="202" t="n"/>
      <c r="R88" s="202" t="n"/>
      <c r="S88" s="202" t="n"/>
      <c r="T88" s="202" t="n"/>
      <c r="U88" s="197" t="n"/>
      <c r="V88" s="201" t="n"/>
      <c r="W88" s="201" t="n"/>
      <c r="X88" s="201" t="n"/>
      <c r="Y88" s="201" t="n"/>
      <c r="Z88" s="201" t="n"/>
      <c r="AA88" s="201" t="n"/>
      <c r="AB88" s="201" t="n"/>
      <c r="AC88" s="201" t="n"/>
      <c r="AD88" s="201" t="n"/>
      <c r="AE88" s="201" t="n"/>
      <c r="AF88" s="201" t="n"/>
      <c r="AG88" s="201" t="n"/>
      <c r="AH88" s="201" t="n"/>
      <c r="AI88" s="201" t="n"/>
      <c r="AJ88" s="201" t="n"/>
      <c r="AK88" s="201" t="n"/>
      <c r="AL88" s="201" t="n"/>
      <c r="AM88" s="201" t="n"/>
      <c r="AN88" s="201" t="n"/>
      <c r="AO88" s="201" t="n"/>
      <c r="AP88" s="201" t="n"/>
      <c r="AQ88" s="201" t="n"/>
      <c r="AR88" s="201" t="n"/>
      <c r="AS88" s="201" t="n"/>
      <c r="AT88" s="201" t="n"/>
      <c r="AU88" s="201" t="n"/>
      <c r="AV88" s="201" t="n"/>
      <c r="AW88" s="201" t="n"/>
      <c r="AX88" s="201" t="n"/>
      <c r="AY88" s="201" t="n"/>
      <c r="AZ88" s="201" t="n"/>
      <c r="BA88" s="201" t="n"/>
      <c r="BB88" s="201" t="n"/>
      <c r="BC88" s="201" t="n"/>
      <c r="BD88" s="201" t="n"/>
      <c r="BE88" s="201" t="n"/>
      <c r="BF88" s="201" t="n"/>
      <c r="BG88" s="201" t="n"/>
      <c r="BH88" s="201" t="n"/>
      <c r="BI88" s="201" t="n"/>
      <c r="BJ88" s="201" t="n"/>
      <c r="BK88" s="201" t="n"/>
      <c r="BL88" s="201" t="n"/>
      <c r="BM88" s="201" t="n"/>
      <c r="BN88" s="201" t="n"/>
      <c r="BO88" s="201" t="n"/>
      <c r="BP88" s="201" t="n"/>
      <c r="BQ88" s="201" t="n"/>
      <c r="BR88" s="201" t="n"/>
      <c r="BS88" s="201" t="n"/>
      <c r="BT88" s="201" t="n"/>
      <c r="BU88" s="201" t="n"/>
      <c r="BV88" s="201" t="n"/>
      <c r="BW88" s="201" t="n"/>
      <c r="BX88" s="201" t="n"/>
      <c r="BY88" s="201" t="n"/>
      <c r="BZ88" s="201" t="n"/>
      <c r="CA88" s="201" t="n"/>
      <c r="CB88" s="201" t="n"/>
      <c r="CC88" s="201" t="n"/>
      <c r="CD88" s="201" t="n"/>
      <c r="CE88" s="201" t="n"/>
      <c r="CF88" s="201" t="n"/>
      <c r="CG88" s="201" t="n"/>
      <c r="CH88" s="201" t="n"/>
      <c r="CI88" s="201" t="n"/>
      <c r="CJ88" s="201" t="n"/>
      <c r="CK88" s="201" t="n"/>
      <c r="CL88" s="201" t="n"/>
      <c r="CM88" s="201" t="n"/>
      <c r="CN88" s="201" t="n"/>
      <c r="CO88" s="201" t="n"/>
      <c r="CP88" s="201" t="n"/>
      <c r="CQ88" s="201" t="n"/>
      <c r="CR88" s="201" t="n"/>
      <c r="CS88" s="201" t="n"/>
      <c r="CT88" s="201" t="n"/>
      <c r="CU88" s="201" t="n"/>
      <c r="CV88" s="201" t="n"/>
      <c r="CW88" s="201" t="n"/>
      <c r="CX88" s="201" t="n"/>
      <c r="CY88" s="201" t="n"/>
      <c r="CZ88" s="201" t="n"/>
      <c r="DA88" s="201" t="n"/>
      <c r="DB88" s="201" t="n"/>
      <c r="DC88" s="201" t="n"/>
      <c r="DD88" s="201" t="n"/>
      <c r="DE88" s="201" t="n"/>
      <c r="DF88" s="201" t="n"/>
      <c r="DG88" s="201" t="n"/>
      <c r="DH88" s="201" t="n"/>
      <c r="DI88" s="201" t="n"/>
      <c r="DJ88" s="201" t="n"/>
      <c r="DK88" s="201" t="n"/>
      <c r="DL88" s="201" t="n"/>
      <c r="DM88" s="201" t="n"/>
      <c r="DN88" s="201" t="n"/>
      <c r="DO88" s="201" t="n"/>
      <c r="DP88" s="201" t="n"/>
      <c r="DQ88" s="201" t="n"/>
      <c r="DR88" s="201" t="n"/>
      <c r="DS88" s="201" t="n"/>
      <c r="DT88" s="201" t="n"/>
      <c r="DU88" s="201" t="n"/>
      <c r="DV88" s="201" t="n"/>
      <c r="DW88" s="201" t="n"/>
      <c r="DX88" s="201" t="n"/>
      <c r="DY88" s="201" t="n"/>
      <c r="DZ88" s="201" t="n"/>
      <c r="EA88" s="201" t="n"/>
      <c r="EB88" s="201" t="n"/>
      <c r="EC88" s="201" t="n"/>
      <c r="ED88" s="201" t="n"/>
      <c r="EE88" s="201" t="n"/>
      <c r="EF88" s="201" t="n"/>
      <c r="EG88" s="201" t="n"/>
      <c r="EH88" s="201" t="n"/>
      <c r="EI88" s="201" t="n"/>
      <c r="EJ88" s="201" t="n"/>
    </row>
    <row r="89">
      <c r="B89" s="100" t="inlineStr">
        <is>
          <t xml:space="preserve">Total </t>
        </is>
      </c>
      <c r="C89" s="950">
        <f>SUM(C84:C85)</f>
        <v/>
      </c>
      <c r="D89" s="950">
        <f>SUM(D84:D85)</f>
        <v/>
      </c>
      <c r="E89" s="950">
        <f>SUM(E84:E85)</f>
        <v/>
      </c>
      <c r="F89" s="950">
        <f>SUM(F84:F85)</f>
        <v/>
      </c>
      <c r="G89" s="950">
        <f>SUM(G84:G85)</f>
        <v/>
      </c>
      <c r="H89" s="950">
        <f>SUM(H84:H85)</f>
        <v/>
      </c>
      <c r="I89" s="214" t="n"/>
      <c r="J89" s="184" t="n"/>
      <c r="N89" s="972" t="n"/>
      <c r="O89" s="196" t="n"/>
      <c r="P89" s="196" t="n"/>
      <c r="Q89" s="196" t="n"/>
      <c r="R89" s="196" t="n"/>
      <c r="S89" s="196" t="n"/>
      <c r="T89" s="196" t="n"/>
      <c r="U89" s="197" t="n"/>
    </row>
    <row r="90">
      <c r="B90" s="100" t="inlineStr">
        <is>
          <t xml:space="preserve">Other Current Liabilities </t>
        </is>
      </c>
      <c r="C90" s="960" t="n"/>
      <c r="D90" s="960" t="n"/>
      <c r="E90" s="960" t="n"/>
      <c r="F90" s="960" t="n"/>
      <c r="G90" s="960" t="n"/>
      <c r="H90" s="960" t="n"/>
      <c r="I90" s="971" t="n"/>
      <c r="J90" s="184" t="n"/>
      <c r="N90" s="962">
        <f>B87</f>
        <v/>
      </c>
      <c r="O90" s="208" t="n"/>
      <c r="P90" s="208" t="n"/>
      <c r="Q90" s="208" t="n"/>
      <c r="R90" s="208" t="n"/>
      <c r="S90" s="208" t="n"/>
      <c r="T90" s="208" t="n"/>
      <c r="U90" s="197" t="n"/>
    </row>
    <row r="91">
      <c r="B91" s="106" t="inlineStr">
        <is>
          <t xml:space="preserve">   Other creditors </t>
        </is>
      </c>
      <c r="C91" s="936" t="n"/>
      <c r="D91" s="936" t="n"/>
      <c r="E91" s="936" t="n"/>
      <c r="F91" s="936" t="n"/>
      <c r="G91" s="936" t="n">
        <v>649702</v>
      </c>
      <c r="H91" s="936" t="n">
        <v>1415152</v>
      </c>
      <c r="I91" s="971" t="n"/>
      <c r="J91" s="184" t="n"/>
      <c r="N91" s="972">
        <f>B88</f>
        <v/>
      </c>
      <c r="O91" s="196">
        <f>C88*BS!$B$9</f>
        <v/>
      </c>
      <c r="P91" s="196">
        <f>D88*BS!$B$9</f>
        <v/>
      </c>
      <c r="Q91" s="196">
        <f>E88*BS!$B$9</f>
        <v/>
      </c>
      <c r="R91" s="196">
        <f>F88*BS!$B$9</f>
        <v/>
      </c>
      <c r="S91" s="196">
        <f>G88*BS!$B$9</f>
        <v/>
      </c>
      <c r="T91" s="196">
        <f>H88*BS!$B$9</f>
        <v/>
      </c>
      <c r="U91" s="197">
        <f>I88</f>
        <v/>
      </c>
    </row>
    <row r="92">
      <c r="B92" s="106" t="inlineStr">
        <is>
          <t xml:space="preserve">   Current </t>
        </is>
      </c>
      <c r="C92" s="936" t="n"/>
      <c r="D92" s="936" t="n"/>
      <c r="E92" s="936" t="n"/>
      <c r="F92" s="936" t="n"/>
      <c r="G92" s="936" t="n">
        <v>8092154</v>
      </c>
      <c r="H92" s="936" t="n">
        <v>12878066</v>
      </c>
      <c r="I92" s="971" t="n"/>
      <c r="J92" s="184" t="n"/>
      <c r="N92" s="972">
        <f>B89</f>
        <v/>
      </c>
      <c r="O92" s="196">
        <f>C89*BS!$B$9</f>
        <v/>
      </c>
      <c r="P92" s="196">
        <f>D89*BS!$B$9</f>
        <v/>
      </c>
      <c r="Q92" s="196">
        <f>E89*BS!$B$9</f>
        <v/>
      </c>
      <c r="R92" s="196">
        <f>F89*BS!$B$9</f>
        <v/>
      </c>
      <c r="S92" s="196">
        <f>G89*BS!$B$9</f>
        <v/>
      </c>
      <c r="T92" s="196">
        <f>H89*BS!$B$9</f>
        <v/>
      </c>
      <c r="U92" s="197">
        <f>I89</f>
        <v/>
      </c>
    </row>
    <row r="93" ht="15.75" customHeight="1" s="345">
      <c r="B93" s="215" t="inlineStr">
        <is>
          <t xml:space="preserve">   Employee benefits</t>
        </is>
      </c>
      <c r="C93" s="936" t="n"/>
      <c r="D93" s="936" t="n"/>
      <c r="E93" s="936" t="n"/>
      <c r="F93" s="936" t="n"/>
      <c r="G93" s="936" t="n">
        <v>2027681</v>
      </c>
      <c r="H93" s="936" t="n">
        <v>2767587</v>
      </c>
      <c r="I93" s="971" t="n"/>
      <c r="J93" s="184" t="n"/>
      <c r="N93" s="972">
        <f>B90</f>
        <v/>
      </c>
      <c r="O93" s="196">
        <f>C90*BS!$B$9</f>
        <v/>
      </c>
      <c r="P93" s="196">
        <f>D90*BS!$B$9</f>
        <v/>
      </c>
      <c r="Q93" s="196">
        <f>E90*BS!$B$9</f>
        <v/>
      </c>
      <c r="R93" s="196">
        <f>F90*BS!$B$9</f>
        <v/>
      </c>
      <c r="S93" s="196">
        <f>G90*BS!$B$9</f>
        <v/>
      </c>
      <c r="T93" s="196">
        <f>H90*BS!$B$9</f>
        <v/>
      </c>
      <c r="U93" s="197">
        <f>I90</f>
        <v/>
      </c>
    </row>
    <row r="94">
      <c r="B94" s="215" t="inlineStr">
        <is>
          <t xml:space="preserve">   Other provisions</t>
        </is>
      </c>
      <c r="C94" s="936" t="n"/>
      <c r="D94" s="936" t="n"/>
      <c r="E94" s="936" t="n"/>
      <c r="F94" s="936" t="n"/>
      <c r="G94" s="936" t="n">
        <v>11466220</v>
      </c>
      <c r="H94" s="936" t="n">
        <v>12151482</v>
      </c>
      <c r="I94" s="975" t="n"/>
      <c r="J94" s="184" t="n"/>
      <c r="N94" s="972">
        <f>B91</f>
        <v/>
      </c>
      <c r="O94" s="196">
        <f>C91*BS!$B$9</f>
        <v/>
      </c>
      <c r="P94" s="196">
        <f>D91*BS!$B$9</f>
        <v/>
      </c>
      <c r="Q94" s="196">
        <f>E91*BS!$B$9</f>
        <v/>
      </c>
      <c r="R94" s="196">
        <f>F91*BS!$B$9</f>
        <v/>
      </c>
      <c r="S94" s="196">
        <f>G91*BS!$B$9</f>
        <v/>
      </c>
      <c r="T94" s="196">
        <f>H91*BS!$B$9</f>
        <v/>
      </c>
      <c r="U94" s="197">
        <f>I91</f>
        <v/>
      </c>
    </row>
    <row r="95">
      <c r="B95" s="215" t="inlineStr">
        <is>
          <t xml:space="preserve">   Current</t>
        </is>
      </c>
      <c r="C95" s="936" t="n"/>
      <c r="D95" s="936" t="n"/>
      <c r="E95" s="936" t="n"/>
      <c r="F95" s="936" t="n"/>
      <c r="G95" s="936" t="n">
        <v>2036708</v>
      </c>
      <c r="H95" s="936" t="n">
        <v>3539873</v>
      </c>
      <c r="I95" s="976" t="n"/>
      <c r="J95" s="184" t="n"/>
      <c r="N95" s="972">
        <f>B92</f>
        <v/>
      </c>
      <c r="O95" s="196">
        <f>C92*BS!$B$9</f>
        <v/>
      </c>
      <c r="P95" s="196">
        <f>D92*BS!$B$9</f>
        <v/>
      </c>
      <c r="Q95" s="196">
        <f>E92*BS!$B$9</f>
        <v/>
      </c>
      <c r="R95" s="196">
        <f>F92*BS!$B$9</f>
        <v/>
      </c>
      <c r="S95" s="196">
        <f>G92*BS!$B$9</f>
        <v/>
      </c>
      <c r="T95" s="196">
        <f>H92*BS!$B$9</f>
        <v/>
      </c>
      <c r="U95" s="197">
        <f>I92</f>
        <v/>
      </c>
    </row>
    <row r="96">
      <c r="B96" s="212" t="n"/>
      <c r="C96" s="936" t="n"/>
      <c r="D96" s="936" t="n"/>
      <c r="E96" s="936" t="n"/>
      <c r="F96" s="936" t="n"/>
      <c r="G96" s="936" t="n"/>
      <c r="H96" s="936" t="n"/>
      <c r="I96" s="977" t="n"/>
      <c r="J96" s="184" t="n"/>
      <c r="N96" s="972">
        <f>B93</f>
        <v/>
      </c>
      <c r="O96" s="196">
        <f>C93*BS!$B$9</f>
        <v/>
      </c>
      <c r="P96" s="196">
        <f>D93*BS!$B$9</f>
        <v/>
      </c>
      <c r="Q96" s="196">
        <f>E93*BS!$B$9</f>
        <v/>
      </c>
      <c r="R96" s="196">
        <f>F93*BS!$B$9</f>
        <v/>
      </c>
      <c r="S96" s="196">
        <f>G93*BS!$B$9</f>
        <v/>
      </c>
      <c r="T96" s="196">
        <f>H93*BS!$B$9</f>
        <v/>
      </c>
      <c r="U96" s="197">
        <f>I93</f>
        <v/>
      </c>
    </row>
    <row r="97">
      <c r="B97" s="215" t="n"/>
      <c r="C97" s="936" t="n"/>
      <c r="D97" s="936" t="n"/>
      <c r="E97" s="936" t="n"/>
      <c r="F97" s="936" t="n"/>
      <c r="G97" s="936" t="n"/>
      <c r="H97" s="936" t="n"/>
      <c r="I97" s="977" t="n"/>
      <c r="J97" s="184" t="n"/>
      <c r="N97" s="972">
        <f>B94</f>
        <v/>
      </c>
      <c r="O97" s="196">
        <f>C94*BS!$B$9</f>
        <v/>
      </c>
      <c r="P97" s="196">
        <f>D94*BS!$B$9</f>
        <v/>
      </c>
      <c r="Q97" s="196">
        <f>E94*BS!$B$9</f>
        <v/>
      </c>
      <c r="R97" s="196">
        <f>F94*BS!$B$9</f>
        <v/>
      </c>
      <c r="S97" s="196">
        <f>G94*BS!$B$9</f>
        <v/>
      </c>
      <c r="T97" s="196">
        <f>H94*BS!$B$9</f>
        <v/>
      </c>
      <c r="U97" s="197">
        <f>I94</f>
        <v/>
      </c>
    </row>
    <row r="98">
      <c r="B98" s="215" t="n"/>
      <c r="C98" s="936" t="n"/>
      <c r="D98" s="936" t="n"/>
      <c r="E98" s="936" t="n"/>
      <c r="F98" s="936" t="n"/>
      <c r="G98" s="936" t="n"/>
      <c r="H98" s="936" t="n"/>
      <c r="I98" s="977" t="n"/>
      <c r="J98" s="184" t="n"/>
      <c r="N98" s="972">
        <f>B95</f>
        <v/>
      </c>
      <c r="O98" s="196">
        <f>C95*BS!$B$9</f>
        <v/>
      </c>
      <c r="P98" s="196">
        <f>D95*BS!$B$9</f>
        <v/>
      </c>
      <c r="Q98" s="196">
        <f>E95*BS!$B$9</f>
        <v/>
      </c>
      <c r="R98" s="196">
        <f>F95*BS!$B$9</f>
        <v/>
      </c>
      <c r="S98" s="196">
        <f>G95*BS!$B$9</f>
        <v/>
      </c>
      <c r="T98" s="196">
        <f>H95*BS!$B$9</f>
        <v/>
      </c>
      <c r="U98" s="197">
        <f>I95</f>
        <v/>
      </c>
    </row>
    <row r="99" customFormat="1" s="198">
      <c r="B99" s="215" t="n"/>
      <c r="C99" s="936" t="n"/>
      <c r="D99" s="936" t="n"/>
      <c r="E99" s="936" t="n"/>
      <c r="F99" s="936" t="n"/>
      <c r="G99" s="936" t="n"/>
      <c r="H99" s="936" t="n"/>
      <c r="I99" s="977" t="n"/>
      <c r="J99" s="184" t="n"/>
      <c r="N99" s="972">
        <f>B96</f>
        <v/>
      </c>
      <c r="O99" s="196">
        <f>C96*BS!$B$9</f>
        <v/>
      </c>
      <c r="P99" s="196">
        <f>D96*BS!$B$9</f>
        <v/>
      </c>
      <c r="Q99" s="196">
        <f>E96*BS!$B$9</f>
        <v/>
      </c>
      <c r="R99" s="196">
        <f>F96*BS!$B$9</f>
        <v/>
      </c>
      <c r="S99" s="196">
        <f>G96*BS!$B$9</f>
        <v/>
      </c>
      <c r="T99" s="196">
        <f>H96*BS!$B$9</f>
        <v/>
      </c>
      <c r="U99" s="197">
        <f>I96</f>
        <v/>
      </c>
    </row>
    <row r="100">
      <c r="B100" s="215" t="n"/>
      <c r="C100" s="936" t="n"/>
      <c r="D100" s="936" t="n"/>
      <c r="E100" s="936" t="n"/>
      <c r="F100" s="936" t="n"/>
      <c r="G100" s="936" t="n"/>
      <c r="H100" s="936" t="n"/>
      <c r="I100" s="977" t="n"/>
      <c r="J100" s="184" t="n"/>
      <c r="N100" s="972">
        <f>B97</f>
        <v/>
      </c>
      <c r="O100" s="196">
        <f>C97*BS!$B$9</f>
        <v/>
      </c>
      <c r="P100" s="196">
        <f>D97*BS!$B$9</f>
        <v/>
      </c>
      <c r="Q100" s="196">
        <f>E97*BS!$B$9</f>
        <v/>
      </c>
      <c r="R100" s="196">
        <f>F97*BS!$B$9</f>
        <v/>
      </c>
      <c r="S100" s="196">
        <f>G97*BS!$B$9</f>
        <v/>
      </c>
      <c r="T100" s="196">
        <f>H97*BS!$B$9</f>
        <v/>
      </c>
      <c r="U100" s="197">
        <f>I97</f>
        <v/>
      </c>
    </row>
    <row r="101">
      <c r="B101" s="106" t="n"/>
      <c r="C101" s="936" t="n"/>
      <c r="D101" s="936" t="n"/>
      <c r="E101" s="936" t="n"/>
      <c r="F101" s="936" t="n"/>
      <c r="G101" s="936" t="n"/>
      <c r="H101" s="936" t="n"/>
      <c r="I101" s="977" t="n"/>
      <c r="J101" s="184" t="n"/>
      <c r="N101" s="972">
        <f>B98</f>
        <v/>
      </c>
      <c r="O101" s="196">
        <f>C98*BS!$B$9</f>
        <v/>
      </c>
      <c r="P101" s="196">
        <f>D98*BS!$B$9</f>
        <v/>
      </c>
      <c r="Q101" s="196">
        <f>E98*BS!$B$9</f>
        <v/>
      </c>
      <c r="R101" s="196">
        <f>F98*BS!$B$9</f>
        <v/>
      </c>
      <c r="S101" s="196">
        <f>G98*BS!$B$9</f>
        <v/>
      </c>
      <c r="T101" s="196">
        <f>H98*BS!$B$9</f>
        <v/>
      </c>
      <c r="U101" s="197">
        <f>I98</f>
        <v/>
      </c>
    </row>
    <row r="102">
      <c r="B102" s="100" t="inlineStr">
        <is>
          <t xml:space="preserve">Total </t>
        </is>
      </c>
      <c r="C102" s="950">
        <f>SUM(C88:C98)</f>
        <v/>
      </c>
      <c r="D102" s="950">
        <f>SUM(D88:D98)</f>
        <v/>
      </c>
      <c r="E102" s="950">
        <f>SUM(E88:E98)</f>
        <v/>
      </c>
      <c r="F102" s="950">
        <f>SUM(F88:F98)</f>
        <v/>
      </c>
      <c r="G102" s="950">
        <f>SUM(G88:G98)</f>
        <v/>
      </c>
      <c r="H102" s="950">
        <f>SUM(H88:H98)</f>
        <v/>
      </c>
      <c r="I102" s="977" t="n"/>
      <c r="J102" s="200" t="n"/>
      <c r="K102" s="201" t="n"/>
      <c r="L102" s="201" t="n"/>
      <c r="M102" s="201" t="n"/>
      <c r="N102" s="962">
        <f>B99</f>
        <v/>
      </c>
      <c r="O102" s="202">
        <f>C99*BS!$B$9</f>
        <v/>
      </c>
      <c r="P102" s="202">
        <f>D99*BS!$B$9</f>
        <v/>
      </c>
      <c r="Q102" s="202">
        <f>E99*BS!$B$9</f>
        <v/>
      </c>
      <c r="R102" s="202">
        <f>F99*BS!$B$9</f>
        <v/>
      </c>
      <c r="S102" s="202">
        <f>G99*BS!$B$9</f>
        <v/>
      </c>
      <c r="T102" s="202">
        <f>H99*BS!$B$9</f>
        <v/>
      </c>
      <c r="U102" s="197">
        <f>I99</f>
        <v/>
      </c>
      <c r="V102" s="201" t="n"/>
      <c r="W102" s="201" t="n"/>
      <c r="X102" s="201" t="n"/>
      <c r="Y102" s="201" t="n"/>
      <c r="Z102" s="201" t="n"/>
      <c r="AA102" s="201" t="n"/>
      <c r="AB102" s="201" t="n"/>
      <c r="AC102" s="201" t="n"/>
      <c r="AD102" s="201" t="n"/>
      <c r="AE102" s="201" t="n"/>
      <c r="AF102" s="201" t="n"/>
      <c r="AG102" s="201" t="n"/>
      <c r="AH102" s="201" t="n"/>
      <c r="AI102" s="201" t="n"/>
      <c r="AJ102" s="201" t="n"/>
      <c r="AK102" s="201" t="n"/>
      <c r="AL102" s="201" t="n"/>
      <c r="AM102" s="201" t="n"/>
      <c r="AN102" s="201" t="n"/>
      <c r="AO102" s="201" t="n"/>
      <c r="AP102" s="201" t="n"/>
      <c r="AQ102" s="201" t="n"/>
      <c r="AR102" s="201" t="n"/>
      <c r="AS102" s="201" t="n"/>
      <c r="AT102" s="201" t="n"/>
      <c r="AU102" s="201" t="n"/>
      <c r="AV102" s="201" t="n"/>
      <c r="AW102" s="201" t="n"/>
      <c r="AX102" s="201" t="n"/>
      <c r="AY102" s="201" t="n"/>
      <c r="AZ102" s="201" t="n"/>
      <c r="BA102" s="201" t="n"/>
      <c r="BB102" s="201" t="n"/>
      <c r="BC102" s="201" t="n"/>
      <c r="BD102" s="201" t="n"/>
      <c r="BE102" s="201" t="n"/>
      <c r="BF102" s="201" t="n"/>
      <c r="BG102" s="201" t="n"/>
      <c r="BH102" s="201" t="n"/>
      <c r="BI102" s="201" t="n"/>
      <c r="BJ102" s="201" t="n"/>
      <c r="BK102" s="201" t="n"/>
      <c r="BL102" s="201" t="n"/>
      <c r="BM102" s="201" t="n"/>
      <c r="BN102" s="201" t="n"/>
      <c r="BO102" s="201" t="n"/>
      <c r="BP102" s="201" t="n"/>
      <c r="BQ102" s="201" t="n"/>
      <c r="BR102" s="201" t="n"/>
      <c r="BS102" s="201" t="n"/>
      <c r="BT102" s="201" t="n"/>
      <c r="BU102" s="201" t="n"/>
      <c r="BV102" s="201" t="n"/>
      <c r="BW102" s="201" t="n"/>
      <c r="BX102" s="201" t="n"/>
      <c r="BY102" s="201" t="n"/>
      <c r="BZ102" s="201" t="n"/>
      <c r="CA102" s="201" t="n"/>
      <c r="CB102" s="201" t="n"/>
      <c r="CC102" s="201" t="n"/>
      <c r="CD102" s="201" t="n"/>
      <c r="CE102" s="201" t="n"/>
      <c r="CF102" s="201" t="n"/>
      <c r="CG102" s="201" t="n"/>
      <c r="CH102" s="201" t="n"/>
      <c r="CI102" s="201" t="n"/>
      <c r="CJ102" s="201" t="n"/>
      <c r="CK102" s="201" t="n"/>
      <c r="CL102" s="201" t="n"/>
      <c r="CM102" s="201" t="n"/>
      <c r="CN102" s="201" t="n"/>
      <c r="CO102" s="201" t="n"/>
      <c r="CP102" s="201" t="n"/>
      <c r="CQ102" s="201" t="n"/>
      <c r="CR102" s="201" t="n"/>
      <c r="CS102" s="201" t="n"/>
      <c r="CT102" s="201" t="n"/>
      <c r="CU102" s="201" t="n"/>
      <c r="CV102" s="201" t="n"/>
      <c r="CW102" s="201" t="n"/>
      <c r="CX102" s="201" t="n"/>
      <c r="CY102" s="201" t="n"/>
      <c r="CZ102" s="201" t="n"/>
      <c r="DA102" s="201" t="n"/>
      <c r="DB102" s="201" t="n"/>
      <c r="DC102" s="201" t="n"/>
      <c r="DD102" s="201" t="n"/>
      <c r="DE102" s="201" t="n"/>
      <c r="DF102" s="201" t="n"/>
      <c r="DG102" s="201" t="n"/>
      <c r="DH102" s="201" t="n"/>
      <c r="DI102" s="201" t="n"/>
      <c r="DJ102" s="201" t="n"/>
      <c r="DK102" s="201" t="n"/>
      <c r="DL102" s="201" t="n"/>
      <c r="DM102" s="201" t="n"/>
      <c r="DN102" s="201" t="n"/>
      <c r="DO102" s="201" t="n"/>
      <c r="DP102" s="201" t="n"/>
      <c r="DQ102" s="201" t="n"/>
      <c r="DR102" s="201" t="n"/>
      <c r="DS102" s="201" t="n"/>
      <c r="DT102" s="201" t="n"/>
      <c r="DU102" s="201" t="n"/>
      <c r="DV102" s="201" t="n"/>
      <c r="DW102" s="201" t="n"/>
      <c r="DX102" s="201" t="n"/>
      <c r="DY102" s="201" t="n"/>
      <c r="DZ102" s="201" t="n"/>
      <c r="EA102" s="201" t="n"/>
      <c r="EB102" s="201" t="n"/>
      <c r="EC102" s="201" t="n"/>
      <c r="ED102" s="201" t="n"/>
      <c r="EE102" s="201" t="n"/>
      <c r="EF102" s="201" t="n"/>
      <c r="EG102" s="201" t="n"/>
      <c r="EH102" s="201" t="n"/>
      <c r="EI102" s="201" t="n"/>
      <c r="EJ102" s="201" t="n"/>
    </row>
    <row r="103">
      <c r="B103" s="212" t="n"/>
      <c r="C103" s="219" t="n"/>
      <c r="D103" s="220" t="n"/>
      <c r="E103" s="978" t="n"/>
      <c r="F103" s="978" t="n"/>
      <c r="G103" s="978" t="n"/>
      <c r="H103" s="978" t="n"/>
      <c r="I103" s="977" t="n"/>
      <c r="J103" s="184" t="n"/>
      <c r="N103" s="972" t="n"/>
      <c r="O103" s="196" t="n"/>
      <c r="P103" s="196" t="n"/>
      <c r="Q103" s="196" t="n"/>
      <c r="R103" s="196" t="n"/>
      <c r="S103" s="196" t="n"/>
      <c r="T103" s="196" t="n"/>
      <c r="U103" s="197" t="n"/>
    </row>
    <row r="104">
      <c r="B104" s="100" t="inlineStr">
        <is>
          <t xml:space="preserve">Long Term Debt </t>
        </is>
      </c>
      <c r="C104" s="979" t="n"/>
      <c r="D104" s="979" t="n"/>
      <c r="E104" s="979" t="n"/>
      <c r="F104" s="979" t="n"/>
      <c r="G104" s="979" t="n"/>
      <c r="H104" s="979" t="n"/>
      <c r="I104" s="980" t="n"/>
      <c r="J104" s="184" t="n"/>
      <c r="N104" s="962">
        <f>B101</f>
        <v/>
      </c>
      <c r="O104" s="208" t="n"/>
      <c r="P104" s="208" t="n"/>
      <c r="Q104" s="208" t="n"/>
      <c r="R104" s="208" t="n"/>
      <c r="S104" s="208" t="n"/>
      <c r="T104" s="208" t="n"/>
      <c r="U104" s="197" t="n"/>
    </row>
    <row r="105">
      <c r="B105" s="212" t="n"/>
      <c r="C105" s="219" t="n"/>
      <c r="D105" s="220" t="n"/>
      <c r="E105" s="978" t="n"/>
      <c r="F105" s="978" t="n"/>
      <c r="G105" s="978" t="n">
        <v>0</v>
      </c>
      <c r="H105" s="978" t="n">
        <v>0</v>
      </c>
      <c r="I105" s="980" t="n"/>
      <c r="J105" s="184" t="n"/>
      <c r="N105" s="962" t="n"/>
      <c r="O105" s="208" t="n"/>
      <c r="P105" s="208" t="n"/>
      <c r="Q105" s="208" t="n"/>
      <c r="R105" s="208" t="n"/>
      <c r="S105" s="208" t="n"/>
      <c r="T105" s="208" t="n"/>
      <c r="U105" s="197" t="n"/>
    </row>
    <row r="106">
      <c r="A106" s="83" t="n"/>
      <c r="B106" s="106" t="inlineStr">
        <is>
          <t xml:space="preserve"> Long Term Borrowings</t>
        </is>
      </c>
      <c r="C106" s="950">
        <f>SUM(C104:C105)</f>
        <v/>
      </c>
      <c r="D106" s="950">
        <f>SUM(D104:D105)</f>
        <v/>
      </c>
      <c r="E106" s="950">
        <f>SUM(E104:E105)</f>
        <v/>
      </c>
      <c r="F106" s="950">
        <f>SUM(F104:F105)</f>
        <v/>
      </c>
      <c r="G106" s="950">
        <f>SUM(G104:G105)</f>
        <v/>
      </c>
      <c r="H106" s="950">
        <f>SUM(H104:H105)</f>
        <v/>
      </c>
      <c r="I106" s="214" t="n"/>
      <c r="J106" s="184" t="n"/>
      <c r="N106" s="972">
        <f>B103</f>
        <v/>
      </c>
      <c r="O106" s="196">
        <f>C103*BS!$B$9</f>
        <v/>
      </c>
      <c r="P106" s="196">
        <f>D103*BS!$B$9</f>
        <v/>
      </c>
      <c r="Q106" s="196">
        <f>E103*BS!$B$9</f>
        <v/>
      </c>
      <c r="R106" s="196">
        <f>F103*BS!$B$9</f>
        <v/>
      </c>
      <c r="S106" s="196">
        <f>G103*BS!$B$9</f>
        <v/>
      </c>
      <c r="T106" s="196">
        <f>H103*BS!$B$9</f>
        <v/>
      </c>
      <c r="U106" s="197">
        <f>I103</f>
        <v/>
      </c>
    </row>
    <row r="107">
      <c r="B107" t="inlineStr">
        <is>
          <t xml:space="preserve"> Secured at amortised cost Current</t>
        </is>
      </c>
      <c r="G107" t="n">
        <v>14506615</v>
      </c>
      <c r="H107" t="n">
        <v>15536531</v>
      </c>
    </row>
    <row r="108">
      <c r="B108" t="inlineStr">
        <is>
          <t xml:space="preserve">  Current</t>
        </is>
      </c>
      <c r="G108" t="n">
        <v>2719442</v>
      </c>
      <c r="H108" t="n">
        <v>1615671</v>
      </c>
    </row>
    <row r="109">
      <c r="B109" t="inlineStr">
        <is>
          <t xml:space="preserve">  Non-current</t>
        </is>
      </c>
      <c r="G109" t="n">
        <v>6834009</v>
      </c>
      <c r="H109" t="n">
        <v>6315662</v>
      </c>
    </row>
    <row r="110"/>
    <row r="111">
      <c r="A111" s="83" t="n"/>
      <c r="B111" s="106" t="n"/>
      <c r="C111" s="224" t="n"/>
      <c r="D111" s="224" t="n"/>
      <c r="E111" s="224" t="n"/>
      <c r="F111" s="224" t="n"/>
      <c r="G111" s="224" t="n"/>
      <c r="H111" s="224" t="n"/>
      <c r="I111" s="214" t="n"/>
      <c r="J111" s="184" t="n"/>
      <c r="N111" s="972" t="n"/>
      <c r="O111" s="196" t="n"/>
      <c r="P111" s="196" t="n"/>
      <c r="Q111" s="196" t="n"/>
      <c r="R111" s="196" t="n"/>
      <c r="S111" s="196" t="n"/>
      <c r="T111" s="196" t="n"/>
      <c r="U111" s="197" t="n"/>
    </row>
    <row r="112">
      <c r="A112" s="83" t="n"/>
      <c r="B112" s="106" t="n"/>
      <c r="C112" s="224" t="n"/>
      <c r="D112" s="224" t="n"/>
      <c r="E112" s="224" t="n"/>
      <c r="F112" s="224" t="n"/>
      <c r="G112" s="224" t="n"/>
      <c r="H112" s="224" t="n"/>
      <c r="I112" s="214" t="n"/>
      <c r="J112" s="184" t="n"/>
      <c r="N112" s="972" t="n"/>
      <c r="O112" s="196" t="n"/>
      <c r="P112" s="196" t="n"/>
      <c r="Q112" s="196" t="n"/>
      <c r="R112" s="196" t="n"/>
      <c r="S112" s="196" t="n"/>
      <c r="T112" s="196" t="n"/>
      <c r="U112" s="197" t="n"/>
    </row>
    <row r="113">
      <c r="A113" s="83" t="n"/>
      <c r="B113" s="106" t="inlineStr">
        <is>
          <t xml:space="preserve"> Bond </t>
        </is>
      </c>
      <c r="C113" s="950">
        <f>SUM(C107:C108)</f>
        <v/>
      </c>
      <c r="D113" s="950">
        <f>SUM(D107:D108)</f>
        <v/>
      </c>
      <c r="E113" s="950">
        <f>SUM(E107:E108)</f>
        <v/>
      </c>
      <c r="F113" s="950">
        <f>SUM(F107:F108)</f>
        <v/>
      </c>
      <c r="G113" s="950">
        <f>SUM(G107:G108)</f>
        <v/>
      </c>
      <c r="H113" s="950">
        <f>SUM(H107:H108)</f>
        <v/>
      </c>
      <c r="I113" s="981" t="n"/>
      <c r="J113" s="184" t="n"/>
      <c r="N113" s="972">
        <f>B106</f>
        <v/>
      </c>
      <c r="O113" s="196">
        <f>C106*BS!$B$9</f>
        <v/>
      </c>
      <c r="P113" s="196">
        <f>D106*BS!$B$9</f>
        <v/>
      </c>
      <c r="Q113" s="196">
        <f>E106*BS!$B$9</f>
        <v/>
      </c>
      <c r="R113" s="196">
        <f>F106*BS!$B$9</f>
        <v/>
      </c>
      <c r="S113" s="196">
        <f>G106*BS!$B$9</f>
        <v/>
      </c>
      <c r="T113" s="196">
        <f>H106*BS!$B$9</f>
        <v/>
      </c>
      <c r="U113" s="197">
        <f>I106</f>
        <v/>
      </c>
    </row>
    <row r="114">
      <c r="A114" s="83" t="n"/>
      <c r="B114" s="106" t="n"/>
      <c r="C114" s="224" t="n"/>
      <c r="D114" s="224" t="n"/>
      <c r="E114" s="224" t="n"/>
      <c r="F114" s="224" t="n"/>
      <c r="G114" s="224" t="n"/>
      <c r="H114" s="224" t="n"/>
      <c r="I114" s="981" t="n"/>
      <c r="J114" s="184" t="n"/>
      <c r="N114" s="972" t="n"/>
      <c r="O114" s="196" t="n"/>
      <c r="P114" s="196" t="n"/>
      <c r="Q114" s="196" t="n"/>
      <c r="R114" s="196" t="n"/>
      <c r="S114" s="196" t="n"/>
      <c r="T114" s="196" t="n"/>
      <c r="U114" s="197" t="n"/>
    </row>
    <row r="115">
      <c r="A115" s="83" t="n"/>
      <c r="B115" s="106" t="n"/>
      <c r="C115" s="224" t="n"/>
      <c r="D115" s="224" t="n"/>
      <c r="E115" s="224" t="n"/>
      <c r="F115" s="224" t="n"/>
      <c r="G115" s="224" t="n">
        <v>0</v>
      </c>
      <c r="H115" s="224" t="n">
        <v>0</v>
      </c>
      <c r="I115" s="981" t="n"/>
      <c r="J115" s="184" t="n"/>
      <c r="N115" s="972" t="n"/>
      <c r="O115" s="196" t="n"/>
      <c r="P115" s="196" t="n"/>
      <c r="Q115" s="196" t="n"/>
      <c r="R115" s="196" t="n"/>
      <c r="S115" s="196" t="n"/>
      <c r="T115" s="196" t="n"/>
      <c r="U115" s="197" t="n"/>
    </row>
    <row r="116">
      <c r="A116" s="83" t="n"/>
      <c r="B116" s="106" t="inlineStr">
        <is>
          <t xml:space="preserve"> Subordinate Debt</t>
        </is>
      </c>
      <c r="C116" s="950">
        <f>SUM(C110:C111)</f>
        <v/>
      </c>
      <c r="D116" s="950">
        <f>SUM(D110:D111)</f>
        <v/>
      </c>
      <c r="E116" s="950">
        <f>SUM(E110:E111)</f>
        <v/>
      </c>
      <c r="F116" s="950">
        <f>SUM(F110:F111)</f>
        <v/>
      </c>
      <c r="G116" s="950">
        <f>SUM(G110:G111)</f>
        <v/>
      </c>
      <c r="H116" s="950">
        <f>SUM(H110:H111)</f>
        <v/>
      </c>
      <c r="I116" s="971" t="n"/>
      <c r="J116" s="184" t="n"/>
      <c r="N116" s="972">
        <f>B109</f>
        <v/>
      </c>
      <c r="O116" s="196">
        <f>C109*BS!$B$9</f>
        <v/>
      </c>
      <c r="P116" s="196">
        <f>D109*BS!$B$9</f>
        <v/>
      </c>
      <c r="Q116" s="196">
        <f>E109*BS!$B$9</f>
        <v/>
      </c>
      <c r="R116" s="196">
        <f>F109*BS!$B$9</f>
        <v/>
      </c>
      <c r="S116" s="196">
        <f>G109*BS!$B$9</f>
        <v/>
      </c>
      <c r="T116" s="196">
        <f>H109*BS!$B$9</f>
        <v/>
      </c>
      <c r="U116" s="197">
        <f>I109</f>
        <v/>
      </c>
    </row>
    <row r="117">
      <c r="B117" t="inlineStr">
        <is>
          <t xml:space="preserve">  Current</t>
        </is>
      </c>
      <c r="G117" t="n">
        <v>2719442</v>
      </c>
      <c r="H117" t="n">
        <v>1615671</v>
      </c>
    </row>
    <row r="118">
      <c r="B118" t="inlineStr">
        <is>
          <t xml:space="preserve">  Non-current</t>
        </is>
      </c>
      <c r="G118" t="n">
        <v>6834009</v>
      </c>
      <c r="H118" t="n">
        <v>6315662</v>
      </c>
    </row>
    <row r="119"/>
    <row r="120" customFormat="1" s="198">
      <c r="A120" s="83" t="n"/>
      <c r="B120" s="106" t="n"/>
      <c r="C120" s="224" t="n"/>
      <c r="D120" s="224" t="n"/>
      <c r="E120" s="224" t="n"/>
      <c r="F120" s="224" t="n"/>
      <c r="G120" s="224" t="n"/>
      <c r="H120" s="224" t="n"/>
      <c r="I120" s="971" t="n"/>
      <c r="J120" s="184" t="n"/>
      <c r="N120" s="972" t="n"/>
      <c r="O120" s="196" t="n"/>
      <c r="P120" s="196" t="n"/>
      <c r="Q120" s="196" t="n"/>
      <c r="R120" s="196" t="n"/>
      <c r="S120" s="196" t="n"/>
      <c r="T120" s="196" t="n"/>
      <c r="U120" s="197" t="n"/>
    </row>
    <row r="121">
      <c r="A121" s="83" t="n"/>
      <c r="B121" s="106" t="n"/>
      <c r="C121" s="224" t="n"/>
      <c r="D121" s="224" t="n"/>
      <c r="E121" s="224" t="n"/>
      <c r="F121" s="224" t="n"/>
      <c r="G121" s="224" t="n"/>
      <c r="H121" s="224" t="n"/>
      <c r="I121" s="971" t="n"/>
      <c r="J121" s="184" t="n"/>
      <c r="N121" s="972" t="n"/>
      <c r="O121" s="196" t="n"/>
      <c r="P121" s="196" t="n"/>
      <c r="Q121" s="196" t="n"/>
      <c r="R121" s="196" t="n"/>
      <c r="S121" s="196" t="n"/>
      <c r="T121" s="196" t="n"/>
      <c r="U121" s="197" t="n"/>
    </row>
    <row r="122" customFormat="1" s="198">
      <c r="A122" s="83" t="n"/>
      <c r="B122" s="106" t="inlineStr">
        <is>
          <t xml:space="preserve"> Loan from related parties </t>
        </is>
      </c>
      <c r="C122" s="224" t="n"/>
      <c r="D122" s="224" t="n"/>
      <c r="E122" s="224" t="n"/>
      <c r="F122" s="224" t="n"/>
      <c r="G122" s="224" t="n"/>
      <c r="H122" s="224" t="n"/>
      <c r="I122" s="971" t="n"/>
      <c r="J122" s="184" t="n"/>
      <c r="N122" s="972">
        <f>B112</f>
        <v/>
      </c>
      <c r="O122" s="196">
        <f>C112*BS!$B$9</f>
        <v/>
      </c>
      <c r="P122" s="196">
        <f>D112*BS!$B$9</f>
        <v/>
      </c>
      <c r="Q122" s="196">
        <f>E112*BS!$B$9</f>
        <v/>
      </c>
      <c r="R122" s="196">
        <f>F112*BS!$B$9</f>
        <v/>
      </c>
      <c r="S122" s="196">
        <f>G112*BS!$B$9</f>
        <v/>
      </c>
      <c r="T122" s="196">
        <f>H112*BS!$B$9</f>
        <v/>
      </c>
      <c r="U122" s="197">
        <f>I112</f>
        <v/>
      </c>
    </row>
    <row r="123" customFormat="1" s="198">
      <c r="A123" s="83" t="n"/>
      <c r="B123" s="106" t="n"/>
      <c r="C123" s="224" t="n"/>
      <c r="D123" s="224" t="n"/>
      <c r="E123" s="224" t="n"/>
      <c r="F123" s="224" t="n"/>
      <c r="G123" s="224" t="n"/>
      <c r="H123" s="224" t="n"/>
      <c r="I123" s="971" t="n"/>
      <c r="J123" s="184" t="n"/>
      <c r="N123" s="972">
        <f>B113</f>
        <v/>
      </c>
      <c r="O123" s="196">
        <f>C113*BS!$B$9</f>
        <v/>
      </c>
      <c r="P123" s="196">
        <f>D113*BS!$B$9</f>
        <v/>
      </c>
      <c r="Q123" s="196">
        <f>E113*BS!$B$9</f>
        <v/>
      </c>
      <c r="R123" s="196">
        <f>F113*BS!$B$9</f>
        <v/>
      </c>
      <c r="S123" s="196">
        <f>G113*BS!$B$9</f>
        <v/>
      </c>
      <c r="T123" s="196">
        <f>H113*BS!$B$9</f>
        <v/>
      </c>
      <c r="U123" s="197">
        <f>I113</f>
        <v/>
      </c>
    </row>
    <row r="124">
      <c r="A124" s="83" t="n"/>
      <c r="B124" s="106" t="n"/>
      <c r="C124" s="224" t="n"/>
      <c r="D124" s="224" t="n"/>
      <c r="E124" s="224" t="n"/>
      <c r="F124" s="224" t="n"/>
      <c r="G124" s="224" t="n"/>
      <c r="H124" s="224" t="n"/>
      <c r="I124" s="971" t="n"/>
      <c r="J124" s="184" t="n"/>
      <c r="N124" s="972">
        <f>B114</f>
        <v/>
      </c>
      <c r="O124" s="196">
        <f>C114*BS!$B$9</f>
        <v/>
      </c>
      <c r="P124" s="196">
        <f>D114*BS!$B$9</f>
        <v/>
      </c>
      <c r="Q124" s="196">
        <f>E114*BS!$B$9</f>
        <v/>
      </c>
      <c r="R124" s="196">
        <f>F114*BS!$B$9</f>
        <v/>
      </c>
      <c r="S124" s="196">
        <f>G114*BS!$B$9</f>
        <v/>
      </c>
      <c r="T124" s="196">
        <f>H114*BS!$B$9</f>
        <v/>
      </c>
      <c r="U124" s="197">
        <f>I114</f>
        <v/>
      </c>
    </row>
    <row r="125">
      <c r="A125" s="83" t="n"/>
      <c r="B125" s="106" t="n"/>
      <c r="C125" s="224" t="n"/>
      <c r="D125" s="224" t="n"/>
      <c r="E125" s="224" t="n"/>
      <c r="F125" s="224" t="n"/>
      <c r="G125" s="224" t="n"/>
      <c r="H125" s="224" t="n"/>
      <c r="I125" s="971" t="n"/>
      <c r="J125" s="184" t="n"/>
      <c r="N125" s="972">
        <f>B115</f>
        <v/>
      </c>
      <c r="O125" s="196">
        <f>C115*BS!$B$9</f>
        <v/>
      </c>
      <c r="P125" s="196">
        <f>D115*BS!$B$9</f>
        <v/>
      </c>
      <c r="Q125" s="196">
        <f>E115*BS!$B$9</f>
        <v/>
      </c>
      <c r="R125" s="196">
        <f>F115*BS!$B$9</f>
        <v/>
      </c>
      <c r="S125" s="196">
        <f>G115*BS!$B$9</f>
        <v/>
      </c>
      <c r="T125" s="196">
        <f>H115*BS!$B$9</f>
        <v/>
      </c>
      <c r="U125" s="197">
        <f>I115</f>
        <v/>
      </c>
    </row>
    <row r="126" ht="18.75" customFormat="1" customHeight="1" s="198">
      <c r="A126" s="83" t="n"/>
      <c r="B126" s="106" t="n"/>
      <c r="C126" s="224" t="n"/>
      <c r="D126" s="224" t="n"/>
      <c r="E126" s="224" t="n"/>
      <c r="F126" s="224" t="n"/>
      <c r="G126" s="224" t="n"/>
      <c r="H126" s="224" t="n"/>
      <c r="I126" s="971" t="n"/>
      <c r="J126" s="184" t="n"/>
      <c r="N126" s="972" t="n"/>
      <c r="O126" s="196" t="n"/>
      <c r="P126" s="196" t="n"/>
      <c r="Q126" s="196" t="n"/>
      <c r="R126" s="196" t="n"/>
      <c r="S126" s="196" t="n"/>
      <c r="T126" s="196" t="n"/>
      <c r="U126" s="197" t="n"/>
    </row>
    <row r="127">
      <c r="A127" s="83" t="n"/>
      <c r="B127" s="106" t="n"/>
      <c r="C127" s="224" t="n"/>
      <c r="D127" s="224" t="n"/>
      <c r="E127" s="224" t="n"/>
      <c r="F127" s="224" t="n"/>
      <c r="G127" s="224" t="n"/>
      <c r="H127" s="224" t="n"/>
      <c r="I127" s="971" t="n"/>
      <c r="J127" s="184" t="n"/>
      <c r="N127" s="972">
        <f>B117</f>
        <v/>
      </c>
      <c r="O127" s="196">
        <f>C117*BS!$B$9</f>
        <v/>
      </c>
      <c r="P127" s="196">
        <f>D117*BS!$B$9</f>
        <v/>
      </c>
      <c r="Q127" s="196">
        <f>E117*BS!$B$9</f>
        <v/>
      </c>
      <c r="R127" s="196">
        <f>F117*BS!$B$9</f>
        <v/>
      </c>
      <c r="S127" s="196">
        <f>G117*BS!$B$9</f>
        <v/>
      </c>
      <c r="T127" s="196">
        <f>H117*BS!$B$9</f>
        <v/>
      </c>
      <c r="U127" s="197">
        <f>I117</f>
        <v/>
      </c>
    </row>
    <row r="128">
      <c r="A128" s="83" t="n"/>
      <c r="B128" s="106" t="n"/>
      <c r="C128" s="224" t="n"/>
      <c r="D128" s="224" t="n"/>
      <c r="E128" s="224" t="n"/>
      <c r="F128" s="224" t="n"/>
      <c r="G128" s="224" t="n"/>
      <c r="H128" s="224" t="n"/>
      <c r="I128" s="971" t="n"/>
      <c r="J128" s="184" t="n"/>
      <c r="N128" s="972">
        <f>B118</f>
        <v/>
      </c>
      <c r="O128" s="196">
        <f>C118*BS!$B$9</f>
        <v/>
      </c>
      <c r="P128" s="196">
        <f>D118*BS!$B$9</f>
        <v/>
      </c>
      <c r="Q128" s="196">
        <f>E118*BS!$B$9</f>
        <v/>
      </c>
      <c r="R128" s="196">
        <f>F118*BS!$B$9</f>
        <v/>
      </c>
      <c r="S128" s="196">
        <f>G118*BS!$B$9</f>
        <v/>
      </c>
      <c r="T128" s="196">
        <f>H118*BS!$B$9</f>
        <v/>
      </c>
      <c r="U128" s="197">
        <f>I118</f>
        <v/>
      </c>
    </row>
    <row r="129">
      <c r="B129" s="106" t="inlineStr">
        <is>
          <t xml:space="preserve"> Others </t>
        </is>
      </c>
      <c r="C129" s="224" t="n"/>
      <c r="D129" s="224" t="n"/>
      <c r="E129" s="224" t="n"/>
      <c r="F129" s="224" t="n"/>
      <c r="G129" s="224" t="n"/>
      <c r="H129" s="224" t="n"/>
      <c r="I129" s="976" t="n"/>
      <c r="J129" s="184" t="n"/>
      <c r="N129" s="972">
        <f>B119</f>
        <v/>
      </c>
      <c r="O129" s="196">
        <f>C119*BS!$B$9</f>
        <v/>
      </c>
      <c r="P129" s="196">
        <f>D119*BS!$B$9</f>
        <v/>
      </c>
      <c r="Q129" s="196">
        <f>E119*BS!$B$9</f>
        <v/>
      </c>
      <c r="R129" s="196">
        <f>F119*BS!$B$9</f>
        <v/>
      </c>
      <c r="S129" s="196">
        <f>G119*BS!$B$9</f>
        <v/>
      </c>
      <c r="T129" s="196">
        <f>H119*BS!$B$9</f>
        <v/>
      </c>
      <c r="U129" s="197">
        <f>I119</f>
        <v/>
      </c>
    </row>
    <row r="130">
      <c r="B130" s="100" t="inlineStr">
        <is>
          <t xml:space="preserve">Total </t>
        </is>
      </c>
      <c r="C130" s="950">
        <f>SUM(C103:C119)</f>
        <v/>
      </c>
      <c r="D130" s="950">
        <f>SUM(D103:D119)</f>
        <v/>
      </c>
      <c r="E130" s="950">
        <f>SUM(E103:E119)</f>
        <v/>
      </c>
      <c r="F130" s="950">
        <f>SUM(F103:F119)</f>
        <v/>
      </c>
      <c r="G130" s="950">
        <f>SUM(G103:G119)</f>
        <v/>
      </c>
      <c r="H130" s="950">
        <f>SUM(H103:H119)</f>
        <v/>
      </c>
      <c r="I130" s="982" t="n"/>
      <c r="J130" s="200" t="n"/>
      <c r="K130" s="201" t="n"/>
      <c r="L130" s="201" t="n"/>
      <c r="M130" s="201" t="n"/>
      <c r="N130" s="962">
        <f>B120</f>
        <v/>
      </c>
      <c r="O130" s="202">
        <f>C120*BS!$B$9</f>
        <v/>
      </c>
      <c r="P130" s="202">
        <f>D120*BS!$B$9</f>
        <v/>
      </c>
      <c r="Q130" s="202">
        <f>E120*BS!$B$9</f>
        <v/>
      </c>
      <c r="R130" s="202">
        <f>F120*BS!$B$9</f>
        <v/>
      </c>
      <c r="S130" s="202">
        <f>G120*BS!$B$9</f>
        <v/>
      </c>
      <c r="T130" s="202">
        <f>H120*BS!$B$9</f>
        <v/>
      </c>
      <c r="U130" s="197">
        <f>I120</f>
        <v/>
      </c>
      <c r="V130" s="201" t="n"/>
      <c r="W130" s="201" t="n"/>
      <c r="X130" s="201" t="n"/>
      <c r="Y130" s="201" t="n"/>
      <c r="Z130" s="201" t="n"/>
      <c r="AA130" s="201" t="n"/>
      <c r="AB130" s="201" t="n"/>
      <c r="AC130" s="201" t="n"/>
      <c r="AD130" s="201" t="n"/>
      <c r="AE130" s="201" t="n"/>
      <c r="AF130" s="201" t="n"/>
      <c r="AG130" s="201" t="n"/>
      <c r="AH130" s="201" t="n"/>
      <c r="AI130" s="201" t="n"/>
      <c r="AJ130" s="201" t="n"/>
      <c r="AK130" s="201" t="n"/>
      <c r="AL130" s="201" t="n"/>
      <c r="AM130" s="201" t="n"/>
      <c r="AN130" s="201" t="n"/>
      <c r="AO130" s="201" t="n"/>
      <c r="AP130" s="201" t="n"/>
      <c r="AQ130" s="201" t="n"/>
      <c r="AR130" s="201" t="n"/>
      <c r="AS130" s="201" t="n"/>
      <c r="AT130" s="201" t="n"/>
      <c r="AU130" s="201" t="n"/>
      <c r="AV130" s="201" t="n"/>
      <c r="AW130" s="201" t="n"/>
      <c r="AX130" s="201" t="n"/>
      <c r="AY130" s="201" t="n"/>
      <c r="AZ130" s="201" t="n"/>
      <c r="BA130" s="201" t="n"/>
      <c r="BB130" s="201" t="n"/>
      <c r="BC130" s="201" t="n"/>
      <c r="BD130" s="201" t="n"/>
      <c r="BE130" s="201" t="n"/>
      <c r="BF130" s="201" t="n"/>
      <c r="BG130" s="201" t="n"/>
      <c r="BH130" s="201" t="n"/>
      <c r="BI130" s="201" t="n"/>
      <c r="BJ130" s="201" t="n"/>
      <c r="BK130" s="201" t="n"/>
      <c r="BL130" s="201" t="n"/>
      <c r="BM130" s="201" t="n"/>
      <c r="BN130" s="201" t="n"/>
      <c r="BO130" s="201" t="n"/>
      <c r="BP130" s="201" t="n"/>
      <c r="BQ130" s="201" t="n"/>
      <c r="BR130" s="201" t="n"/>
      <c r="BS130" s="201" t="n"/>
      <c r="BT130" s="201" t="n"/>
      <c r="BU130" s="201" t="n"/>
      <c r="BV130" s="201" t="n"/>
      <c r="BW130" s="201" t="n"/>
      <c r="BX130" s="201" t="n"/>
      <c r="BY130" s="201" t="n"/>
      <c r="BZ130" s="201" t="n"/>
      <c r="CA130" s="201" t="n"/>
      <c r="CB130" s="201" t="n"/>
      <c r="CC130" s="201" t="n"/>
      <c r="CD130" s="201" t="n"/>
      <c r="CE130" s="201" t="n"/>
      <c r="CF130" s="201" t="n"/>
      <c r="CG130" s="201" t="n"/>
      <c r="CH130" s="201" t="n"/>
      <c r="CI130" s="201" t="n"/>
      <c r="CJ130" s="201" t="n"/>
      <c r="CK130" s="201" t="n"/>
      <c r="CL130" s="201" t="n"/>
      <c r="CM130" s="201" t="n"/>
      <c r="CN130" s="201" t="n"/>
      <c r="CO130" s="201" t="n"/>
      <c r="CP130" s="201" t="n"/>
      <c r="CQ130" s="201" t="n"/>
      <c r="CR130" s="201" t="n"/>
      <c r="CS130" s="201" t="n"/>
      <c r="CT130" s="201" t="n"/>
      <c r="CU130" s="201" t="n"/>
      <c r="CV130" s="201" t="n"/>
      <c r="CW130" s="201" t="n"/>
      <c r="CX130" s="201" t="n"/>
      <c r="CY130" s="201" t="n"/>
      <c r="CZ130" s="201" t="n"/>
      <c r="DA130" s="201" t="n"/>
      <c r="DB130" s="201" t="n"/>
      <c r="DC130" s="201" t="n"/>
      <c r="DD130" s="201" t="n"/>
      <c r="DE130" s="201" t="n"/>
      <c r="DF130" s="201" t="n"/>
      <c r="DG130" s="201" t="n"/>
      <c r="DH130" s="201" t="n"/>
      <c r="DI130" s="201" t="n"/>
      <c r="DJ130" s="201" t="n"/>
      <c r="DK130" s="201" t="n"/>
      <c r="DL130" s="201" t="n"/>
      <c r="DM130" s="201" t="n"/>
      <c r="DN130" s="201" t="n"/>
      <c r="DO130" s="201" t="n"/>
      <c r="DP130" s="201" t="n"/>
      <c r="DQ130" s="201" t="n"/>
      <c r="DR130" s="201" t="n"/>
      <c r="DS130" s="201" t="n"/>
      <c r="DT130" s="201" t="n"/>
      <c r="DU130" s="201" t="n"/>
      <c r="DV130" s="201" t="n"/>
      <c r="DW130" s="201" t="n"/>
      <c r="DX130" s="201" t="n"/>
      <c r="DY130" s="201" t="n"/>
      <c r="DZ130" s="201" t="n"/>
      <c r="EA130" s="201" t="n"/>
      <c r="EB130" s="201" t="n"/>
      <c r="EC130" s="201" t="n"/>
      <c r="ED130" s="201" t="n"/>
      <c r="EE130" s="201" t="n"/>
      <c r="EF130" s="201" t="n"/>
      <c r="EG130" s="201" t="n"/>
      <c r="EH130" s="201" t="n"/>
      <c r="EI130" s="201" t="n"/>
      <c r="EJ130" s="201" t="n"/>
    </row>
    <row r="131">
      <c r="B131" s="106" t="n"/>
      <c r="C131" s="983" t="n"/>
      <c r="D131" s="983" t="n"/>
      <c r="E131" s="983" t="n"/>
      <c r="F131" s="983" t="n"/>
      <c r="G131" s="983" t="n"/>
      <c r="H131" s="983" t="n"/>
      <c r="I131" s="976" t="n"/>
      <c r="J131" s="184" t="n"/>
      <c r="N131" s="972" t="n"/>
      <c r="O131" s="196" t="n"/>
      <c r="P131" s="196" t="n"/>
      <c r="Q131" s="196" t="n"/>
      <c r="R131" s="196" t="n"/>
      <c r="S131" s="196" t="n"/>
      <c r="T131" s="196" t="n"/>
      <c r="U131" s="197" t="n"/>
    </row>
    <row r="132">
      <c r="B132" s="100" t="inlineStr">
        <is>
          <t xml:space="preserve">Deferred Taxes </t>
        </is>
      </c>
      <c r="C132" s="984" t="n"/>
      <c r="D132" s="984" t="n"/>
      <c r="E132" s="984" t="n"/>
      <c r="F132" s="984" t="n"/>
      <c r="G132" s="984" t="n"/>
      <c r="H132" s="984" t="n"/>
      <c r="I132" s="982" t="n"/>
      <c r="J132" s="200" t="n"/>
      <c r="K132" s="201" t="n"/>
      <c r="L132" s="201" t="n"/>
      <c r="M132" s="201" t="n"/>
      <c r="N132" s="962">
        <f>B122</f>
        <v/>
      </c>
      <c r="O132" s="202">
        <f>C122*BS!$B$9</f>
        <v/>
      </c>
      <c r="P132" s="202">
        <f>D122*BS!$B$9</f>
        <v/>
      </c>
      <c r="Q132" s="202">
        <f>E122*BS!$B$9</f>
        <v/>
      </c>
      <c r="R132" s="202">
        <f>F122*BS!$B$9</f>
        <v/>
      </c>
      <c r="S132" s="202">
        <f>G122*BS!$B$9</f>
        <v/>
      </c>
      <c r="T132" s="202">
        <f>H122*BS!$B$9</f>
        <v/>
      </c>
      <c r="U132" s="197">
        <f>I122</f>
        <v/>
      </c>
      <c r="V132" s="201" t="n"/>
      <c r="W132" s="201" t="n"/>
      <c r="X132" s="201" t="n"/>
      <c r="Y132" s="201" t="n"/>
      <c r="Z132" s="201" t="n"/>
      <c r="AA132" s="201" t="n"/>
      <c r="AB132" s="201" t="n"/>
      <c r="AC132" s="201" t="n"/>
      <c r="AD132" s="201" t="n"/>
      <c r="AE132" s="201" t="n"/>
      <c r="AF132" s="201" t="n"/>
      <c r="AG132" s="201" t="n"/>
      <c r="AH132" s="201" t="n"/>
      <c r="AI132" s="201" t="n"/>
      <c r="AJ132" s="201" t="n"/>
      <c r="AK132" s="201" t="n"/>
      <c r="AL132" s="201" t="n"/>
      <c r="AM132" s="201" t="n"/>
      <c r="AN132" s="201" t="n"/>
      <c r="AO132" s="201" t="n"/>
      <c r="AP132" s="201" t="n"/>
      <c r="AQ132" s="201" t="n"/>
      <c r="AR132" s="201" t="n"/>
      <c r="AS132" s="201" t="n"/>
      <c r="AT132" s="201" t="n"/>
      <c r="AU132" s="201" t="n"/>
      <c r="AV132" s="201" t="n"/>
      <c r="AW132" s="201" t="n"/>
      <c r="AX132" s="201" t="n"/>
      <c r="AY132" s="201" t="n"/>
      <c r="AZ132" s="201" t="n"/>
      <c r="BA132" s="201" t="n"/>
      <c r="BB132" s="201" t="n"/>
      <c r="BC132" s="201" t="n"/>
      <c r="BD132" s="201" t="n"/>
      <c r="BE132" s="201" t="n"/>
      <c r="BF132" s="201" t="n"/>
      <c r="BG132" s="201" t="n"/>
      <c r="BH132" s="201" t="n"/>
      <c r="BI132" s="201" t="n"/>
      <c r="BJ132" s="201" t="n"/>
      <c r="BK132" s="201" t="n"/>
      <c r="BL132" s="201" t="n"/>
      <c r="BM132" s="201" t="n"/>
      <c r="BN132" s="201" t="n"/>
      <c r="BO132" s="201" t="n"/>
      <c r="BP132" s="201" t="n"/>
      <c r="BQ132" s="201" t="n"/>
      <c r="BR132" s="201" t="n"/>
      <c r="BS132" s="201" t="n"/>
      <c r="BT132" s="201" t="n"/>
      <c r="BU132" s="201" t="n"/>
      <c r="BV132" s="201" t="n"/>
      <c r="BW132" s="201" t="n"/>
      <c r="BX132" s="201" t="n"/>
      <c r="BY132" s="201" t="n"/>
      <c r="BZ132" s="201" t="n"/>
      <c r="CA132" s="201" t="n"/>
      <c r="CB132" s="201" t="n"/>
      <c r="CC132" s="201" t="n"/>
      <c r="CD132" s="201" t="n"/>
      <c r="CE132" s="201" t="n"/>
      <c r="CF132" s="201" t="n"/>
      <c r="CG132" s="201" t="n"/>
      <c r="CH132" s="201" t="n"/>
      <c r="CI132" s="201" t="n"/>
      <c r="CJ132" s="201" t="n"/>
      <c r="CK132" s="201" t="n"/>
      <c r="CL132" s="201" t="n"/>
      <c r="CM132" s="201" t="n"/>
      <c r="CN132" s="201" t="n"/>
      <c r="CO132" s="201" t="n"/>
      <c r="CP132" s="201" t="n"/>
      <c r="CQ132" s="201" t="n"/>
      <c r="CR132" s="201" t="n"/>
      <c r="CS132" s="201" t="n"/>
      <c r="CT132" s="201" t="n"/>
      <c r="CU132" s="201" t="n"/>
      <c r="CV132" s="201" t="n"/>
      <c r="CW132" s="201" t="n"/>
      <c r="CX132" s="201" t="n"/>
      <c r="CY132" s="201" t="n"/>
      <c r="CZ132" s="201" t="n"/>
      <c r="DA132" s="201" t="n"/>
      <c r="DB132" s="201" t="n"/>
      <c r="DC132" s="201" t="n"/>
      <c r="DD132" s="201" t="n"/>
      <c r="DE132" s="201" t="n"/>
      <c r="DF132" s="201" t="n"/>
      <c r="DG132" s="201" t="n"/>
      <c r="DH132" s="201" t="n"/>
      <c r="DI132" s="201" t="n"/>
      <c r="DJ132" s="201" t="n"/>
      <c r="DK132" s="201" t="n"/>
      <c r="DL132" s="201" t="n"/>
      <c r="DM132" s="201" t="n"/>
      <c r="DN132" s="201" t="n"/>
      <c r="DO132" s="201" t="n"/>
      <c r="DP132" s="201" t="n"/>
      <c r="DQ132" s="201" t="n"/>
      <c r="DR132" s="201" t="n"/>
      <c r="DS132" s="201" t="n"/>
      <c r="DT132" s="201" t="n"/>
      <c r="DU132" s="201" t="n"/>
      <c r="DV132" s="201" t="n"/>
      <c r="DW132" s="201" t="n"/>
      <c r="DX132" s="201" t="n"/>
      <c r="DY132" s="201" t="n"/>
      <c r="DZ132" s="201" t="n"/>
      <c r="EA132" s="201" t="n"/>
      <c r="EB132" s="201" t="n"/>
      <c r="EC132" s="201" t="n"/>
      <c r="ED132" s="201" t="n"/>
      <c r="EE132" s="201" t="n"/>
      <c r="EF132" s="201" t="n"/>
      <c r="EG132" s="201" t="n"/>
      <c r="EH132" s="201" t="n"/>
      <c r="EI132" s="201" t="n"/>
      <c r="EJ132" s="201" t="n"/>
    </row>
    <row r="133">
      <c r="B133" s="106" t="inlineStr">
        <is>
          <t>Borrowings</t>
        </is>
      </c>
      <c r="C133" s="948" t="n"/>
      <c r="D133" s="948" t="n"/>
      <c r="E133" s="948" t="n"/>
      <c r="F133" s="948" t="n"/>
      <c r="G133" s="948" t="n">
        <v>48102669</v>
      </c>
      <c r="H133" s="948" t="n">
        <v>36057231</v>
      </c>
      <c r="I133" s="982" t="n"/>
      <c r="J133" s="200" t="n"/>
      <c r="K133" s="201" t="n"/>
      <c r="L133" s="201" t="n"/>
      <c r="M133" s="201" t="n"/>
      <c r="N133" s="962" t="n"/>
      <c r="O133" s="202" t="n"/>
      <c r="P133" s="202" t="n"/>
      <c r="Q133" s="202" t="n"/>
      <c r="R133" s="202" t="n"/>
      <c r="S133" s="202" t="n"/>
      <c r="T133" s="202" t="n"/>
      <c r="U133" s="197" t="n"/>
      <c r="V133" s="201" t="n"/>
      <c r="W133" s="201" t="n"/>
      <c r="X133" s="201" t="n"/>
      <c r="Y133" s="201" t="n"/>
      <c r="Z133" s="201" t="n"/>
      <c r="AA133" s="201" t="n"/>
      <c r="AB133" s="201" t="n"/>
      <c r="AC133" s="201" t="n"/>
      <c r="AD133" s="201" t="n"/>
      <c r="AE133" s="201" t="n"/>
      <c r="AF133" s="201" t="n"/>
      <c r="AG133" s="201" t="n"/>
      <c r="AH133" s="201" t="n"/>
      <c r="AI133" s="201" t="n"/>
      <c r="AJ133" s="201" t="n"/>
      <c r="AK133" s="201" t="n"/>
      <c r="AL133" s="201" t="n"/>
      <c r="AM133" s="201" t="n"/>
      <c r="AN133" s="201" t="n"/>
      <c r="AO133" s="201" t="n"/>
      <c r="AP133" s="201" t="n"/>
      <c r="AQ133" s="201" t="n"/>
      <c r="AR133" s="201" t="n"/>
      <c r="AS133" s="201" t="n"/>
      <c r="AT133" s="201" t="n"/>
      <c r="AU133" s="201" t="n"/>
      <c r="AV133" s="201" t="n"/>
      <c r="AW133" s="201" t="n"/>
      <c r="AX133" s="201" t="n"/>
      <c r="AY133" s="201" t="n"/>
      <c r="AZ133" s="201" t="n"/>
      <c r="BA133" s="201" t="n"/>
      <c r="BB133" s="201" t="n"/>
      <c r="BC133" s="201" t="n"/>
      <c r="BD133" s="201" t="n"/>
      <c r="BE133" s="201" t="n"/>
      <c r="BF133" s="201" t="n"/>
      <c r="BG133" s="201" t="n"/>
      <c r="BH133" s="201" t="n"/>
      <c r="BI133" s="201" t="n"/>
      <c r="BJ133" s="201" t="n"/>
      <c r="BK133" s="201" t="n"/>
      <c r="BL133" s="201" t="n"/>
      <c r="BM133" s="201" t="n"/>
      <c r="BN133" s="201" t="n"/>
      <c r="BO133" s="201" t="n"/>
      <c r="BP133" s="201" t="n"/>
      <c r="BQ133" s="201" t="n"/>
      <c r="BR133" s="201" t="n"/>
      <c r="BS133" s="201" t="n"/>
      <c r="BT133" s="201" t="n"/>
      <c r="BU133" s="201" t="n"/>
      <c r="BV133" s="201" t="n"/>
      <c r="BW133" s="201" t="n"/>
      <c r="BX133" s="201" t="n"/>
      <c r="BY133" s="201" t="n"/>
      <c r="BZ133" s="201" t="n"/>
      <c r="CA133" s="201" t="n"/>
      <c r="CB133" s="201" t="n"/>
      <c r="CC133" s="201" t="n"/>
      <c r="CD133" s="201" t="n"/>
      <c r="CE133" s="201" t="n"/>
      <c r="CF133" s="201" t="n"/>
      <c r="CG133" s="201" t="n"/>
      <c r="CH133" s="201" t="n"/>
      <c r="CI133" s="201" t="n"/>
      <c r="CJ133" s="201" t="n"/>
      <c r="CK133" s="201" t="n"/>
      <c r="CL133" s="201" t="n"/>
      <c r="CM133" s="201" t="n"/>
      <c r="CN133" s="201" t="n"/>
      <c r="CO133" s="201" t="n"/>
      <c r="CP133" s="201" t="n"/>
      <c r="CQ133" s="201" t="n"/>
      <c r="CR133" s="201" t="n"/>
      <c r="CS133" s="201" t="n"/>
      <c r="CT133" s="201" t="n"/>
      <c r="CU133" s="201" t="n"/>
      <c r="CV133" s="201" t="n"/>
      <c r="CW133" s="201" t="n"/>
      <c r="CX133" s="201" t="n"/>
      <c r="CY133" s="201" t="n"/>
      <c r="CZ133" s="201" t="n"/>
      <c r="DA133" s="201" t="n"/>
      <c r="DB133" s="201" t="n"/>
      <c r="DC133" s="201" t="n"/>
      <c r="DD133" s="201" t="n"/>
      <c r="DE133" s="201" t="n"/>
      <c r="DF133" s="201" t="n"/>
      <c r="DG133" s="201" t="n"/>
      <c r="DH133" s="201" t="n"/>
      <c r="DI133" s="201" t="n"/>
      <c r="DJ133" s="201" t="n"/>
      <c r="DK133" s="201" t="n"/>
      <c r="DL133" s="201" t="n"/>
      <c r="DM133" s="201" t="n"/>
      <c r="DN133" s="201" t="n"/>
      <c r="DO133" s="201" t="n"/>
      <c r="DP133" s="201" t="n"/>
      <c r="DQ133" s="201" t="n"/>
      <c r="DR133" s="201" t="n"/>
      <c r="DS133" s="201" t="n"/>
      <c r="DT133" s="201" t="n"/>
      <c r="DU133" s="201" t="n"/>
      <c r="DV133" s="201" t="n"/>
      <c r="DW133" s="201" t="n"/>
      <c r="DX133" s="201" t="n"/>
      <c r="DY133" s="201" t="n"/>
      <c r="DZ133" s="201" t="n"/>
      <c r="EA133" s="201" t="n"/>
      <c r="EB133" s="201" t="n"/>
      <c r="EC133" s="201" t="n"/>
      <c r="ED133" s="201" t="n"/>
      <c r="EE133" s="201" t="n"/>
      <c r="EF133" s="201" t="n"/>
      <c r="EG133" s="201" t="n"/>
      <c r="EH133" s="201" t="n"/>
      <c r="EI133" s="201" t="n"/>
      <c r="EJ133" s="201" t="n"/>
    </row>
    <row r="134">
      <c r="B134" s="106" t="inlineStr">
        <is>
          <t>Lease liability</t>
        </is>
      </c>
      <c r="C134" s="948" t="n"/>
      <c r="D134" s="948" t="n"/>
      <c r="E134" s="948" t="n"/>
      <c r="F134" s="948" t="n"/>
      <c r="G134" s="948" t="n">
        <v>6834009</v>
      </c>
      <c r="H134" s="948" t="n">
        <v>6315662</v>
      </c>
      <c r="I134" s="976" t="n"/>
      <c r="J134" s="184" t="n"/>
      <c r="N134" s="972" t="n"/>
      <c r="O134" s="196" t="n"/>
      <c r="P134" s="196" t="n"/>
      <c r="Q134" s="196" t="n"/>
      <c r="R134" s="196" t="n"/>
      <c r="S134" s="196" t="n"/>
      <c r="T134" s="196" t="n"/>
      <c r="U134" s="197" t="n"/>
    </row>
    <row r="135">
      <c r="B135" s="100" t="inlineStr">
        <is>
          <t xml:space="preserve">Total </t>
        </is>
      </c>
      <c r="C135" s="950">
        <f>SUM(C123:C124)</f>
        <v/>
      </c>
      <c r="D135" s="950">
        <f>SUM(D123:D124)</f>
        <v/>
      </c>
      <c r="E135" s="950">
        <f>SUM(E123:E124)</f>
        <v/>
      </c>
      <c r="F135" s="950">
        <f>SUM(F123:F124)</f>
        <v/>
      </c>
      <c r="G135" s="950">
        <f>SUM(G123:G124)</f>
        <v/>
      </c>
      <c r="H135" s="950">
        <f>SUM(H123:H124)</f>
        <v/>
      </c>
      <c r="I135" s="976" t="n"/>
      <c r="J135" s="184" t="n"/>
      <c r="N135" s="972" t="n"/>
      <c r="O135" s="196" t="n"/>
      <c r="P135" s="196" t="n"/>
      <c r="Q135" s="196" t="n"/>
      <c r="R135" s="196" t="n"/>
      <c r="S135" s="196" t="n"/>
      <c r="T135" s="196" t="n"/>
      <c r="U135" s="197" t="n"/>
    </row>
    <row r="136">
      <c r="B136" s="100" t="inlineStr">
        <is>
          <t xml:space="preserve">Other Long Term liabilities </t>
        </is>
      </c>
      <c r="C136" s="984" t="n"/>
      <c r="D136" s="984" t="n"/>
      <c r="E136" s="984" t="n"/>
      <c r="F136" s="984" t="n"/>
      <c r="G136" s="984" t="n"/>
      <c r="H136" s="984" t="n"/>
      <c r="I136" s="982" t="n"/>
      <c r="J136" s="200" t="n"/>
      <c r="K136" s="201" t="n"/>
      <c r="L136" s="201" t="n"/>
      <c r="M136" s="201" t="n"/>
      <c r="N136" s="962">
        <f>B126</f>
        <v/>
      </c>
      <c r="O136" s="202" t="n"/>
      <c r="P136" s="202" t="n"/>
      <c r="Q136" s="202" t="n"/>
      <c r="R136" s="202" t="n"/>
      <c r="S136" s="202" t="n"/>
      <c r="T136" s="202" t="n"/>
      <c r="U136" s="197" t="n"/>
      <c r="V136" s="201" t="n"/>
      <c r="W136" s="201" t="n"/>
      <c r="X136" s="201" t="n"/>
      <c r="Y136" s="201" t="n"/>
      <c r="Z136" s="201" t="n"/>
      <c r="AA136" s="201" t="n"/>
      <c r="AB136" s="201" t="n"/>
      <c r="AC136" s="201" t="n"/>
      <c r="AD136" s="201" t="n"/>
      <c r="AE136" s="201" t="n"/>
      <c r="AF136" s="201" t="n"/>
      <c r="AG136" s="201" t="n"/>
      <c r="AH136" s="201" t="n"/>
      <c r="AI136" s="201" t="n"/>
      <c r="AJ136" s="201" t="n"/>
      <c r="AK136" s="201" t="n"/>
      <c r="AL136" s="201" t="n"/>
      <c r="AM136" s="201" t="n"/>
      <c r="AN136" s="201" t="n"/>
      <c r="AO136" s="201" t="n"/>
      <c r="AP136" s="201" t="n"/>
      <c r="AQ136" s="201" t="n"/>
      <c r="AR136" s="201" t="n"/>
      <c r="AS136" s="201" t="n"/>
      <c r="AT136" s="201" t="n"/>
      <c r="AU136" s="201" t="n"/>
      <c r="AV136" s="201" t="n"/>
      <c r="AW136" s="201" t="n"/>
      <c r="AX136" s="201" t="n"/>
      <c r="AY136" s="201" t="n"/>
      <c r="AZ136" s="201" t="n"/>
      <c r="BA136" s="201" t="n"/>
      <c r="BB136" s="201" t="n"/>
      <c r="BC136" s="201" t="n"/>
      <c r="BD136" s="201" t="n"/>
      <c r="BE136" s="201" t="n"/>
      <c r="BF136" s="201" t="n"/>
      <c r="BG136" s="201" t="n"/>
      <c r="BH136" s="201" t="n"/>
      <c r="BI136" s="201" t="n"/>
      <c r="BJ136" s="201" t="n"/>
      <c r="BK136" s="201" t="n"/>
      <c r="BL136" s="201" t="n"/>
      <c r="BM136" s="201" t="n"/>
      <c r="BN136" s="201" t="n"/>
      <c r="BO136" s="201" t="n"/>
      <c r="BP136" s="201" t="n"/>
      <c r="BQ136" s="201" t="n"/>
      <c r="BR136" s="201" t="n"/>
      <c r="BS136" s="201" t="n"/>
      <c r="BT136" s="201" t="n"/>
      <c r="BU136" s="201" t="n"/>
      <c r="BV136" s="201" t="n"/>
      <c r="BW136" s="201" t="n"/>
      <c r="BX136" s="201" t="n"/>
      <c r="BY136" s="201" t="n"/>
      <c r="BZ136" s="201" t="n"/>
      <c r="CA136" s="201" t="n"/>
      <c r="CB136" s="201" t="n"/>
      <c r="CC136" s="201" t="n"/>
      <c r="CD136" s="201" t="n"/>
      <c r="CE136" s="201" t="n"/>
      <c r="CF136" s="201" t="n"/>
      <c r="CG136" s="201" t="n"/>
      <c r="CH136" s="201" t="n"/>
      <c r="CI136" s="201" t="n"/>
      <c r="CJ136" s="201" t="n"/>
      <c r="CK136" s="201" t="n"/>
      <c r="CL136" s="201" t="n"/>
      <c r="CM136" s="201" t="n"/>
      <c r="CN136" s="201" t="n"/>
      <c r="CO136" s="201" t="n"/>
      <c r="CP136" s="201" t="n"/>
      <c r="CQ136" s="201" t="n"/>
      <c r="CR136" s="201" t="n"/>
      <c r="CS136" s="201" t="n"/>
      <c r="CT136" s="201" t="n"/>
      <c r="CU136" s="201" t="n"/>
      <c r="CV136" s="201" t="n"/>
      <c r="CW136" s="201" t="n"/>
      <c r="CX136" s="201" t="n"/>
      <c r="CY136" s="201" t="n"/>
      <c r="CZ136" s="201" t="n"/>
      <c r="DA136" s="201" t="n"/>
      <c r="DB136" s="201" t="n"/>
      <c r="DC136" s="201" t="n"/>
      <c r="DD136" s="201" t="n"/>
      <c r="DE136" s="201" t="n"/>
      <c r="DF136" s="201" t="n"/>
      <c r="DG136" s="201" t="n"/>
      <c r="DH136" s="201" t="n"/>
      <c r="DI136" s="201" t="n"/>
      <c r="DJ136" s="201" t="n"/>
      <c r="DK136" s="201" t="n"/>
      <c r="DL136" s="201" t="n"/>
      <c r="DM136" s="201" t="n"/>
      <c r="DN136" s="201" t="n"/>
      <c r="DO136" s="201" t="n"/>
      <c r="DP136" s="201" t="n"/>
      <c r="DQ136" s="201" t="n"/>
      <c r="DR136" s="201" t="n"/>
      <c r="DS136" s="201" t="n"/>
      <c r="DT136" s="201" t="n"/>
      <c r="DU136" s="201" t="n"/>
      <c r="DV136" s="201" t="n"/>
      <c r="DW136" s="201" t="n"/>
      <c r="DX136" s="201" t="n"/>
      <c r="DY136" s="201" t="n"/>
      <c r="DZ136" s="201" t="n"/>
      <c r="EA136" s="201" t="n"/>
      <c r="EB136" s="201" t="n"/>
      <c r="EC136" s="201" t="n"/>
      <c r="ED136" s="201" t="n"/>
      <c r="EE136" s="201" t="n"/>
      <c r="EF136" s="201" t="n"/>
      <c r="EG136" s="201" t="n"/>
      <c r="EH136" s="201" t="n"/>
      <c r="EI136" s="201" t="n"/>
      <c r="EJ136" s="201" t="n"/>
    </row>
    <row r="137">
      <c r="A137" s="83" t="n"/>
      <c r="B137" s="106" t="inlineStr">
        <is>
          <t xml:space="preserve">   Trade payables </t>
        </is>
      </c>
      <c r="C137" s="985" t="n"/>
      <c r="D137" s="985" t="n"/>
      <c r="E137" s="985" t="n"/>
      <c r="F137" s="985" t="n"/>
      <c r="G137" s="985" t="n">
        <v>2506637</v>
      </c>
      <c r="H137" s="985" t="n">
        <v>1932688</v>
      </c>
      <c r="I137" s="980" t="n"/>
      <c r="J137" s="184" t="n"/>
      <c r="N137" s="972">
        <f>B127</f>
        <v/>
      </c>
      <c r="O137" s="196">
        <f>C127*BS!$B$9</f>
        <v/>
      </c>
      <c r="P137" s="196">
        <f>D127*BS!$B$9</f>
        <v/>
      </c>
      <c r="Q137" s="196">
        <f>E127*BS!$B$9</f>
        <v/>
      </c>
      <c r="R137" s="196">
        <f>F127*BS!$B$9</f>
        <v/>
      </c>
      <c r="S137" s="196">
        <f>G127*BS!$B$9</f>
        <v/>
      </c>
      <c r="T137" s="196">
        <f>H127*BS!$B$9</f>
        <v/>
      </c>
      <c r="U137" s="197">
        <f>I127</f>
        <v/>
      </c>
    </row>
    <row r="138" customFormat="1" s="198">
      <c r="A138" s="83" t="n"/>
      <c r="B138" s="106" t="inlineStr">
        <is>
          <t xml:space="preserve">   Current </t>
        </is>
      </c>
      <c r="C138" s="985" t="n"/>
      <c r="D138" s="985" t="n"/>
      <c r="E138" s="985" t="n"/>
      <c r="F138" s="985" t="n"/>
      <c r="G138" s="985" t="n">
        <v>8092154</v>
      </c>
      <c r="H138" s="985" t="n">
        <v>12878066</v>
      </c>
      <c r="I138" s="986" t="n"/>
      <c r="J138" s="184" t="n"/>
      <c r="N138" s="972">
        <f>B128</f>
        <v/>
      </c>
      <c r="O138" s="196">
        <f>C128*BS!$B$9</f>
        <v/>
      </c>
      <c r="P138" s="196">
        <f>D128*BS!$B$9</f>
        <v/>
      </c>
      <c r="Q138" s="196">
        <f>E128*BS!$B$9</f>
        <v/>
      </c>
      <c r="R138" s="196">
        <f>F128*BS!$B$9</f>
        <v/>
      </c>
      <c r="S138" s="196">
        <f>G128*BS!$B$9</f>
        <v/>
      </c>
      <c r="T138" s="196">
        <f>H128*BS!$B$9</f>
        <v/>
      </c>
      <c r="U138" s="197">
        <f>I128</f>
        <v/>
      </c>
    </row>
    <row r="139">
      <c r="A139" s="83" t="n"/>
      <c r="B139" s="106" t="inlineStr">
        <is>
          <t xml:space="preserve">   Non-current </t>
        </is>
      </c>
      <c r="C139" s="985" t="n"/>
      <c r="D139" s="985" t="n"/>
      <c r="E139" s="985" t="n"/>
      <c r="F139" s="985" t="n"/>
      <c r="G139" s="985" t="n">
        <v>40759</v>
      </c>
      <c r="H139" s="985" t="n">
        <v>20268</v>
      </c>
      <c r="I139" s="986" t="n"/>
      <c r="J139" s="184" t="n"/>
      <c r="N139" s="972">
        <f>B129</f>
        <v/>
      </c>
      <c r="O139" s="196">
        <f>C129*BS!$B$9</f>
        <v/>
      </c>
      <c r="P139" s="196">
        <f>D129*BS!$B$9</f>
        <v/>
      </c>
      <c r="Q139" s="196">
        <f>E129*BS!$B$9</f>
        <v/>
      </c>
      <c r="R139" s="196">
        <f>F129*BS!$B$9</f>
        <v/>
      </c>
      <c r="S139" s="196">
        <f>G129*BS!$B$9</f>
        <v/>
      </c>
      <c r="T139" s="196">
        <f>H129*BS!$B$9</f>
        <v/>
      </c>
      <c r="U139" s="197">
        <f>I129</f>
        <v/>
      </c>
    </row>
    <row r="140" customFormat="1" s="198">
      <c r="A140" s="83" t="n"/>
      <c r="B140" s="106" t="inlineStr">
        <is>
          <t xml:space="preserve">   Employee benefits</t>
        </is>
      </c>
      <c r="C140" s="985" t="n"/>
      <c r="D140" s="985" t="n"/>
      <c r="E140" s="985" t="n"/>
      <c r="F140" s="985" t="n"/>
      <c r="G140" s="985" t="n">
        <v>2027681</v>
      </c>
      <c r="H140" s="985" t="n">
        <v>2767587</v>
      </c>
      <c r="I140" s="986" t="n"/>
      <c r="J140" s="184" t="n"/>
      <c r="N140" s="972">
        <f>B130</f>
        <v/>
      </c>
      <c r="O140" s="196">
        <f>C130*BS!$B$9</f>
        <v/>
      </c>
      <c r="P140" s="196">
        <f>D130*BS!$B$9</f>
        <v/>
      </c>
      <c r="Q140" s="196">
        <f>E130*BS!$B$9</f>
        <v/>
      </c>
      <c r="R140" s="196">
        <f>F130*BS!$B$9</f>
        <v/>
      </c>
      <c r="S140" s="196">
        <f>G130*BS!$B$9</f>
        <v/>
      </c>
      <c r="T140" s="196">
        <f>H130*BS!$B$9</f>
        <v/>
      </c>
      <c r="U140" s="197">
        <f>I130</f>
        <v/>
      </c>
    </row>
    <row r="141" ht="14" customHeight="1" s="345">
      <c r="A141" s="83" t="n"/>
      <c r="B141" s="106" t="inlineStr">
        <is>
          <t xml:space="preserve">   Current</t>
        </is>
      </c>
      <c r="C141" s="985" t="n"/>
      <c r="D141" s="985" t="n"/>
      <c r="E141" s="985" t="n"/>
      <c r="F141" s="985" t="n"/>
      <c r="G141" s="985" t="n">
        <v>2036708</v>
      </c>
      <c r="H141" s="985" t="n">
        <v>3539873</v>
      </c>
      <c r="I141" s="986" t="n"/>
      <c r="J141" s="184" t="n"/>
      <c r="N141" s="972">
        <f>B131</f>
        <v/>
      </c>
      <c r="O141" s="196">
        <f>C131*BS!$B$9</f>
        <v/>
      </c>
      <c r="P141" s="196">
        <f>D131*BS!$B$9</f>
        <v/>
      </c>
      <c r="Q141" s="196">
        <f>E131*BS!$B$9</f>
        <v/>
      </c>
      <c r="R141" s="196">
        <f>F131*BS!$B$9</f>
        <v/>
      </c>
      <c r="S141" s="196">
        <f>G131*BS!$B$9</f>
        <v/>
      </c>
      <c r="T141" s="196">
        <f>H131*BS!$B$9</f>
        <v/>
      </c>
      <c r="U141" s="197">
        <f>I131</f>
        <v/>
      </c>
    </row>
    <row r="142">
      <c r="A142" s="83" t="n"/>
      <c r="B142" s="106" t="inlineStr">
        <is>
          <t xml:space="preserve">   Non-current</t>
        </is>
      </c>
      <c r="C142" s="985" t="n"/>
      <c r="D142" s="985" t="n"/>
      <c r="E142" s="985" t="n"/>
      <c r="F142" s="985" t="n"/>
      <c r="G142" s="985" t="n">
        <v>11457193</v>
      </c>
      <c r="H142" s="985" t="n">
        <v>11379196</v>
      </c>
      <c r="I142" s="986" t="n"/>
      <c r="J142" s="184" t="n"/>
      <c r="N142" s="972">
        <f>B132</f>
        <v/>
      </c>
      <c r="O142" s="196">
        <f>C132*BS!$B$9</f>
        <v/>
      </c>
      <c r="P142" s="196">
        <f>D132*BS!$B$9</f>
        <v/>
      </c>
      <c r="Q142" s="196">
        <f>E132*BS!$B$9</f>
        <v/>
      </c>
      <c r="R142" s="196">
        <f>F132*BS!$B$9</f>
        <v/>
      </c>
      <c r="S142" s="196">
        <f>G132*BS!$B$9</f>
        <v/>
      </c>
      <c r="T142" s="196">
        <f>H132*BS!$B$9</f>
        <v/>
      </c>
      <c r="U142" s="197">
        <f>I132</f>
        <v/>
      </c>
    </row>
    <row r="143">
      <c r="A143" s="83" t="n"/>
      <c r="B143" s="106" t="n"/>
      <c r="C143" s="985" t="n"/>
      <c r="D143" s="985" t="n"/>
      <c r="E143" s="985" t="n"/>
      <c r="F143" s="985" t="n"/>
      <c r="G143" s="985" t="n"/>
      <c r="H143" s="985" t="n"/>
      <c r="I143" s="986" t="n"/>
      <c r="J143" s="184" t="n"/>
      <c r="N143" s="972">
        <f>B133</f>
        <v/>
      </c>
      <c r="O143" s="196">
        <f>C133*BS!$B$9</f>
        <v/>
      </c>
      <c r="P143" s="196">
        <f>D133*BS!$B$9</f>
        <v/>
      </c>
      <c r="Q143" s="196">
        <f>E133*BS!$B$9</f>
        <v/>
      </c>
      <c r="R143" s="196">
        <f>F133*BS!$B$9</f>
        <v/>
      </c>
      <c r="S143" s="196">
        <f>G133*BS!$B$9</f>
        <v/>
      </c>
      <c r="T143" s="196">
        <f>H133*BS!$B$9</f>
        <v/>
      </c>
      <c r="U143" s="197">
        <f>I133</f>
        <v/>
      </c>
    </row>
    <row r="144">
      <c r="A144" s="83" t="n"/>
      <c r="B144" s="106" t="n"/>
      <c r="C144" s="985" t="n"/>
      <c r="D144" s="985" t="n"/>
      <c r="E144" s="985" t="n"/>
      <c r="F144" s="985" t="n"/>
      <c r="G144" s="985" t="n"/>
      <c r="H144" s="985" t="n"/>
      <c r="I144" s="986" t="n"/>
      <c r="J144" s="184" t="n"/>
      <c r="N144" s="972">
        <f>B134</f>
        <v/>
      </c>
      <c r="O144" s="196">
        <f>C134*BS!$B$9</f>
        <v/>
      </c>
      <c r="P144" s="196">
        <f>D134*BS!$B$9</f>
        <v/>
      </c>
      <c r="Q144" s="196">
        <f>E134*BS!$B$9</f>
        <v/>
      </c>
      <c r="R144" s="196">
        <f>F134*BS!$B$9</f>
        <v/>
      </c>
      <c r="S144" s="196">
        <f>G134*BS!$B$9</f>
        <v/>
      </c>
      <c r="T144" s="196">
        <f>H134*BS!$B$9</f>
        <v/>
      </c>
      <c r="U144" s="197">
        <f>I134</f>
        <v/>
      </c>
    </row>
    <row r="145">
      <c r="A145" s="83" t="n"/>
      <c r="B145" s="106" t="n"/>
      <c r="C145" s="985" t="n"/>
      <c r="D145" s="985" t="n"/>
      <c r="E145" s="985" t="n"/>
      <c r="F145" s="985" t="n"/>
      <c r="G145" s="985" t="n"/>
      <c r="H145" s="985" t="n"/>
      <c r="I145" s="986" t="n"/>
      <c r="J145" s="184" t="n"/>
      <c r="N145" s="972">
        <f>B135</f>
        <v/>
      </c>
      <c r="O145" s="196">
        <f>C135*BS!$B$9</f>
        <v/>
      </c>
      <c r="P145" s="196">
        <f>D135*BS!$B$9</f>
        <v/>
      </c>
      <c r="Q145" s="196">
        <f>E135*BS!$B$9</f>
        <v/>
      </c>
      <c r="R145" s="196">
        <f>F135*BS!$B$9</f>
        <v/>
      </c>
      <c r="S145" s="196">
        <f>G135*BS!$B$9</f>
        <v/>
      </c>
      <c r="T145" s="196">
        <f>H135*BS!$B$9</f>
        <v/>
      </c>
      <c r="U145" s="197">
        <f>I135</f>
        <v/>
      </c>
    </row>
    <row r="146">
      <c r="A146" s="83" t="n"/>
      <c r="B146" s="106" t="n"/>
      <c r="C146" s="985" t="n"/>
      <c r="D146" s="985" t="n"/>
      <c r="E146" s="985" t="n"/>
      <c r="F146" s="985" t="n"/>
      <c r="G146" s="985" t="n"/>
      <c r="H146" s="985" t="n"/>
      <c r="I146" s="986" t="n"/>
      <c r="J146" s="184" t="n"/>
      <c r="N146" s="972">
        <f>B136</f>
        <v/>
      </c>
      <c r="O146" s="196">
        <f>C136*BS!$B$9</f>
        <v/>
      </c>
      <c r="P146" s="196">
        <f>D136*BS!$B$9</f>
        <v/>
      </c>
      <c r="Q146" s="196">
        <f>E136*BS!$B$9</f>
        <v/>
      </c>
      <c r="R146" s="196">
        <f>F136*BS!$B$9</f>
        <v/>
      </c>
      <c r="S146" s="196">
        <f>G136*BS!$B$9</f>
        <v/>
      </c>
      <c r="T146" s="196">
        <f>H136*BS!$B$9</f>
        <v/>
      </c>
      <c r="U146" s="197">
        <f>I136</f>
        <v/>
      </c>
    </row>
    <row r="147">
      <c r="A147" s="83" t="n"/>
      <c r="B147" s="106" t="n"/>
      <c r="C147" s="985" t="n"/>
      <c r="D147" s="985" t="n"/>
      <c r="E147" s="985" t="n"/>
      <c r="F147" s="985" t="n"/>
      <c r="G147" s="985" t="n"/>
      <c r="H147" s="985" t="n"/>
      <c r="I147" s="986" t="n"/>
      <c r="J147" s="184" t="n"/>
      <c r="N147" s="972">
        <f>B137</f>
        <v/>
      </c>
      <c r="O147" s="196">
        <f>C137*BS!$B$9</f>
        <v/>
      </c>
      <c r="P147" s="196">
        <f>D137*BS!$B$9</f>
        <v/>
      </c>
      <c r="Q147" s="196">
        <f>E137*BS!$B$9</f>
        <v/>
      </c>
      <c r="R147" s="196">
        <f>F137*BS!$B$9</f>
        <v/>
      </c>
      <c r="S147" s="196">
        <f>G137*BS!$B$9</f>
        <v/>
      </c>
      <c r="T147" s="196">
        <f>H137*BS!$B$9</f>
        <v/>
      </c>
      <c r="U147" s="197">
        <f>I137</f>
        <v/>
      </c>
    </row>
    <row r="148">
      <c r="B148" s="100" t="inlineStr">
        <is>
          <t xml:space="preserve">Total </t>
        </is>
      </c>
      <c r="C148" s="950">
        <f>SUM(C127:C137)</f>
        <v/>
      </c>
      <c r="D148" s="950">
        <f>SUM(D127:D137)</f>
        <v/>
      </c>
      <c r="E148" s="950">
        <f>SUM(E127:E137)</f>
        <v/>
      </c>
      <c r="F148" s="950">
        <f>SUM(F127:F137)</f>
        <v/>
      </c>
      <c r="G148" s="950">
        <f>SUM(G127:G137)</f>
        <v/>
      </c>
      <c r="H148" s="950">
        <f>SUM(H127:H137)</f>
        <v/>
      </c>
      <c r="I148" s="973" t="n"/>
      <c r="J148" s="200" t="n"/>
      <c r="K148" s="201" t="n"/>
      <c r="L148" s="201" t="n"/>
      <c r="M148" s="201" t="n"/>
      <c r="N148" s="962">
        <f>B138</f>
        <v/>
      </c>
      <c r="O148" s="202">
        <f>C138*BS!$B$9</f>
        <v/>
      </c>
      <c r="P148" s="202">
        <f>D138*BS!$B$9</f>
        <v/>
      </c>
      <c r="Q148" s="202">
        <f>E138*BS!$B$9</f>
        <v/>
      </c>
      <c r="R148" s="202">
        <f>F138*BS!$B$9</f>
        <v/>
      </c>
      <c r="S148" s="202">
        <f>G138*BS!$B$9</f>
        <v/>
      </c>
      <c r="T148" s="202">
        <f>H138*BS!$B$9</f>
        <v/>
      </c>
      <c r="U148" s="197" t="n"/>
      <c r="V148" s="201" t="n"/>
      <c r="W148" s="201" t="n"/>
      <c r="X148" s="201" t="n"/>
      <c r="Y148" s="201" t="n"/>
      <c r="Z148" s="201" t="n"/>
      <c r="AA148" s="201" t="n"/>
      <c r="AB148" s="201" t="n"/>
      <c r="AC148" s="201" t="n"/>
      <c r="AD148" s="201" t="n"/>
      <c r="AE148" s="201" t="n"/>
      <c r="AF148" s="201" t="n"/>
      <c r="AG148" s="201" t="n"/>
      <c r="AH148" s="201" t="n"/>
      <c r="AI148" s="201" t="n"/>
      <c r="AJ148" s="201" t="n"/>
      <c r="AK148" s="201" t="n"/>
      <c r="AL148" s="201" t="n"/>
      <c r="AM148" s="201" t="n"/>
      <c r="AN148" s="201" t="n"/>
      <c r="AO148" s="201" t="n"/>
      <c r="AP148" s="201" t="n"/>
      <c r="AQ148" s="201" t="n"/>
      <c r="AR148" s="201" t="n"/>
      <c r="AS148" s="201" t="n"/>
      <c r="AT148" s="201" t="n"/>
      <c r="AU148" s="201" t="n"/>
      <c r="AV148" s="201" t="n"/>
      <c r="AW148" s="201" t="n"/>
      <c r="AX148" s="201" t="n"/>
      <c r="AY148" s="201" t="n"/>
      <c r="AZ148" s="201" t="n"/>
      <c r="BA148" s="201" t="n"/>
      <c r="BB148" s="201" t="n"/>
      <c r="BC148" s="201" t="n"/>
      <c r="BD148" s="201" t="n"/>
      <c r="BE148" s="201" t="n"/>
      <c r="BF148" s="201" t="n"/>
      <c r="BG148" s="201" t="n"/>
      <c r="BH148" s="201" t="n"/>
      <c r="BI148" s="201" t="n"/>
      <c r="BJ148" s="201" t="n"/>
      <c r="BK148" s="201" t="n"/>
      <c r="BL148" s="201" t="n"/>
      <c r="BM148" s="201" t="n"/>
      <c r="BN148" s="201" t="n"/>
      <c r="BO148" s="201" t="n"/>
      <c r="BP148" s="201" t="n"/>
      <c r="BQ148" s="201" t="n"/>
      <c r="BR148" s="201" t="n"/>
      <c r="BS148" s="201" t="n"/>
      <c r="BT148" s="201" t="n"/>
      <c r="BU148" s="201" t="n"/>
      <c r="BV148" s="201" t="n"/>
      <c r="BW148" s="201" t="n"/>
      <c r="BX148" s="201" t="n"/>
      <c r="BY148" s="201" t="n"/>
      <c r="BZ148" s="201" t="n"/>
      <c r="CA148" s="201" t="n"/>
      <c r="CB148" s="201" t="n"/>
      <c r="CC148" s="201" t="n"/>
      <c r="CD148" s="201" t="n"/>
      <c r="CE148" s="201" t="n"/>
      <c r="CF148" s="201" t="n"/>
      <c r="CG148" s="201" t="n"/>
      <c r="CH148" s="201" t="n"/>
      <c r="CI148" s="201" t="n"/>
      <c r="CJ148" s="201" t="n"/>
      <c r="CK148" s="201" t="n"/>
      <c r="CL148" s="201" t="n"/>
      <c r="CM148" s="201" t="n"/>
      <c r="CN148" s="201" t="n"/>
      <c r="CO148" s="201" t="n"/>
      <c r="CP148" s="201" t="n"/>
      <c r="CQ148" s="201" t="n"/>
      <c r="CR148" s="201" t="n"/>
      <c r="CS148" s="201" t="n"/>
      <c r="CT148" s="201" t="n"/>
      <c r="CU148" s="201" t="n"/>
      <c r="CV148" s="201" t="n"/>
      <c r="CW148" s="201" t="n"/>
      <c r="CX148" s="201" t="n"/>
      <c r="CY148" s="201" t="n"/>
      <c r="CZ148" s="201" t="n"/>
      <c r="DA148" s="201" t="n"/>
      <c r="DB148" s="201" t="n"/>
      <c r="DC148" s="201" t="n"/>
      <c r="DD148" s="201" t="n"/>
      <c r="DE148" s="201" t="n"/>
      <c r="DF148" s="201" t="n"/>
      <c r="DG148" s="201" t="n"/>
      <c r="DH148" s="201" t="n"/>
      <c r="DI148" s="201" t="n"/>
      <c r="DJ148" s="201" t="n"/>
      <c r="DK148" s="201" t="n"/>
      <c r="DL148" s="201" t="n"/>
      <c r="DM148" s="201" t="n"/>
      <c r="DN148" s="201" t="n"/>
      <c r="DO148" s="201" t="n"/>
      <c r="DP148" s="201" t="n"/>
      <c r="DQ148" s="201" t="n"/>
      <c r="DR148" s="201" t="n"/>
      <c r="DS148" s="201" t="n"/>
      <c r="DT148" s="201" t="n"/>
      <c r="DU148" s="201" t="n"/>
      <c r="DV148" s="201" t="n"/>
      <c r="DW148" s="201" t="n"/>
      <c r="DX148" s="201" t="n"/>
      <c r="DY148" s="201" t="n"/>
      <c r="DZ148" s="201" t="n"/>
      <c r="EA148" s="201" t="n"/>
      <c r="EB148" s="201" t="n"/>
      <c r="EC148" s="201" t="n"/>
      <c r="ED148" s="201" t="n"/>
      <c r="EE148" s="201" t="n"/>
      <c r="EF148" s="201" t="n"/>
      <c r="EG148" s="201" t="n"/>
      <c r="EH148" s="201" t="n"/>
      <c r="EI148" s="201" t="n"/>
      <c r="EJ148" s="201" t="n"/>
    </row>
    <row r="149">
      <c r="B149" s="106" t="n"/>
      <c r="C149" s="936" t="n"/>
      <c r="D149" s="936" t="n"/>
      <c r="E149" s="936" t="n"/>
      <c r="F149" s="936" t="n"/>
      <c r="G149" s="936" t="n"/>
      <c r="H149" s="936" t="n"/>
      <c r="I149" s="971" t="n"/>
      <c r="J149" s="184" t="n"/>
      <c r="N149" s="972" t="n"/>
      <c r="O149" s="196" t="n"/>
      <c r="P149" s="196" t="n"/>
      <c r="Q149" s="196" t="n"/>
      <c r="R149" s="196" t="n"/>
      <c r="S149" s="196" t="n"/>
      <c r="T149" s="196" t="n"/>
      <c r="U149" s="197" t="n"/>
    </row>
    <row r="150">
      <c r="B150" s="100" t="inlineStr">
        <is>
          <t xml:space="preserve">Minority Interest </t>
        </is>
      </c>
      <c r="C150" s="950" t="n"/>
      <c r="D150" s="950" t="n"/>
      <c r="E150" s="950" t="n"/>
      <c r="F150" s="950" t="n"/>
      <c r="G150" s="950" t="n"/>
      <c r="H150" s="950" t="n"/>
      <c r="I150" s="973" t="n"/>
      <c r="J150" s="200" t="n"/>
      <c r="K150" s="201" t="n"/>
      <c r="L150" s="201" t="n"/>
      <c r="M150" s="201" t="n"/>
      <c r="N150" s="962">
        <f>B140</f>
        <v/>
      </c>
      <c r="O150" s="202" t="n"/>
      <c r="P150" s="202" t="n"/>
      <c r="Q150" s="202" t="n"/>
      <c r="R150" s="202" t="n"/>
      <c r="S150" s="202" t="n"/>
      <c r="T150" s="202" t="n"/>
      <c r="U150" s="197" t="n"/>
      <c r="V150" s="201" t="n"/>
      <c r="W150" s="201" t="n"/>
      <c r="X150" s="201" t="n"/>
      <c r="Y150" s="201" t="n"/>
      <c r="Z150" s="201" t="n"/>
      <c r="AA150" s="201" t="n"/>
      <c r="AB150" s="201" t="n"/>
      <c r="AC150" s="201" t="n"/>
      <c r="AD150" s="201" t="n"/>
      <c r="AE150" s="201" t="n"/>
      <c r="AF150" s="201" t="n"/>
      <c r="AG150" s="201" t="n"/>
      <c r="AH150" s="201" t="n"/>
      <c r="AI150" s="201" t="n"/>
      <c r="AJ150" s="201" t="n"/>
      <c r="AK150" s="201" t="n"/>
      <c r="AL150" s="201" t="n"/>
      <c r="AM150" s="201" t="n"/>
      <c r="AN150" s="201" t="n"/>
      <c r="AO150" s="201" t="n"/>
      <c r="AP150" s="201" t="n"/>
      <c r="AQ150" s="201" t="n"/>
      <c r="AR150" s="201" t="n"/>
      <c r="AS150" s="201" t="n"/>
      <c r="AT150" s="201" t="n"/>
      <c r="AU150" s="201" t="n"/>
      <c r="AV150" s="201" t="n"/>
      <c r="AW150" s="201" t="n"/>
      <c r="AX150" s="201" t="n"/>
      <c r="AY150" s="201" t="n"/>
      <c r="AZ150" s="201" t="n"/>
      <c r="BA150" s="201" t="n"/>
      <c r="BB150" s="201" t="n"/>
      <c r="BC150" s="201" t="n"/>
      <c r="BD150" s="201" t="n"/>
      <c r="BE150" s="201" t="n"/>
      <c r="BF150" s="201" t="n"/>
      <c r="BG150" s="201" t="n"/>
      <c r="BH150" s="201" t="n"/>
      <c r="BI150" s="201" t="n"/>
      <c r="BJ150" s="201" t="n"/>
      <c r="BK150" s="201" t="n"/>
      <c r="BL150" s="201" t="n"/>
      <c r="BM150" s="201" t="n"/>
      <c r="BN150" s="201" t="n"/>
      <c r="BO150" s="201" t="n"/>
      <c r="BP150" s="201" t="n"/>
      <c r="BQ150" s="201" t="n"/>
      <c r="BR150" s="201" t="n"/>
      <c r="BS150" s="201" t="n"/>
      <c r="BT150" s="201" t="n"/>
      <c r="BU150" s="201" t="n"/>
      <c r="BV150" s="201" t="n"/>
      <c r="BW150" s="201" t="n"/>
      <c r="BX150" s="201" t="n"/>
      <c r="BY150" s="201" t="n"/>
      <c r="BZ150" s="201" t="n"/>
      <c r="CA150" s="201" t="n"/>
      <c r="CB150" s="201" t="n"/>
      <c r="CC150" s="201" t="n"/>
      <c r="CD150" s="201" t="n"/>
      <c r="CE150" s="201" t="n"/>
      <c r="CF150" s="201" t="n"/>
      <c r="CG150" s="201" t="n"/>
      <c r="CH150" s="201" t="n"/>
      <c r="CI150" s="201" t="n"/>
      <c r="CJ150" s="201" t="n"/>
      <c r="CK150" s="201" t="n"/>
      <c r="CL150" s="201" t="n"/>
      <c r="CM150" s="201" t="n"/>
      <c r="CN150" s="201" t="n"/>
      <c r="CO150" s="201" t="n"/>
      <c r="CP150" s="201" t="n"/>
      <c r="CQ150" s="201" t="n"/>
      <c r="CR150" s="201" t="n"/>
      <c r="CS150" s="201" t="n"/>
      <c r="CT150" s="201" t="n"/>
      <c r="CU150" s="201" t="n"/>
      <c r="CV150" s="201" t="n"/>
      <c r="CW150" s="201" t="n"/>
      <c r="CX150" s="201" t="n"/>
      <c r="CY150" s="201" t="n"/>
      <c r="CZ150" s="201" t="n"/>
      <c r="DA150" s="201" t="n"/>
      <c r="DB150" s="201" t="n"/>
      <c r="DC150" s="201" t="n"/>
      <c r="DD150" s="201" t="n"/>
      <c r="DE150" s="201" t="n"/>
      <c r="DF150" s="201" t="n"/>
      <c r="DG150" s="201" t="n"/>
      <c r="DH150" s="201" t="n"/>
      <c r="DI150" s="201" t="n"/>
      <c r="DJ150" s="201" t="n"/>
      <c r="DK150" s="201" t="n"/>
      <c r="DL150" s="201" t="n"/>
      <c r="DM150" s="201" t="n"/>
      <c r="DN150" s="201" t="n"/>
      <c r="DO150" s="201" t="n"/>
      <c r="DP150" s="201" t="n"/>
      <c r="DQ150" s="201" t="n"/>
      <c r="DR150" s="201" t="n"/>
      <c r="DS150" s="201" t="n"/>
      <c r="DT150" s="201" t="n"/>
      <c r="DU150" s="201" t="n"/>
      <c r="DV150" s="201" t="n"/>
      <c r="DW150" s="201" t="n"/>
      <c r="DX150" s="201" t="n"/>
      <c r="DY150" s="201" t="n"/>
      <c r="DZ150" s="201" t="n"/>
      <c r="EA150" s="201" t="n"/>
      <c r="EB150" s="201" t="n"/>
      <c r="EC150" s="201" t="n"/>
      <c r="ED150" s="201" t="n"/>
      <c r="EE150" s="201" t="n"/>
      <c r="EF150" s="201" t="n"/>
      <c r="EG150" s="201" t="n"/>
      <c r="EH150" s="201" t="n"/>
      <c r="EI150" s="201" t="n"/>
      <c r="EJ150" s="201" t="n"/>
    </row>
    <row r="151" customFormat="1" s="198">
      <c r="A151" s="83" t="n"/>
      <c r="B151" s="106" t="n"/>
      <c r="C151" s="948" t="n"/>
      <c r="D151" s="948" t="n"/>
      <c r="E151" s="948" t="n"/>
      <c r="F151" s="948" t="n"/>
      <c r="G151" s="948" t="n"/>
      <c r="H151" s="948" t="n"/>
      <c r="I151" s="975" t="n"/>
      <c r="J151" s="184" t="n"/>
      <c r="N151" s="972">
        <f>B141</f>
        <v/>
      </c>
      <c r="O151" s="196">
        <f>C141*BS!$B$9</f>
        <v/>
      </c>
      <c r="P151" s="196">
        <f>D141*BS!$B$9</f>
        <v/>
      </c>
      <c r="Q151" s="196">
        <f>E141*BS!$B$9</f>
        <v/>
      </c>
      <c r="R151" s="196">
        <f>F141*BS!$B$9</f>
        <v/>
      </c>
      <c r="S151" s="196">
        <f>G141*BS!$B$9</f>
        <v/>
      </c>
      <c r="T151" s="196">
        <f>H141*BS!$B$9</f>
        <v/>
      </c>
      <c r="U151" s="197">
        <f>I141</f>
        <v/>
      </c>
    </row>
    <row r="152">
      <c r="A152" s="83" t="n"/>
      <c r="B152" s="106" t="n"/>
      <c r="C152" s="987" t="n"/>
      <c r="D152" s="987" t="n"/>
      <c r="E152" s="987" t="n"/>
      <c r="F152" s="948" t="n"/>
      <c r="G152" s="948" t="n"/>
      <c r="H152" s="948" t="n"/>
      <c r="I152" s="975" t="n"/>
      <c r="J152" s="184" t="n"/>
      <c r="N152" s="972">
        <f>B142</f>
        <v/>
      </c>
      <c r="O152" s="196">
        <f>C142*BS!$B$9</f>
        <v/>
      </c>
      <c r="P152" s="196">
        <f>D142*BS!$B$9</f>
        <v/>
      </c>
      <c r="Q152" s="196">
        <f>E142*BS!$B$9</f>
        <v/>
      </c>
      <c r="R152" s="196">
        <f>F142*BS!$B$9</f>
        <v/>
      </c>
      <c r="S152" s="196">
        <f>G142*BS!$B$9</f>
        <v/>
      </c>
      <c r="T152" s="196">
        <f>H142*BS!$B$9</f>
        <v/>
      </c>
      <c r="U152" s="197">
        <f>I142</f>
        <v/>
      </c>
    </row>
    <row r="153" ht="18.75" customFormat="1" customHeight="1" s="198">
      <c r="A153" s="83" t="n"/>
      <c r="B153" s="106" t="n"/>
      <c r="C153" s="987" t="n"/>
      <c r="D153" s="987" t="n"/>
      <c r="E153" s="987" t="n"/>
      <c r="F153" s="948" t="n"/>
      <c r="G153" s="948" t="n"/>
      <c r="H153" s="948" t="n"/>
      <c r="I153" s="975" t="n"/>
      <c r="J153" s="184" t="n"/>
      <c r="N153" s="972">
        <f>B143</f>
        <v/>
      </c>
      <c r="O153" s="196">
        <f>C143*BS!$B$9</f>
        <v/>
      </c>
      <c r="P153" s="196">
        <f>D143*BS!$B$9</f>
        <v/>
      </c>
      <c r="Q153" s="196">
        <f>E143*BS!$B$9</f>
        <v/>
      </c>
      <c r="R153" s="196">
        <f>F143*BS!$B$9</f>
        <v/>
      </c>
      <c r="S153" s="196">
        <f>G143*BS!$B$9</f>
        <v/>
      </c>
      <c r="T153" s="196">
        <f>H143*BS!$B$9</f>
        <v/>
      </c>
      <c r="U153" s="197">
        <f>I143</f>
        <v/>
      </c>
    </row>
    <row r="154" ht="18.75" customFormat="1" customHeight="1" s="198">
      <c r="A154" s="83" t="n"/>
      <c r="B154" s="106" t="n"/>
      <c r="C154" s="987" t="n"/>
      <c r="D154" s="987" t="n"/>
      <c r="E154" s="987" t="n"/>
      <c r="F154" s="948" t="n"/>
      <c r="G154" s="948" t="n"/>
      <c r="H154" s="948" t="n"/>
      <c r="I154" s="975" t="n"/>
      <c r="J154" s="184" t="n"/>
      <c r="N154" s="972">
        <f>B144</f>
        <v/>
      </c>
      <c r="O154" s="196">
        <f>C144*BS!$B$9</f>
        <v/>
      </c>
      <c r="P154" s="196">
        <f>D144*BS!$B$9</f>
        <v/>
      </c>
      <c r="Q154" s="196">
        <f>E144*BS!$B$9</f>
        <v/>
      </c>
      <c r="R154" s="196">
        <f>F144*BS!$B$9</f>
        <v/>
      </c>
      <c r="S154" s="196">
        <f>G144*BS!$B$9</f>
        <v/>
      </c>
      <c r="T154" s="196">
        <f>H144*BS!$B$9</f>
        <v/>
      </c>
      <c r="U154" s="197">
        <f>I144</f>
        <v/>
      </c>
    </row>
    <row r="155" ht="18.75" customFormat="1" customHeight="1" s="198">
      <c r="A155" s="83" t="n"/>
      <c r="B155" s="106" t="n"/>
      <c r="C155" s="987" t="n"/>
      <c r="D155" s="987" t="n"/>
      <c r="E155" s="987" t="n"/>
      <c r="F155" s="948" t="n"/>
      <c r="G155" s="948" t="n"/>
      <c r="H155" s="948" t="n"/>
      <c r="I155" s="975" t="n"/>
      <c r="J155" s="184" t="n"/>
      <c r="N155" s="972">
        <f>B145</f>
        <v/>
      </c>
      <c r="O155" s="196">
        <f>C145*BS!$B$9</f>
        <v/>
      </c>
      <c r="P155" s="196">
        <f>D145*BS!$B$9</f>
        <v/>
      </c>
      <c r="Q155" s="196">
        <f>E145*BS!$B$9</f>
        <v/>
      </c>
      <c r="R155" s="196">
        <f>F145*BS!$B$9</f>
        <v/>
      </c>
      <c r="S155" s="196">
        <f>G145*BS!$B$9</f>
        <v/>
      </c>
      <c r="T155" s="196">
        <f>H145*BS!$B$9</f>
        <v/>
      </c>
      <c r="U155" s="197">
        <f>I145</f>
        <v/>
      </c>
    </row>
    <row r="156" ht="18.75" customFormat="1" customHeight="1" s="198">
      <c r="A156" s="83" t="n"/>
      <c r="B156" s="106" t="n"/>
      <c r="C156" s="987" t="n"/>
      <c r="D156" s="987" t="n"/>
      <c r="E156" s="987" t="n"/>
      <c r="F156" s="948" t="n"/>
      <c r="G156" s="948" t="n"/>
      <c r="H156" s="948" t="n"/>
      <c r="I156" s="975" t="n"/>
      <c r="J156" s="184" t="n"/>
      <c r="N156" s="972">
        <f>B146</f>
        <v/>
      </c>
      <c r="O156" s="196">
        <f>C146*BS!$B$9</f>
        <v/>
      </c>
      <c r="P156" s="196">
        <f>D146*BS!$B$9</f>
        <v/>
      </c>
      <c r="Q156" s="196">
        <f>E146*BS!$B$9</f>
        <v/>
      </c>
      <c r="R156" s="196">
        <f>F146*BS!$B$9</f>
        <v/>
      </c>
      <c r="S156" s="196">
        <f>G146*BS!$B$9</f>
        <v/>
      </c>
      <c r="T156" s="196">
        <f>H146*BS!$B$9</f>
        <v/>
      </c>
      <c r="U156" s="197">
        <f>I146</f>
        <v/>
      </c>
    </row>
    <row r="157" ht="18.75" customFormat="1" customHeight="1" s="198">
      <c r="A157" s="83" t="n"/>
      <c r="B157" s="106" t="n"/>
      <c r="C157" s="987" t="n"/>
      <c r="D157" s="987" t="n"/>
      <c r="E157" s="987" t="n"/>
      <c r="F157" s="948" t="n"/>
      <c r="G157" s="948" t="n"/>
      <c r="H157" s="948" t="n"/>
      <c r="I157" s="975" t="n"/>
      <c r="J157" s="184" t="n"/>
      <c r="N157" s="972">
        <f>B147</f>
        <v/>
      </c>
      <c r="O157" s="196">
        <f>C147*BS!$B$9</f>
        <v/>
      </c>
      <c r="P157" s="196">
        <f>D147*BS!$B$9</f>
        <v/>
      </c>
      <c r="Q157" s="196">
        <f>E147*BS!$B$9</f>
        <v/>
      </c>
      <c r="R157" s="196">
        <f>F147*BS!$B$9</f>
        <v/>
      </c>
      <c r="S157" s="196">
        <f>G147*BS!$B$9</f>
        <v/>
      </c>
      <c r="T157" s="196">
        <f>H147*BS!$B$9</f>
        <v/>
      </c>
      <c r="U157" s="197">
        <f>I147</f>
        <v/>
      </c>
    </row>
    <row r="158">
      <c r="A158" s="83" t="n"/>
      <c r="B158" s="106" t="n"/>
      <c r="C158" s="987" t="n"/>
      <c r="D158" s="987" t="n"/>
      <c r="E158" s="987" t="n"/>
      <c r="F158" s="948" t="n"/>
      <c r="G158" s="948" t="n"/>
      <c r="H158" s="948" t="n"/>
      <c r="I158" s="975" t="n"/>
      <c r="J158" s="184" t="n"/>
      <c r="N158" s="972">
        <f>B148</f>
        <v/>
      </c>
      <c r="O158" s="196">
        <f>C148*BS!$B$9</f>
        <v/>
      </c>
      <c r="P158" s="196">
        <f>D148*BS!$B$9</f>
        <v/>
      </c>
      <c r="Q158" s="196">
        <f>E148*BS!$B$9</f>
        <v/>
      </c>
      <c r="R158" s="196">
        <f>F148*BS!$B$9</f>
        <v/>
      </c>
      <c r="S158" s="196">
        <f>G148*BS!$B$9</f>
        <v/>
      </c>
      <c r="T158" s="196">
        <f>H148*BS!$B$9</f>
        <v/>
      </c>
      <c r="U158" s="197">
        <f>I148</f>
        <v/>
      </c>
    </row>
    <row r="159">
      <c r="A159" s="83" t="n"/>
      <c r="B159" s="106" t="n"/>
      <c r="C159" s="987" t="n"/>
      <c r="D159" s="987" t="n"/>
      <c r="E159" s="987" t="n"/>
      <c r="F159" s="948" t="n"/>
      <c r="G159" s="948" t="n"/>
      <c r="H159" s="948" t="n"/>
      <c r="I159" s="975" t="n"/>
      <c r="J159" s="184" t="n"/>
      <c r="N159" s="972">
        <f>B149</f>
        <v/>
      </c>
      <c r="O159" s="196">
        <f>C149*BS!$B$9</f>
        <v/>
      </c>
      <c r="P159" s="196">
        <f>D149*BS!$B$9</f>
        <v/>
      </c>
      <c r="Q159" s="196">
        <f>E149*BS!$B$9</f>
        <v/>
      </c>
      <c r="R159" s="196">
        <f>F149*BS!$B$9</f>
        <v/>
      </c>
      <c r="S159" s="196">
        <f>G149*BS!$B$9</f>
        <v/>
      </c>
      <c r="T159" s="196">
        <f>H149*BS!$B$9</f>
        <v/>
      </c>
      <c r="U159" s="197">
        <f>I149</f>
        <v/>
      </c>
    </row>
    <row r="160" ht="18.75" customFormat="1" customHeight="1" s="198">
      <c r="A160" s="83" t="n"/>
      <c r="B160" s="106" t="n"/>
      <c r="C160" s="983" t="n"/>
      <c r="D160" s="967" t="n"/>
      <c r="E160" s="936" t="n"/>
      <c r="F160" s="936" t="n"/>
      <c r="G160" s="936" t="n"/>
      <c r="H160" s="936" t="n"/>
      <c r="I160" s="971" t="n"/>
      <c r="J160" s="184" t="n"/>
      <c r="N160" s="972">
        <f>B150</f>
        <v/>
      </c>
      <c r="O160" s="196">
        <f>C150*BS!$B$9</f>
        <v/>
      </c>
      <c r="P160" s="196">
        <f>D150*BS!$B$9</f>
        <v/>
      </c>
      <c r="Q160" s="196">
        <f>E150*BS!$B$9</f>
        <v/>
      </c>
      <c r="R160" s="196">
        <f>F150*BS!$B$9</f>
        <v/>
      </c>
      <c r="S160" s="196">
        <f>G150*BS!$B$9</f>
        <v/>
      </c>
      <c r="T160" s="196">
        <f>H150*BS!$B$9</f>
        <v/>
      </c>
      <c r="U160" s="197">
        <f>I150</f>
        <v/>
      </c>
    </row>
    <row r="161" ht="18.75" customFormat="1" customHeight="1" s="198">
      <c r="B161" s="100" t="inlineStr">
        <is>
          <t xml:space="preserve">Total </t>
        </is>
      </c>
      <c r="C161" s="950">
        <f>SUM(C141:C150)</f>
        <v/>
      </c>
      <c r="D161" s="950">
        <f>SUM(D141:D150)</f>
        <v/>
      </c>
      <c r="E161" s="950">
        <f>SUM(E141:E150)</f>
        <v/>
      </c>
      <c r="F161" s="950">
        <f>SUM(F141:F150)</f>
        <v/>
      </c>
      <c r="G161" s="950" t="n">
        <v>0</v>
      </c>
      <c r="H161" s="950" t="n">
        <v>0</v>
      </c>
      <c r="I161" s="982" t="n"/>
      <c r="J161" s="200" t="n"/>
      <c r="K161" s="201" t="n"/>
      <c r="L161" s="201" t="n"/>
      <c r="M161" s="201" t="n"/>
      <c r="N161" s="962">
        <f>B151</f>
        <v/>
      </c>
      <c r="O161" s="202">
        <f>C151*BS!$B$9</f>
        <v/>
      </c>
      <c r="P161" s="202">
        <f>D151*BS!$B$9</f>
        <v/>
      </c>
      <c r="Q161" s="202">
        <f>E151*BS!$B$9</f>
        <v/>
      </c>
      <c r="R161" s="202">
        <f>F151*BS!$B$9</f>
        <v/>
      </c>
      <c r="S161" s="202">
        <f>G151*BS!$B$9</f>
        <v/>
      </c>
      <c r="T161" s="202">
        <f>H151*BS!$B$9</f>
        <v/>
      </c>
      <c r="U161" s="197" t="n"/>
      <c r="V161" s="201" t="n"/>
      <c r="W161" s="201" t="n"/>
      <c r="X161" s="201" t="n"/>
      <c r="Y161" s="201" t="n"/>
      <c r="Z161" s="201" t="n"/>
      <c r="AA161" s="201" t="n"/>
      <c r="AB161" s="201" t="n"/>
      <c r="AC161" s="201" t="n"/>
      <c r="AD161" s="201" t="n"/>
      <c r="AE161" s="201" t="n"/>
      <c r="AF161" s="201" t="n"/>
      <c r="AG161" s="201" t="n"/>
      <c r="AH161" s="201" t="n"/>
      <c r="AI161" s="201" t="n"/>
      <c r="AJ161" s="201" t="n"/>
      <c r="AK161" s="201" t="n"/>
      <c r="AL161" s="201" t="n"/>
      <c r="AM161" s="201" t="n"/>
      <c r="AN161" s="201" t="n"/>
      <c r="AO161" s="201" t="n"/>
      <c r="AP161" s="201" t="n"/>
      <c r="AQ161" s="201" t="n"/>
      <c r="AR161" s="201" t="n"/>
      <c r="AS161" s="201" t="n"/>
      <c r="AT161" s="201" t="n"/>
      <c r="AU161" s="201" t="n"/>
      <c r="AV161" s="201" t="n"/>
      <c r="AW161" s="201" t="n"/>
      <c r="AX161" s="201" t="n"/>
      <c r="AY161" s="201" t="n"/>
      <c r="AZ161" s="201" t="n"/>
      <c r="BA161" s="201" t="n"/>
      <c r="BB161" s="201" t="n"/>
      <c r="BC161" s="201" t="n"/>
      <c r="BD161" s="201" t="n"/>
      <c r="BE161" s="201" t="n"/>
      <c r="BF161" s="201" t="n"/>
      <c r="BG161" s="201" t="n"/>
      <c r="BH161" s="201" t="n"/>
      <c r="BI161" s="201" t="n"/>
      <c r="BJ161" s="201" t="n"/>
      <c r="BK161" s="201" t="n"/>
      <c r="BL161" s="201" t="n"/>
      <c r="BM161" s="201" t="n"/>
      <c r="BN161" s="201" t="n"/>
      <c r="BO161" s="201" t="n"/>
      <c r="BP161" s="201" t="n"/>
      <c r="BQ161" s="201" t="n"/>
      <c r="BR161" s="201" t="n"/>
      <c r="BS161" s="201" t="n"/>
      <c r="BT161" s="201" t="n"/>
      <c r="BU161" s="201" t="n"/>
      <c r="BV161" s="201" t="n"/>
      <c r="BW161" s="201" t="n"/>
      <c r="BX161" s="201" t="n"/>
      <c r="BY161" s="201" t="n"/>
      <c r="BZ161" s="201" t="n"/>
      <c r="CA161" s="201" t="n"/>
      <c r="CB161" s="201" t="n"/>
      <c r="CC161" s="201" t="n"/>
      <c r="CD161" s="201" t="n"/>
      <c r="CE161" s="201" t="n"/>
      <c r="CF161" s="201" t="n"/>
      <c r="CG161" s="201" t="n"/>
      <c r="CH161" s="201" t="n"/>
      <c r="CI161" s="201" t="n"/>
      <c r="CJ161" s="201" t="n"/>
      <c r="CK161" s="201" t="n"/>
      <c r="CL161" s="201" t="n"/>
      <c r="CM161" s="201" t="n"/>
      <c r="CN161" s="201" t="n"/>
      <c r="CO161" s="201" t="n"/>
      <c r="CP161" s="201" t="n"/>
      <c r="CQ161" s="201" t="n"/>
      <c r="CR161" s="201" t="n"/>
      <c r="CS161" s="201" t="n"/>
      <c r="CT161" s="201" t="n"/>
      <c r="CU161" s="201" t="n"/>
      <c r="CV161" s="201" t="n"/>
      <c r="CW161" s="201" t="n"/>
      <c r="CX161" s="201" t="n"/>
      <c r="CY161" s="201" t="n"/>
      <c r="CZ161" s="201" t="n"/>
      <c r="DA161" s="201" t="n"/>
      <c r="DB161" s="201" t="n"/>
      <c r="DC161" s="201" t="n"/>
      <c r="DD161" s="201" t="n"/>
      <c r="DE161" s="201" t="n"/>
      <c r="DF161" s="201" t="n"/>
      <c r="DG161" s="201" t="n"/>
      <c r="DH161" s="201" t="n"/>
      <c r="DI161" s="201" t="n"/>
      <c r="DJ161" s="201" t="n"/>
      <c r="DK161" s="201" t="n"/>
      <c r="DL161" s="201" t="n"/>
      <c r="DM161" s="201" t="n"/>
      <c r="DN161" s="201" t="n"/>
      <c r="DO161" s="201" t="n"/>
      <c r="DP161" s="201" t="n"/>
      <c r="DQ161" s="201" t="n"/>
      <c r="DR161" s="201" t="n"/>
      <c r="DS161" s="201" t="n"/>
      <c r="DT161" s="201" t="n"/>
      <c r="DU161" s="201" t="n"/>
      <c r="DV161" s="201" t="n"/>
      <c r="DW161" s="201" t="n"/>
      <c r="DX161" s="201" t="n"/>
      <c r="DY161" s="201" t="n"/>
      <c r="DZ161" s="201" t="n"/>
      <c r="EA161" s="201" t="n"/>
      <c r="EB161" s="201" t="n"/>
      <c r="EC161" s="201" t="n"/>
      <c r="ED161" s="201" t="n"/>
      <c r="EE161" s="201" t="n"/>
      <c r="EF161" s="201" t="n"/>
      <c r="EG161" s="201" t="n"/>
      <c r="EH161" s="201" t="n"/>
      <c r="EI161" s="201" t="n"/>
      <c r="EJ161" s="201" t="n"/>
    </row>
    <row r="162" ht="18.75" customFormat="1" customHeight="1" s="198">
      <c r="B162" s="106" t="n"/>
      <c r="C162" s="988" t="n"/>
      <c r="D162" s="988" t="n"/>
      <c r="E162" s="988" t="n"/>
      <c r="F162" s="988" t="n"/>
      <c r="G162" s="988" t="n"/>
      <c r="H162" s="988" t="n"/>
      <c r="I162" s="986" t="n"/>
      <c r="J162" s="184" t="n"/>
      <c r="N162" s="972" t="n"/>
      <c r="O162" s="196" t="n"/>
      <c r="P162" s="196" t="n"/>
      <c r="Q162" s="196" t="n"/>
      <c r="R162" s="196" t="n"/>
      <c r="S162" s="196" t="n"/>
      <c r="T162" s="196" t="n"/>
      <c r="U162" s="197">
        <f>I152</f>
        <v/>
      </c>
    </row>
    <row r="163">
      <c r="B163" s="100" t="inlineStr">
        <is>
          <t xml:space="preserve">Common Stock </t>
        </is>
      </c>
      <c r="C163" s="938" t="n"/>
      <c r="D163" s="938" t="n"/>
      <c r="E163" s="938" t="n"/>
      <c r="F163" s="938" t="n"/>
      <c r="G163" s="938" t="n"/>
      <c r="H163" s="938" t="n"/>
      <c r="I163" s="986" t="n"/>
      <c r="J163" s="200" t="n"/>
      <c r="K163" s="201" t="n"/>
      <c r="L163" s="201" t="n"/>
      <c r="M163" s="201" t="n"/>
      <c r="N163" s="962">
        <f>B153</f>
        <v/>
      </c>
      <c r="O163" s="202">
        <f>C153*BS!$B$9</f>
        <v/>
      </c>
      <c r="P163" s="202">
        <f>D153*BS!$B$9</f>
        <v/>
      </c>
      <c r="Q163" s="202">
        <f>E153*BS!$B$9</f>
        <v/>
      </c>
      <c r="R163" s="202">
        <f>F153*BS!$B$9</f>
        <v/>
      </c>
      <c r="S163" s="202">
        <f>G153*BS!$B$9</f>
        <v/>
      </c>
      <c r="T163" s="202">
        <f>H153*BS!$B$9</f>
        <v/>
      </c>
      <c r="U163" s="197">
        <f>I153</f>
        <v/>
      </c>
      <c r="V163" s="201" t="n"/>
      <c r="W163" s="201" t="n"/>
      <c r="X163" s="201" t="n"/>
      <c r="Y163" s="201" t="n"/>
      <c r="Z163" s="201" t="n"/>
      <c r="AA163" s="201" t="n"/>
      <c r="AB163" s="201" t="n"/>
      <c r="AC163" s="201" t="n"/>
      <c r="AD163" s="201" t="n"/>
      <c r="AE163" s="201" t="n"/>
      <c r="AF163" s="201" t="n"/>
      <c r="AG163" s="201" t="n"/>
      <c r="AH163" s="201" t="n"/>
      <c r="AI163" s="201" t="n"/>
      <c r="AJ163" s="201" t="n"/>
      <c r="AK163" s="201" t="n"/>
      <c r="AL163" s="201" t="n"/>
      <c r="AM163" s="201" t="n"/>
      <c r="AN163" s="201" t="n"/>
      <c r="AO163" s="201" t="n"/>
      <c r="AP163" s="201" t="n"/>
      <c r="AQ163" s="201" t="n"/>
      <c r="AR163" s="201" t="n"/>
      <c r="AS163" s="201" t="n"/>
      <c r="AT163" s="201" t="n"/>
      <c r="AU163" s="201" t="n"/>
      <c r="AV163" s="201" t="n"/>
      <c r="AW163" s="201" t="n"/>
      <c r="AX163" s="201" t="n"/>
      <c r="AY163" s="201" t="n"/>
      <c r="AZ163" s="201" t="n"/>
      <c r="BA163" s="201" t="n"/>
      <c r="BB163" s="201" t="n"/>
      <c r="BC163" s="201" t="n"/>
      <c r="BD163" s="201" t="n"/>
      <c r="BE163" s="201" t="n"/>
      <c r="BF163" s="201" t="n"/>
      <c r="BG163" s="201" t="n"/>
      <c r="BH163" s="201" t="n"/>
      <c r="BI163" s="201" t="n"/>
      <c r="BJ163" s="201" t="n"/>
      <c r="BK163" s="201" t="n"/>
      <c r="BL163" s="201" t="n"/>
      <c r="BM163" s="201" t="n"/>
      <c r="BN163" s="201" t="n"/>
      <c r="BO163" s="201" t="n"/>
      <c r="BP163" s="201" t="n"/>
      <c r="BQ163" s="201" t="n"/>
      <c r="BR163" s="201" t="n"/>
      <c r="BS163" s="201" t="n"/>
      <c r="BT163" s="201" t="n"/>
      <c r="BU163" s="201" t="n"/>
      <c r="BV163" s="201" t="n"/>
      <c r="BW163" s="201" t="n"/>
      <c r="BX163" s="201" t="n"/>
      <c r="BY163" s="201" t="n"/>
      <c r="BZ163" s="201" t="n"/>
      <c r="CA163" s="201" t="n"/>
      <c r="CB163" s="201" t="n"/>
      <c r="CC163" s="201" t="n"/>
      <c r="CD163" s="201" t="n"/>
      <c r="CE163" s="201" t="n"/>
      <c r="CF163" s="201" t="n"/>
      <c r="CG163" s="201" t="n"/>
      <c r="CH163" s="201" t="n"/>
      <c r="CI163" s="201" t="n"/>
      <c r="CJ163" s="201" t="n"/>
      <c r="CK163" s="201" t="n"/>
      <c r="CL163" s="201" t="n"/>
      <c r="CM163" s="201" t="n"/>
      <c r="CN163" s="201" t="n"/>
      <c r="CO163" s="201" t="n"/>
      <c r="CP163" s="201" t="n"/>
      <c r="CQ163" s="201" t="n"/>
      <c r="CR163" s="201" t="n"/>
      <c r="CS163" s="201" t="n"/>
      <c r="CT163" s="201" t="n"/>
      <c r="CU163" s="201" t="n"/>
      <c r="CV163" s="201" t="n"/>
      <c r="CW163" s="201" t="n"/>
      <c r="CX163" s="201" t="n"/>
      <c r="CY163" s="201" t="n"/>
      <c r="CZ163" s="201" t="n"/>
      <c r="DA163" s="201" t="n"/>
      <c r="DB163" s="201" t="n"/>
      <c r="DC163" s="201" t="n"/>
      <c r="DD163" s="201" t="n"/>
      <c r="DE163" s="201" t="n"/>
      <c r="DF163" s="201" t="n"/>
      <c r="DG163" s="201" t="n"/>
      <c r="DH163" s="201" t="n"/>
      <c r="DI163" s="201" t="n"/>
      <c r="DJ163" s="201" t="n"/>
      <c r="DK163" s="201" t="n"/>
      <c r="DL163" s="201" t="n"/>
      <c r="DM163" s="201" t="n"/>
      <c r="DN163" s="201" t="n"/>
      <c r="DO163" s="201" t="n"/>
      <c r="DP163" s="201" t="n"/>
      <c r="DQ163" s="201" t="n"/>
      <c r="DR163" s="201" t="n"/>
      <c r="DS163" s="201" t="n"/>
      <c r="DT163" s="201" t="n"/>
      <c r="DU163" s="201" t="n"/>
      <c r="DV163" s="201" t="n"/>
      <c r="DW163" s="201" t="n"/>
      <c r="DX163" s="201" t="n"/>
      <c r="DY163" s="201" t="n"/>
      <c r="DZ163" s="201" t="n"/>
      <c r="EA163" s="201" t="n"/>
      <c r="EB163" s="201" t="n"/>
      <c r="EC163" s="201" t="n"/>
      <c r="ED163" s="201" t="n"/>
      <c r="EE163" s="201" t="n"/>
      <c r="EF163" s="201" t="n"/>
      <c r="EG163" s="201" t="n"/>
      <c r="EH163" s="201" t="n"/>
      <c r="EI163" s="201" t="n"/>
      <c r="EJ163" s="201" t="n"/>
    </row>
    <row r="164" ht="18.75" customFormat="1" customHeight="1" s="198">
      <c r="B164" s="233" t="n"/>
      <c r="C164" s="233" t="n"/>
      <c r="D164" s="233" t="n"/>
      <c r="E164" s="233" t="n"/>
      <c r="F164" s="233" t="n"/>
      <c r="G164" s="233" t="n"/>
      <c r="H164" s="233" t="n"/>
      <c r="I164" s="989" t="n"/>
      <c r="J164" s="200" t="n"/>
      <c r="K164" s="201" t="n"/>
      <c r="L164" s="201" t="n"/>
      <c r="M164" s="201" t="n"/>
      <c r="N164" s="962" t="n"/>
      <c r="O164" s="202" t="n"/>
      <c r="P164" s="202" t="n"/>
      <c r="Q164" s="202" t="n"/>
      <c r="R164" s="202" t="n"/>
      <c r="S164" s="202" t="n"/>
      <c r="T164" s="202" t="n"/>
      <c r="U164" s="197" t="n"/>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B165" s="233" t="n"/>
      <c r="C165" s="233" t="n"/>
      <c r="D165" s="233" t="n"/>
      <c r="E165" s="233" t="n"/>
      <c r="F165" s="233" t="n"/>
      <c r="G165" s="233" t="n"/>
      <c r="H165" s="233" t="n"/>
      <c r="I165" s="989" t="n"/>
      <c r="J165" s="200" t="n"/>
      <c r="K165" s="201" t="n"/>
      <c r="L165" s="201" t="n"/>
      <c r="M165" s="201" t="n"/>
      <c r="N165" s="962" t="n"/>
      <c r="O165" s="202" t="n"/>
      <c r="P165" s="202" t="n"/>
      <c r="Q165" s="202" t="n"/>
      <c r="R165" s="202" t="n"/>
      <c r="S165" s="202" t="n"/>
      <c r="T165" s="202" t="n"/>
      <c r="U165" s="197" t="n"/>
      <c r="V165" s="201" t="n"/>
      <c r="W165" s="201" t="n"/>
      <c r="X165" s="201" t="n"/>
      <c r="Y165" s="201" t="n"/>
      <c r="Z165" s="201" t="n"/>
      <c r="AA165" s="201" t="n"/>
      <c r="AB165" s="201" t="n"/>
      <c r="AC165" s="201" t="n"/>
      <c r="AD165" s="201" t="n"/>
      <c r="AE165" s="201" t="n"/>
      <c r="AF165" s="201" t="n"/>
      <c r="AG165" s="201" t="n"/>
      <c r="AH165" s="201" t="n"/>
      <c r="AI165" s="201" t="n"/>
      <c r="AJ165" s="201" t="n"/>
      <c r="AK165" s="201" t="n"/>
      <c r="AL165" s="201" t="n"/>
      <c r="AM165" s="201" t="n"/>
      <c r="AN165" s="201" t="n"/>
      <c r="AO165" s="201" t="n"/>
      <c r="AP165" s="201" t="n"/>
      <c r="AQ165" s="201" t="n"/>
      <c r="AR165" s="201" t="n"/>
      <c r="AS165" s="201" t="n"/>
      <c r="AT165" s="201" t="n"/>
      <c r="AU165" s="201" t="n"/>
      <c r="AV165" s="201" t="n"/>
      <c r="AW165" s="201" t="n"/>
      <c r="AX165" s="201" t="n"/>
      <c r="AY165" s="201" t="n"/>
      <c r="AZ165" s="201" t="n"/>
      <c r="BA165" s="201" t="n"/>
      <c r="BB165" s="201" t="n"/>
      <c r="BC165" s="201" t="n"/>
      <c r="BD165" s="201" t="n"/>
      <c r="BE165" s="201" t="n"/>
      <c r="BF165" s="201" t="n"/>
      <c r="BG165" s="201" t="n"/>
      <c r="BH165" s="201" t="n"/>
      <c r="BI165" s="201" t="n"/>
      <c r="BJ165" s="201" t="n"/>
      <c r="BK165" s="201" t="n"/>
      <c r="BL165" s="201" t="n"/>
      <c r="BM165" s="201" t="n"/>
      <c r="BN165" s="201" t="n"/>
      <c r="BO165" s="201" t="n"/>
      <c r="BP165" s="201" t="n"/>
      <c r="BQ165" s="201" t="n"/>
      <c r="BR165" s="201" t="n"/>
      <c r="BS165" s="201" t="n"/>
      <c r="BT165" s="201" t="n"/>
      <c r="BU165" s="201" t="n"/>
      <c r="BV165" s="201" t="n"/>
      <c r="BW165" s="201" t="n"/>
      <c r="BX165" s="201" t="n"/>
      <c r="BY165" s="201" t="n"/>
      <c r="BZ165" s="201" t="n"/>
      <c r="CA165" s="201" t="n"/>
      <c r="CB165" s="201" t="n"/>
      <c r="CC165" s="201" t="n"/>
      <c r="CD165" s="201" t="n"/>
      <c r="CE165" s="201" t="n"/>
      <c r="CF165" s="201" t="n"/>
      <c r="CG165" s="201" t="n"/>
      <c r="CH165" s="201" t="n"/>
      <c r="CI165" s="201" t="n"/>
      <c r="CJ165" s="201" t="n"/>
      <c r="CK165" s="201" t="n"/>
      <c r="CL165" s="201" t="n"/>
      <c r="CM165" s="201" t="n"/>
      <c r="CN165" s="201" t="n"/>
      <c r="CO165" s="201" t="n"/>
      <c r="CP165" s="201" t="n"/>
      <c r="CQ165" s="201" t="n"/>
      <c r="CR165" s="201" t="n"/>
      <c r="CS165" s="201" t="n"/>
      <c r="CT165" s="201" t="n"/>
      <c r="CU165" s="201" t="n"/>
      <c r="CV165" s="201" t="n"/>
      <c r="CW165" s="201" t="n"/>
      <c r="CX165" s="201" t="n"/>
      <c r="CY165" s="201" t="n"/>
      <c r="CZ165" s="201" t="n"/>
      <c r="DA165" s="201" t="n"/>
      <c r="DB165" s="201" t="n"/>
      <c r="DC165" s="201" t="n"/>
      <c r="DD165" s="201" t="n"/>
      <c r="DE165" s="201" t="n"/>
      <c r="DF165" s="201" t="n"/>
      <c r="DG165" s="201" t="n"/>
      <c r="DH165" s="201" t="n"/>
      <c r="DI165" s="201" t="n"/>
      <c r="DJ165" s="201" t="n"/>
      <c r="DK165" s="201" t="n"/>
      <c r="DL165" s="201" t="n"/>
      <c r="DM165" s="201" t="n"/>
      <c r="DN165" s="201" t="n"/>
      <c r="DO165" s="201" t="n"/>
      <c r="DP165" s="201" t="n"/>
      <c r="DQ165" s="201" t="n"/>
      <c r="DR165" s="201" t="n"/>
      <c r="DS165" s="201" t="n"/>
      <c r="DT165" s="201" t="n"/>
      <c r="DU165" s="201" t="n"/>
      <c r="DV165" s="201" t="n"/>
      <c r="DW165" s="201" t="n"/>
      <c r="DX165" s="201" t="n"/>
      <c r="DY165" s="201" t="n"/>
      <c r="DZ165" s="201" t="n"/>
      <c r="EA165" s="201" t="n"/>
      <c r="EB165" s="201" t="n"/>
      <c r="EC165" s="201" t="n"/>
      <c r="ED165" s="201" t="n"/>
      <c r="EE165" s="201" t="n"/>
      <c r="EF165" s="201" t="n"/>
      <c r="EG165" s="201" t="n"/>
      <c r="EH165" s="201" t="n"/>
      <c r="EI165" s="201" t="n"/>
      <c r="EJ165" s="201" t="n"/>
    </row>
    <row r="166">
      <c r="B166" s="233" t="n"/>
      <c r="C166" s="233" t="n"/>
      <c r="D166" s="233" t="n"/>
      <c r="E166" s="233" t="n"/>
      <c r="F166" s="233" t="n"/>
      <c r="G166" s="233" t="n"/>
      <c r="H166" s="233" t="n"/>
      <c r="I166" s="989" t="n"/>
      <c r="J166" s="200" t="n"/>
      <c r="K166" s="201" t="n"/>
      <c r="L166" s="201" t="n"/>
      <c r="M166" s="201" t="n"/>
      <c r="N166" s="962" t="n"/>
      <c r="O166" s="202" t="n"/>
      <c r="P166" s="202" t="n"/>
      <c r="Q166" s="202" t="n"/>
      <c r="R166" s="202" t="n"/>
      <c r="S166" s="202" t="n"/>
      <c r="T166" s="202" t="n"/>
      <c r="U166" s="197" t="n"/>
      <c r="V166" s="201" t="n"/>
      <c r="W166" s="201" t="n"/>
      <c r="X166" s="201" t="n"/>
      <c r="Y166" s="201" t="n"/>
      <c r="Z166" s="201" t="n"/>
      <c r="AA166" s="201" t="n"/>
      <c r="AB166" s="201" t="n"/>
      <c r="AC166" s="201" t="n"/>
      <c r="AD166" s="201" t="n"/>
      <c r="AE166" s="201" t="n"/>
      <c r="AF166" s="201" t="n"/>
      <c r="AG166" s="201" t="n"/>
      <c r="AH166" s="201" t="n"/>
      <c r="AI166" s="201" t="n"/>
      <c r="AJ166" s="201" t="n"/>
      <c r="AK166" s="201" t="n"/>
      <c r="AL166" s="201" t="n"/>
      <c r="AM166" s="201" t="n"/>
      <c r="AN166" s="201" t="n"/>
      <c r="AO166" s="201" t="n"/>
      <c r="AP166" s="201" t="n"/>
      <c r="AQ166" s="201" t="n"/>
      <c r="AR166" s="201" t="n"/>
      <c r="AS166" s="201" t="n"/>
      <c r="AT166" s="201" t="n"/>
      <c r="AU166" s="201" t="n"/>
      <c r="AV166" s="201" t="n"/>
      <c r="AW166" s="201" t="n"/>
      <c r="AX166" s="201" t="n"/>
      <c r="AY166" s="201" t="n"/>
      <c r="AZ166" s="201" t="n"/>
      <c r="BA166" s="201" t="n"/>
      <c r="BB166" s="201" t="n"/>
      <c r="BC166" s="201" t="n"/>
      <c r="BD166" s="201" t="n"/>
      <c r="BE166" s="201" t="n"/>
      <c r="BF166" s="201" t="n"/>
      <c r="BG166" s="201" t="n"/>
      <c r="BH166" s="201" t="n"/>
      <c r="BI166" s="201" t="n"/>
      <c r="BJ166" s="201" t="n"/>
      <c r="BK166" s="201" t="n"/>
      <c r="BL166" s="201" t="n"/>
      <c r="BM166" s="201" t="n"/>
      <c r="BN166" s="201" t="n"/>
      <c r="BO166" s="201" t="n"/>
      <c r="BP166" s="201" t="n"/>
      <c r="BQ166" s="201" t="n"/>
      <c r="BR166" s="201" t="n"/>
      <c r="BS166" s="201" t="n"/>
      <c r="BT166" s="201" t="n"/>
      <c r="BU166" s="201" t="n"/>
      <c r="BV166" s="201" t="n"/>
      <c r="BW166" s="201" t="n"/>
      <c r="BX166" s="201" t="n"/>
      <c r="BY166" s="201" t="n"/>
      <c r="BZ166" s="201" t="n"/>
      <c r="CA166" s="201" t="n"/>
      <c r="CB166" s="201" t="n"/>
      <c r="CC166" s="201" t="n"/>
      <c r="CD166" s="201" t="n"/>
      <c r="CE166" s="201" t="n"/>
      <c r="CF166" s="201" t="n"/>
      <c r="CG166" s="201" t="n"/>
      <c r="CH166" s="201" t="n"/>
      <c r="CI166" s="201" t="n"/>
      <c r="CJ166" s="201" t="n"/>
      <c r="CK166" s="201" t="n"/>
      <c r="CL166" s="201" t="n"/>
      <c r="CM166" s="201" t="n"/>
      <c r="CN166" s="201" t="n"/>
      <c r="CO166" s="201" t="n"/>
      <c r="CP166" s="201" t="n"/>
      <c r="CQ166" s="201" t="n"/>
      <c r="CR166" s="201" t="n"/>
      <c r="CS166" s="201" t="n"/>
      <c r="CT166" s="201" t="n"/>
      <c r="CU166" s="201" t="n"/>
      <c r="CV166" s="201" t="n"/>
      <c r="CW166" s="201" t="n"/>
      <c r="CX166" s="201" t="n"/>
      <c r="CY166" s="201" t="n"/>
      <c r="CZ166" s="201" t="n"/>
      <c r="DA166" s="201" t="n"/>
      <c r="DB166" s="201" t="n"/>
      <c r="DC166" s="201" t="n"/>
      <c r="DD166" s="201" t="n"/>
      <c r="DE166" s="201" t="n"/>
      <c r="DF166" s="201" t="n"/>
      <c r="DG166" s="201" t="n"/>
      <c r="DH166" s="201" t="n"/>
      <c r="DI166" s="201" t="n"/>
      <c r="DJ166" s="201" t="n"/>
      <c r="DK166" s="201" t="n"/>
      <c r="DL166" s="201" t="n"/>
      <c r="DM166" s="201" t="n"/>
      <c r="DN166" s="201" t="n"/>
      <c r="DO166" s="201" t="n"/>
      <c r="DP166" s="201" t="n"/>
      <c r="DQ166" s="201" t="n"/>
      <c r="DR166" s="201" t="n"/>
      <c r="DS166" s="201" t="n"/>
      <c r="DT166" s="201" t="n"/>
      <c r="DU166" s="201" t="n"/>
      <c r="DV166" s="201" t="n"/>
      <c r="DW166" s="201" t="n"/>
      <c r="DX166" s="201" t="n"/>
      <c r="DY166" s="201" t="n"/>
      <c r="DZ166" s="201" t="n"/>
      <c r="EA166" s="201" t="n"/>
      <c r="EB166" s="201" t="n"/>
      <c r="EC166" s="201" t="n"/>
      <c r="ED166" s="201" t="n"/>
      <c r="EE166" s="201" t="n"/>
      <c r="EF166" s="201" t="n"/>
      <c r="EG166" s="201" t="n"/>
      <c r="EH166" s="201" t="n"/>
      <c r="EI166" s="201" t="n"/>
      <c r="EJ166" s="201" t="n"/>
    </row>
    <row r="167">
      <c r="B167" s="100" t="inlineStr">
        <is>
          <t xml:space="preserve">Total </t>
        </is>
      </c>
      <c r="C167" s="950">
        <f>SUM(C154:C156)</f>
        <v/>
      </c>
      <c r="D167" s="950">
        <f>SUM(D154:D156)</f>
        <v/>
      </c>
      <c r="E167" s="950">
        <f>SUM(E154:E156)</f>
        <v/>
      </c>
      <c r="F167" s="950">
        <f>SUM(F154:F156)</f>
        <v/>
      </c>
      <c r="G167" s="950" t="n">
        <v>0</v>
      </c>
      <c r="H167" s="950" t="n">
        <v>0</v>
      </c>
      <c r="I167" s="989" t="n"/>
      <c r="J167" s="200" t="n"/>
      <c r="K167" s="201" t="n"/>
      <c r="L167" s="201" t="n"/>
      <c r="M167" s="201" t="n"/>
      <c r="N167" s="962" t="n"/>
      <c r="O167" s="202" t="n"/>
      <c r="P167" s="202" t="n"/>
      <c r="Q167" s="202" t="n"/>
      <c r="R167" s="202" t="n"/>
      <c r="S167" s="202" t="n"/>
      <c r="T167" s="202" t="n"/>
      <c r="U167" s="197" t="n"/>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B168" s="106" t="n"/>
      <c r="C168" s="988" t="n"/>
      <c r="D168" s="988" t="n"/>
      <c r="E168" s="988" t="n"/>
      <c r="F168" s="988" t="n"/>
      <c r="G168" s="988" t="n"/>
      <c r="H168" s="988" t="n"/>
      <c r="I168" s="986" t="n"/>
      <c r="J168" s="184" t="n"/>
      <c r="N168" s="972" t="n"/>
      <c r="O168" s="196" t="n"/>
      <c r="P168" s="196" t="n"/>
      <c r="Q168" s="196" t="n"/>
      <c r="R168" s="196" t="n"/>
      <c r="S168" s="196" t="n"/>
      <c r="T168" s="196" t="n"/>
      <c r="U168" s="197" t="n"/>
    </row>
    <row r="169">
      <c r="B169" s="106" t="n"/>
      <c r="C169" s="988" t="n"/>
      <c r="D169" s="988" t="n"/>
      <c r="E169" s="988" t="n"/>
      <c r="F169" s="988" t="n"/>
      <c r="G169" s="988" t="n"/>
      <c r="H169" s="988" t="n"/>
      <c r="I169" s="986" t="n"/>
      <c r="J169" s="184" t="n"/>
      <c r="N169" s="972" t="n"/>
      <c r="O169" s="196" t="n"/>
      <c r="P169" s="196" t="n"/>
      <c r="Q169" s="196" t="n"/>
      <c r="R169" s="196" t="n"/>
      <c r="S169" s="196" t="n"/>
      <c r="T169" s="196" t="n"/>
      <c r="U169" s="197" t="n"/>
    </row>
    <row r="170">
      <c r="B170" s="100" t="inlineStr">
        <is>
          <t xml:space="preserve">Additional Paid in Capital </t>
        </is>
      </c>
      <c r="C170" s="979" t="n"/>
      <c r="D170" s="979" t="n"/>
      <c r="E170" s="979" t="n"/>
      <c r="F170" s="979" t="n"/>
      <c r="G170" s="979" t="n"/>
      <c r="H170" s="979" t="n"/>
      <c r="I170" s="980" t="n"/>
      <c r="J170" s="200" t="n"/>
      <c r="K170" s="201" t="n"/>
      <c r="L170" s="201" t="n"/>
      <c r="M170" s="201" t="n"/>
      <c r="N170" s="962">
        <f>B160</f>
        <v/>
      </c>
      <c r="O170" s="202">
        <f>C160*BS!$B$9</f>
        <v/>
      </c>
      <c r="P170" s="202">
        <f>D160*BS!$B$9</f>
        <v/>
      </c>
      <c r="Q170" s="202">
        <f>E160*BS!$B$9</f>
        <v/>
      </c>
      <c r="R170" s="202">
        <f>F160*BS!$B$9</f>
        <v/>
      </c>
      <c r="S170" s="202">
        <f>G160*BS!$B$9</f>
        <v/>
      </c>
      <c r="T170" s="202">
        <f>H160*BS!$B$9</f>
        <v/>
      </c>
      <c r="U170" s="197">
        <f>I160</f>
        <v/>
      </c>
      <c r="V170" s="201" t="n"/>
      <c r="W170" s="201" t="n"/>
      <c r="X170" s="201" t="n"/>
      <c r="Y170" s="201" t="n"/>
      <c r="Z170" s="201" t="n"/>
      <c r="AA170" s="201" t="n"/>
      <c r="AB170" s="201" t="n"/>
      <c r="AC170" s="201" t="n"/>
      <c r="AD170" s="201" t="n"/>
      <c r="AE170" s="201" t="n"/>
      <c r="AF170" s="201" t="n"/>
      <c r="AG170" s="201" t="n"/>
      <c r="AH170" s="201" t="n"/>
      <c r="AI170" s="201" t="n"/>
      <c r="AJ170" s="201" t="n"/>
      <c r="AK170" s="201" t="n"/>
      <c r="AL170" s="201" t="n"/>
      <c r="AM170" s="201" t="n"/>
      <c r="AN170" s="201" t="n"/>
      <c r="AO170" s="201" t="n"/>
      <c r="AP170" s="201" t="n"/>
      <c r="AQ170" s="201" t="n"/>
      <c r="AR170" s="201" t="n"/>
      <c r="AS170" s="201" t="n"/>
      <c r="AT170" s="201" t="n"/>
      <c r="AU170" s="201" t="n"/>
      <c r="AV170" s="201" t="n"/>
      <c r="AW170" s="201" t="n"/>
      <c r="AX170" s="201" t="n"/>
      <c r="AY170" s="201" t="n"/>
      <c r="AZ170" s="201" t="n"/>
      <c r="BA170" s="201" t="n"/>
      <c r="BB170" s="201" t="n"/>
      <c r="BC170" s="201" t="n"/>
      <c r="BD170" s="201" t="n"/>
      <c r="BE170" s="201" t="n"/>
      <c r="BF170" s="201" t="n"/>
      <c r="BG170" s="201" t="n"/>
      <c r="BH170" s="201" t="n"/>
      <c r="BI170" s="201" t="n"/>
      <c r="BJ170" s="201" t="n"/>
      <c r="BK170" s="201" t="n"/>
      <c r="BL170" s="201" t="n"/>
      <c r="BM170" s="201" t="n"/>
      <c r="BN170" s="201" t="n"/>
      <c r="BO170" s="201" t="n"/>
      <c r="BP170" s="201" t="n"/>
      <c r="BQ170" s="201" t="n"/>
      <c r="BR170" s="201" t="n"/>
      <c r="BS170" s="201" t="n"/>
      <c r="BT170" s="201" t="n"/>
      <c r="BU170" s="201" t="n"/>
      <c r="BV170" s="201" t="n"/>
      <c r="BW170" s="201" t="n"/>
      <c r="BX170" s="201" t="n"/>
      <c r="BY170" s="201" t="n"/>
      <c r="BZ170" s="201" t="n"/>
      <c r="CA170" s="201" t="n"/>
      <c r="CB170" s="201" t="n"/>
      <c r="CC170" s="201" t="n"/>
      <c r="CD170" s="201" t="n"/>
      <c r="CE170" s="201" t="n"/>
      <c r="CF170" s="201" t="n"/>
      <c r="CG170" s="201" t="n"/>
      <c r="CH170" s="201" t="n"/>
      <c r="CI170" s="201" t="n"/>
      <c r="CJ170" s="201" t="n"/>
      <c r="CK170" s="201" t="n"/>
      <c r="CL170" s="201" t="n"/>
      <c r="CM170" s="201" t="n"/>
      <c r="CN170" s="201" t="n"/>
      <c r="CO170" s="201" t="n"/>
      <c r="CP170" s="201" t="n"/>
      <c r="CQ170" s="201" t="n"/>
      <c r="CR170" s="201" t="n"/>
      <c r="CS170" s="201" t="n"/>
      <c r="CT170" s="201" t="n"/>
      <c r="CU170" s="201" t="n"/>
      <c r="CV170" s="201" t="n"/>
      <c r="CW170" s="201" t="n"/>
      <c r="CX170" s="201" t="n"/>
      <c r="CY170" s="201" t="n"/>
      <c r="CZ170" s="201" t="n"/>
      <c r="DA170" s="201" t="n"/>
      <c r="DB170" s="201" t="n"/>
      <c r="DC170" s="201" t="n"/>
      <c r="DD170" s="201" t="n"/>
      <c r="DE170" s="201" t="n"/>
      <c r="DF170" s="201" t="n"/>
      <c r="DG170" s="201" t="n"/>
      <c r="DH170" s="201" t="n"/>
      <c r="DI170" s="201" t="n"/>
      <c r="DJ170" s="201" t="n"/>
      <c r="DK170" s="201" t="n"/>
      <c r="DL170" s="201" t="n"/>
      <c r="DM170" s="201" t="n"/>
      <c r="DN170" s="201" t="n"/>
      <c r="DO170" s="201" t="n"/>
      <c r="DP170" s="201" t="n"/>
      <c r="DQ170" s="201" t="n"/>
      <c r="DR170" s="201" t="n"/>
      <c r="DS170" s="201" t="n"/>
      <c r="DT170" s="201" t="n"/>
      <c r="DU170" s="201" t="n"/>
      <c r="DV170" s="201" t="n"/>
      <c r="DW170" s="201" t="n"/>
      <c r="DX170" s="201" t="n"/>
      <c r="DY170" s="201" t="n"/>
      <c r="DZ170" s="201" t="n"/>
      <c r="EA170" s="201" t="n"/>
      <c r="EB170" s="201" t="n"/>
      <c r="EC170" s="201" t="n"/>
      <c r="ED170" s="201" t="n"/>
      <c r="EE170" s="201" t="n"/>
      <c r="EF170" s="201" t="n"/>
      <c r="EG170" s="201" t="n"/>
      <c r="EH170" s="201" t="n"/>
      <c r="EI170" s="201" t="n"/>
      <c r="EJ170" s="201" t="n"/>
    </row>
    <row r="171">
      <c r="B171" s="233" t="n"/>
      <c r="C171" s="233" t="n"/>
      <c r="D171" s="233" t="n"/>
      <c r="E171" s="233" t="n"/>
      <c r="F171" s="233" t="n"/>
      <c r="G171" s="233" t="n"/>
      <c r="H171" s="233" t="n"/>
      <c r="I171" s="980" t="n"/>
      <c r="J171" s="200" t="n"/>
      <c r="K171" s="201" t="n"/>
      <c r="L171" s="201" t="n"/>
      <c r="M171" s="201" t="n"/>
      <c r="N171" s="962" t="n"/>
      <c r="O171" s="202" t="n"/>
      <c r="P171" s="202" t="n"/>
      <c r="Q171" s="202" t="n"/>
      <c r="R171" s="202" t="n"/>
      <c r="S171" s="202" t="n"/>
      <c r="T171" s="202" t="n"/>
      <c r="U171" s="197" t="n"/>
      <c r="V171" s="201" t="n"/>
      <c r="W171" s="201" t="n"/>
      <c r="X171" s="201" t="n"/>
      <c r="Y171" s="201" t="n"/>
      <c r="Z171" s="201" t="n"/>
      <c r="AA171" s="201" t="n"/>
      <c r="AB171" s="201" t="n"/>
      <c r="AC171" s="201" t="n"/>
      <c r="AD171" s="201" t="n"/>
      <c r="AE171" s="201" t="n"/>
      <c r="AF171" s="201" t="n"/>
      <c r="AG171" s="201" t="n"/>
      <c r="AH171" s="201" t="n"/>
      <c r="AI171" s="201" t="n"/>
      <c r="AJ171" s="201" t="n"/>
      <c r="AK171" s="201" t="n"/>
      <c r="AL171" s="201" t="n"/>
      <c r="AM171" s="201" t="n"/>
      <c r="AN171" s="201" t="n"/>
      <c r="AO171" s="201" t="n"/>
      <c r="AP171" s="201" t="n"/>
      <c r="AQ171" s="201" t="n"/>
      <c r="AR171" s="201" t="n"/>
      <c r="AS171" s="201" t="n"/>
      <c r="AT171" s="201" t="n"/>
      <c r="AU171" s="201" t="n"/>
      <c r="AV171" s="201" t="n"/>
      <c r="AW171" s="201" t="n"/>
      <c r="AX171" s="201" t="n"/>
      <c r="AY171" s="201" t="n"/>
      <c r="AZ171" s="201" t="n"/>
      <c r="BA171" s="201" t="n"/>
      <c r="BB171" s="201" t="n"/>
      <c r="BC171" s="201" t="n"/>
      <c r="BD171" s="201" t="n"/>
      <c r="BE171" s="201" t="n"/>
      <c r="BF171" s="201" t="n"/>
      <c r="BG171" s="201" t="n"/>
      <c r="BH171" s="201" t="n"/>
      <c r="BI171" s="201" t="n"/>
      <c r="BJ171" s="201" t="n"/>
      <c r="BK171" s="201" t="n"/>
      <c r="BL171" s="201" t="n"/>
      <c r="BM171" s="201" t="n"/>
      <c r="BN171" s="201" t="n"/>
      <c r="BO171" s="201" t="n"/>
      <c r="BP171" s="201" t="n"/>
      <c r="BQ171" s="201" t="n"/>
      <c r="BR171" s="201" t="n"/>
      <c r="BS171" s="201" t="n"/>
      <c r="BT171" s="201" t="n"/>
      <c r="BU171" s="201" t="n"/>
      <c r="BV171" s="201" t="n"/>
      <c r="BW171" s="201" t="n"/>
      <c r="BX171" s="201" t="n"/>
      <c r="BY171" s="201" t="n"/>
      <c r="BZ171" s="201" t="n"/>
      <c r="CA171" s="201" t="n"/>
      <c r="CB171" s="201" t="n"/>
      <c r="CC171" s="201" t="n"/>
      <c r="CD171" s="201" t="n"/>
      <c r="CE171" s="201" t="n"/>
      <c r="CF171" s="201" t="n"/>
      <c r="CG171" s="201" t="n"/>
      <c r="CH171" s="201" t="n"/>
      <c r="CI171" s="201" t="n"/>
      <c r="CJ171" s="201" t="n"/>
      <c r="CK171" s="201" t="n"/>
      <c r="CL171" s="201" t="n"/>
      <c r="CM171" s="201" t="n"/>
      <c r="CN171" s="201" t="n"/>
      <c r="CO171" s="201" t="n"/>
      <c r="CP171" s="201" t="n"/>
      <c r="CQ171" s="201" t="n"/>
      <c r="CR171" s="201" t="n"/>
      <c r="CS171" s="201" t="n"/>
      <c r="CT171" s="201" t="n"/>
      <c r="CU171" s="201" t="n"/>
      <c r="CV171" s="201" t="n"/>
      <c r="CW171" s="201" t="n"/>
      <c r="CX171" s="201" t="n"/>
      <c r="CY171" s="201" t="n"/>
      <c r="CZ171" s="201" t="n"/>
      <c r="DA171" s="201" t="n"/>
      <c r="DB171" s="201" t="n"/>
      <c r="DC171" s="201" t="n"/>
      <c r="DD171" s="201" t="n"/>
      <c r="DE171" s="201" t="n"/>
      <c r="DF171" s="201" t="n"/>
      <c r="DG171" s="201" t="n"/>
      <c r="DH171" s="201" t="n"/>
      <c r="DI171" s="201" t="n"/>
      <c r="DJ171" s="201" t="n"/>
      <c r="DK171" s="201" t="n"/>
      <c r="DL171" s="201" t="n"/>
      <c r="DM171" s="201" t="n"/>
      <c r="DN171" s="201" t="n"/>
      <c r="DO171" s="201" t="n"/>
      <c r="DP171" s="201" t="n"/>
      <c r="DQ171" s="201" t="n"/>
      <c r="DR171" s="201" t="n"/>
      <c r="DS171" s="201" t="n"/>
      <c r="DT171" s="201" t="n"/>
      <c r="DU171" s="201" t="n"/>
      <c r="DV171" s="201" t="n"/>
      <c r="DW171" s="201" t="n"/>
      <c r="DX171" s="201" t="n"/>
      <c r="DY171" s="201" t="n"/>
      <c r="DZ171" s="201" t="n"/>
      <c r="EA171" s="201" t="n"/>
      <c r="EB171" s="201" t="n"/>
      <c r="EC171" s="201" t="n"/>
      <c r="ED171" s="201" t="n"/>
      <c r="EE171" s="201" t="n"/>
      <c r="EF171" s="201" t="n"/>
      <c r="EG171" s="201" t="n"/>
      <c r="EH171" s="201" t="n"/>
      <c r="EI171" s="201" t="n"/>
      <c r="EJ171" s="201" t="n"/>
    </row>
    <row r="172">
      <c r="A172" s="233" t="n"/>
      <c r="B172" s="233" t="n"/>
      <c r="C172" s="233" t="n"/>
      <c r="D172" s="233" t="n"/>
      <c r="E172" s="233" t="n"/>
      <c r="F172" s="233" t="n"/>
      <c r="G172" s="233" t="n"/>
      <c r="H172" s="233" t="n"/>
      <c r="I172" s="980" t="n"/>
      <c r="J172" s="200" t="n"/>
      <c r="K172" s="201" t="n"/>
      <c r="L172" s="201" t="n"/>
      <c r="M172" s="201" t="n"/>
      <c r="N172" s="962" t="n"/>
      <c r="O172" s="202" t="n"/>
      <c r="P172" s="202" t="n"/>
      <c r="Q172" s="202" t="n"/>
      <c r="R172" s="202" t="n"/>
      <c r="S172" s="202" t="n"/>
      <c r="T172" s="202" t="n"/>
      <c r="U172" s="197" t="n"/>
      <c r="V172" s="201" t="n"/>
      <c r="W172" s="201" t="n"/>
      <c r="X172" s="201" t="n"/>
      <c r="Y172" s="201" t="n"/>
      <c r="Z172" s="201" t="n"/>
      <c r="AA172" s="201" t="n"/>
      <c r="AB172" s="201" t="n"/>
      <c r="AC172" s="201" t="n"/>
      <c r="AD172" s="201" t="n"/>
      <c r="AE172" s="201" t="n"/>
      <c r="AF172" s="201" t="n"/>
      <c r="AG172" s="201" t="n"/>
      <c r="AH172" s="201" t="n"/>
      <c r="AI172" s="201" t="n"/>
      <c r="AJ172" s="201" t="n"/>
      <c r="AK172" s="201" t="n"/>
      <c r="AL172" s="201" t="n"/>
      <c r="AM172" s="201" t="n"/>
      <c r="AN172" s="201" t="n"/>
      <c r="AO172" s="201" t="n"/>
      <c r="AP172" s="201" t="n"/>
      <c r="AQ172" s="201" t="n"/>
      <c r="AR172" s="201" t="n"/>
      <c r="AS172" s="201" t="n"/>
      <c r="AT172" s="201" t="n"/>
      <c r="AU172" s="201" t="n"/>
      <c r="AV172" s="201" t="n"/>
      <c r="AW172" s="201" t="n"/>
      <c r="AX172" s="201" t="n"/>
      <c r="AY172" s="201" t="n"/>
      <c r="AZ172" s="201" t="n"/>
      <c r="BA172" s="201" t="n"/>
      <c r="BB172" s="201" t="n"/>
      <c r="BC172" s="201" t="n"/>
      <c r="BD172" s="201" t="n"/>
      <c r="BE172" s="201" t="n"/>
      <c r="BF172" s="201" t="n"/>
      <c r="BG172" s="201" t="n"/>
      <c r="BH172" s="201" t="n"/>
      <c r="BI172" s="201" t="n"/>
      <c r="BJ172" s="201" t="n"/>
      <c r="BK172" s="201" t="n"/>
      <c r="BL172" s="201" t="n"/>
      <c r="BM172" s="201" t="n"/>
      <c r="BN172" s="201" t="n"/>
      <c r="BO172" s="201" t="n"/>
      <c r="BP172" s="201" t="n"/>
      <c r="BQ172" s="201" t="n"/>
      <c r="BR172" s="201" t="n"/>
      <c r="BS172" s="201" t="n"/>
      <c r="BT172" s="201" t="n"/>
      <c r="BU172" s="201" t="n"/>
      <c r="BV172" s="201" t="n"/>
      <c r="BW172" s="201" t="n"/>
      <c r="BX172" s="201" t="n"/>
      <c r="BY172" s="201" t="n"/>
      <c r="BZ172" s="201" t="n"/>
      <c r="CA172" s="201" t="n"/>
      <c r="CB172" s="201" t="n"/>
      <c r="CC172" s="201" t="n"/>
      <c r="CD172" s="201" t="n"/>
      <c r="CE172" s="201" t="n"/>
      <c r="CF172" s="201" t="n"/>
      <c r="CG172" s="201" t="n"/>
      <c r="CH172" s="201" t="n"/>
      <c r="CI172" s="201" t="n"/>
      <c r="CJ172" s="201" t="n"/>
      <c r="CK172" s="201" t="n"/>
      <c r="CL172" s="201" t="n"/>
      <c r="CM172" s="201" t="n"/>
      <c r="CN172" s="201" t="n"/>
      <c r="CO172" s="201" t="n"/>
      <c r="CP172" s="201" t="n"/>
      <c r="CQ172" s="201" t="n"/>
      <c r="CR172" s="201" t="n"/>
      <c r="CS172" s="201" t="n"/>
      <c r="CT172" s="201" t="n"/>
      <c r="CU172" s="201" t="n"/>
      <c r="CV172" s="201" t="n"/>
      <c r="CW172" s="201" t="n"/>
      <c r="CX172" s="201" t="n"/>
      <c r="CY172" s="201" t="n"/>
      <c r="CZ172" s="201" t="n"/>
      <c r="DA172" s="201" t="n"/>
      <c r="DB172" s="201" t="n"/>
      <c r="DC172" s="201" t="n"/>
      <c r="DD172" s="201" t="n"/>
      <c r="DE172" s="201" t="n"/>
      <c r="DF172" s="201" t="n"/>
      <c r="DG172" s="201" t="n"/>
      <c r="DH172" s="201" t="n"/>
      <c r="DI172" s="201" t="n"/>
      <c r="DJ172" s="201" t="n"/>
      <c r="DK172" s="201" t="n"/>
      <c r="DL172" s="201" t="n"/>
      <c r="DM172" s="201" t="n"/>
      <c r="DN172" s="201" t="n"/>
      <c r="DO172" s="201" t="n"/>
      <c r="DP172" s="201" t="n"/>
      <c r="DQ172" s="201" t="n"/>
      <c r="DR172" s="201" t="n"/>
      <c r="DS172" s="201" t="n"/>
      <c r="DT172" s="201" t="n"/>
      <c r="DU172" s="201" t="n"/>
      <c r="DV172" s="201" t="n"/>
      <c r="DW172" s="201" t="n"/>
      <c r="DX172" s="201" t="n"/>
      <c r="DY172" s="201" t="n"/>
      <c r="DZ172" s="201" t="n"/>
      <c r="EA172" s="201" t="n"/>
      <c r="EB172" s="201" t="n"/>
      <c r="EC172" s="201" t="n"/>
      <c r="ED172" s="201" t="n"/>
      <c r="EE172" s="201" t="n"/>
      <c r="EF172" s="201" t="n"/>
      <c r="EG172" s="201" t="n"/>
      <c r="EH172" s="201" t="n"/>
      <c r="EI172" s="201" t="n"/>
      <c r="EJ172" s="201" t="n"/>
    </row>
    <row r="173">
      <c r="B173" s="100" t="inlineStr">
        <is>
          <t xml:space="preserve">Total </t>
        </is>
      </c>
      <c r="C173" s="950">
        <f>SUM(C161:C162)</f>
        <v/>
      </c>
      <c r="D173" s="950">
        <f>SUM(D161:D162)</f>
        <v/>
      </c>
      <c r="E173" s="950">
        <f>SUM(E161:E162)</f>
        <v/>
      </c>
      <c r="F173" s="950">
        <f>SUM(F161:F162)</f>
        <v/>
      </c>
      <c r="G173" s="950" t="n">
        <v>0</v>
      </c>
      <c r="H173" s="950" t="n">
        <v>0</v>
      </c>
      <c r="I173" s="980" t="n"/>
      <c r="J173" s="184" t="n"/>
      <c r="N173" s="972" t="n"/>
      <c r="O173" s="196" t="n"/>
      <c r="P173" s="196" t="n"/>
      <c r="Q173" s="196" t="n"/>
      <c r="R173" s="196" t="n"/>
      <c r="S173" s="196" t="n"/>
      <c r="T173" s="196" t="n"/>
      <c r="U173" s="197" t="n"/>
    </row>
    <row r="174">
      <c r="B174" s="100" t="inlineStr">
        <is>
          <t xml:space="preserve">Other Reserves </t>
        </is>
      </c>
      <c r="C174" s="979" t="n"/>
      <c r="D174" s="979" t="n"/>
      <c r="E174" s="979" t="n"/>
      <c r="F174" s="979" t="n"/>
      <c r="G174" s="979" t="n"/>
      <c r="H174" s="979" t="n"/>
      <c r="I174" s="980" t="n"/>
      <c r="J174" s="200" t="n"/>
      <c r="K174" s="201" t="n"/>
      <c r="L174" s="201" t="n"/>
      <c r="M174" s="201" t="n"/>
      <c r="N174" s="962">
        <f>B164</f>
        <v/>
      </c>
      <c r="O174" s="202">
        <f>C164*BS!$B$9</f>
        <v/>
      </c>
      <c r="P174" s="202">
        <f>D164*BS!$B$9</f>
        <v/>
      </c>
      <c r="Q174" s="202">
        <f>E164*BS!$B$9</f>
        <v/>
      </c>
      <c r="R174" s="202">
        <f>F164*BS!$B$9</f>
        <v/>
      </c>
      <c r="S174" s="202">
        <f>G164*BS!$B$9</f>
        <v/>
      </c>
      <c r="T174" s="202">
        <f>H164*BS!$B$9</f>
        <v/>
      </c>
      <c r="U174" s="197">
        <f>I164</f>
        <v/>
      </c>
      <c r="V174" s="201" t="n"/>
      <c r="W174" s="201" t="n"/>
      <c r="X174" s="201" t="n"/>
      <c r="Y174" s="201" t="n"/>
      <c r="Z174" s="201" t="n"/>
      <c r="AA174" s="201" t="n"/>
      <c r="AB174" s="201" t="n"/>
      <c r="AC174" s="201" t="n"/>
      <c r="AD174" s="201" t="n"/>
      <c r="AE174" s="201" t="n"/>
      <c r="AF174" s="201" t="n"/>
      <c r="AG174" s="201" t="n"/>
      <c r="AH174" s="201" t="n"/>
      <c r="AI174" s="201" t="n"/>
      <c r="AJ174" s="201" t="n"/>
      <c r="AK174" s="201" t="n"/>
      <c r="AL174" s="201" t="n"/>
      <c r="AM174" s="201" t="n"/>
      <c r="AN174" s="201" t="n"/>
      <c r="AO174" s="201" t="n"/>
      <c r="AP174" s="201" t="n"/>
      <c r="AQ174" s="201" t="n"/>
      <c r="AR174" s="201" t="n"/>
      <c r="AS174" s="201" t="n"/>
      <c r="AT174" s="201" t="n"/>
      <c r="AU174" s="201" t="n"/>
      <c r="AV174" s="201" t="n"/>
      <c r="AW174" s="201" t="n"/>
      <c r="AX174" s="201" t="n"/>
      <c r="AY174" s="201" t="n"/>
      <c r="AZ174" s="201" t="n"/>
      <c r="BA174" s="201" t="n"/>
      <c r="BB174" s="201" t="n"/>
      <c r="BC174" s="201" t="n"/>
      <c r="BD174" s="201" t="n"/>
      <c r="BE174" s="201" t="n"/>
      <c r="BF174" s="201" t="n"/>
      <c r="BG174" s="201" t="n"/>
      <c r="BH174" s="201" t="n"/>
      <c r="BI174" s="201" t="n"/>
      <c r="BJ174" s="201" t="n"/>
      <c r="BK174" s="201" t="n"/>
      <c r="BL174" s="201" t="n"/>
      <c r="BM174" s="201" t="n"/>
      <c r="BN174" s="201" t="n"/>
      <c r="BO174" s="201" t="n"/>
      <c r="BP174" s="201" t="n"/>
      <c r="BQ174" s="201" t="n"/>
      <c r="BR174" s="201" t="n"/>
      <c r="BS174" s="201" t="n"/>
      <c r="BT174" s="201" t="n"/>
      <c r="BU174" s="201" t="n"/>
      <c r="BV174" s="201" t="n"/>
      <c r="BW174" s="201" t="n"/>
      <c r="BX174" s="201" t="n"/>
      <c r="BY174" s="201" t="n"/>
      <c r="BZ174" s="201" t="n"/>
      <c r="CA174" s="201" t="n"/>
      <c r="CB174" s="201" t="n"/>
      <c r="CC174" s="201" t="n"/>
      <c r="CD174" s="201" t="n"/>
      <c r="CE174" s="201" t="n"/>
      <c r="CF174" s="201" t="n"/>
      <c r="CG174" s="201" t="n"/>
      <c r="CH174" s="201" t="n"/>
      <c r="CI174" s="201" t="n"/>
      <c r="CJ174" s="201" t="n"/>
      <c r="CK174" s="201" t="n"/>
      <c r="CL174" s="201" t="n"/>
      <c r="CM174" s="201" t="n"/>
      <c r="CN174" s="201" t="n"/>
      <c r="CO174" s="201" t="n"/>
      <c r="CP174" s="201" t="n"/>
      <c r="CQ174" s="201" t="n"/>
      <c r="CR174" s="201" t="n"/>
      <c r="CS174" s="201" t="n"/>
      <c r="CT174" s="201" t="n"/>
      <c r="CU174" s="201" t="n"/>
      <c r="CV174" s="201" t="n"/>
      <c r="CW174" s="201" t="n"/>
      <c r="CX174" s="201" t="n"/>
      <c r="CY174" s="201" t="n"/>
      <c r="CZ174" s="201" t="n"/>
      <c r="DA174" s="201" t="n"/>
      <c r="DB174" s="201" t="n"/>
      <c r="DC174" s="201" t="n"/>
      <c r="DD174" s="201" t="n"/>
      <c r="DE174" s="201" t="n"/>
      <c r="DF174" s="201" t="n"/>
      <c r="DG174" s="201" t="n"/>
      <c r="DH174" s="201" t="n"/>
      <c r="DI174" s="201" t="n"/>
      <c r="DJ174" s="201" t="n"/>
      <c r="DK174" s="201" t="n"/>
      <c r="DL174" s="201" t="n"/>
      <c r="DM174" s="201" t="n"/>
      <c r="DN174" s="201" t="n"/>
      <c r="DO174" s="201" t="n"/>
      <c r="DP174" s="201" t="n"/>
      <c r="DQ174" s="201" t="n"/>
      <c r="DR174" s="201" t="n"/>
      <c r="DS174" s="201" t="n"/>
      <c r="DT174" s="201" t="n"/>
      <c r="DU174" s="201" t="n"/>
      <c r="DV174" s="201" t="n"/>
      <c r="DW174" s="201" t="n"/>
      <c r="DX174" s="201" t="n"/>
      <c r="DY174" s="201" t="n"/>
      <c r="DZ174" s="201" t="n"/>
      <c r="EA174" s="201" t="n"/>
      <c r="EB174" s="201" t="n"/>
      <c r="EC174" s="201" t="n"/>
      <c r="ED174" s="201" t="n"/>
      <c r="EE174" s="201" t="n"/>
      <c r="EF174" s="201" t="n"/>
      <c r="EG174" s="201" t="n"/>
      <c r="EH174" s="201" t="n"/>
      <c r="EI174" s="201" t="n"/>
      <c r="EJ174" s="201" t="n"/>
    </row>
    <row r="175">
      <c r="A175" s="83" t="n"/>
      <c r="B175" s="106" t="n"/>
      <c r="C175" s="987" t="n"/>
      <c r="D175" s="987" t="n"/>
      <c r="E175" s="987" t="n"/>
      <c r="F175" s="987" t="n"/>
      <c r="G175" s="987" t="n"/>
      <c r="H175" s="987" t="n"/>
      <c r="I175" s="986" t="n"/>
      <c r="J175" s="184" t="n"/>
      <c r="N175" s="972">
        <f>B165</f>
        <v/>
      </c>
      <c r="O175" s="196">
        <f>C165*BS!$B$9</f>
        <v/>
      </c>
      <c r="P175" s="196">
        <f>D165*BS!$B$9</f>
        <v/>
      </c>
      <c r="Q175" s="196">
        <f>E165*BS!$B$9</f>
        <v/>
      </c>
      <c r="R175" s="196">
        <f>F165*BS!$B$9</f>
        <v/>
      </c>
      <c r="S175" s="196">
        <f>G165*BS!$B$9</f>
        <v/>
      </c>
      <c r="T175" s="196">
        <f>H165*BS!$B$9</f>
        <v/>
      </c>
      <c r="U175" s="197">
        <f>I165</f>
        <v/>
      </c>
    </row>
    <row r="176" customFormat="1" s="198">
      <c r="A176" s="83" t="n"/>
      <c r="B176" s="106" t="n"/>
      <c r="C176" s="987" t="n"/>
      <c r="D176" s="987" t="n"/>
      <c r="E176" s="987" t="n"/>
      <c r="F176" s="987" t="n"/>
      <c r="G176" s="987" t="n"/>
      <c r="H176" s="987" t="n"/>
      <c r="I176" s="986" t="n"/>
      <c r="J176" s="184" t="n"/>
      <c r="N176" s="972">
        <f>B166</f>
        <v/>
      </c>
      <c r="O176" s="196">
        <f>C166*BS!$B$9</f>
        <v/>
      </c>
      <c r="P176" s="196">
        <f>D166*BS!$B$9</f>
        <v/>
      </c>
      <c r="Q176" s="196">
        <f>E166*BS!$B$9</f>
        <v/>
      </c>
      <c r="R176" s="196">
        <f>F166*BS!$B$9</f>
        <v/>
      </c>
      <c r="S176" s="196">
        <f>G166*BS!$B$9</f>
        <v/>
      </c>
      <c r="T176" s="196">
        <f>H166*BS!$B$9</f>
        <v/>
      </c>
      <c r="U176" s="197">
        <f>I166</f>
        <v/>
      </c>
    </row>
    <row r="177">
      <c r="A177" s="83" t="n"/>
      <c r="B177" s="106" t="n"/>
      <c r="C177" s="987" t="n"/>
      <c r="D177" s="987" t="n"/>
      <c r="E177" s="987" t="n"/>
      <c r="F177" s="987" t="n"/>
      <c r="G177" s="987" t="n"/>
      <c r="H177" s="987" t="n"/>
      <c r="I177" s="986" t="n"/>
      <c r="J177" s="184" t="n"/>
      <c r="N177" s="972">
        <f>B167</f>
        <v/>
      </c>
      <c r="O177" s="196">
        <f>C167*BS!$B$9</f>
        <v/>
      </c>
      <c r="P177" s="196">
        <f>D167*BS!$B$9</f>
        <v/>
      </c>
      <c r="Q177" s="196">
        <f>E167*BS!$B$9</f>
        <v/>
      </c>
      <c r="R177" s="196">
        <f>F167*BS!$B$9</f>
        <v/>
      </c>
      <c r="S177" s="196">
        <f>G167*BS!$B$9</f>
        <v/>
      </c>
      <c r="T177" s="196">
        <f>H167*BS!$B$9</f>
        <v/>
      </c>
      <c r="U177" s="197">
        <f>I167</f>
        <v/>
      </c>
    </row>
    <row r="178" ht="23.25" customFormat="1" customHeight="1" s="238">
      <c r="A178" s="83" t="n"/>
      <c r="B178" s="106" t="n"/>
      <c r="C178" s="987" t="n"/>
      <c r="D178" s="987" t="n"/>
      <c r="E178" s="987" t="n"/>
      <c r="F178" s="987" t="n"/>
      <c r="G178" s="987" t="n"/>
      <c r="H178" s="987" t="n"/>
      <c r="I178" s="986" t="n"/>
      <c r="J178" s="184" t="n"/>
      <c r="N178" s="972">
        <f>B168</f>
        <v/>
      </c>
      <c r="O178" s="196">
        <f>C168*BS!$B$9</f>
        <v/>
      </c>
      <c r="P178" s="196">
        <f>D168*BS!$B$9</f>
        <v/>
      </c>
      <c r="Q178" s="196">
        <f>E168*BS!$B$9</f>
        <v/>
      </c>
      <c r="R178" s="196">
        <f>F168*BS!$B$9</f>
        <v/>
      </c>
      <c r="S178" s="196">
        <f>G168*BS!$B$9</f>
        <v/>
      </c>
      <c r="T178" s="196">
        <f>H168*BS!$B$9</f>
        <v/>
      </c>
      <c r="U178" s="197">
        <f>I168</f>
        <v/>
      </c>
    </row>
    <row r="179" ht="23.25" customFormat="1" customHeight="1" s="238">
      <c r="A179" s="83" t="n"/>
      <c r="B179" s="106" t="n"/>
      <c r="C179" s="987" t="n"/>
      <c r="D179" s="987" t="n"/>
      <c r="E179" s="987" t="n"/>
      <c r="F179" s="987" t="n"/>
      <c r="G179" s="987" t="n"/>
      <c r="H179" s="987" t="n"/>
      <c r="I179" s="986" t="n"/>
      <c r="J179" s="184" t="n"/>
      <c r="N179" s="972">
        <f>B169</f>
        <v/>
      </c>
      <c r="O179" s="196">
        <f>C169*BS!$B$9</f>
        <v/>
      </c>
      <c r="P179" s="196">
        <f>D169*BS!$B$9</f>
        <v/>
      </c>
      <c r="Q179" s="196">
        <f>E169*BS!$B$9</f>
        <v/>
      </c>
      <c r="R179" s="196">
        <f>F169*BS!$B$9</f>
        <v/>
      </c>
      <c r="S179" s="196">
        <f>G169*BS!$B$9</f>
        <v/>
      </c>
      <c r="T179" s="196">
        <f>H169*BS!$B$9</f>
        <v/>
      </c>
      <c r="U179" s="197">
        <f>I169</f>
        <v/>
      </c>
    </row>
    <row r="180" ht="23.25" customFormat="1" customHeight="1" s="238">
      <c r="A180" s="83" t="n"/>
      <c r="B180" s="106" t="n"/>
      <c r="C180" s="987" t="n"/>
      <c r="D180" s="987" t="n"/>
      <c r="E180" s="987" t="n"/>
      <c r="F180" s="987" t="n"/>
      <c r="G180" s="987" t="n"/>
      <c r="H180" s="987" t="n"/>
      <c r="I180" s="986" t="n"/>
      <c r="J180" s="184" t="n"/>
      <c r="N180" s="972">
        <f>B170</f>
        <v/>
      </c>
      <c r="O180" s="196">
        <f>C170*BS!$B$9</f>
        <v/>
      </c>
      <c r="P180" s="196">
        <f>D170*BS!$B$9</f>
        <v/>
      </c>
      <c r="Q180" s="196">
        <f>E170*BS!$B$9</f>
        <v/>
      </c>
      <c r="R180" s="196">
        <f>F170*BS!$B$9</f>
        <v/>
      </c>
      <c r="S180" s="196">
        <f>G170*BS!$B$9</f>
        <v/>
      </c>
      <c r="T180" s="196">
        <f>H170*BS!$B$9</f>
        <v/>
      </c>
      <c r="U180" s="197">
        <f>I170</f>
        <v/>
      </c>
    </row>
    <row r="181">
      <c r="A181" s="83" t="n"/>
      <c r="B181" s="106" t="n"/>
      <c r="C181" s="987" t="n"/>
      <c r="D181" s="987" t="n"/>
      <c r="E181" s="987" t="n"/>
      <c r="F181" s="987" t="n"/>
      <c r="G181" s="987" t="n"/>
      <c r="H181" s="987" t="n"/>
      <c r="I181" s="986" t="n"/>
      <c r="J181" s="184" t="n"/>
      <c r="N181" s="972">
        <f>B171</f>
        <v/>
      </c>
      <c r="O181" s="196">
        <f>C171*BS!$B$9</f>
        <v/>
      </c>
      <c r="P181" s="196">
        <f>D171*BS!$B$9</f>
        <v/>
      </c>
      <c r="Q181" s="196">
        <f>E171*BS!$B$9</f>
        <v/>
      </c>
      <c r="R181" s="196">
        <f>F171*BS!$B$9</f>
        <v/>
      </c>
      <c r="S181" s="196">
        <f>G171*BS!$B$9</f>
        <v/>
      </c>
      <c r="T181" s="196">
        <f>H171*BS!$B$9</f>
        <v/>
      </c>
      <c r="U181" s="197">
        <f>I171</f>
        <v/>
      </c>
    </row>
    <row r="182" ht="18.75" customHeight="1" s="345">
      <c r="A182" s="83" t="n"/>
      <c r="B182" s="106" t="n"/>
      <c r="C182" s="987" t="n"/>
      <c r="D182" s="987" t="n"/>
      <c r="E182" s="987" t="n"/>
      <c r="F182" s="987" t="n"/>
      <c r="G182" s="987" t="n"/>
      <c r="H182" s="987" t="n"/>
      <c r="I182" s="986" t="n"/>
      <c r="J182" s="184" t="n"/>
      <c r="N182" s="972">
        <f>B172</f>
        <v/>
      </c>
      <c r="O182" s="196">
        <f>C172*BS!$B$9</f>
        <v/>
      </c>
      <c r="P182" s="196">
        <f>D172*BS!$B$9</f>
        <v/>
      </c>
      <c r="Q182" s="196">
        <f>E172*BS!$B$9</f>
        <v/>
      </c>
      <c r="R182" s="196">
        <f>F172*BS!$B$9</f>
        <v/>
      </c>
      <c r="S182" s="196">
        <f>G172*BS!$B$9</f>
        <v/>
      </c>
      <c r="T182" s="196">
        <f>H172*BS!$B$9</f>
        <v/>
      </c>
      <c r="U182" s="197">
        <f>I172</f>
        <v/>
      </c>
    </row>
    <row r="183" ht="18.75" customFormat="1" customHeight="1" s="175">
      <c r="A183" s="83" t="n"/>
      <c r="B183" s="106" t="n"/>
      <c r="C183" s="122" t="n"/>
      <c r="D183" s="122" t="n"/>
      <c r="E183" s="122" t="n"/>
      <c r="F183" s="122" t="n"/>
      <c r="G183" s="122" t="n"/>
      <c r="H183" s="122" t="n"/>
      <c r="I183" s="981" t="n"/>
      <c r="J183" s="184" t="n"/>
      <c r="N183" s="972">
        <f>B173</f>
        <v/>
      </c>
      <c r="O183" s="196">
        <f>C173*BS!$B$9</f>
        <v/>
      </c>
      <c r="P183" s="196">
        <f>D173*BS!$B$9</f>
        <v/>
      </c>
      <c r="Q183" s="196">
        <f>E173*BS!$B$9</f>
        <v/>
      </c>
      <c r="R183" s="196">
        <f>F173*BS!$B$9</f>
        <v/>
      </c>
      <c r="S183" s="196">
        <f>G173*BS!$B$9</f>
        <v/>
      </c>
      <c r="T183" s="196">
        <f>H173*BS!$B$9</f>
        <v/>
      </c>
      <c r="U183" s="197">
        <f>I173</f>
        <v/>
      </c>
    </row>
    <row r="184" ht="18.75" customFormat="1" customHeight="1" s="175">
      <c r="A184" s="83" t="n"/>
      <c r="B184" s="106" t="n"/>
      <c r="C184" s="122" t="n"/>
      <c r="D184" s="122" t="n"/>
      <c r="E184" s="122" t="n"/>
      <c r="F184" s="122" t="n"/>
      <c r="G184" s="122" t="n"/>
      <c r="H184" s="122" t="n"/>
      <c r="I184" s="981" t="n"/>
      <c r="J184" s="184" t="n"/>
      <c r="N184" s="972">
        <f>B174</f>
        <v/>
      </c>
      <c r="O184" s="196">
        <f>C174*BS!$B$9</f>
        <v/>
      </c>
      <c r="P184" s="196">
        <f>D174*BS!$B$9</f>
        <v/>
      </c>
      <c r="Q184" s="196">
        <f>E174*BS!$B$9</f>
        <v/>
      </c>
      <c r="R184" s="196">
        <f>F174*BS!$B$9</f>
        <v/>
      </c>
      <c r="S184" s="196">
        <f>G174*BS!$B$9</f>
        <v/>
      </c>
      <c r="T184" s="196">
        <f>H174*BS!$B$9</f>
        <v/>
      </c>
      <c r="U184" s="197">
        <f>I174</f>
        <v/>
      </c>
    </row>
    <row r="185" ht="18.75" customFormat="1" customHeight="1" s="175">
      <c r="B185" s="106" t="n"/>
      <c r="C185" s="948" t="n"/>
      <c r="D185" s="948" t="n"/>
      <c r="E185" s="948" t="n"/>
      <c r="F185" s="948" t="n"/>
      <c r="G185" s="948" t="n"/>
      <c r="H185" s="948" t="n"/>
      <c r="I185" s="975" t="n"/>
      <c r="J185" s="184" t="n"/>
      <c r="N185" s="972">
        <f>B175</f>
        <v/>
      </c>
      <c r="O185" s="196">
        <f>C175*BS!$B$9</f>
        <v/>
      </c>
      <c r="P185" s="196">
        <f>D175*BS!$B$9</f>
        <v/>
      </c>
      <c r="Q185" s="196">
        <f>E175*BS!$B$9</f>
        <v/>
      </c>
      <c r="R185" s="196">
        <f>F175*BS!$B$9</f>
        <v/>
      </c>
      <c r="S185" s="196">
        <f>G175*BS!$B$9</f>
        <v/>
      </c>
      <c r="T185" s="196">
        <f>H175*BS!$B$9</f>
        <v/>
      </c>
      <c r="U185" s="197">
        <f>I175</f>
        <v/>
      </c>
    </row>
    <row r="186" ht="18.75" customFormat="1" customHeight="1" s="175">
      <c r="B186" s="100" t="inlineStr">
        <is>
          <t>Total</t>
        </is>
      </c>
      <c r="C186" s="950">
        <f>SUM(C165:C175)</f>
        <v/>
      </c>
      <c r="D186" s="950">
        <f>SUM(D165:D175)</f>
        <v/>
      </c>
      <c r="E186" s="950">
        <f>SUM(E165:E175)</f>
        <v/>
      </c>
      <c r="F186" s="950">
        <f>SUM(F165:F175)</f>
        <v/>
      </c>
      <c r="G186" s="950" t="n">
        <v>0</v>
      </c>
      <c r="H186" s="950" t="n">
        <v>0</v>
      </c>
      <c r="I186" s="980" t="n"/>
      <c r="J186" s="200" t="n"/>
      <c r="K186" s="201" t="n"/>
      <c r="L186" s="201" t="n"/>
      <c r="M186" s="201" t="n"/>
      <c r="N186" s="962">
        <f>B176</f>
        <v/>
      </c>
      <c r="O186" s="202">
        <f>C176*BS!$B$9</f>
        <v/>
      </c>
      <c r="P186" s="202">
        <f>D176*BS!$B$9</f>
        <v/>
      </c>
      <c r="Q186" s="202">
        <f>E176*BS!$B$9</f>
        <v/>
      </c>
      <c r="R186" s="202">
        <f>F176*BS!$B$9</f>
        <v/>
      </c>
      <c r="S186" s="202">
        <f>G176*BS!$B$9</f>
        <v/>
      </c>
      <c r="T186" s="202">
        <f>H176*BS!$B$9</f>
        <v/>
      </c>
      <c r="U186" s="197">
        <f>I176</f>
        <v/>
      </c>
      <c r="V186" s="201" t="n"/>
      <c r="W186" s="201" t="n"/>
      <c r="X186" s="201" t="n"/>
      <c r="Y186" s="201" t="n"/>
      <c r="Z186" s="201" t="n"/>
      <c r="AA186" s="201" t="n"/>
      <c r="AB186" s="201" t="n"/>
      <c r="AC186" s="201" t="n"/>
      <c r="AD186" s="201" t="n"/>
      <c r="AE186" s="201" t="n"/>
      <c r="AF186" s="201" t="n"/>
      <c r="AG186" s="201" t="n"/>
      <c r="AH186" s="201" t="n"/>
      <c r="AI186" s="201" t="n"/>
      <c r="AJ186" s="201" t="n"/>
      <c r="AK186" s="201" t="n"/>
      <c r="AL186" s="201" t="n"/>
      <c r="AM186" s="201" t="n"/>
      <c r="AN186" s="201" t="n"/>
      <c r="AO186" s="201" t="n"/>
      <c r="AP186" s="201" t="n"/>
      <c r="AQ186" s="201" t="n"/>
      <c r="AR186" s="201" t="n"/>
      <c r="AS186" s="201" t="n"/>
      <c r="AT186" s="201" t="n"/>
      <c r="AU186" s="201" t="n"/>
      <c r="AV186" s="201" t="n"/>
      <c r="AW186" s="201" t="n"/>
      <c r="AX186" s="201" t="n"/>
      <c r="AY186" s="201" t="n"/>
      <c r="AZ186" s="201" t="n"/>
      <c r="BA186" s="201" t="n"/>
      <c r="BB186" s="201" t="n"/>
      <c r="BC186" s="201" t="n"/>
      <c r="BD186" s="201" t="n"/>
      <c r="BE186" s="201" t="n"/>
      <c r="BF186" s="201" t="n"/>
      <c r="BG186" s="201" t="n"/>
      <c r="BH186" s="201" t="n"/>
      <c r="BI186" s="201" t="n"/>
      <c r="BJ186" s="201" t="n"/>
      <c r="BK186" s="201" t="n"/>
      <c r="BL186" s="201" t="n"/>
      <c r="BM186" s="201" t="n"/>
      <c r="BN186" s="201" t="n"/>
      <c r="BO186" s="201" t="n"/>
      <c r="BP186" s="201" t="n"/>
      <c r="BQ186" s="201" t="n"/>
      <c r="BR186" s="201" t="n"/>
      <c r="BS186" s="201" t="n"/>
      <c r="BT186" s="201" t="n"/>
      <c r="BU186" s="201" t="n"/>
      <c r="BV186" s="201" t="n"/>
      <c r="BW186" s="201" t="n"/>
      <c r="BX186" s="201" t="n"/>
      <c r="BY186" s="201" t="n"/>
      <c r="BZ186" s="201" t="n"/>
      <c r="CA186" s="201" t="n"/>
      <c r="CB186" s="201" t="n"/>
      <c r="CC186" s="201" t="n"/>
      <c r="CD186" s="201" t="n"/>
      <c r="CE186" s="201" t="n"/>
      <c r="CF186" s="201" t="n"/>
      <c r="CG186" s="201" t="n"/>
      <c r="CH186" s="201" t="n"/>
      <c r="CI186" s="201" t="n"/>
      <c r="CJ186" s="201" t="n"/>
      <c r="CK186" s="201" t="n"/>
      <c r="CL186" s="201" t="n"/>
      <c r="CM186" s="201" t="n"/>
      <c r="CN186" s="201" t="n"/>
      <c r="CO186" s="201" t="n"/>
      <c r="CP186" s="201" t="n"/>
      <c r="CQ186" s="201" t="n"/>
      <c r="CR186" s="201" t="n"/>
      <c r="CS186" s="201" t="n"/>
      <c r="CT186" s="201" t="n"/>
      <c r="CU186" s="201" t="n"/>
      <c r="CV186" s="201" t="n"/>
      <c r="CW186" s="201" t="n"/>
      <c r="CX186" s="201" t="n"/>
      <c r="CY186" s="201" t="n"/>
      <c r="CZ186" s="201" t="n"/>
      <c r="DA186" s="201" t="n"/>
      <c r="DB186" s="201" t="n"/>
      <c r="DC186" s="201" t="n"/>
      <c r="DD186" s="201" t="n"/>
      <c r="DE186" s="201" t="n"/>
      <c r="DF186" s="201" t="n"/>
      <c r="DG186" s="201" t="n"/>
      <c r="DH186" s="201" t="n"/>
      <c r="DI186" s="201" t="n"/>
      <c r="DJ186" s="201" t="n"/>
      <c r="DK186" s="201" t="n"/>
      <c r="DL186" s="201" t="n"/>
      <c r="DM186" s="201" t="n"/>
      <c r="DN186" s="201" t="n"/>
      <c r="DO186" s="201" t="n"/>
      <c r="DP186" s="201" t="n"/>
      <c r="DQ186" s="201" t="n"/>
      <c r="DR186" s="201" t="n"/>
      <c r="DS186" s="201" t="n"/>
      <c r="DT186" s="201" t="n"/>
      <c r="DU186" s="201" t="n"/>
      <c r="DV186" s="201" t="n"/>
      <c r="DW186" s="201" t="n"/>
      <c r="DX186" s="201" t="n"/>
      <c r="DY186" s="201" t="n"/>
      <c r="DZ186" s="201" t="n"/>
      <c r="EA186" s="201" t="n"/>
      <c r="EB186" s="201" t="n"/>
      <c r="EC186" s="201" t="n"/>
      <c r="ED186" s="201" t="n"/>
      <c r="EE186" s="201" t="n"/>
      <c r="EF186" s="201" t="n"/>
      <c r="EG186" s="201" t="n"/>
      <c r="EH186" s="201" t="n"/>
      <c r="EI186" s="201" t="n"/>
      <c r="EJ186" s="201" t="n"/>
    </row>
    <row r="187" ht="18.75" customFormat="1" customHeight="1" s="175">
      <c r="B187" s="106" t="n"/>
      <c r="C187" s="990" t="n"/>
      <c r="D187" s="990" t="n"/>
      <c r="E187" s="990" t="n"/>
      <c r="F187" s="990" t="n"/>
      <c r="G187" s="990" t="n"/>
      <c r="H187" s="990" t="n"/>
      <c r="I187" s="991" t="n"/>
      <c r="J187" s="184" t="n"/>
      <c r="N187" s="972" t="n"/>
      <c r="O187" s="196" t="n"/>
      <c r="P187" s="196" t="n"/>
      <c r="Q187" s="196" t="n"/>
      <c r="R187" s="196" t="n"/>
      <c r="S187" s="196" t="n"/>
      <c r="T187" s="196" t="n"/>
      <c r="U187" s="197" t="n"/>
    </row>
    <row r="188" ht="18.75" customFormat="1" customHeight="1" s="175">
      <c r="A188" s="198" t="n"/>
      <c r="B188" s="100" t="inlineStr">
        <is>
          <t xml:space="preserve">Retained Earnings </t>
        </is>
      </c>
      <c r="C188" s="979" t="n"/>
      <c r="D188" s="979" t="n"/>
      <c r="E188" s="979" t="n"/>
      <c r="F188" s="979" t="n"/>
      <c r="G188" s="979" t="n"/>
      <c r="H188" s="979" t="n"/>
      <c r="I188" s="992" t="n"/>
      <c r="J188" s="200" t="n"/>
      <c r="K188" s="201" t="n"/>
      <c r="L188" s="201" t="n"/>
      <c r="M188" s="201" t="n"/>
      <c r="N188" s="962">
        <f>B178</f>
        <v/>
      </c>
      <c r="O188" s="202">
        <f>C178*BS!$B$9</f>
        <v/>
      </c>
      <c r="P188" s="202">
        <f>D178*BS!$B$9</f>
        <v/>
      </c>
      <c r="Q188" s="202">
        <f>E178*BS!$B$9</f>
        <v/>
      </c>
      <c r="R188" s="202">
        <f>F178*BS!$B$9</f>
        <v/>
      </c>
      <c r="S188" s="202">
        <f>G178*BS!$B$9</f>
        <v/>
      </c>
      <c r="T188" s="202">
        <f>H178*BS!$B$9</f>
        <v/>
      </c>
      <c r="U188" s="197">
        <f>I178</f>
        <v/>
      </c>
      <c r="V188" s="201" t="n"/>
      <c r="W188" s="201" t="n"/>
      <c r="X188" s="201" t="n"/>
      <c r="Y188" s="201" t="n"/>
      <c r="Z188" s="201" t="n"/>
      <c r="AA188" s="201" t="n"/>
      <c r="AB188" s="201" t="n"/>
      <c r="AC188" s="201" t="n"/>
      <c r="AD188" s="201" t="n"/>
      <c r="AE188" s="201" t="n"/>
      <c r="AF188" s="201" t="n"/>
      <c r="AG188" s="201" t="n"/>
      <c r="AH188" s="201" t="n"/>
      <c r="AI188" s="201" t="n"/>
      <c r="AJ188" s="201" t="n"/>
      <c r="AK188" s="201" t="n"/>
      <c r="AL188" s="201" t="n"/>
      <c r="AM188" s="201" t="n"/>
      <c r="AN188" s="201" t="n"/>
      <c r="AO188" s="201" t="n"/>
      <c r="AP188" s="201" t="n"/>
      <c r="AQ188" s="201" t="n"/>
      <c r="AR188" s="201" t="n"/>
      <c r="AS188" s="201" t="n"/>
      <c r="AT188" s="201" t="n"/>
      <c r="AU188" s="201" t="n"/>
      <c r="AV188" s="201" t="n"/>
      <c r="AW188" s="201" t="n"/>
      <c r="AX188" s="201" t="n"/>
      <c r="AY188" s="201" t="n"/>
      <c r="AZ188" s="201" t="n"/>
      <c r="BA188" s="201" t="n"/>
      <c r="BB188" s="201" t="n"/>
      <c r="BC188" s="201" t="n"/>
      <c r="BD188" s="201" t="n"/>
      <c r="BE188" s="201" t="n"/>
      <c r="BF188" s="201" t="n"/>
      <c r="BG188" s="201" t="n"/>
      <c r="BH188" s="201" t="n"/>
      <c r="BI188" s="201" t="n"/>
      <c r="BJ188" s="201" t="n"/>
      <c r="BK188" s="201" t="n"/>
      <c r="BL188" s="201" t="n"/>
      <c r="BM188" s="201" t="n"/>
      <c r="BN188" s="201" t="n"/>
      <c r="BO188" s="201" t="n"/>
      <c r="BP188" s="201" t="n"/>
      <c r="BQ188" s="201" t="n"/>
      <c r="BR188" s="201" t="n"/>
      <c r="BS188" s="201" t="n"/>
      <c r="BT188" s="201" t="n"/>
      <c r="BU188" s="201" t="n"/>
      <c r="BV188" s="201" t="n"/>
      <c r="BW188" s="201" t="n"/>
      <c r="BX188" s="201" t="n"/>
      <c r="BY188" s="201" t="n"/>
      <c r="BZ188" s="201" t="n"/>
      <c r="CA188" s="201" t="n"/>
      <c r="CB188" s="201" t="n"/>
      <c r="CC188" s="201" t="n"/>
      <c r="CD188" s="201" t="n"/>
      <c r="CE188" s="201" t="n"/>
      <c r="CF188" s="201" t="n"/>
      <c r="CG188" s="201" t="n"/>
      <c r="CH188" s="201" t="n"/>
      <c r="CI188" s="201" t="n"/>
      <c r="CJ188" s="201" t="n"/>
      <c r="CK188" s="201" t="n"/>
      <c r="CL188" s="201" t="n"/>
      <c r="CM188" s="201" t="n"/>
      <c r="CN188" s="201" t="n"/>
      <c r="CO188" s="201" t="n"/>
      <c r="CP188" s="201" t="n"/>
      <c r="CQ188" s="201" t="n"/>
      <c r="CR188" s="201" t="n"/>
      <c r="CS188" s="201" t="n"/>
      <c r="CT188" s="201" t="n"/>
      <c r="CU188" s="201" t="n"/>
      <c r="CV188" s="201" t="n"/>
      <c r="CW188" s="201" t="n"/>
      <c r="CX188" s="201" t="n"/>
      <c r="CY188" s="201" t="n"/>
      <c r="CZ188" s="201" t="n"/>
      <c r="DA188" s="201" t="n"/>
      <c r="DB188" s="201" t="n"/>
      <c r="DC188" s="201" t="n"/>
      <c r="DD188" s="201" t="n"/>
      <c r="DE188" s="201" t="n"/>
      <c r="DF188" s="201" t="n"/>
      <c r="DG188" s="201" t="n"/>
      <c r="DH188" s="201" t="n"/>
      <c r="DI188" s="201" t="n"/>
      <c r="DJ188" s="201" t="n"/>
      <c r="DK188" s="201" t="n"/>
      <c r="DL188" s="201" t="n"/>
      <c r="DM188" s="201" t="n"/>
      <c r="DN188" s="201" t="n"/>
      <c r="DO188" s="201" t="n"/>
      <c r="DP188" s="201" t="n"/>
      <c r="DQ188" s="201" t="n"/>
      <c r="DR188" s="201" t="n"/>
      <c r="DS188" s="201" t="n"/>
      <c r="DT188" s="201" t="n"/>
      <c r="DU188" s="201" t="n"/>
      <c r="DV188" s="201" t="n"/>
      <c r="DW188" s="201" t="n"/>
      <c r="DX188" s="201" t="n"/>
      <c r="DY188" s="201" t="n"/>
      <c r="DZ188" s="201" t="n"/>
      <c r="EA188" s="201" t="n"/>
      <c r="EB188" s="201" t="n"/>
      <c r="EC188" s="201" t="n"/>
      <c r="ED188" s="201" t="n"/>
      <c r="EE188" s="201" t="n"/>
      <c r="EF188" s="201" t="n"/>
      <c r="EG188" s="201" t="n"/>
      <c r="EH188" s="201" t="n"/>
      <c r="EI188" s="201" t="n"/>
      <c r="EJ188" s="201" t="n"/>
    </row>
    <row r="189" ht="18.75" customFormat="1" customHeight="1" s="175">
      <c r="A189" s="198" t="n"/>
      <c r="B189" s="106" t="inlineStr">
        <is>
          <t>Retained earnings</t>
        </is>
      </c>
      <c r="C189" s="987" t="n"/>
      <c r="D189" s="987" t="n"/>
      <c r="E189" s="987" t="n"/>
      <c r="F189" s="987" t="n"/>
      <c r="G189" s="987" t="n">
        <v>28509330</v>
      </c>
      <c r="H189" s="987" t="n">
        <v>122111851</v>
      </c>
      <c r="I189" s="992" t="n"/>
      <c r="J189" s="200" t="n"/>
      <c r="K189" s="201" t="n"/>
      <c r="L189" s="201" t="n"/>
      <c r="M189" s="201" t="n"/>
      <c r="N189" s="962" t="n"/>
      <c r="O189" s="202" t="n"/>
      <c r="P189" s="202" t="n"/>
      <c r="Q189" s="202" t="n"/>
      <c r="R189" s="202" t="n"/>
      <c r="S189" s="202" t="n"/>
      <c r="T189" s="202" t="n"/>
      <c r="U189" s="197" t="n"/>
      <c r="V189" s="201" t="n"/>
      <c r="W189" s="201" t="n"/>
      <c r="X189" s="201" t="n"/>
      <c r="Y189" s="201" t="n"/>
      <c r="Z189" s="201" t="n"/>
      <c r="AA189" s="201" t="n"/>
      <c r="AB189" s="201" t="n"/>
      <c r="AC189" s="201" t="n"/>
      <c r="AD189" s="201" t="n"/>
      <c r="AE189" s="201" t="n"/>
      <c r="AF189" s="201" t="n"/>
      <c r="AG189" s="201" t="n"/>
      <c r="AH189" s="201" t="n"/>
      <c r="AI189" s="201" t="n"/>
      <c r="AJ189" s="201" t="n"/>
      <c r="AK189" s="201" t="n"/>
      <c r="AL189" s="201" t="n"/>
      <c r="AM189" s="201" t="n"/>
      <c r="AN189" s="201" t="n"/>
      <c r="AO189" s="201" t="n"/>
      <c r="AP189" s="201" t="n"/>
      <c r="AQ189" s="201" t="n"/>
      <c r="AR189" s="201" t="n"/>
      <c r="AS189" s="201" t="n"/>
      <c r="AT189" s="201" t="n"/>
      <c r="AU189" s="201" t="n"/>
      <c r="AV189" s="201" t="n"/>
      <c r="AW189" s="201" t="n"/>
      <c r="AX189" s="201" t="n"/>
      <c r="AY189" s="201" t="n"/>
      <c r="AZ189" s="201" t="n"/>
      <c r="BA189" s="201" t="n"/>
      <c r="BB189" s="201" t="n"/>
      <c r="BC189" s="201" t="n"/>
      <c r="BD189" s="201" t="n"/>
      <c r="BE189" s="201" t="n"/>
      <c r="BF189" s="201" t="n"/>
      <c r="BG189" s="201" t="n"/>
      <c r="BH189" s="201" t="n"/>
      <c r="BI189" s="201" t="n"/>
      <c r="BJ189" s="201" t="n"/>
      <c r="BK189" s="201" t="n"/>
      <c r="BL189" s="201" t="n"/>
      <c r="BM189" s="201" t="n"/>
      <c r="BN189" s="201" t="n"/>
      <c r="BO189" s="201" t="n"/>
      <c r="BP189" s="201" t="n"/>
      <c r="BQ189" s="201" t="n"/>
      <c r="BR189" s="201" t="n"/>
      <c r="BS189" s="201" t="n"/>
      <c r="BT189" s="201" t="n"/>
      <c r="BU189" s="201" t="n"/>
      <c r="BV189" s="201" t="n"/>
      <c r="BW189" s="201" t="n"/>
      <c r="BX189" s="201" t="n"/>
      <c r="BY189" s="201" t="n"/>
      <c r="BZ189" s="201" t="n"/>
      <c r="CA189" s="201" t="n"/>
      <c r="CB189" s="201" t="n"/>
      <c r="CC189" s="201" t="n"/>
      <c r="CD189" s="201" t="n"/>
      <c r="CE189" s="201" t="n"/>
      <c r="CF189" s="201" t="n"/>
      <c r="CG189" s="201" t="n"/>
      <c r="CH189" s="201" t="n"/>
      <c r="CI189" s="201" t="n"/>
      <c r="CJ189" s="201" t="n"/>
      <c r="CK189" s="201" t="n"/>
      <c r="CL189" s="201" t="n"/>
      <c r="CM189" s="201" t="n"/>
      <c r="CN189" s="201" t="n"/>
      <c r="CO189" s="201" t="n"/>
      <c r="CP189" s="201" t="n"/>
      <c r="CQ189" s="201" t="n"/>
      <c r="CR189" s="201" t="n"/>
      <c r="CS189" s="201" t="n"/>
      <c r="CT189" s="201" t="n"/>
      <c r="CU189" s="201" t="n"/>
      <c r="CV189" s="201" t="n"/>
      <c r="CW189" s="201" t="n"/>
      <c r="CX189" s="201" t="n"/>
      <c r="CY189" s="201" t="n"/>
      <c r="CZ189" s="201" t="n"/>
      <c r="DA189" s="201" t="n"/>
      <c r="DB189" s="201" t="n"/>
      <c r="DC189" s="201" t="n"/>
      <c r="DD189" s="201" t="n"/>
      <c r="DE189" s="201" t="n"/>
      <c r="DF189" s="201" t="n"/>
      <c r="DG189" s="201" t="n"/>
      <c r="DH189" s="201" t="n"/>
      <c r="DI189" s="201" t="n"/>
      <c r="DJ189" s="201" t="n"/>
      <c r="DK189" s="201" t="n"/>
      <c r="DL189" s="201" t="n"/>
      <c r="DM189" s="201" t="n"/>
      <c r="DN189" s="201" t="n"/>
      <c r="DO189" s="201" t="n"/>
      <c r="DP189" s="201" t="n"/>
      <c r="DQ189" s="201" t="n"/>
      <c r="DR189" s="201" t="n"/>
      <c r="DS189" s="201" t="n"/>
      <c r="DT189" s="201" t="n"/>
      <c r="DU189" s="201" t="n"/>
      <c r="DV189" s="201" t="n"/>
      <c r="DW189" s="201" t="n"/>
      <c r="DX189" s="201" t="n"/>
      <c r="DY189" s="201" t="n"/>
      <c r="DZ189" s="201" t="n"/>
      <c r="EA189" s="201" t="n"/>
      <c r="EB189" s="201" t="n"/>
      <c r="EC189" s="201" t="n"/>
      <c r="ED189" s="201" t="n"/>
      <c r="EE189" s="201" t="n"/>
      <c r="EF189" s="201" t="n"/>
      <c r="EG189" s="201" t="n"/>
      <c r="EH189" s="201" t="n"/>
      <c r="EI189" s="201" t="n"/>
      <c r="EJ189" s="201" t="n"/>
    </row>
    <row r="190" ht="18.75" customFormat="1" customHeight="1" s="175">
      <c r="A190" s="198" t="n"/>
      <c r="B190" s="106" t="n"/>
      <c r="C190" s="987" t="n"/>
      <c r="D190" s="987" t="n"/>
      <c r="E190" s="987" t="n"/>
      <c r="F190" s="987" t="n"/>
      <c r="G190" s="987" t="n"/>
      <c r="H190" s="987" t="n"/>
      <c r="I190" s="992" t="n"/>
      <c r="J190" s="200" t="n"/>
      <c r="K190" s="201" t="n"/>
      <c r="L190" s="201" t="n"/>
      <c r="M190" s="201" t="n"/>
      <c r="N190" s="962" t="n"/>
      <c r="O190" s="202" t="n"/>
      <c r="P190" s="202" t="n"/>
      <c r="Q190" s="202" t="n"/>
      <c r="R190" s="202" t="n"/>
      <c r="S190" s="202" t="n"/>
      <c r="T190" s="202" t="n"/>
      <c r="U190" s="197" t="n"/>
      <c r="V190" s="201" t="n"/>
      <c r="W190" s="201" t="n"/>
      <c r="X190" s="201" t="n"/>
      <c r="Y190" s="201" t="n"/>
      <c r="Z190" s="201" t="n"/>
      <c r="AA190" s="201" t="n"/>
      <c r="AB190" s="201" t="n"/>
      <c r="AC190" s="201" t="n"/>
      <c r="AD190" s="201" t="n"/>
      <c r="AE190" s="201" t="n"/>
      <c r="AF190" s="201" t="n"/>
      <c r="AG190" s="201" t="n"/>
      <c r="AH190" s="201" t="n"/>
      <c r="AI190" s="201" t="n"/>
      <c r="AJ190" s="201" t="n"/>
      <c r="AK190" s="201" t="n"/>
      <c r="AL190" s="201" t="n"/>
      <c r="AM190" s="201" t="n"/>
      <c r="AN190" s="201" t="n"/>
      <c r="AO190" s="201" t="n"/>
      <c r="AP190" s="201" t="n"/>
      <c r="AQ190" s="201" t="n"/>
      <c r="AR190" s="201" t="n"/>
      <c r="AS190" s="201" t="n"/>
      <c r="AT190" s="201" t="n"/>
      <c r="AU190" s="201" t="n"/>
      <c r="AV190" s="201" t="n"/>
      <c r="AW190" s="201" t="n"/>
      <c r="AX190" s="201" t="n"/>
      <c r="AY190" s="201" t="n"/>
      <c r="AZ190" s="201" t="n"/>
      <c r="BA190" s="201" t="n"/>
      <c r="BB190" s="201" t="n"/>
      <c r="BC190" s="201" t="n"/>
      <c r="BD190" s="201" t="n"/>
      <c r="BE190" s="201" t="n"/>
      <c r="BF190" s="201" t="n"/>
      <c r="BG190" s="201" t="n"/>
      <c r="BH190" s="201" t="n"/>
      <c r="BI190" s="201" t="n"/>
      <c r="BJ190" s="201" t="n"/>
      <c r="BK190" s="201" t="n"/>
      <c r="BL190" s="201" t="n"/>
      <c r="BM190" s="201" t="n"/>
      <c r="BN190" s="201" t="n"/>
      <c r="BO190" s="201" t="n"/>
      <c r="BP190" s="201" t="n"/>
      <c r="BQ190" s="201" t="n"/>
      <c r="BR190" s="201" t="n"/>
      <c r="BS190" s="201" t="n"/>
      <c r="BT190" s="201" t="n"/>
      <c r="BU190" s="201" t="n"/>
      <c r="BV190" s="201" t="n"/>
      <c r="BW190" s="201" t="n"/>
      <c r="BX190" s="201" t="n"/>
      <c r="BY190" s="201" t="n"/>
      <c r="BZ190" s="201" t="n"/>
      <c r="CA190" s="201" t="n"/>
      <c r="CB190" s="201" t="n"/>
      <c r="CC190" s="201" t="n"/>
      <c r="CD190" s="201" t="n"/>
      <c r="CE190" s="201" t="n"/>
      <c r="CF190" s="201" t="n"/>
      <c r="CG190" s="201" t="n"/>
      <c r="CH190" s="201" t="n"/>
      <c r="CI190" s="201" t="n"/>
      <c r="CJ190" s="201" t="n"/>
      <c r="CK190" s="201" t="n"/>
      <c r="CL190" s="201" t="n"/>
      <c r="CM190" s="201" t="n"/>
      <c r="CN190" s="201" t="n"/>
      <c r="CO190" s="201" t="n"/>
      <c r="CP190" s="201" t="n"/>
      <c r="CQ190" s="201" t="n"/>
      <c r="CR190" s="201" t="n"/>
      <c r="CS190" s="201" t="n"/>
      <c r="CT190" s="201" t="n"/>
      <c r="CU190" s="201" t="n"/>
      <c r="CV190" s="201" t="n"/>
      <c r="CW190" s="201" t="n"/>
      <c r="CX190" s="201" t="n"/>
      <c r="CY190" s="201" t="n"/>
      <c r="CZ190" s="201" t="n"/>
      <c r="DA190" s="201" t="n"/>
      <c r="DB190" s="201" t="n"/>
      <c r="DC190" s="201" t="n"/>
      <c r="DD190" s="201" t="n"/>
      <c r="DE190" s="201" t="n"/>
      <c r="DF190" s="201" t="n"/>
      <c r="DG190" s="201" t="n"/>
      <c r="DH190" s="201" t="n"/>
      <c r="DI190" s="201" t="n"/>
      <c r="DJ190" s="201" t="n"/>
      <c r="DK190" s="201" t="n"/>
      <c r="DL190" s="201" t="n"/>
      <c r="DM190" s="201" t="n"/>
      <c r="DN190" s="201" t="n"/>
      <c r="DO190" s="201" t="n"/>
      <c r="DP190" s="201" t="n"/>
      <c r="DQ190" s="201" t="n"/>
      <c r="DR190" s="201" t="n"/>
      <c r="DS190" s="201" t="n"/>
      <c r="DT190" s="201" t="n"/>
      <c r="DU190" s="201" t="n"/>
      <c r="DV190" s="201" t="n"/>
      <c r="DW190" s="201" t="n"/>
      <c r="DX190" s="201" t="n"/>
      <c r="DY190" s="201" t="n"/>
      <c r="DZ190" s="201" t="n"/>
      <c r="EA190" s="201" t="n"/>
      <c r="EB190" s="201" t="n"/>
      <c r="EC190" s="201" t="n"/>
      <c r="ED190" s="201" t="n"/>
      <c r="EE190" s="201" t="n"/>
      <c r="EF190" s="201" t="n"/>
      <c r="EG190" s="201" t="n"/>
      <c r="EH190" s="201" t="n"/>
      <c r="EI190" s="201" t="n"/>
      <c r="EJ190" s="201" t="n"/>
    </row>
    <row r="191" ht="18.75" customFormat="1" customHeight="1" s="175">
      <c r="A191" s="83" t="n"/>
      <c r="B191" s="100" t="inlineStr">
        <is>
          <t>Total</t>
        </is>
      </c>
      <c r="C191" s="950">
        <f>SUM(C179:C180)</f>
        <v/>
      </c>
      <c r="D191" s="950">
        <f>SUM(D179:D180)</f>
        <v/>
      </c>
      <c r="E191" s="950">
        <f>SUM(E179:E180)</f>
        <v/>
      </c>
      <c r="F191" s="950">
        <f>SUM(F179:F180)</f>
        <v/>
      </c>
      <c r="G191" s="950">
        <f>SUM(G179:G180)</f>
        <v/>
      </c>
      <c r="H191" s="950">
        <f>SUM(H179:H180)</f>
        <v/>
      </c>
      <c r="I191" s="991" t="n"/>
      <c r="J191" s="184" t="n"/>
      <c r="N191" s="972" t="n"/>
      <c r="O191" s="196" t="n"/>
      <c r="P191" s="196" t="n"/>
      <c r="Q191" s="196" t="n"/>
      <c r="R191" s="196" t="n"/>
      <c r="S191" s="196" t="n"/>
      <c r="T191" s="196" t="n"/>
      <c r="U191" s="197" t="n"/>
    </row>
    <row r="192" ht="18.75" customFormat="1" customHeight="1" s="175">
      <c r="B192" s="100" t="inlineStr">
        <is>
          <t xml:space="preserve">Others </t>
        </is>
      </c>
      <c r="C192" s="993" t="n"/>
      <c r="D192" s="993" t="n"/>
      <c r="E192" s="993" t="n"/>
      <c r="F192" s="993" t="n"/>
      <c r="G192" s="993" t="n"/>
      <c r="H192" s="993" t="n"/>
      <c r="I192" s="991" t="n"/>
      <c r="J192" s="184" t="n"/>
      <c r="N192" s="962">
        <f>B182</f>
        <v/>
      </c>
      <c r="O192" s="208" t="n"/>
      <c r="P192" s="208" t="n"/>
      <c r="Q192" s="208" t="n"/>
      <c r="R192" s="208" t="n"/>
      <c r="S192" s="208" t="n"/>
      <c r="T192" s="208" t="n"/>
      <c r="U192" s="197" t="n"/>
    </row>
    <row r="193" ht="18.75" customFormat="1" customHeight="1" s="175">
      <c r="A193" s="83" t="n"/>
      <c r="B193" s="123" t="inlineStr">
        <is>
          <t>Reserves</t>
        </is>
      </c>
      <c r="C193" s="985" t="n"/>
      <c r="D193" s="985" t="n"/>
      <c r="E193" s="985" t="n"/>
      <c r="F193" s="985" t="n"/>
      <c r="G193" s="985" t="n">
        <v>2011521</v>
      </c>
      <c r="H193" s="985" t="n">
        <v>3384</v>
      </c>
      <c r="I193" s="991" t="n"/>
      <c r="J193" s="184" t="n"/>
      <c r="K193" s="176" t="n"/>
      <c r="L193" s="176" t="n"/>
      <c r="M193" s="176" t="n"/>
      <c r="N193" s="969">
        <f>B183</f>
        <v/>
      </c>
      <c r="O193" s="196">
        <f>C183*BS!$B$9</f>
        <v/>
      </c>
      <c r="P193" s="196">
        <f>D183*BS!$B$9</f>
        <v/>
      </c>
      <c r="Q193" s="196">
        <f>E183*BS!$B$9</f>
        <v/>
      </c>
      <c r="R193" s="196">
        <f>F183*BS!$B$9</f>
        <v/>
      </c>
      <c r="S193" s="196">
        <f>G183*BS!$B$9</f>
        <v/>
      </c>
      <c r="T193" s="196">
        <f>H183*BS!$B$9</f>
        <v/>
      </c>
      <c r="U193" s="197">
        <f>I183</f>
        <v/>
      </c>
      <c r="V193" s="176" t="n"/>
      <c r="W193" s="176" t="n"/>
      <c r="X193" s="176" t="n"/>
      <c r="Y193" s="176" t="n"/>
      <c r="Z193" s="176" t="n"/>
      <c r="AA193" s="176" t="n"/>
      <c r="AB193" s="176" t="n"/>
      <c r="AC193" s="176" t="n"/>
      <c r="AD193" s="176" t="n"/>
      <c r="AE193" s="176" t="n"/>
      <c r="AF193" s="176" t="n"/>
      <c r="AG193" s="176" t="n"/>
      <c r="AH193" s="176" t="n"/>
      <c r="AI193" s="176" t="n"/>
      <c r="AJ193" s="176" t="n"/>
      <c r="AK193" s="176" t="n"/>
      <c r="AL193" s="176" t="n"/>
      <c r="AM193" s="176" t="n"/>
      <c r="AN193" s="176" t="n"/>
      <c r="AO193" s="176" t="n"/>
      <c r="AP193" s="176" t="n"/>
      <c r="AQ193" s="176" t="n"/>
      <c r="AR193" s="176" t="n"/>
      <c r="AS193" s="176" t="n"/>
      <c r="AT193" s="176" t="n"/>
      <c r="AU193" s="176" t="n"/>
      <c r="AV193" s="176" t="n"/>
      <c r="AW193" s="176" t="n"/>
      <c r="AX193" s="176" t="n"/>
      <c r="AY193" s="176" t="n"/>
      <c r="AZ193" s="176" t="n"/>
      <c r="BA193" s="176" t="n"/>
      <c r="BB193" s="176" t="n"/>
      <c r="BC193" s="176" t="n"/>
      <c r="BD193" s="176" t="n"/>
      <c r="BE193" s="176" t="n"/>
      <c r="BF193" s="176" t="n"/>
      <c r="BG193" s="176" t="n"/>
      <c r="BH193" s="176" t="n"/>
      <c r="BI193" s="176" t="n"/>
      <c r="BJ193" s="176" t="n"/>
      <c r="BK193" s="176" t="n"/>
      <c r="BL193" s="176" t="n"/>
      <c r="BM193" s="176" t="n"/>
      <c r="BN193" s="176" t="n"/>
      <c r="BO193" s="176" t="n"/>
      <c r="BP193" s="176" t="n"/>
      <c r="BQ193" s="176" t="n"/>
      <c r="BR193" s="176" t="n"/>
      <c r="BS193" s="176" t="n"/>
      <c r="BT193" s="176" t="n"/>
      <c r="BU193" s="176" t="n"/>
      <c r="BV193" s="176" t="n"/>
      <c r="BW193" s="176" t="n"/>
      <c r="BX193" s="176" t="n"/>
      <c r="BY193" s="176" t="n"/>
      <c r="BZ193" s="176" t="n"/>
      <c r="CA193" s="176" t="n"/>
      <c r="CB193" s="176" t="n"/>
      <c r="CC193" s="176" t="n"/>
      <c r="CD193" s="176" t="n"/>
      <c r="CE193" s="176" t="n"/>
      <c r="CF193" s="176" t="n"/>
      <c r="CG193" s="176" t="n"/>
      <c r="CH193" s="176" t="n"/>
      <c r="CI193" s="176" t="n"/>
      <c r="CJ193" s="176" t="n"/>
      <c r="CK193" s="176" t="n"/>
      <c r="CL193" s="176" t="n"/>
      <c r="CM193" s="176" t="n"/>
      <c r="CN193" s="176" t="n"/>
      <c r="CO193" s="176" t="n"/>
      <c r="CP193" s="176" t="n"/>
      <c r="CQ193" s="176" t="n"/>
      <c r="CR193" s="176" t="n"/>
      <c r="CS193" s="176" t="n"/>
      <c r="CT193" s="176" t="n"/>
      <c r="CU193" s="176" t="n"/>
      <c r="CV193" s="176" t="n"/>
      <c r="CW193" s="176" t="n"/>
      <c r="CX193" s="176" t="n"/>
      <c r="CY193" s="176" t="n"/>
      <c r="CZ193" s="176" t="n"/>
      <c r="DA193" s="176" t="n"/>
      <c r="DB193" s="176" t="n"/>
      <c r="DC193" s="176" t="n"/>
      <c r="DD193" s="176" t="n"/>
      <c r="DE193" s="176" t="n"/>
      <c r="DF193" s="176" t="n"/>
      <c r="DG193" s="176" t="n"/>
      <c r="DH193" s="176" t="n"/>
      <c r="DI193" s="176" t="n"/>
      <c r="DJ193" s="176" t="n"/>
      <c r="DK193" s="176" t="n"/>
      <c r="DL193" s="176" t="n"/>
      <c r="DM193" s="176" t="n"/>
      <c r="DN193" s="176" t="n"/>
      <c r="DO193" s="176" t="n"/>
      <c r="DP193" s="176" t="n"/>
      <c r="DQ193" s="176" t="n"/>
      <c r="DR193" s="176" t="n"/>
      <c r="DS193" s="176" t="n"/>
      <c r="DT193" s="176" t="n"/>
      <c r="DU193" s="176" t="n"/>
      <c r="DV193" s="176" t="n"/>
      <c r="DW193" s="176" t="n"/>
      <c r="DX193" s="176" t="n"/>
      <c r="DY193" s="176" t="n"/>
      <c r="DZ193" s="176" t="n"/>
      <c r="EA193" s="176" t="n"/>
      <c r="EB193" s="176" t="n"/>
      <c r="EC193" s="176" t="n"/>
      <c r="ED193" s="176" t="n"/>
      <c r="EE193" s="176" t="n"/>
      <c r="EF193" s="176" t="n"/>
      <c r="EG193" s="176" t="n"/>
      <c r="EH193" s="176" t="n"/>
      <c r="EI193" s="176" t="n"/>
      <c r="EJ193" s="176" t="n"/>
    </row>
    <row r="194" ht="18.75" customFormat="1" customHeight="1" s="175">
      <c r="A194" s="83" t="n"/>
      <c r="B194" s="123" t="n"/>
      <c r="C194" s="985" t="n"/>
      <c r="D194" s="985" t="n"/>
      <c r="E194" s="985" t="n"/>
      <c r="F194" s="985" t="n"/>
      <c r="G194" s="985" t="n"/>
      <c r="H194" s="985" t="n"/>
      <c r="I194" s="991" t="n"/>
      <c r="J194" s="184" t="n"/>
      <c r="K194" s="176" t="n"/>
      <c r="L194" s="176" t="n"/>
      <c r="M194" s="176" t="n"/>
      <c r="N194" s="969">
        <f>B184</f>
        <v/>
      </c>
      <c r="O194" s="196">
        <f>C184*BS!$B$9</f>
        <v/>
      </c>
      <c r="P194" s="196">
        <f>D184*BS!$B$9</f>
        <v/>
      </c>
      <c r="Q194" s="196">
        <f>E184*BS!$B$9</f>
        <v/>
      </c>
      <c r="R194" s="196">
        <f>F184*BS!$B$9</f>
        <v/>
      </c>
      <c r="S194" s="196">
        <f>G184*BS!$B$9</f>
        <v/>
      </c>
      <c r="T194" s="196">
        <f>H184*BS!$B$9</f>
        <v/>
      </c>
      <c r="U194" s="197">
        <f>I184</f>
        <v/>
      </c>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A195" s="83" t="n"/>
      <c r="B195" s="123" t="n"/>
      <c r="C195" s="985" t="n"/>
      <c r="D195" s="985" t="n"/>
      <c r="E195" s="985" t="n"/>
      <c r="F195" s="985" t="n"/>
      <c r="G195" s="985" t="n"/>
      <c r="H195" s="985" t="n"/>
      <c r="I195" s="991" t="n"/>
      <c r="J195" s="184" t="n"/>
      <c r="K195" s="176" t="n"/>
      <c r="L195" s="176" t="n"/>
      <c r="M195" s="176" t="n"/>
      <c r="N195" s="969">
        <f>B185</f>
        <v/>
      </c>
      <c r="O195" s="196">
        <f>C185*BS!$B$9</f>
        <v/>
      </c>
      <c r="P195" s="196">
        <f>D185*BS!$B$9</f>
        <v/>
      </c>
      <c r="Q195" s="196">
        <f>E185*BS!$B$9</f>
        <v/>
      </c>
      <c r="R195" s="196">
        <f>F185*BS!$B$9</f>
        <v/>
      </c>
      <c r="S195" s="196">
        <f>G185*BS!$B$9</f>
        <v/>
      </c>
      <c r="T195" s="196">
        <f>H185*BS!$B$9</f>
        <v/>
      </c>
      <c r="U195" s="197">
        <f>I185</f>
        <v/>
      </c>
      <c r="V195" s="176" t="n"/>
      <c r="W195" s="176" t="n"/>
      <c r="X195" s="176" t="n"/>
      <c r="Y195" s="176" t="n"/>
      <c r="Z195" s="176" t="n"/>
      <c r="AA195" s="176" t="n"/>
      <c r="AB195" s="176" t="n"/>
      <c r="AC195" s="176" t="n"/>
      <c r="AD195" s="176" t="n"/>
      <c r="AE195" s="176" t="n"/>
      <c r="AF195" s="176" t="n"/>
      <c r="AG195" s="176" t="n"/>
      <c r="AH195" s="176" t="n"/>
      <c r="AI195" s="176" t="n"/>
      <c r="AJ195" s="176" t="n"/>
      <c r="AK195" s="176" t="n"/>
      <c r="AL195" s="176" t="n"/>
      <c r="AM195" s="176" t="n"/>
      <c r="AN195" s="176" t="n"/>
      <c r="AO195" s="176" t="n"/>
      <c r="AP195" s="176" t="n"/>
      <c r="AQ195" s="176" t="n"/>
      <c r="AR195" s="176" t="n"/>
      <c r="AS195" s="176" t="n"/>
      <c r="AT195" s="176" t="n"/>
      <c r="AU195" s="176" t="n"/>
      <c r="AV195" s="176" t="n"/>
      <c r="AW195" s="176" t="n"/>
      <c r="AX195" s="176" t="n"/>
      <c r="AY195" s="176" t="n"/>
      <c r="AZ195" s="176" t="n"/>
      <c r="BA195" s="176" t="n"/>
      <c r="BB195" s="176" t="n"/>
      <c r="BC195" s="176" t="n"/>
      <c r="BD195" s="176" t="n"/>
      <c r="BE195" s="176" t="n"/>
      <c r="BF195" s="176" t="n"/>
      <c r="BG195" s="176" t="n"/>
      <c r="BH195" s="176" t="n"/>
      <c r="BI195" s="176" t="n"/>
      <c r="BJ195" s="176" t="n"/>
      <c r="BK195" s="176" t="n"/>
      <c r="BL195" s="176" t="n"/>
      <c r="BM195" s="176" t="n"/>
      <c r="BN195" s="176" t="n"/>
      <c r="BO195" s="176" t="n"/>
      <c r="BP195" s="176" t="n"/>
      <c r="BQ195" s="176" t="n"/>
      <c r="BR195" s="176" t="n"/>
      <c r="BS195" s="176" t="n"/>
      <c r="BT195" s="176" t="n"/>
      <c r="BU195" s="176" t="n"/>
      <c r="BV195" s="176" t="n"/>
      <c r="BW195" s="176" t="n"/>
      <c r="BX195" s="176" t="n"/>
      <c r="BY195" s="176" t="n"/>
      <c r="BZ195" s="176" t="n"/>
      <c r="CA195" s="176" t="n"/>
      <c r="CB195" s="176" t="n"/>
      <c r="CC195" s="176" t="n"/>
      <c r="CD195" s="176" t="n"/>
      <c r="CE195" s="176" t="n"/>
      <c r="CF195" s="176" t="n"/>
      <c r="CG195" s="176" t="n"/>
      <c r="CH195" s="176" t="n"/>
      <c r="CI195" s="176" t="n"/>
      <c r="CJ195" s="176" t="n"/>
      <c r="CK195" s="176" t="n"/>
      <c r="CL195" s="176" t="n"/>
      <c r="CM195" s="176" t="n"/>
      <c r="CN195" s="176" t="n"/>
      <c r="CO195" s="176" t="n"/>
      <c r="CP195" s="176" t="n"/>
      <c r="CQ195" s="176" t="n"/>
      <c r="CR195" s="176" t="n"/>
      <c r="CS195" s="176" t="n"/>
      <c r="CT195" s="176" t="n"/>
      <c r="CU195" s="176" t="n"/>
      <c r="CV195" s="176" t="n"/>
      <c r="CW195" s="176" t="n"/>
      <c r="CX195" s="176" t="n"/>
      <c r="CY195" s="176" t="n"/>
      <c r="CZ195" s="176" t="n"/>
      <c r="DA195" s="176" t="n"/>
      <c r="DB195" s="176" t="n"/>
      <c r="DC195" s="176" t="n"/>
      <c r="DD195" s="176" t="n"/>
      <c r="DE195" s="176" t="n"/>
      <c r="DF195" s="176" t="n"/>
      <c r="DG195" s="176" t="n"/>
      <c r="DH195" s="176" t="n"/>
      <c r="DI195" s="176" t="n"/>
      <c r="DJ195" s="176" t="n"/>
      <c r="DK195" s="176" t="n"/>
      <c r="DL195" s="176" t="n"/>
      <c r="DM195" s="176" t="n"/>
      <c r="DN195" s="176" t="n"/>
      <c r="DO195" s="176" t="n"/>
      <c r="DP195" s="176" t="n"/>
      <c r="DQ195" s="176" t="n"/>
      <c r="DR195" s="176" t="n"/>
      <c r="DS195" s="176" t="n"/>
      <c r="DT195" s="176" t="n"/>
      <c r="DU195" s="176" t="n"/>
      <c r="DV195" s="176" t="n"/>
      <c r="DW195" s="176" t="n"/>
      <c r="DX195" s="176" t="n"/>
      <c r="DY195" s="176" t="n"/>
      <c r="DZ195" s="176" t="n"/>
      <c r="EA195" s="176" t="n"/>
      <c r="EB195" s="176" t="n"/>
      <c r="EC195" s="176" t="n"/>
      <c r="ED195" s="176" t="n"/>
      <c r="EE195" s="176" t="n"/>
      <c r="EF195" s="176" t="n"/>
      <c r="EG195" s="176" t="n"/>
      <c r="EH195" s="176" t="n"/>
      <c r="EI195" s="176" t="n"/>
      <c r="EJ195" s="176" t="n"/>
    </row>
    <row r="196">
      <c r="A196" s="83" t="n"/>
      <c r="B196" s="123" t="n"/>
      <c r="C196" s="985" t="n"/>
      <c r="D196" s="985" t="n"/>
      <c r="E196" s="985" t="n"/>
      <c r="F196" s="985" t="n"/>
      <c r="G196" s="985" t="n"/>
      <c r="H196" s="985" t="n"/>
      <c r="I196" s="991" t="n"/>
      <c r="J196" s="184" t="n"/>
      <c r="K196" s="176" t="n"/>
      <c r="L196" s="176" t="n"/>
      <c r="M196" s="176" t="n"/>
      <c r="N196" s="969">
        <f>B186</f>
        <v/>
      </c>
      <c r="O196" s="196">
        <f>C186*BS!$B$9</f>
        <v/>
      </c>
      <c r="P196" s="196">
        <f>D186*BS!$B$9</f>
        <v/>
      </c>
      <c r="Q196" s="196">
        <f>E186*BS!$B$9</f>
        <v/>
      </c>
      <c r="R196" s="196">
        <f>F186*BS!$B$9</f>
        <v/>
      </c>
      <c r="S196" s="196">
        <f>G186*BS!$B$9</f>
        <v/>
      </c>
      <c r="T196" s="196">
        <f>H186*BS!$B$9</f>
        <v/>
      </c>
      <c r="U196" s="197">
        <f>I186</f>
        <v/>
      </c>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23" t="n"/>
      <c r="C197" s="985" t="n"/>
      <c r="D197" s="985" t="n"/>
      <c r="E197" s="985" t="n"/>
      <c r="F197" s="985" t="n"/>
      <c r="G197" s="985" t="n"/>
      <c r="H197" s="985" t="n"/>
      <c r="I197" s="991" t="n"/>
      <c r="J197" s="184" t="n"/>
      <c r="K197" s="176" t="n"/>
      <c r="L197" s="176" t="n"/>
      <c r="M197" s="176" t="n"/>
      <c r="N197" s="969">
        <f>B187</f>
        <v/>
      </c>
      <c r="O197" s="196">
        <f>C187*BS!$B$9</f>
        <v/>
      </c>
      <c r="P197" s="196">
        <f>D187*BS!$B$9</f>
        <v/>
      </c>
      <c r="Q197" s="196">
        <f>E187*BS!$B$9</f>
        <v/>
      </c>
      <c r="R197" s="196">
        <f>F187*BS!$B$9</f>
        <v/>
      </c>
      <c r="S197" s="196">
        <f>G187*BS!$B$9</f>
        <v/>
      </c>
      <c r="T197" s="196">
        <f>H187*BS!$B$9</f>
        <v/>
      </c>
      <c r="U197" s="197">
        <f>I187</f>
        <v/>
      </c>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A198" s="83" t="n"/>
      <c r="B198" s="123" t="n"/>
      <c r="C198" s="985" t="n"/>
      <c r="D198" s="985" t="n"/>
      <c r="E198" s="985" t="n"/>
      <c r="F198" s="985" t="n"/>
      <c r="G198" s="985" t="n"/>
      <c r="H198" s="985" t="n"/>
      <c r="I198" s="991" t="n"/>
      <c r="J198" s="184" t="n"/>
      <c r="K198" s="176" t="n"/>
      <c r="L198" s="176" t="n"/>
      <c r="M198" s="176" t="n"/>
      <c r="N198" s="969">
        <f>B188</f>
        <v/>
      </c>
      <c r="O198" s="196">
        <f>C188*BS!$B$9</f>
        <v/>
      </c>
      <c r="P198" s="196">
        <f>D188*BS!$B$9</f>
        <v/>
      </c>
      <c r="Q198" s="196">
        <f>E188*BS!$B$9</f>
        <v/>
      </c>
      <c r="R198" s="196">
        <f>F188*BS!$B$9</f>
        <v/>
      </c>
      <c r="S198" s="196">
        <f>G188*BS!$B$9</f>
        <v/>
      </c>
      <c r="T198" s="196">
        <f>H188*BS!$B$9</f>
        <v/>
      </c>
      <c r="U198" s="197">
        <f>I188</f>
        <v/>
      </c>
      <c r="V198" s="176" t="n"/>
      <c r="W198" s="176" t="n"/>
      <c r="X198" s="176" t="n"/>
      <c r="Y198" s="176" t="n"/>
      <c r="Z198" s="176" t="n"/>
      <c r="AA198" s="176" t="n"/>
      <c r="AB198" s="176" t="n"/>
      <c r="AC198" s="176" t="n"/>
      <c r="AD198" s="176" t="n"/>
      <c r="AE198" s="176" t="n"/>
      <c r="AF198" s="176" t="n"/>
      <c r="AG198" s="176" t="n"/>
      <c r="AH198" s="176" t="n"/>
      <c r="AI198" s="176" t="n"/>
      <c r="AJ198" s="176" t="n"/>
      <c r="AK198" s="176" t="n"/>
      <c r="AL198" s="176" t="n"/>
      <c r="AM198" s="176" t="n"/>
      <c r="AN198" s="176" t="n"/>
      <c r="AO198" s="176" t="n"/>
      <c r="AP198" s="176" t="n"/>
      <c r="AQ198" s="176" t="n"/>
      <c r="AR198" s="176" t="n"/>
      <c r="AS198" s="176" t="n"/>
      <c r="AT198" s="176" t="n"/>
      <c r="AU198" s="176" t="n"/>
      <c r="AV198" s="176" t="n"/>
      <c r="AW198" s="176" t="n"/>
      <c r="AX198" s="176" t="n"/>
      <c r="AY198" s="176" t="n"/>
      <c r="AZ198" s="176" t="n"/>
      <c r="BA198" s="176" t="n"/>
      <c r="BB198" s="176" t="n"/>
      <c r="BC198" s="176" t="n"/>
      <c r="BD198" s="176" t="n"/>
      <c r="BE198" s="176" t="n"/>
      <c r="BF198" s="176" t="n"/>
      <c r="BG198" s="176" t="n"/>
      <c r="BH198" s="176" t="n"/>
      <c r="BI198" s="176" t="n"/>
      <c r="BJ198" s="176" t="n"/>
      <c r="BK198" s="176" t="n"/>
      <c r="BL198" s="176" t="n"/>
      <c r="BM198" s="176" t="n"/>
      <c r="BN198" s="176" t="n"/>
      <c r="BO198" s="176" t="n"/>
      <c r="BP198" s="176" t="n"/>
      <c r="BQ198" s="176" t="n"/>
      <c r="BR198" s="176" t="n"/>
      <c r="BS198" s="176" t="n"/>
      <c r="BT198" s="176" t="n"/>
      <c r="BU198" s="176" t="n"/>
      <c r="BV198" s="176" t="n"/>
      <c r="BW198" s="176" t="n"/>
      <c r="BX198" s="176" t="n"/>
      <c r="BY198" s="176" t="n"/>
      <c r="BZ198" s="176" t="n"/>
      <c r="CA198" s="176" t="n"/>
      <c r="CB198" s="176" t="n"/>
      <c r="CC198" s="176" t="n"/>
      <c r="CD198" s="176" t="n"/>
      <c r="CE198" s="176" t="n"/>
      <c r="CF198" s="176" t="n"/>
      <c r="CG198" s="176" t="n"/>
      <c r="CH198" s="176" t="n"/>
      <c r="CI198" s="176" t="n"/>
      <c r="CJ198" s="176" t="n"/>
      <c r="CK198" s="176" t="n"/>
      <c r="CL198" s="176" t="n"/>
      <c r="CM198" s="176" t="n"/>
      <c r="CN198" s="176" t="n"/>
      <c r="CO198" s="176" t="n"/>
      <c r="CP198" s="176" t="n"/>
      <c r="CQ198" s="176" t="n"/>
      <c r="CR198" s="176" t="n"/>
      <c r="CS198" s="176" t="n"/>
      <c r="CT198" s="176" t="n"/>
      <c r="CU198" s="176" t="n"/>
      <c r="CV198" s="176" t="n"/>
      <c r="CW198" s="176" t="n"/>
      <c r="CX198" s="176" t="n"/>
      <c r="CY198" s="176" t="n"/>
      <c r="CZ198" s="176" t="n"/>
      <c r="DA198" s="176" t="n"/>
      <c r="DB198" s="176" t="n"/>
      <c r="DC198" s="176" t="n"/>
      <c r="DD198" s="176" t="n"/>
      <c r="DE198" s="176" t="n"/>
      <c r="DF198" s="176" t="n"/>
      <c r="DG198" s="176" t="n"/>
      <c r="DH198" s="176" t="n"/>
      <c r="DI198" s="176" t="n"/>
      <c r="DJ198" s="176" t="n"/>
      <c r="DK198" s="176" t="n"/>
      <c r="DL198" s="176" t="n"/>
      <c r="DM198" s="176" t="n"/>
      <c r="DN198" s="176" t="n"/>
      <c r="DO198" s="176" t="n"/>
      <c r="DP198" s="176" t="n"/>
      <c r="DQ198" s="176" t="n"/>
      <c r="DR198" s="176" t="n"/>
      <c r="DS198" s="176" t="n"/>
      <c r="DT198" s="176" t="n"/>
      <c r="DU198" s="176" t="n"/>
      <c r="DV198" s="176" t="n"/>
      <c r="DW198" s="176" t="n"/>
      <c r="DX198" s="176" t="n"/>
      <c r="DY198" s="176" t="n"/>
      <c r="DZ198" s="176" t="n"/>
      <c r="EA198" s="176" t="n"/>
      <c r="EB198" s="176" t="n"/>
      <c r="EC198" s="176" t="n"/>
      <c r="ED198" s="176" t="n"/>
      <c r="EE198" s="176" t="n"/>
      <c r="EF198" s="176" t="n"/>
      <c r="EG198" s="176" t="n"/>
      <c r="EH198" s="176" t="n"/>
      <c r="EI198" s="176" t="n"/>
      <c r="EJ198" s="176" t="n"/>
    </row>
    <row r="199" ht="24" customHeight="1" s="345">
      <c r="A199" s="83" t="n"/>
      <c r="B199" s="123" t="n"/>
      <c r="C199" s="985" t="n"/>
      <c r="D199" s="985" t="n"/>
      <c r="E199" s="985" t="n"/>
      <c r="F199" s="985" t="n"/>
      <c r="G199" s="985" t="n"/>
      <c r="H199" s="985" t="n"/>
      <c r="I199" s="991" t="n"/>
      <c r="J199" s="184" t="n"/>
      <c r="K199" s="176" t="n"/>
      <c r="L199" s="176" t="n"/>
      <c r="M199" s="176" t="n"/>
      <c r="N199" s="969">
        <f>B189</f>
        <v/>
      </c>
      <c r="O199" s="196">
        <f>C189*BS!$B$9</f>
        <v/>
      </c>
      <c r="P199" s="196">
        <f>D189*BS!$B$9</f>
        <v/>
      </c>
      <c r="Q199" s="196">
        <f>E189*BS!$B$9</f>
        <v/>
      </c>
      <c r="R199" s="196">
        <f>F189*BS!$B$9</f>
        <v/>
      </c>
      <c r="S199" s="196">
        <f>G189*BS!$B$9</f>
        <v/>
      </c>
      <c r="T199" s="196">
        <f>H189*BS!$B$9</f>
        <v/>
      </c>
      <c r="U199" s="197">
        <f>I189</f>
        <v/>
      </c>
      <c r="V199" s="176" t="n"/>
      <c r="W199" s="176" t="n"/>
      <c r="X199" s="176" t="n"/>
      <c r="Y199" s="176" t="n"/>
      <c r="Z199" s="176" t="n"/>
      <c r="AA199" s="176" t="n"/>
      <c r="AB199" s="176" t="n"/>
      <c r="AC199" s="176" t="n"/>
      <c r="AD199" s="176" t="n"/>
      <c r="AE199" s="176" t="n"/>
      <c r="AF199" s="176" t="n"/>
      <c r="AG199" s="176" t="n"/>
      <c r="AH199" s="176" t="n"/>
      <c r="AI199" s="176" t="n"/>
      <c r="AJ199" s="176" t="n"/>
      <c r="AK199" s="176" t="n"/>
      <c r="AL199" s="176" t="n"/>
      <c r="AM199" s="176" t="n"/>
      <c r="AN199" s="176" t="n"/>
      <c r="AO199" s="176" t="n"/>
      <c r="AP199" s="176" t="n"/>
      <c r="AQ199" s="176" t="n"/>
      <c r="AR199" s="176" t="n"/>
      <c r="AS199" s="176" t="n"/>
      <c r="AT199" s="176" t="n"/>
      <c r="AU199" s="176" t="n"/>
      <c r="AV199" s="176" t="n"/>
      <c r="AW199" s="176" t="n"/>
      <c r="AX199" s="176" t="n"/>
      <c r="AY199" s="176" t="n"/>
      <c r="AZ199" s="176" t="n"/>
      <c r="BA199" s="176" t="n"/>
      <c r="BB199" s="176" t="n"/>
      <c r="BC199" s="176" t="n"/>
      <c r="BD199" s="176" t="n"/>
      <c r="BE199" s="176" t="n"/>
      <c r="BF199" s="176" t="n"/>
      <c r="BG199" s="176" t="n"/>
      <c r="BH199" s="176" t="n"/>
      <c r="BI199" s="176" t="n"/>
      <c r="BJ199" s="176" t="n"/>
      <c r="BK199" s="176" t="n"/>
      <c r="BL199" s="176" t="n"/>
      <c r="BM199" s="176" t="n"/>
      <c r="BN199" s="176" t="n"/>
      <c r="BO199" s="176" t="n"/>
      <c r="BP199" s="176" t="n"/>
      <c r="BQ199" s="176" t="n"/>
      <c r="BR199" s="176" t="n"/>
      <c r="BS199" s="176" t="n"/>
      <c r="BT199" s="176" t="n"/>
      <c r="BU199" s="176" t="n"/>
      <c r="BV199" s="176" t="n"/>
      <c r="BW199" s="176" t="n"/>
      <c r="BX199" s="176" t="n"/>
      <c r="BY199" s="176" t="n"/>
      <c r="BZ199" s="176" t="n"/>
      <c r="CA199" s="176" t="n"/>
      <c r="CB199" s="176" t="n"/>
      <c r="CC199" s="176" t="n"/>
      <c r="CD199" s="176" t="n"/>
      <c r="CE199" s="176" t="n"/>
      <c r="CF199" s="176" t="n"/>
      <c r="CG199" s="176" t="n"/>
      <c r="CH199" s="176" t="n"/>
      <c r="CI199" s="176" t="n"/>
      <c r="CJ199" s="176" t="n"/>
      <c r="CK199" s="176" t="n"/>
      <c r="CL199" s="176" t="n"/>
      <c r="CM199" s="176" t="n"/>
      <c r="CN199" s="176" t="n"/>
      <c r="CO199" s="176" t="n"/>
      <c r="CP199" s="176" t="n"/>
      <c r="CQ199" s="176" t="n"/>
      <c r="CR199" s="176" t="n"/>
      <c r="CS199" s="176" t="n"/>
      <c r="CT199" s="176" t="n"/>
      <c r="CU199" s="176" t="n"/>
      <c r="CV199" s="176" t="n"/>
      <c r="CW199" s="176" t="n"/>
      <c r="CX199" s="176" t="n"/>
      <c r="CY199" s="176" t="n"/>
      <c r="CZ199" s="176" t="n"/>
      <c r="DA199" s="176" t="n"/>
      <c r="DB199" s="176" t="n"/>
      <c r="DC199" s="176" t="n"/>
      <c r="DD199" s="176" t="n"/>
      <c r="DE199" s="176" t="n"/>
      <c r="DF199" s="176" t="n"/>
      <c r="DG199" s="176" t="n"/>
      <c r="DH199" s="176" t="n"/>
      <c r="DI199" s="176" t="n"/>
      <c r="DJ199" s="176" t="n"/>
      <c r="DK199" s="176" t="n"/>
      <c r="DL199" s="176" t="n"/>
      <c r="DM199" s="176" t="n"/>
      <c r="DN199" s="176" t="n"/>
      <c r="DO199" s="176" t="n"/>
      <c r="DP199" s="176" t="n"/>
      <c r="DQ199" s="176" t="n"/>
      <c r="DR199" s="176" t="n"/>
      <c r="DS199" s="176" t="n"/>
      <c r="DT199" s="176" t="n"/>
      <c r="DU199" s="176" t="n"/>
      <c r="DV199" s="176" t="n"/>
      <c r="DW199" s="176" t="n"/>
      <c r="DX199" s="176" t="n"/>
      <c r="DY199" s="176" t="n"/>
      <c r="DZ199" s="176" t="n"/>
      <c r="EA199" s="176" t="n"/>
      <c r="EB199" s="176" t="n"/>
      <c r="EC199" s="176" t="n"/>
      <c r="ED199" s="176" t="n"/>
      <c r="EE199" s="176" t="n"/>
      <c r="EF199" s="176" t="n"/>
      <c r="EG199" s="176" t="n"/>
      <c r="EH199" s="176" t="n"/>
      <c r="EI199" s="176" t="n"/>
      <c r="EJ199" s="176" t="n"/>
    </row>
    <row r="200">
      <c r="A200" s="83" t="n"/>
      <c r="B200" s="123" t="n"/>
      <c r="C200" s="985" t="n"/>
      <c r="D200" s="985" t="n"/>
      <c r="E200" s="985" t="n"/>
      <c r="F200" s="985" t="n"/>
      <c r="G200" s="985" t="n"/>
      <c r="H200" s="985" t="n"/>
      <c r="I200" s="991" t="n"/>
      <c r="J200" s="184" t="n"/>
      <c r="K200" s="176" t="n"/>
      <c r="L200" s="176" t="n"/>
      <c r="M200" s="176" t="n"/>
      <c r="N200" s="969">
        <f>B190</f>
        <v/>
      </c>
      <c r="O200" s="196">
        <f>C190*BS!$B$9</f>
        <v/>
      </c>
      <c r="P200" s="196">
        <f>D190*BS!$B$9</f>
        <v/>
      </c>
      <c r="Q200" s="196">
        <f>E190*BS!$B$9</f>
        <v/>
      </c>
      <c r="R200" s="196">
        <f>F190*BS!$B$9</f>
        <v/>
      </c>
      <c r="S200" s="196">
        <f>G190*BS!$B$9</f>
        <v/>
      </c>
      <c r="T200" s="196">
        <f>H190*BS!$B$9</f>
        <v/>
      </c>
      <c r="U200" s="197">
        <f>I190</f>
        <v/>
      </c>
      <c r="V200" s="176" t="n"/>
      <c r="W200" s="176" t="n"/>
      <c r="X200" s="176" t="n"/>
      <c r="Y200" s="176" t="n"/>
      <c r="Z200" s="176" t="n"/>
      <c r="AA200" s="176" t="n"/>
      <c r="AB200" s="176" t="n"/>
      <c r="AC200" s="176" t="n"/>
      <c r="AD200" s="176" t="n"/>
      <c r="AE200" s="176" t="n"/>
      <c r="AF200" s="176" t="n"/>
      <c r="AG200" s="176" t="n"/>
      <c r="AH200" s="176" t="n"/>
      <c r="AI200" s="176" t="n"/>
      <c r="AJ200" s="176" t="n"/>
      <c r="AK200" s="176" t="n"/>
      <c r="AL200" s="176" t="n"/>
      <c r="AM200" s="176" t="n"/>
      <c r="AN200" s="176" t="n"/>
      <c r="AO200" s="176" t="n"/>
      <c r="AP200" s="176" t="n"/>
      <c r="AQ200" s="176" t="n"/>
      <c r="AR200" s="176" t="n"/>
      <c r="AS200" s="176" t="n"/>
      <c r="AT200" s="176" t="n"/>
      <c r="AU200" s="176" t="n"/>
      <c r="AV200" s="176" t="n"/>
      <c r="AW200" s="176" t="n"/>
      <c r="AX200" s="176" t="n"/>
      <c r="AY200" s="176" t="n"/>
      <c r="AZ200" s="176" t="n"/>
      <c r="BA200" s="176" t="n"/>
      <c r="BB200" s="176" t="n"/>
      <c r="BC200" s="176" t="n"/>
      <c r="BD200" s="176" t="n"/>
      <c r="BE200" s="176" t="n"/>
      <c r="BF200" s="176" t="n"/>
      <c r="BG200" s="176" t="n"/>
      <c r="BH200" s="176" t="n"/>
      <c r="BI200" s="176" t="n"/>
      <c r="BJ200" s="176" t="n"/>
      <c r="BK200" s="176" t="n"/>
      <c r="BL200" s="176" t="n"/>
      <c r="BM200" s="176" t="n"/>
      <c r="BN200" s="176" t="n"/>
      <c r="BO200" s="176" t="n"/>
      <c r="BP200" s="176" t="n"/>
      <c r="BQ200" s="176" t="n"/>
      <c r="BR200" s="176" t="n"/>
      <c r="BS200" s="176" t="n"/>
      <c r="BT200" s="176" t="n"/>
      <c r="BU200" s="176" t="n"/>
      <c r="BV200" s="176" t="n"/>
      <c r="BW200" s="176" t="n"/>
      <c r="BX200" s="176" t="n"/>
      <c r="BY200" s="176" t="n"/>
      <c r="BZ200" s="176" t="n"/>
      <c r="CA200" s="176" t="n"/>
      <c r="CB200" s="176" t="n"/>
      <c r="CC200" s="176" t="n"/>
      <c r="CD200" s="176" t="n"/>
      <c r="CE200" s="176" t="n"/>
      <c r="CF200" s="176" t="n"/>
      <c r="CG200" s="176" t="n"/>
      <c r="CH200" s="176" t="n"/>
      <c r="CI200" s="176" t="n"/>
      <c r="CJ200" s="176" t="n"/>
      <c r="CK200" s="176" t="n"/>
      <c r="CL200" s="176" t="n"/>
      <c r="CM200" s="176" t="n"/>
      <c r="CN200" s="176" t="n"/>
      <c r="CO200" s="176" t="n"/>
      <c r="CP200" s="176" t="n"/>
      <c r="CQ200" s="176" t="n"/>
      <c r="CR200" s="176" t="n"/>
      <c r="CS200" s="176" t="n"/>
      <c r="CT200" s="176" t="n"/>
      <c r="CU200" s="176" t="n"/>
      <c r="CV200" s="176" t="n"/>
      <c r="CW200" s="176" t="n"/>
      <c r="CX200" s="176" t="n"/>
      <c r="CY200" s="176" t="n"/>
      <c r="CZ200" s="176" t="n"/>
      <c r="DA200" s="176" t="n"/>
      <c r="DB200" s="176" t="n"/>
      <c r="DC200" s="176" t="n"/>
      <c r="DD200" s="176" t="n"/>
      <c r="DE200" s="176" t="n"/>
      <c r="DF200" s="176" t="n"/>
      <c r="DG200" s="176" t="n"/>
      <c r="DH200" s="176" t="n"/>
      <c r="DI200" s="176" t="n"/>
      <c r="DJ200" s="176" t="n"/>
      <c r="DK200" s="176" t="n"/>
      <c r="DL200" s="176" t="n"/>
      <c r="DM200" s="176" t="n"/>
      <c r="DN200" s="176" t="n"/>
      <c r="DO200" s="176" t="n"/>
      <c r="DP200" s="176" t="n"/>
      <c r="DQ200" s="176" t="n"/>
      <c r="DR200" s="176" t="n"/>
      <c r="DS200" s="176" t="n"/>
      <c r="DT200" s="176" t="n"/>
      <c r="DU200" s="176" t="n"/>
      <c r="DV200" s="176" t="n"/>
      <c r="DW200" s="176" t="n"/>
      <c r="DX200" s="176" t="n"/>
      <c r="DY200" s="176" t="n"/>
      <c r="DZ200" s="176" t="n"/>
      <c r="EA200" s="176" t="n"/>
      <c r="EB200" s="176" t="n"/>
      <c r="EC200" s="176" t="n"/>
      <c r="ED200" s="176" t="n"/>
      <c r="EE200" s="176" t="n"/>
      <c r="EF200" s="176" t="n"/>
      <c r="EG200" s="176" t="n"/>
      <c r="EH200" s="176" t="n"/>
      <c r="EI200" s="176" t="n"/>
      <c r="EJ200" s="176" t="n"/>
    </row>
    <row r="201">
      <c r="A201" s="83" t="n"/>
      <c r="B201" s="123" t="n"/>
      <c r="C201" s="985" t="n"/>
      <c r="D201" s="985" t="n"/>
      <c r="E201" s="985" t="n"/>
      <c r="F201" s="985" t="n"/>
      <c r="G201" s="985" t="n"/>
      <c r="H201" s="985" t="n"/>
      <c r="I201" s="991" t="n"/>
      <c r="J201" s="184" t="n"/>
      <c r="K201" s="176" t="n"/>
      <c r="L201" s="176" t="n"/>
      <c r="M201" s="176" t="n"/>
      <c r="N201" s="969">
        <f>B191</f>
        <v/>
      </c>
      <c r="O201" s="196">
        <f>C191*BS!$B$9</f>
        <v/>
      </c>
      <c r="P201" s="196">
        <f>D191*BS!$B$9</f>
        <v/>
      </c>
      <c r="Q201" s="196">
        <f>E191*BS!$B$9</f>
        <v/>
      </c>
      <c r="R201" s="196">
        <f>F191*BS!$B$9</f>
        <v/>
      </c>
      <c r="S201" s="196">
        <f>G191*BS!$B$9</f>
        <v/>
      </c>
      <c r="T201" s="196">
        <f>H191*BS!$B$9</f>
        <v/>
      </c>
      <c r="U201" s="197">
        <f>I191</f>
        <v/>
      </c>
      <c r="V201" s="176" t="n"/>
      <c r="W201" s="176" t="n"/>
      <c r="X201" s="176" t="n"/>
      <c r="Y201" s="176" t="n"/>
      <c r="Z201" s="176" t="n"/>
      <c r="AA201" s="176" t="n"/>
      <c r="AB201" s="176" t="n"/>
      <c r="AC201" s="176" t="n"/>
      <c r="AD201" s="176" t="n"/>
      <c r="AE201" s="176" t="n"/>
      <c r="AF201" s="176" t="n"/>
      <c r="AG201" s="176" t="n"/>
      <c r="AH201" s="176" t="n"/>
      <c r="AI201" s="176" t="n"/>
      <c r="AJ201" s="176" t="n"/>
      <c r="AK201" s="176" t="n"/>
      <c r="AL201" s="176" t="n"/>
      <c r="AM201" s="176" t="n"/>
      <c r="AN201" s="176" t="n"/>
      <c r="AO201" s="176" t="n"/>
      <c r="AP201" s="176" t="n"/>
      <c r="AQ201" s="176" t="n"/>
      <c r="AR201" s="176" t="n"/>
      <c r="AS201" s="176" t="n"/>
      <c r="AT201" s="176" t="n"/>
      <c r="AU201" s="176" t="n"/>
      <c r="AV201" s="176" t="n"/>
      <c r="AW201" s="176" t="n"/>
      <c r="AX201" s="176" t="n"/>
      <c r="AY201" s="176" t="n"/>
      <c r="AZ201" s="176" t="n"/>
      <c r="BA201" s="176" t="n"/>
      <c r="BB201" s="176" t="n"/>
      <c r="BC201" s="176" t="n"/>
      <c r="BD201" s="176" t="n"/>
      <c r="BE201" s="176" t="n"/>
      <c r="BF201" s="176" t="n"/>
      <c r="BG201" s="176" t="n"/>
      <c r="BH201" s="176" t="n"/>
      <c r="BI201" s="176" t="n"/>
      <c r="BJ201" s="176" t="n"/>
      <c r="BK201" s="176" t="n"/>
      <c r="BL201" s="176" t="n"/>
      <c r="BM201" s="176" t="n"/>
      <c r="BN201" s="176" t="n"/>
      <c r="BO201" s="176" t="n"/>
      <c r="BP201" s="176" t="n"/>
      <c r="BQ201" s="176" t="n"/>
      <c r="BR201" s="176" t="n"/>
      <c r="BS201" s="176" t="n"/>
      <c r="BT201" s="176" t="n"/>
      <c r="BU201" s="176" t="n"/>
      <c r="BV201" s="176" t="n"/>
      <c r="BW201" s="176" t="n"/>
      <c r="BX201" s="176" t="n"/>
      <c r="BY201" s="176" t="n"/>
      <c r="BZ201" s="176" t="n"/>
      <c r="CA201" s="176" t="n"/>
      <c r="CB201" s="176" t="n"/>
      <c r="CC201" s="176" t="n"/>
      <c r="CD201" s="176" t="n"/>
      <c r="CE201" s="176" t="n"/>
      <c r="CF201" s="176" t="n"/>
      <c r="CG201" s="176" t="n"/>
      <c r="CH201" s="176" t="n"/>
      <c r="CI201" s="176" t="n"/>
      <c r="CJ201" s="176" t="n"/>
      <c r="CK201" s="176" t="n"/>
      <c r="CL201" s="176" t="n"/>
      <c r="CM201" s="176" t="n"/>
      <c r="CN201" s="176" t="n"/>
      <c r="CO201" s="176" t="n"/>
      <c r="CP201" s="176" t="n"/>
      <c r="CQ201" s="176" t="n"/>
      <c r="CR201" s="176" t="n"/>
      <c r="CS201" s="176" t="n"/>
      <c r="CT201" s="176" t="n"/>
      <c r="CU201" s="176" t="n"/>
      <c r="CV201" s="176" t="n"/>
      <c r="CW201" s="176" t="n"/>
      <c r="CX201" s="176" t="n"/>
      <c r="CY201" s="176" t="n"/>
      <c r="CZ201" s="176" t="n"/>
      <c r="DA201" s="176" t="n"/>
      <c r="DB201" s="176" t="n"/>
      <c r="DC201" s="176" t="n"/>
      <c r="DD201" s="176" t="n"/>
      <c r="DE201" s="176" t="n"/>
      <c r="DF201" s="176" t="n"/>
      <c r="DG201" s="176" t="n"/>
      <c r="DH201" s="176" t="n"/>
      <c r="DI201" s="176" t="n"/>
      <c r="DJ201" s="176" t="n"/>
      <c r="DK201" s="176" t="n"/>
      <c r="DL201" s="176" t="n"/>
      <c r="DM201" s="176" t="n"/>
      <c r="DN201" s="176" t="n"/>
      <c r="DO201" s="176" t="n"/>
      <c r="DP201" s="176" t="n"/>
      <c r="DQ201" s="176" t="n"/>
      <c r="DR201" s="176" t="n"/>
      <c r="DS201" s="176" t="n"/>
      <c r="DT201" s="176" t="n"/>
      <c r="DU201" s="176" t="n"/>
      <c r="DV201" s="176" t="n"/>
      <c r="DW201" s="176" t="n"/>
      <c r="DX201" s="176" t="n"/>
      <c r="DY201" s="176" t="n"/>
      <c r="DZ201" s="176" t="n"/>
      <c r="EA201" s="176" t="n"/>
      <c r="EB201" s="176" t="n"/>
      <c r="EC201" s="176" t="n"/>
      <c r="ED201" s="176" t="n"/>
      <c r="EE201" s="176" t="n"/>
      <c r="EF201" s="176" t="n"/>
      <c r="EG201" s="176" t="n"/>
      <c r="EH201" s="176" t="n"/>
      <c r="EI201" s="176" t="n"/>
      <c r="EJ201" s="176" t="n"/>
    </row>
    <row r="202">
      <c r="A202" s="83" t="n"/>
      <c r="B202" s="123" t="n"/>
      <c r="C202" s="985" t="n"/>
      <c r="D202" s="985" t="n"/>
      <c r="E202" s="985" t="n"/>
      <c r="F202" s="985" t="n"/>
      <c r="G202" s="985" t="n"/>
      <c r="H202" s="985" t="n"/>
      <c r="I202" s="991" t="n"/>
      <c r="J202" s="184" t="n"/>
      <c r="K202" s="176" t="n"/>
      <c r="L202" s="176" t="n"/>
      <c r="M202" s="176" t="n"/>
      <c r="N202" s="969">
        <f>B192</f>
        <v/>
      </c>
      <c r="O202" s="196">
        <f>C192*BS!$B$9</f>
        <v/>
      </c>
      <c r="P202" s="196">
        <f>D192*BS!$B$9</f>
        <v/>
      </c>
      <c r="Q202" s="196">
        <f>E192*BS!$B$9</f>
        <v/>
      </c>
      <c r="R202" s="196">
        <f>F192*BS!$B$9</f>
        <v/>
      </c>
      <c r="S202" s="196">
        <f>G192*BS!$B$9</f>
        <v/>
      </c>
      <c r="T202" s="196">
        <f>H192*BS!$B$9</f>
        <v/>
      </c>
      <c r="U202" s="197">
        <f>I192</f>
        <v/>
      </c>
      <c r="V202" s="176" t="n"/>
      <c r="W202" s="176" t="n"/>
      <c r="X202" s="176" t="n"/>
      <c r="Y202" s="176" t="n"/>
      <c r="Z202" s="176" t="n"/>
      <c r="AA202" s="176" t="n"/>
      <c r="AB202" s="176" t="n"/>
      <c r="AC202" s="176" t="n"/>
      <c r="AD202" s="176" t="n"/>
      <c r="AE202" s="176" t="n"/>
      <c r="AF202" s="176" t="n"/>
      <c r="AG202" s="176" t="n"/>
      <c r="AH202" s="176" t="n"/>
      <c r="AI202" s="176" t="n"/>
      <c r="AJ202" s="176" t="n"/>
      <c r="AK202" s="176" t="n"/>
      <c r="AL202" s="176" t="n"/>
      <c r="AM202" s="176" t="n"/>
      <c r="AN202" s="176" t="n"/>
      <c r="AO202" s="176" t="n"/>
      <c r="AP202" s="176" t="n"/>
      <c r="AQ202" s="176" t="n"/>
      <c r="AR202" s="176" t="n"/>
      <c r="AS202" s="176" t="n"/>
      <c r="AT202" s="176" t="n"/>
      <c r="AU202" s="176" t="n"/>
      <c r="AV202" s="176" t="n"/>
      <c r="AW202" s="176" t="n"/>
      <c r="AX202" s="176" t="n"/>
      <c r="AY202" s="176" t="n"/>
      <c r="AZ202" s="176" t="n"/>
      <c r="BA202" s="176" t="n"/>
      <c r="BB202" s="176" t="n"/>
      <c r="BC202" s="176" t="n"/>
      <c r="BD202" s="176" t="n"/>
      <c r="BE202" s="176" t="n"/>
      <c r="BF202" s="176" t="n"/>
      <c r="BG202" s="176" t="n"/>
      <c r="BH202" s="176" t="n"/>
      <c r="BI202" s="176" t="n"/>
      <c r="BJ202" s="176" t="n"/>
      <c r="BK202" s="176" t="n"/>
      <c r="BL202" s="176" t="n"/>
      <c r="BM202" s="176" t="n"/>
      <c r="BN202" s="176" t="n"/>
      <c r="BO202" s="176" t="n"/>
      <c r="BP202" s="176" t="n"/>
      <c r="BQ202" s="176" t="n"/>
      <c r="BR202" s="176" t="n"/>
      <c r="BS202" s="176" t="n"/>
      <c r="BT202" s="176" t="n"/>
      <c r="BU202" s="176" t="n"/>
      <c r="BV202" s="176" t="n"/>
      <c r="BW202" s="176" t="n"/>
      <c r="BX202" s="176" t="n"/>
      <c r="BY202" s="176" t="n"/>
      <c r="BZ202" s="176" t="n"/>
      <c r="CA202" s="176" t="n"/>
      <c r="CB202" s="176" t="n"/>
      <c r="CC202" s="176" t="n"/>
      <c r="CD202" s="176" t="n"/>
      <c r="CE202" s="176" t="n"/>
      <c r="CF202" s="176" t="n"/>
      <c r="CG202" s="176" t="n"/>
      <c r="CH202" s="176" t="n"/>
      <c r="CI202" s="176" t="n"/>
      <c r="CJ202" s="176" t="n"/>
      <c r="CK202" s="176" t="n"/>
      <c r="CL202" s="176" t="n"/>
      <c r="CM202" s="176" t="n"/>
      <c r="CN202" s="176" t="n"/>
      <c r="CO202" s="176" t="n"/>
      <c r="CP202" s="176" t="n"/>
      <c r="CQ202" s="176" t="n"/>
      <c r="CR202" s="176" t="n"/>
      <c r="CS202" s="176" t="n"/>
      <c r="CT202" s="176" t="n"/>
      <c r="CU202" s="176" t="n"/>
      <c r="CV202" s="176" t="n"/>
      <c r="CW202" s="176" t="n"/>
      <c r="CX202" s="176" t="n"/>
      <c r="CY202" s="176" t="n"/>
      <c r="CZ202" s="176" t="n"/>
      <c r="DA202" s="176" t="n"/>
      <c r="DB202" s="176" t="n"/>
      <c r="DC202" s="176" t="n"/>
      <c r="DD202" s="176" t="n"/>
      <c r="DE202" s="176" t="n"/>
      <c r="DF202" s="176" t="n"/>
      <c r="DG202" s="176" t="n"/>
      <c r="DH202" s="176" t="n"/>
      <c r="DI202" s="176" t="n"/>
      <c r="DJ202" s="176" t="n"/>
      <c r="DK202" s="176" t="n"/>
      <c r="DL202" s="176" t="n"/>
      <c r="DM202" s="176" t="n"/>
      <c r="DN202" s="176" t="n"/>
      <c r="DO202" s="176" t="n"/>
      <c r="DP202" s="176" t="n"/>
      <c r="DQ202" s="176" t="n"/>
      <c r="DR202" s="176" t="n"/>
      <c r="DS202" s="176" t="n"/>
      <c r="DT202" s="176" t="n"/>
      <c r="DU202" s="176" t="n"/>
      <c r="DV202" s="176" t="n"/>
      <c r="DW202" s="176" t="n"/>
      <c r="DX202" s="176" t="n"/>
      <c r="DY202" s="176" t="n"/>
      <c r="DZ202" s="176" t="n"/>
      <c r="EA202" s="176" t="n"/>
      <c r="EB202" s="176" t="n"/>
      <c r="EC202" s="176" t="n"/>
      <c r="ED202" s="176" t="n"/>
      <c r="EE202" s="176" t="n"/>
      <c r="EF202" s="176" t="n"/>
      <c r="EG202" s="176" t="n"/>
      <c r="EH202" s="176" t="n"/>
      <c r="EI202" s="176" t="n"/>
      <c r="EJ202" s="176" t="n"/>
    </row>
    <row r="203">
      <c r="A203" s="83" t="n"/>
      <c r="B203" s="100" t="inlineStr">
        <is>
          <t>Total</t>
        </is>
      </c>
      <c r="C203" s="950">
        <f>SUM(C183:C192)</f>
        <v/>
      </c>
      <c r="D203" s="950">
        <f>SUM(D183:D192)</f>
        <v/>
      </c>
      <c r="E203" s="950">
        <f>SUM(E183:E192)</f>
        <v/>
      </c>
      <c r="F203" s="950">
        <f>SUM(F183:F192)</f>
        <v/>
      </c>
      <c r="G203" s="950">
        <f>SUM(G183:G192)</f>
        <v/>
      </c>
      <c r="H203" s="950">
        <f>SUM(H183:H192)</f>
        <v/>
      </c>
      <c r="I203" s="991" t="n"/>
      <c r="J203" s="184" t="n"/>
      <c r="K203" s="176" t="n"/>
      <c r="L203" s="176" t="n"/>
      <c r="M203" s="176" t="n"/>
      <c r="N203" s="962">
        <f>B193</f>
        <v/>
      </c>
      <c r="O203" s="994">
        <f>C193</f>
        <v/>
      </c>
      <c r="P203" s="994">
        <f>D193</f>
        <v/>
      </c>
      <c r="Q203" s="994">
        <f>E193</f>
        <v/>
      </c>
      <c r="R203" s="994">
        <f>F193</f>
        <v/>
      </c>
      <c r="S203" s="994">
        <f>G193</f>
        <v/>
      </c>
      <c r="T203" s="994">
        <f>H193</f>
        <v/>
      </c>
      <c r="U203" s="197" t="n"/>
      <c r="V203" s="176" t="n"/>
      <c r="W203" s="176" t="n"/>
      <c r="X203" s="176" t="n"/>
      <c r="Y203" s="176" t="n"/>
      <c r="Z203" s="176" t="n"/>
      <c r="AA203" s="176" t="n"/>
      <c r="AB203" s="176" t="n"/>
      <c r="AC203" s="176" t="n"/>
      <c r="AD203" s="176" t="n"/>
      <c r="AE203" s="176" t="n"/>
      <c r="AF203" s="176" t="n"/>
      <c r="AG203" s="176" t="n"/>
      <c r="AH203" s="176" t="n"/>
      <c r="AI203" s="176" t="n"/>
      <c r="AJ203" s="176" t="n"/>
      <c r="AK203" s="176" t="n"/>
      <c r="AL203" s="176" t="n"/>
      <c r="AM203" s="176" t="n"/>
      <c r="AN203" s="176" t="n"/>
      <c r="AO203" s="176" t="n"/>
      <c r="AP203" s="176" t="n"/>
      <c r="AQ203" s="176" t="n"/>
      <c r="AR203" s="176" t="n"/>
      <c r="AS203" s="176" t="n"/>
      <c r="AT203" s="176" t="n"/>
      <c r="AU203" s="176" t="n"/>
      <c r="AV203" s="176" t="n"/>
      <c r="AW203" s="176" t="n"/>
      <c r="AX203" s="176" t="n"/>
      <c r="AY203" s="176" t="n"/>
      <c r="AZ203" s="176" t="n"/>
      <c r="BA203" s="176" t="n"/>
      <c r="BB203" s="176" t="n"/>
      <c r="BC203" s="176" t="n"/>
      <c r="BD203" s="176" t="n"/>
      <c r="BE203" s="176" t="n"/>
      <c r="BF203" s="176" t="n"/>
      <c r="BG203" s="176" t="n"/>
      <c r="BH203" s="176" t="n"/>
      <c r="BI203" s="176" t="n"/>
      <c r="BJ203" s="176" t="n"/>
      <c r="BK203" s="176" t="n"/>
      <c r="BL203" s="176" t="n"/>
      <c r="BM203" s="176" t="n"/>
      <c r="BN203" s="176" t="n"/>
      <c r="BO203" s="176" t="n"/>
      <c r="BP203" s="176" t="n"/>
      <c r="BQ203" s="176" t="n"/>
      <c r="BR203" s="176" t="n"/>
      <c r="BS203" s="176" t="n"/>
      <c r="BT203" s="176" t="n"/>
      <c r="BU203" s="176" t="n"/>
      <c r="BV203" s="176" t="n"/>
      <c r="BW203" s="176" t="n"/>
      <c r="BX203" s="176" t="n"/>
      <c r="BY203" s="176" t="n"/>
      <c r="BZ203" s="176" t="n"/>
      <c r="CA203" s="176" t="n"/>
      <c r="CB203" s="176" t="n"/>
      <c r="CC203" s="176" t="n"/>
      <c r="CD203" s="176" t="n"/>
      <c r="CE203" s="176" t="n"/>
      <c r="CF203" s="176" t="n"/>
      <c r="CG203" s="176" t="n"/>
      <c r="CH203" s="176" t="n"/>
      <c r="CI203" s="176" t="n"/>
      <c r="CJ203" s="176" t="n"/>
      <c r="CK203" s="176" t="n"/>
      <c r="CL203" s="176" t="n"/>
      <c r="CM203" s="176" t="n"/>
      <c r="CN203" s="176" t="n"/>
      <c r="CO203" s="176" t="n"/>
      <c r="CP203" s="176" t="n"/>
      <c r="CQ203" s="176" t="n"/>
      <c r="CR203" s="176" t="n"/>
      <c r="CS203" s="176" t="n"/>
      <c r="CT203" s="176" t="n"/>
      <c r="CU203" s="176" t="n"/>
      <c r="CV203" s="176" t="n"/>
      <c r="CW203" s="176" t="n"/>
      <c r="CX203" s="176" t="n"/>
      <c r="CY203" s="176" t="n"/>
      <c r="CZ203" s="176" t="n"/>
      <c r="DA203" s="176" t="n"/>
      <c r="DB203" s="176" t="n"/>
      <c r="DC203" s="176" t="n"/>
      <c r="DD203" s="176" t="n"/>
      <c r="DE203" s="176" t="n"/>
      <c r="DF203" s="176" t="n"/>
      <c r="DG203" s="176" t="n"/>
      <c r="DH203" s="176" t="n"/>
      <c r="DI203" s="176" t="n"/>
      <c r="DJ203" s="176" t="n"/>
      <c r="DK203" s="176" t="n"/>
      <c r="DL203" s="176" t="n"/>
      <c r="DM203" s="176" t="n"/>
      <c r="DN203" s="176" t="n"/>
      <c r="DO203" s="176" t="n"/>
      <c r="DP203" s="176" t="n"/>
      <c r="DQ203" s="176" t="n"/>
      <c r="DR203" s="176" t="n"/>
      <c r="DS203" s="176" t="n"/>
      <c r="DT203" s="176" t="n"/>
      <c r="DU203" s="176" t="n"/>
      <c r="DV203" s="176" t="n"/>
      <c r="DW203" s="176" t="n"/>
      <c r="DX203" s="176" t="n"/>
      <c r="DY203" s="176" t="n"/>
      <c r="DZ203" s="176" t="n"/>
      <c r="EA203" s="176" t="n"/>
      <c r="EB203" s="176" t="n"/>
      <c r="EC203" s="176" t="n"/>
      <c r="ED203" s="176" t="n"/>
      <c r="EE203" s="176" t="n"/>
      <c r="EF203" s="176" t="n"/>
      <c r="EG203" s="176" t="n"/>
      <c r="EH203" s="176" t="n"/>
      <c r="EI203" s="176" t="n"/>
      <c r="EJ203" s="176" t="n"/>
    </row>
    <row r="204">
      <c r="A204" s="83" t="n"/>
      <c r="B204" s="123" t="n"/>
      <c r="C204" s="985" t="n"/>
      <c r="D204" s="985" t="n"/>
      <c r="E204" s="985" t="n"/>
      <c r="F204" s="985" t="n"/>
      <c r="G204" s="985" t="n"/>
      <c r="H204" s="985" t="n"/>
      <c r="I204" s="991" t="n"/>
      <c r="J204" s="184" t="n"/>
      <c r="K204" s="176" t="n"/>
      <c r="L204" s="176" t="n"/>
      <c r="M204" s="176" t="n"/>
      <c r="N204" s="969" t="n"/>
      <c r="O204" s="196" t="n"/>
      <c r="P204" s="196" t="n"/>
      <c r="Q204" s="196" t="n"/>
      <c r="R204" s="196" t="n"/>
      <c r="S204" s="196" t="n"/>
      <c r="T204" s="196" t="n"/>
      <c r="U204" s="197" t="n"/>
      <c r="V204" s="176" t="n"/>
      <c r="W204" s="176" t="n"/>
      <c r="X204" s="176" t="n"/>
      <c r="Y204" s="176" t="n"/>
      <c r="Z204" s="176" t="n"/>
      <c r="AA204" s="176" t="n"/>
      <c r="AB204" s="176" t="n"/>
      <c r="AC204" s="176" t="n"/>
      <c r="AD204" s="176" t="n"/>
      <c r="AE204" s="176" t="n"/>
      <c r="AF204" s="176" t="n"/>
      <c r="AG204" s="176" t="n"/>
      <c r="AH204" s="176" t="n"/>
      <c r="AI204" s="176" t="n"/>
      <c r="AJ204" s="176" t="n"/>
      <c r="AK204" s="176" t="n"/>
      <c r="AL204" s="176" t="n"/>
      <c r="AM204" s="176" t="n"/>
      <c r="AN204" s="176" t="n"/>
      <c r="AO204" s="176" t="n"/>
      <c r="AP204" s="176" t="n"/>
      <c r="AQ204" s="176" t="n"/>
      <c r="AR204" s="176" t="n"/>
      <c r="AS204" s="176" t="n"/>
      <c r="AT204" s="176" t="n"/>
      <c r="AU204" s="176" t="n"/>
      <c r="AV204" s="176" t="n"/>
      <c r="AW204" s="176" t="n"/>
      <c r="AX204" s="176" t="n"/>
      <c r="AY204" s="176" t="n"/>
      <c r="AZ204" s="176" t="n"/>
      <c r="BA204" s="176" t="n"/>
      <c r="BB204" s="176" t="n"/>
      <c r="BC204" s="176" t="n"/>
      <c r="BD204" s="176" t="n"/>
      <c r="BE204" s="176" t="n"/>
      <c r="BF204" s="176" t="n"/>
      <c r="BG204" s="176" t="n"/>
      <c r="BH204" s="176" t="n"/>
      <c r="BI204" s="176" t="n"/>
      <c r="BJ204" s="176" t="n"/>
      <c r="BK204" s="176" t="n"/>
      <c r="BL204" s="176" t="n"/>
      <c r="BM204" s="176" t="n"/>
      <c r="BN204" s="176" t="n"/>
      <c r="BO204" s="176" t="n"/>
      <c r="BP204" s="176" t="n"/>
      <c r="BQ204" s="176" t="n"/>
      <c r="BR204" s="176" t="n"/>
      <c r="BS204" s="176" t="n"/>
      <c r="BT204" s="176" t="n"/>
      <c r="BU204" s="176" t="n"/>
      <c r="BV204" s="176" t="n"/>
      <c r="BW204" s="176" t="n"/>
      <c r="BX204" s="176" t="n"/>
      <c r="BY204" s="176" t="n"/>
      <c r="BZ204" s="176" t="n"/>
      <c r="CA204" s="176" t="n"/>
      <c r="CB204" s="176" t="n"/>
      <c r="CC204" s="176" t="n"/>
      <c r="CD204" s="176" t="n"/>
      <c r="CE204" s="176" t="n"/>
      <c r="CF204" s="176" t="n"/>
      <c r="CG204" s="176" t="n"/>
      <c r="CH204" s="176" t="n"/>
      <c r="CI204" s="176" t="n"/>
      <c r="CJ204" s="176" t="n"/>
      <c r="CK204" s="176" t="n"/>
      <c r="CL204" s="176" t="n"/>
      <c r="CM204" s="176" t="n"/>
      <c r="CN204" s="176" t="n"/>
      <c r="CO204" s="176" t="n"/>
      <c r="CP204" s="176" t="n"/>
      <c r="CQ204" s="176" t="n"/>
      <c r="CR204" s="176" t="n"/>
      <c r="CS204" s="176" t="n"/>
      <c r="CT204" s="176" t="n"/>
      <c r="CU204" s="176" t="n"/>
      <c r="CV204" s="176" t="n"/>
      <c r="CW204" s="176" t="n"/>
      <c r="CX204" s="176" t="n"/>
      <c r="CY204" s="176" t="n"/>
      <c r="CZ204" s="176" t="n"/>
      <c r="DA204" s="176" t="n"/>
      <c r="DB204" s="176" t="n"/>
      <c r="DC204" s="176" t="n"/>
      <c r="DD204" s="176" t="n"/>
      <c r="DE204" s="176" t="n"/>
      <c r="DF204" s="176" t="n"/>
      <c r="DG204" s="176" t="n"/>
      <c r="DH204" s="176" t="n"/>
      <c r="DI204" s="176" t="n"/>
      <c r="DJ204" s="176" t="n"/>
      <c r="DK204" s="176" t="n"/>
      <c r="DL204" s="176" t="n"/>
      <c r="DM204" s="176" t="n"/>
      <c r="DN204" s="176" t="n"/>
      <c r="DO204" s="176" t="n"/>
      <c r="DP204" s="176" t="n"/>
      <c r="DQ204" s="176" t="n"/>
      <c r="DR204" s="176" t="n"/>
      <c r="DS204" s="176" t="n"/>
      <c r="DT204" s="176" t="n"/>
      <c r="DU204" s="176" t="n"/>
      <c r="DV204" s="176" t="n"/>
      <c r="DW204" s="176" t="n"/>
      <c r="DX204" s="176" t="n"/>
      <c r="DY204" s="176" t="n"/>
      <c r="DZ204" s="176" t="n"/>
      <c r="EA204" s="176" t="n"/>
      <c r="EB204" s="176" t="n"/>
      <c r="EC204" s="176" t="n"/>
      <c r="ED204" s="176" t="n"/>
      <c r="EE204" s="176" t="n"/>
      <c r="EF204" s="176" t="n"/>
      <c r="EG204" s="176" t="n"/>
      <c r="EH204" s="176" t="n"/>
      <c r="EI204" s="176" t="n"/>
      <c r="EJ204" s="176" t="n"/>
    </row>
    <row r="205">
      <c r="B205" s="100" t="inlineStr">
        <is>
          <t xml:space="preserve">Total Shareholders Equity </t>
        </is>
      </c>
      <c r="C205" s="979">
        <f>C153+C160+C176+C178+C193</f>
        <v/>
      </c>
      <c r="D205" s="979">
        <f>D153+D160+D176+D178+D193</f>
        <v/>
      </c>
      <c r="E205" s="979">
        <f>E153+E160+E176+E178+E193</f>
        <v/>
      </c>
      <c r="F205" s="979">
        <f>F153+F160+F176+F178+F193</f>
        <v/>
      </c>
      <c r="G205" s="979">
        <f>G153+G160+G176+G178+G193</f>
        <v/>
      </c>
      <c r="H205" s="979">
        <f>H153+H160+H176+H178+H193</f>
        <v/>
      </c>
      <c r="I205" s="992" t="n"/>
      <c r="J205" s="200" t="n"/>
      <c r="K205" s="201" t="n"/>
      <c r="L205" s="201" t="n"/>
      <c r="M205" s="201" t="n"/>
      <c r="N205" s="962">
        <f>B195</f>
        <v/>
      </c>
      <c r="O205" s="202">
        <f>C195*BS!$B$9</f>
        <v/>
      </c>
      <c r="P205" s="202">
        <f>D195*BS!$B$9</f>
        <v/>
      </c>
      <c r="Q205" s="202">
        <f>E195*BS!$B$9</f>
        <v/>
      </c>
      <c r="R205" s="202">
        <f>F195*BS!$B$9</f>
        <v/>
      </c>
      <c r="S205" s="202">
        <f>G195*BS!$B$9</f>
        <v/>
      </c>
      <c r="T205" s="202">
        <f>H195*BS!$B$9</f>
        <v/>
      </c>
      <c r="U205" s="197">
        <f>I195</f>
        <v/>
      </c>
      <c r="V205" s="201" t="n"/>
      <c r="W205" s="201" t="n"/>
      <c r="X205" s="201" t="n"/>
      <c r="Y205" s="201" t="n"/>
      <c r="Z205" s="201" t="n"/>
      <c r="AA205" s="201" t="n"/>
      <c r="AB205" s="201" t="n"/>
      <c r="AC205" s="201" t="n"/>
      <c r="AD205" s="201" t="n"/>
      <c r="AE205" s="201" t="n"/>
      <c r="AF205" s="201" t="n"/>
      <c r="AG205" s="201" t="n"/>
      <c r="AH205" s="201" t="n"/>
      <c r="AI205" s="201" t="n"/>
      <c r="AJ205" s="201" t="n"/>
      <c r="AK205" s="201" t="n"/>
      <c r="AL205" s="201" t="n"/>
      <c r="AM205" s="201" t="n"/>
      <c r="AN205" s="201" t="n"/>
      <c r="AO205" s="201" t="n"/>
      <c r="AP205" s="201" t="n"/>
      <c r="AQ205" s="201" t="n"/>
      <c r="AR205" s="201" t="n"/>
      <c r="AS205" s="201" t="n"/>
      <c r="AT205" s="201" t="n"/>
      <c r="AU205" s="201" t="n"/>
      <c r="AV205" s="201" t="n"/>
      <c r="AW205" s="201" t="n"/>
      <c r="AX205" s="201" t="n"/>
      <c r="AY205" s="201" t="n"/>
      <c r="AZ205" s="201" t="n"/>
      <c r="BA205" s="201" t="n"/>
      <c r="BB205" s="201" t="n"/>
      <c r="BC205" s="201" t="n"/>
      <c r="BD205" s="201" t="n"/>
      <c r="BE205" s="201" t="n"/>
      <c r="BF205" s="201" t="n"/>
      <c r="BG205" s="201" t="n"/>
      <c r="BH205" s="201" t="n"/>
      <c r="BI205" s="201" t="n"/>
      <c r="BJ205" s="201" t="n"/>
      <c r="BK205" s="201" t="n"/>
      <c r="BL205" s="201" t="n"/>
      <c r="BM205" s="201" t="n"/>
      <c r="BN205" s="201" t="n"/>
      <c r="BO205" s="201" t="n"/>
      <c r="BP205" s="201" t="n"/>
      <c r="BQ205" s="201" t="n"/>
      <c r="BR205" s="201" t="n"/>
      <c r="BS205" s="201" t="n"/>
      <c r="BT205" s="201" t="n"/>
      <c r="BU205" s="201" t="n"/>
      <c r="BV205" s="201" t="n"/>
      <c r="BW205" s="201" t="n"/>
      <c r="BX205" s="201" t="n"/>
      <c r="BY205" s="201" t="n"/>
      <c r="BZ205" s="201" t="n"/>
      <c r="CA205" s="201" t="n"/>
      <c r="CB205" s="201" t="n"/>
      <c r="CC205" s="201" t="n"/>
      <c r="CD205" s="201" t="n"/>
      <c r="CE205" s="201" t="n"/>
      <c r="CF205" s="201" t="n"/>
      <c r="CG205" s="201" t="n"/>
      <c r="CH205" s="201" t="n"/>
      <c r="CI205" s="201" t="n"/>
      <c r="CJ205" s="201" t="n"/>
      <c r="CK205" s="201" t="n"/>
      <c r="CL205" s="201" t="n"/>
      <c r="CM205" s="201" t="n"/>
      <c r="CN205" s="201" t="n"/>
      <c r="CO205" s="201" t="n"/>
      <c r="CP205" s="201" t="n"/>
      <c r="CQ205" s="201" t="n"/>
      <c r="CR205" s="201" t="n"/>
      <c r="CS205" s="201" t="n"/>
      <c r="CT205" s="201" t="n"/>
      <c r="CU205" s="201" t="n"/>
      <c r="CV205" s="201" t="n"/>
      <c r="CW205" s="201" t="n"/>
      <c r="CX205" s="201" t="n"/>
      <c r="CY205" s="201" t="n"/>
      <c r="CZ205" s="201" t="n"/>
      <c r="DA205" s="201" t="n"/>
      <c r="DB205" s="201" t="n"/>
      <c r="DC205" s="201" t="n"/>
      <c r="DD205" s="201" t="n"/>
      <c r="DE205" s="201" t="n"/>
      <c r="DF205" s="201" t="n"/>
      <c r="DG205" s="201" t="n"/>
      <c r="DH205" s="201" t="n"/>
      <c r="DI205" s="201" t="n"/>
      <c r="DJ205" s="201" t="n"/>
      <c r="DK205" s="201" t="n"/>
      <c r="DL205" s="201" t="n"/>
      <c r="DM205" s="201" t="n"/>
      <c r="DN205" s="201" t="n"/>
      <c r="DO205" s="201" t="n"/>
      <c r="DP205" s="201" t="n"/>
      <c r="DQ205" s="201" t="n"/>
      <c r="DR205" s="201" t="n"/>
      <c r="DS205" s="201" t="n"/>
      <c r="DT205" s="201" t="n"/>
      <c r="DU205" s="201" t="n"/>
      <c r="DV205" s="201" t="n"/>
      <c r="DW205" s="201" t="n"/>
      <c r="DX205" s="201" t="n"/>
      <c r="DY205" s="201" t="n"/>
      <c r="DZ205" s="201" t="n"/>
      <c r="EA205" s="201" t="n"/>
      <c r="EB205" s="201" t="n"/>
      <c r="EC205" s="201" t="n"/>
      <c r="ED205" s="201" t="n"/>
      <c r="EE205" s="201" t="n"/>
      <c r="EF205" s="201" t="n"/>
      <c r="EG205" s="201" t="n"/>
      <c r="EH205" s="201" t="n"/>
      <c r="EI205" s="201" t="n"/>
      <c r="EJ205" s="201" t="n"/>
    </row>
    <row r="206">
      <c r="B206" s="106" t="n"/>
      <c r="C206" s="995" t="n"/>
      <c r="D206" s="995" t="n"/>
      <c r="E206" s="995" t="n"/>
      <c r="F206" s="995" t="n"/>
      <c r="G206" s="995" t="n"/>
      <c r="H206" s="995" t="n"/>
      <c r="I206" s="980" t="n"/>
      <c r="J206" s="184" t="n"/>
      <c r="N206" s="972" t="n"/>
      <c r="O206" s="196" t="n"/>
      <c r="P206" s="196" t="n"/>
      <c r="Q206" s="196" t="n"/>
      <c r="R206" s="196" t="n"/>
      <c r="S206" s="196" t="n"/>
      <c r="T206" s="196" t="n"/>
      <c r="U206" s="197">
        <f>I196</f>
        <v/>
      </c>
    </row>
    <row r="207">
      <c r="B207" s="106" t="n"/>
      <c r="C207" s="995" t="n"/>
      <c r="D207" s="995" t="n"/>
      <c r="E207" s="995" t="n"/>
      <c r="F207" s="995" t="n"/>
      <c r="G207" s="995" t="n"/>
      <c r="H207" s="995" t="n"/>
      <c r="I207" s="980" t="n"/>
      <c r="J207" s="184" t="n"/>
      <c r="N207" s="972" t="n"/>
      <c r="O207" s="196" t="n"/>
      <c r="P207" s="196" t="n"/>
      <c r="Q207" s="196" t="n"/>
      <c r="R207" s="196" t="n"/>
      <c r="S207" s="196" t="n"/>
      <c r="T207" s="196" t="n"/>
      <c r="U207" s="197" t="n"/>
    </row>
    <row r="208">
      <c r="B208" s="100" t="inlineStr">
        <is>
          <t>Total</t>
        </is>
      </c>
      <c r="C208" s="950">
        <f>SUM(C196:C197)</f>
        <v/>
      </c>
      <c r="D208" s="950">
        <f>SUM(D196:D197)</f>
        <v/>
      </c>
      <c r="E208" s="950">
        <f>SUM(E196:E197)</f>
        <v/>
      </c>
      <c r="F208" s="950">
        <f>SUM(F196:F197)</f>
        <v/>
      </c>
      <c r="G208" s="950" t="n">
        <v>0</v>
      </c>
      <c r="H208" s="950" t="n">
        <v>0</v>
      </c>
      <c r="I208" s="980" t="n"/>
      <c r="J208" s="184" t="n"/>
      <c r="N208" s="972" t="n"/>
      <c r="O208" s="196" t="n"/>
      <c r="P208" s="196" t="n"/>
      <c r="Q208" s="196" t="n"/>
      <c r="R208" s="196" t="n"/>
      <c r="S208" s="196" t="n"/>
      <c r="T208" s="196" t="n"/>
      <c r="U208" s="197" t="n"/>
    </row>
    <row r="209">
      <c r="B209" s="100" t="inlineStr">
        <is>
          <t xml:space="preserve">Off Balance Liabilities </t>
        </is>
      </c>
      <c r="C209" s="996" t="n"/>
      <c r="D209" s="996" t="n"/>
      <c r="E209" s="996" t="n"/>
      <c r="F209" s="996" t="n"/>
      <c r="G209" s="996" t="n"/>
      <c r="H209" s="996" t="n"/>
      <c r="I209" s="991" t="n"/>
      <c r="J209" s="184" t="n"/>
      <c r="N209" s="962">
        <f>B199</f>
        <v/>
      </c>
      <c r="O209" s="208" t="n"/>
      <c r="P209" s="208" t="n"/>
      <c r="Q209" s="208" t="n"/>
      <c r="R209" s="208" t="n"/>
      <c r="S209" s="208" t="n"/>
      <c r="T209" s="208" t="n"/>
      <c r="U209" s="197" t="n"/>
    </row>
    <row r="210">
      <c r="B210" s="106" t="inlineStr">
        <is>
          <t>- LC</t>
        </is>
      </c>
      <c r="C210" s="985" t="n"/>
      <c r="D210" s="985" t="n"/>
      <c r="E210" s="985" t="n"/>
      <c r="F210" s="985" t="n"/>
      <c r="G210" s="985" t="n"/>
      <c r="H210" s="985" t="n"/>
      <c r="I210" s="973" t="n"/>
      <c r="J210" s="184" t="n"/>
      <c r="N210" s="972">
        <f>B200</f>
        <v/>
      </c>
      <c r="O210" s="196">
        <f>C200*BS!$B$9</f>
        <v/>
      </c>
      <c r="P210" s="196">
        <f>D200*BS!$B$9</f>
        <v/>
      </c>
      <c r="Q210" s="196">
        <f>E200*BS!$B$9</f>
        <v/>
      </c>
      <c r="R210" s="196">
        <f>F200*BS!$B$9</f>
        <v/>
      </c>
      <c r="S210" s="196">
        <f>G200*BS!$B$9</f>
        <v/>
      </c>
      <c r="T210" s="196">
        <f>H200*BS!$B$9</f>
        <v/>
      </c>
      <c r="U210" s="197">
        <f>I200</f>
        <v/>
      </c>
    </row>
    <row r="211" ht="20.25" customFormat="1" customHeight="1" s="198">
      <c r="B211" s="106" t="inlineStr">
        <is>
          <t>- BG</t>
        </is>
      </c>
      <c r="C211" s="985" t="n"/>
      <c r="D211" s="985" t="n"/>
      <c r="E211" s="985" t="n"/>
      <c r="F211" s="985" t="n"/>
      <c r="G211" s="985" t="n"/>
      <c r="H211" s="985" t="n"/>
      <c r="I211" s="243" t="n"/>
      <c r="J211" s="184" t="n"/>
      <c r="N211" s="972">
        <f>B201</f>
        <v/>
      </c>
      <c r="O211" s="196">
        <f>C201*BS!$B$9</f>
        <v/>
      </c>
      <c r="P211" s="196">
        <f>D201*BS!$B$9</f>
        <v/>
      </c>
      <c r="Q211" s="196">
        <f>E201*BS!$B$9</f>
        <v/>
      </c>
      <c r="R211" s="196">
        <f>F201*BS!$B$9</f>
        <v/>
      </c>
      <c r="S211" s="196">
        <f>G201*BS!$B$9</f>
        <v/>
      </c>
      <c r="T211" s="196">
        <f>H201*BS!$B$9</f>
        <v/>
      </c>
      <c r="U211" s="197">
        <f>I201</f>
        <v/>
      </c>
    </row>
    <row r="212">
      <c r="B212" s="106" t="inlineStr">
        <is>
          <t>- BD</t>
        </is>
      </c>
      <c r="C212" s="985" t="n"/>
      <c r="D212" s="985" t="n"/>
      <c r="E212" s="985" t="n"/>
      <c r="F212" s="985" t="n"/>
      <c r="G212" s="985" t="n"/>
      <c r="H212" s="985" t="n"/>
      <c r="I212" s="244" t="n"/>
      <c r="J212" s="184" t="n"/>
      <c r="N212" s="972">
        <f>B202</f>
        <v/>
      </c>
      <c r="O212" s="196">
        <f>C202*BS!$B$9</f>
        <v/>
      </c>
      <c r="P212" s="196">
        <f>D202*BS!$B$9</f>
        <v/>
      </c>
      <c r="Q212" s="196">
        <f>E202*BS!$B$9</f>
        <v/>
      </c>
      <c r="R212" s="196">
        <f>F202*BS!$B$9</f>
        <v/>
      </c>
      <c r="S212" s="196">
        <f>G202*BS!$B$9</f>
        <v/>
      </c>
      <c r="T212" s="196">
        <f>H202*BS!$B$9</f>
        <v/>
      </c>
      <c r="U212" s="197">
        <f>I202</f>
        <v/>
      </c>
    </row>
    <row r="213">
      <c r="B213" s="106" t="inlineStr">
        <is>
          <t>- CG</t>
        </is>
      </c>
      <c r="C213" s="985" t="n"/>
      <c r="D213" s="985" t="n"/>
      <c r="E213" s="985" t="n"/>
      <c r="F213" s="985" t="n"/>
      <c r="G213" s="985" t="n"/>
      <c r="H213" s="985" t="n"/>
      <c r="I213" s="245" t="n"/>
      <c r="J213" s="184" t="n"/>
      <c r="N213" s="972">
        <f>B203</f>
        <v/>
      </c>
      <c r="O213" s="196">
        <f>C203*BS!$B$9</f>
        <v/>
      </c>
      <c r="P213" s="196">
        <f>D203*BS!$B$9</f>
        <v/>
      </c>
      <c r="Q213" s="196">
        <f>E203*BS!$B$9</f>
        <v/>
      </c>
      <c r="R213" s="196">
        <f>F203*BS!$B$9</f>
        <v/>
      </c>
      <c r="S213" s="196">
        <f>G203*BS!$B$9</f>
        <v/>
      </c>
      <c r="T213" s="196">
        <f>H203*BS!$B$9</f>
        <v/>
      </c>
      <c r="U213" s="197">
        <f>I203</f>
        <v/>
      </c>
    </row>
    <row r="214">
      <c r="B214" s="106" t="inlineStr">
        <is>
          <t>- Commitments</t>
        </is>
      </c>
      <c r="C214" s="985" t="n"/>
      <c r="D214" s="985" t="n"/>
      <c r="E214" s="985" t="n"/>
      <c r="F214" s="985" t="n"/>
      <c r="G214" s="985" t="n"/>
      <c r="H214" s="985" t="n"/>
      <c r="I214" s="245" t="n"/>
      <c r="J214" s="184" t="n"/>
      <c r="N214" s="972">
        <f>B204</f>
        <v/>
      </c>
      <c r="O214" s="196">
        <f>C204*BS!$B$9</f>
        <v/>
      </c>
      <c r="P214" s="196">
        <f>D204*BS!$B$9</f>
        <v/>
      </c>
      <c r="Q214" s="196">
        <f>E204*BS!$B$9</f>
        <v/>
      </c>
      <c r="R214" s="196">
        <f>F204*BS!$B$9</f>
        <v/>
      </c>
      <c r="S214" s="196">
        <f>G204*BS!$B$9</f>
        <v/>
      </c>
      <c r="T214" s="196">
        <f>H204*BS!$B$9</f>
        <v/>
      </c>
      <c r="U214" s="197">
        <f>I204</f>
        <v/>
      </c>
    </row>
    <row r="215">
      <c r="B215" s="106" t="n"/>
      <c r="C215" s="985" t="n"/>
      <c r="D215" s="985" t="n"/>
      <c r="E215" s="985" t="n"/>
      <c r="F215" s="985" t="n"/>
      <c r="G215" s="985" t="n"/>
      <c r="H215" s="985" t="n"/>
      <c r="I215" s="245" t="n"/>
      <c r="J215" s="184" t="n"/>
      <c r="N215" s="972">
        <f>B205</f>
        <v/>
      </c>
      <c r="O215" s="196">
        <f>C205*BS!$B$9</f>
        <v/>
      </c>
      <c r="P215" s="196">
        <f>D205*BS!$B$9</f>
        <v/>
      </c>
      <c r="Q215" s="196">
        <f>E205*BS!$B$9</f>
        <v/>
      </c>
      <c r="R215" s="196">
        <f>F205*BS!$B$9</f>
        <v/>
      </c>
      <c r="S215" s="196">
        <f>G205*BS!$B$9</f>
        <v/>
      </c>
      <c r="T215" s="196">
        <f>H205*BS!$B$9</f>
        <v/>
      </c>
      <c r="U215" s="197">
        <f>I205</f>
        <v/>
      </c>
    </row>
    <row r="216">
      <c r="B216" s="106" t="inlineStr">
        <is>
          <t>- Others</t>
        </is>
      </c>
      <c r="C216" s="985" t="n"/>
      <c r="D216" s="985" t="n"/>
      <c r="E216" s="985" t="n"/>
      <c r="F216" s="985" t="n"/>
      <c r="G216" s="985" t="n"/>
      <c r="H216" s="985" t="n"/>
      <c r="I216" s="245" t="n"/>
      <c r="J216" s="184" t="n"/>
      <c r="N216" s="972">
        <f>B206</f>
        <v/>
      </c>
      <c r="O216" s="196">
        <f>C206*BS!$B$9</f>
        <v/>
      </c>
      <c r="P216" s="196">
        <f>D206*BS!$B$9</f>
        <v/>
      </c>
      <c r="Q216" s="196">
        <f>E206*BS!$B$9</f>
        <v/>
      </c>
      <c r="R216" s="196">
        <f>F206*BS!$B$9</f>
        <v/>
      </c>
      <c r="S216" s="196">
        <f>G206*BS!$B$9</f>
        <v/>
      </c>
      <c r="T216" s="196">
        <f>H206*BS!$B$9</f>
        <v/>
      </c>
      <c r="U216" s="197">
        <f>I206</f>
        <v/>
      </c>
    </row>
    <row r="217">
      <c r="B217" s="106" t="n"/>
      <c r="C217" s="985" t="n"/>
      <c r="D217" s="985" t="n"/>
      <c r="E217" s="985" t="n"/>
      <c r="F217" s="985" t="n"/>
      <c r="G217" s="985" t="n"/>
      <c r="H217" s="985" t="n"/>
      <c r="I217" s="245" t="n"/>
      <c r="J217" s="184" t="n"/>
      <c r="N217" s="972">
        <f>B207</f>
        <v/>
      </c>
      <c r="O217" s="196">
        <f>C207*BS!$B$9</f>
        <v/>
      </c>
      <c r="P217" s="196">
        <f>D207*BS!$B$9</f>
        <v/>
      </c>
      <c r="Q217" s="196">
        <f>E207*BS!$B$9</f>
        <v/>
      </c>
      <c r="R217" s="196">
        <f>F207*BS!$B$9</f>
        <v/>
      </c>
      <c r="S217" s="196">
        <f>G207*BS!$B$9</f>
        <v/>
      </c>
      <c r="T217" s="196">
        <f>H207*BS!$B$9</f>
        <v/>
      </c>
      <c r="U217" s="197">
        <f>I207</f>
        <v/>
      </c>
    </row>
    <row r="218">
      <c r="B218" s="106" t="n"/>
      <c r="C218" s="985" t="n"/>
      <c r="D218" s="985" t="n"/>
      <c r="E218" s="985" t="n"/>
      <c r="F218" s="985" t="n"/>
      <c r="G218" s="985" t="n"/>
      <c r="H218" s="985" t="n"/>
      <c r="I218" s="245" t="n"/>
      <c r="J218" s="184" t="n"/>
      <c r="N218" s="972">
        <f>B208</f>
        <v/>
      </c>
      <c r="O218" s="196">
        <f>C208*BS!$B$9</f>
        <v/>
      </c>
      <c r="P218" s="196">
        <f>D208*BS!$B$9</f>
        <v/>
      </c>
      <c r="Q218" s="196">
        <f>E208*BS!$B$9</f>
        <v/>
      </c>
      <c r="R218" s="196">
        <f>F208*BS!$B$9</f>
        <v/>
      </c>
      <c r="S218" s="196">
        <f>G208*BS!$B$9</f>
        <v/>
      </c>
      <c r="T218" s="196">
        <f>H208*BS!$B$9</f>
        <v/>
      </c>
      <c r="U218" s="197">
        <f>I208</f>
        <v/>
      </c>
    </row>
    <row r="219">
      <c r="B219" s="106" t="n"/>
      <c r="C219" s="985" t="n"/>
      <c r="D219" s="985" t="n"/>
      <c r="E219" s="985" t="n"/>
      <c r="F219" s="985" t="n"/>
      <c r="G219" s="985" t="n"/>
      <c r="H219" s="985" t="n"/>
      <c r="I219" s="245" t="n"/>
      <c r="J219" s="184" t="n"/>
      <c r="N219" s="972">
        <f>B209</f>
        <v/>
      </c>
      <c r="O219" s="196">
        <f>C209*BS!$B$9</f>
        <v/>
      </c>
      <c r="P219" s="196">
        <f>D209*BS!$B$9</f>
        <v/>
      </c>
      <c r="Q219" s="196">
        <f>E209*BS!$B$9</f>
        <v/>
      </c>
      <c r="R219" s="196">
        <f>F209*BS!$B$9</f>
        <v/>
      </c>
      <c r="S219" s="196">
        <f>G209*BS!$B$9</f>
        <v/>
      </c>
      <c r="T219" s="196">
        <f>H209*BS!$B$9</f>
        <v/>
      </c>
      <c r="U219" s="197">
        <f>I209</f>
        <v/>
      </c>
    </row>
    <row r="220">
      <c r="B220" s="106" t="n"/>
      <c r="C220" s="246" t="n"/>
      <c r="D220" s="246" t="n"/>
      <c r="E220" s="246" t="n"/>
      <c r="F220" s="246" t="n"/>
      <c r="G220" s="246" t="n"/>
      <c r="H220" s="246" t="n"/>
      <c r="I220" s="245" t="n"/>
      <c r="J220" s="184" t="n"/>
      <c r="N220" s="972">
        <f>B210</f>
        <v/>
      </c>
      <c r="O220" s="196">
        <f>C210*BS!$B$9</f>
        <v/>
      </c>
      <c r="P220" s="196">
        <f>D210*BS!$B$9</f>
        <v/>
      </c>
      <c r="Q220" s="196">
        <f>E210*BS!$B$9</f>
        <v/>
      </c>
      <c r="R220" s="196">
        <f>F210*BS!$B$9</f>
        <v/>
      </c>
      <c r="S220" s="196">
        <f>G210*BS!$B$9</f>
        <v/>
      </c>
      <c r="T220" s="196">
        <f>H210*BS!$B$9</f>
        <v/>
      </c>
      <c r="U220" s="197">
        <f>I210</f>
        <v/>
      </c>
    </row>
    <row r="221">
      <c r="B221" s="247" t="inlineStr">
        <is>
          <t xml:space="preserve">Total </t>
        </is>
      </c>
      <c r="C221" s="997">
        <f>SUM(C200:C210)</f>
        <v/>
      </c>
      <c r="D221" s="997">
        <f>SUM(D200:D210)</f>
        <v/>
      </c>
      <c r="E221" s="997">
        <f>SUM(E200:E210)</f>
        <v/>
      </c>
      <c r="F221" s="997">
        <f>SUM(F200:F210)</f>
        <v/>
      </c>
      <c r="G221" s="997">
        <f>SUM(G200:G210)</f>
        <v/>
      </c>
      <c r="H221" s="997">
        <f>SUM(H200:H210)</f>
        <v/>
      </c>
      <c r="I221" s="249" t="n"/>
      <c r="J221" s="200" t="n"/>
      <c r="K221" s="201" t="n"/>
      <c r="L221" s="201" t="n"/>
      <c r="M221" s="201" t="n"/>
      <c r="N221" s="962">
        <f>B211</f>
        <v/>
      </c>
      <c r="O221" s="250">
        <f>C211*BS!$B$9</f>
        <v/>
      </c>
      <c r="P221" s="250">
        <f>D211*BS!$B$9</f>
        <v/>
      </c>
      <c r="Q221" s="250">
        <f>E211*BS!$B$9</f>
        <v/>
      </c>
      <c r="R221" s="250">
        <f>F211*BS!$B$9</f>
        <v/>
      </c>
      <c r="S221" s="250">
        <f>G211*BS!$B$9</f>
        <v/>
      </c>
      <c r="T221" s="250">
        <f>H211*BS!$B$9</f>
        <v/>
      </c>
      <c r="U221" s="251">
        <f>I211</f>
        <v/>
      </c>
      <c r="V221" s="201" t="n"/>
      <c r="W221" s="201" t="n"/>
      <c r="X221" s="201" t="n"/>
      <c r="Y221" s="201" t="n"/>
      <c r="Z221" s="201" t="n"/>
      <c r="AA221" s="201" t="n"/>
      <c r="AB221" s="201" t="n"/>
      <c r="AC221" s="201" t="n"/>
      <c r="AD221" s="201" t="n"/>
      <c r="AE221" s="201" t="n"/>
      <c r="AF221" s="201" t="n"/>
      <c r="AG221" s="201" t="n"/>
      <c r="AH221" s="201" t="n"/>
      <c r="AI221" s="201" t="n"/>
      <c r="AJ221" s="201" t="n"/>
      <c r="AK221" s="201" t="n"/>
      <c r="AL221" s="201" t="n"/>
      <c r="AM221" s="201" t="n"/>
      <c r="AN221" s="201" t="n"/>
      <c r="AO221" s="201" t="n"/>
      <c r="AP221" s="201" t="n"/>
      <c r="AQ221" s="201" t="n"/>
      <c r="AR221" s="201" t="n"/>
      <c r="AS221" s="201" t="n"/>
      <c r="AT221" s="201" t="n"/>
      <c r="AU221" s="201" t="n"/>
      <c r="AV221" s="201" t="n"/>
      <c r="AW221" s="201" t="n"/>
      <c r="AX221" s="201" t="n"/>
      <c r="AY221" s="201" t="n"/>
      <c r="AZ221" s="201" t="n"/>
      <c r="BA221" s="201" t="n"/>
      <c r="BB221" s="201" t="n"/>
      <c r="BC221" s="201" t="n"/>
      <c r="BD221" s="201" t="n"/>
      <c r="BE221" s="201" t="n"/>
      <c r="BF221" s="201" t="n"/>
      <c r="BG221" s="201" t="n"/>
      <c r="BH221" s="201" t="n"/>
      <c r="BI221" s="201" t="n"/>
      <c r="BJ221" s="201" t="n"/>
      <c r="BK221" s="201" t="n"/>
      <c r="BL221" s="201" t="n"/>
      <c r="BM221" s="201" t="n"/>
      <c r="BN221" s="201" t="n"/>
      <c r="BO221" s="201" t="n"/>
      <c r="BP221" s="201" t="n"/>
      <c r="BQ221" s="201" t="n"/>
      <c r="BR221" s="201" t="n"/>
      <c r="BS221" s="201" t="n"/>
      <c r="BT221" s="201" t="n"/>
      <c r="BU221" s="201" t="n"/>
      <c r="BV221" s="201" t="n"/>
      <c r="BW221" s="201" t="n"/>
      <c r="BX221" s="201" t="n"/>
      <c r="BY221" s="201" t="n"/>
      <c r="BZ221" s="201" t="n"/>
      <c r="CA221" s="201" t="n"/>
      <c r="CB221" s="201" t="n"/>
      <c r="CC221" s="201" t="n"/>
      <c r="CD221" s="201" t="n"/>
      <c r="CE221" s="201" t="n"/>
      <c r="CF221" s="201" t="n"/>
      <c r="CG221" s="201" t="n"/>
      <c r="CH221" s="201" t="n"/>
      <c r="CI221" s="201" t="n"/>
      <c r="CJ221" s="201" t="n"/>
      <c r="CK221" s="201" t="n"/>
      <c r="CL221" s="201" t="n"/>
      <c r="CM221" s="201" t="n"/>
      <c r="CN221" s="201" t="n"/>
      <c r="CO221" s="201" t="n"/>
      <c r="CP221" s="201" t="n"/>
      <c r="CQ221" s="201" t="n"/>
      <c r="CR221" s="201" t="n"/>
      <c r="CS221" s="201" t="n"/>
      <c r="CT221" s="201" t="n"/>
      <c r="CU221" s="201" t="n"/>
      <c r="CV221" s="201" t="n"/>
      <c r="CW221" s="201" t="n"/>
      <c r="CX221" s="201" t="n"/>
      <c r="CY221" s="201" t="n"/>
      <c r="CZ221" s="201" t="n"/>
      <c r="DA221" s="201" t="n"/>
      <c r="DB221" s="201" t="n"/>
      <c r="DC221" s="201" t="n"/>
      <c r="DD221" s="201" t="n"/>
      <c r="DE221" s="201" t="n"/>
      <c r="DF221" s="201" t="n"/>
      <c r="DG221" s="201" t="n"/>
      <c r="DH221" s="201" t="n"/>
      <c r="DI221" s="201" t="n"/>
      <c r="DJ221" s="201" t="n"/>
      <c r="DK221" s="201" t="n"/>
      <c r="DL221" s="201" t="n"/>
      <c r="DM221" s="201" t="n"/>
      <c r="DN221" s="201" t="n"/>
      <c r="DO221" s="201" t="n"/>
      <c r="DP221" s="201" t="n"/>
      <c r="DQ221" s="201" t="n"/>
      <c r="DR221" s="201" t="n"/>
      <c r="DS221" s="201" t="n"/>
      <c r="DT221" s="201" t="n"/>
      <c r="DU221" s="201" t="n"/>
      <c r="DV221" s="201" t="n"/>
      <c r="DW221" s="201" t="n"/>
      <c r="DX221" s="201" t="n"/>
      <c r="DY221" s="201" t="n"/>
      <c r="DZ221" s="201" t="n"/>
      <c r="EA221" s="201" t="n"/>
      <c r="EB221" s="201" t="n"/>
      <c r="EC221" s="201" t="n"/>
      <c r="ED221" s="201" t="n"/>
      <c r="EE221" s="201" t="n"/>
      <c r="EF221" s="201" t="n"/>
      <c r="EG221" s="201" t="n"/>
      <c r="EH221" s="201" t="n"/>
      <c r="EI221" s="201" t="n"/>
      <c r="EJ221" s="201" t="n"/>
    </row>
    <row r="222">
      <c r="B222" s="252" t="n"/>
      <c r="C222" s="246" t="n"/>
      <c r="D222" s="246" t="n"/>
      <c r="E222" s="246" t="n"/>
      <c r="F222" s="246" t="n"/>
      <c r="G222" s="246" t="n"/>
      <c r="H222" s="246" t="n"/>
      <c r="I222" s="246" t="n"/>
      <c r="J222" s="184" t="n"/>
      <c r="O222" s="253" t="n"/>
      <c r="P222" s="253" t="n"/>
      <c r="Q222" s="253" t="n"/>
      <c r="R222" s="253" t="n"/>
      <c r="S222" s="253" t="n"/>
      <c r="T222" s="253" t="n"/>
      <c r="U222" s="253" t="n"/>
    </row>
    <row r="223">
      <c r="B223" s="252" t="n"/>
      <c r="C223" s="246" t="n"/>
      <c r="D223" s="246" t="n"/>
      <c r="E223" s="246" t="n"/>
      <c r="F223" s="246" t="n"/>
      <c r="G223" s="246" t="n"/>
      <c r="H223" s="246" t="n"/>
      <c r="I223" s="246" t="n"/>
      <c r="J223" s="184"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row r="285">
      <c r="B285" s="252" t="n"/>
      <c r="C285" s="246" t="n"/>
      <c r="D285" s="246" t="n"/>
      <c r="E285" s="246" t="n"/>
      <c r="F285" s="246" t="n"/>
      <c r="G285" s="246" t="n"/>
      <c r="H285" s="246" t="n"/>
      <c r="I285" s="246" t="n"/>
      <c r="J285" s="184" t="n"/>
    </row>
    <row r="286">
      <c r="B286" s="252" t="n"/>
      <c r="C286" s="246" t="n"/>
      <c r="D286" s="246" t="n"/>
      <c r="E286" s="246" t="n"/>
      <c r="F286" s="246" t="n"/>
      <c r="G286" s="246" t="n"/>
      <c r="H286" s="246" t="n"/>
      <c r="I286" s="246" t="n"/>
      <c r="J286" s="184" t="n"/>
    </row>
    <row r="287">
      <c r="B287" s="252" t="n"/>
      <c r="C287" s="246" t="n"/>
      <c r="D287" s="246" t="n"/>
      <c r="E287" s="246" t="n"/>
      <c r="F287" s="246" t="n"/>
      <c r="G287" s="246" t="n"/>
      <c r="H287" s="246" t="n"/>
      <c r="I287" s="246" t="n"/>
      <c r="J287" s="184" t="n"/>
    </row>
    <row r="288">
      <c r="B288" s="252" t="n"/>
      <c r="C288" s="246" t="n"/>
      <c r="D288" s="246" t="n"/>
      <c r="E288" s="246" t="n"/>
      <c r="F288" s="246" t="n"/>
      <c r="G288" s="246" t="n"/>
      <c r="H288" s="246" t="n"/>
      <c r="I288" s="246" t="n"/>
      <c r="J288" s="184" t="n"/>
    </row>
    <row r="289">
      <c r="B289" s="252" t="n"/>
      <c r="C289" s="246" t="n"/>
      <c r="D289" s="246" t="n"/>
      <c r="E289" s="246" t="n"/>
      <c r="F289" s="246" t="n"/>
      <c r="G289" s="246" t="n"/>
      <c r="H289" s="246" t="n"/>
      <c r="I289" s="246" t="n"/>
      <c r="J289" s="184" t="n"/>
    </row>
    <row r="290">
      <c r="B290" s="252" t="n"/>
      <c r="C290" s="246" t="n"/>
      <c r="D290" s="246" t="n"/>
      <c r="E290" s="246" t="n"/>
      <c r="F290" s="246" t="n"/>
      <c r="G290" s="246" t="n"/>
      <c r="H290" s="246" t="n"/>
      <c r="I290" s="246" t="n"/>
      <c r="J290" s="184" t="n"/>
    </row>
    <row r="291">
      <c r="B291" s="252" t="n"/>
      <c r="C291" s="246" t="n"/>
      <c r="D291" s="246" t="n"/>
      <c r="E291" s="246" t="n"/>
      <c r="F291" s="246" t="n"/>
      <c r="G291" s="246" t="n"/>
      <c r="H291" s="246" t="n"/>
      <c r="I291" s="246" t="n"/>
      <c r="J291"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198"/>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t>
        </is>
      </c>
      <c r="C15" s="936" t="n"/>
      <c r="D15" s="936" t="n"/>
      <c r="E15" s="936" t="n"/>
      <c r="F15" s="936" t="n"/>
      <c r="G15" s="936" t="n">
        <v>0</v>
      </c>
      <c r="H15" s="936" t="n">
        <v>0</v>
      </c>
      <c r="I15" s="293" t="n"/>
      <c r="N15" s="297">
        <f>B15</f>
        <v/>
      </c>
      <c r="O15" s="196">
        <f>C15*BS!$B$9</f>
        <v/>
      </c>
      <c r="P15" s="196">
        <f>D15*BS!$B$9</f>
        <v/>
      </c>
      <c r="Q15" s="196">
        <f>E15*BS!$B$9</f>
        <v/>
      </c>
      <c r="R15" s="196">
        <f>F15*BS!$B$9</f>
        <v/>
      </c>
      <c r="S15" s="196">
        <f>G15*BS!$B$9</f>
        <v/>
      </c>
      <c r="T15" s="196">
        <f>H15*BS!$B$9</f>
        <v/>
      </c>
      <c r="U15" s="1008">
        <f>I15</f>
        <v/>
      </c>
    </row>
    <row r="16" customFormat="1" s="122">
      <c r="B16" s="106" t="inlineStr">
        <is>
          <t>Sale of coal</t>
        </is>
      </c>
      <c r="C16" s="936" t="n"/>
      <c r="D16" s="936" t="n"/>
      <c r="E16" s="936" t="n"/>
      <c r="F16" s="936" t="n"/>
      <c r="G16" s="936" t="n">
        <v>116377997</v>
      </c>
      <c r="H16" s="936" t="n">
        <v>256646599</v>
      </c>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product sold</t>
        </is>
      </c>
      <c r="C29" s="936" t="n"/>
      <c r="D29" s="936" t="n"/>
      <c r="E29" s="936" t="n"/>
      <c r="F29" s="936" t="n"/>
      <c r="G29" s="936" t="n">
        <v>0</v>
      </c>
      <c r="H29" s="936" t="n">
        <v>0</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inlineStr">
        <is>
          <t>Cost of coal sold</t>
        </is>
      </c>
      <c r="C30" s="936" t="n"/>
      <c r="D30" s="936" t="n"/>
      <c r="E30" s="936" t="n"/>
      <c r="F30" s="936" t="n"/>
      <c r="G30" s="936" t="n">
        <v>-70764509</v>
      </c>
      <c r="H30" s="936" t="n">
        <v>-86129151</v>
      </c>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Other expenses</t>
        </is>
      </c>
      <c r="C56" s="936" t="n"/>
      <c r="D56" s="936" t="n"/>
      <c r="E56" s="936" t="n"/>
      <c r="F56" s="936" t="n"/>
      <c r="G56" s="936" t="n">
        <v>0</v>
      </c>
      <c r="H56" s="936" t="n">
        <v>0</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Selling &amp; distribution expenses</t>
        </is>
      </c>
      <c r="C57" s="936" t="n"/>
      <c r="D57" s="936" t="n"/>
      <c r="E57" s="936" t="n"/>
      <c r="F57" s="936" t="n"/>
      <c r="G57" s="936" t="n">
        <v>-1686525</v>
      </c>
      <c r="H57" s="936" t="n">
        <v>-3717145</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inlineStr">
        <is>
          <t>Administration expenses</t>
        </is>
      </c>
      <c r="C58" s="936" t="n"/>
      <c r="D58" s="936" t="n"/>
      <c r="E58" s="936" t="n"/>
      <c r="F58" s="936" t="n"/>
      <c r="G58" s="936" t="n">
        <v>-7455447</v>
      </c>
      <c r="H58" s="936" t="n">
        <v>-9231795</v>
      </c>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inlineStr">
        <is>
          <t>Administration expenses</t>
        </is>
      </c>
      <c r="C80" s="936" t="n"/>
      <c r="D80" s="936" t="n"/>
      <c r="E80" s="936" t="n"/>
      <c r="F80" s="936" t="n"/>
      <c r="G80" s="936" t="n">
        <v>-7455447</v>
      </c>
      <c r="H80" s="936" t="n">
        <v>-9231795</v>
      </c>
      <c r="I80" s="1009" t="n"/>
      <c r="N80" s="294" t="n"/>
      <c r="O80" s="208" t="n"/>
      <c r="P80" s="208" t="n"/>
      <c r="Q80" s="208" t="n"/>
      <c r="R80" s="208" t="n"/>
      <c r="S80" s="208" t="n"/>
      <c r="T80" s="208" t="n"/>
      <c r="U80" s="1008" t="n"/>
    </row>
    <row r="81" customFormat="1" s="283">
      <c r="B81" s="123" t="n"/>
      <c r="C81" s="936" t="n"/>
      <c r="D81" s="936" t="n"/>
      <c r="E81" s="936" t="n"/>
      <c r="F81" s="936" t="n"/>
      <c r="G81" s="936" t="n"/>
      <c r="H81" s="936" t="n"/>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f>SUM(G80:G81)</f>
        <v/>
      </c>
      <c r="H82" s="950">
        <f>SUM(H80:H81)</f>
        <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inlineStr">
        <is>
          <t>Other income</t>
        </is>
      </c>
      <c r="C84" s="985" t="n"/>
      <c r="D84" s="985" t="n"/>
      <c r="E84" s="985" t="n"/>
      <c r="F84" s="985" t="n"/>
      <c r="G84" s="985" t="n">
        <v>143754</v>
      </c>
      <c r="H84" s="985" t="n">
        <v>152362</v>
      </c>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f>SUM(G84:G93)</f>
        <v/>
      </c>
      <c r="H94" s="950">
        <f>SUM(H84:H93)</f>
        <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 xml:space="preserve"> Interest on bank overdrafts and loans (other than those from related parties)</t>
        </is>
      </c>
      <c r="C98" s="936" t="n"/>
      <c r="D98" s="936" t="n"/>
      <c r="E98" s="936" t="n"/>
      <c r="F98" s="936" t="n"/>
      <c r="G98" s="936" t="n">
        <v>2601186</v>
      </c>
      <c r="H98" s="936" t="n">
        <v>2211657</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inlineStr">
        <is>
          <t xml:space="preserve"> Interest on bank overdrafts and loans Interest on leases</t>
        </is>
      </c>
      <c r="C99" s="936" t="n"/>
      <c r="D99" s="936" t="n"/>
      <c r="E99" s="936" t="n"/>
      <c r="F99" s="936" t="n"/>
      <c r="G99" s="936" t="n">
        <v>102990</v>
      </c>
      <c r="H99" s="936" t="n">
        <v>197276</v>
      </c>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inlineStr">
        <is>
          <t xml:space="preserve"> Interest on bank overdrafts and loans Other interest expense</t>
        </is>
      </c>
      <c r="C100" s="936" t="n"/>
      <c r="D100" s="936" t="n"/>
      <c r="E100" s="936" t="n"/>
      <c r="F100" s="936" t="n"/>
      <c r="G100" s="936" t="n">
        <v>367877</v>
      </c>
      <c r="H100" s="936" t="n">
        <v>540695</v>
      </c>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inlineStr">
        <is>
          <t xml:space="preserve"> Interest on bank overdrafts and loans </t>
        </is>
      </c>
      <c r="C101" s="936" t="n"/>
      <c r="D101" s="936" t="n"/>
      <c r="E101" s="936" t="n"/>
      <c r="F101" s="936" t="n"/>
      <c r="G101" s="936" t="n">
        <v>3072053</v>
      </c>
      <c r="H101" s="936" t="n">
        <v>2949628</v>
      </c>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inlineStr">
        <is>
          <t xml:space="preserve"> Interest on bank overdrafts and loans Taxation</t>
        </is>
      </c>
      <c r="C102" s="936" t="n"/>
      <c r="D102" s="936" t="n"/>
      <c r="E102" s="936" t="n"/>
      <c r="F102" s="936" t="n"/>
      <c r="G102" s="936" t="n">
        <v>2021</v>
      </c>
      <c r="H102" s="936" t="n">
        <v>2022</v>
      </c>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n"/>
      <c r="C103" s="936" t="n"/>
      <c r="D103" s="936" t="n"/>
      <c r="E103" s="936" t="n"/>
      <c r="F103" s="936" t="n"/>
      <c r="G103" s="936" t="n"/>
      <c r="H103" s="936" t="n"/>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 xml:space="preserve"> Interest on bank overdrafts and loans (other than those from related parties)</t>
        </is>
      </c>
      <c r="C111" s="936" t="n"/>
      <c r="D111" s="936" t="n"/>
      <c r="E111" s="936" t="n"/>
      <c r="F111" s="936" t="n"/>
      <c r="G111" s="936" t="n">
        <v>2601186</v>
      </c>
      <c r="H111" s="936" t="n">
        <v>2211657</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inlineStr">
        <is>
          <t xml:space="preserve"> Interest on bank overdrafts and loans Interest on leases</t>
        </is>
      </c>
      <c r="C112" s="936" t="n"/>
      <c r="D112" s="936" t="n"/>
      <c r="E112" s="936" t="n"/>
      <c r="F112" s="936" t="n"/>
      <c r="G112" s="936" t="n">
        <v>102990</v>
      </c>
      <c r="H112" s="936" t="n">
        <v>197276</v>
      </c>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inlineStr">
        <is>
          <t xml:space="preserve"> Interest on bank overdrafts and loans Other interest expense</t>
        </is>
      </c>
      <c r="C113" s="936" t="n"/>
      <c r="D113" s="936" t="n"/>
      <c r="E113" s="936" t="n"/>
      <c r="F113" s="936" t="n"/>
      <c r="G113" s="936" t="n">
        <v>367877</v>
      </c>
      <c r="H113" s="936" t="n">
        <v>540695</v>
      </c>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inlineStr">
        <is>
          <t xml:space="preserve"> Interest on bank overdrafts and loans </t>
        </is>
      </c>
      <c r="C114" s="936" t="n"/>
      <c r="D114" s="936" t="n"/>
      <c r="E114" s="936" t="n"/>
      <c r="F114" s="936" t="n"/>
      <c r="G114" s="936" t="n">
        <v>3072053</v>
      </c>
      <c r="H114" s="936" t="n">
        <v>2949628</v>
      </c>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inlineStr">
        <is>
          <t xml:space="preserve"> Interest on bank overdrafts and loans Taxation</t>
        </is>
      </c>
      <c r="C115" s="936" t="n"/>
      <c r="D115" s="936" t="n"/>
      <c r="E115" s="936" t="n"/>
      <c r="F115" s="936" t="n"/>
      <c r="G115" s="936" t="n">
        <v>2021</v>
      </c>
      <c r="H115" s="936" t="n">
        <v>2022</v>
      </c>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n"/>
      <c r="C116" s="936" t="n"/>
      <c r="D116" s="936" t="n"/>
      <c r="E116" s="936" t="n"/>
      <c r="F116" s="936" t="n"/>
      <c r="G116" s="936" t="n"/>
      <c r="H116" s="936" t="n"/>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n"/>
      <c r="C117" s="936" t="n"/>
      <c r="D117" s="936" t="n"/>
      <c r="E117" s="936" t="n"/>
      <c r="F117" s="936" t="n"/>
      <c r="G117" s="936" t="n"/>
      <c r="H117" s="936" t="n"/>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n"/>
      <c r="C118" s="936" t="n"/>
      <c r="D118" s="936" t="n"/>
      <c r="E118" s="936" t="n"/>
      <c r="F118" s="936" t="n"/>
      <c r="G118" s="936" t="n"/>
      <c r="H118" s="936" t="n"/>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 xml:space="preserve"> Interest on bank overdrafts and loans (other than those from related parties)</t>
        </is>
      </c>
      <c r="C125" s="985" t="n"/>
      <c r="D125" s="985" t="n"/>
      <c r="E125" s="985" t="n"/>
      <c r="F125" s="985" t="n"/>
      <c r="G125" s="985" t="n">
        <v>2601186</v>
      </c>
      <c r="H125" s="985" t="n">
        <v>2211657</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inlineStr">
        <is>
          <t xml:space="preserve"> Interest on bank overdrafts and loans Other interest expense</t>
        </is>
      </c>
      <c r="C126" s="985" t="n"/>
      <c r="D126" s="985" t="n"/>
      <c r="E126" s="985" t="n"/>
      <c r="F126" s="985" t="n"/>
      <c r="G126" s="985" t="n">
        <v>367877</v>
      </c>
      <c r="H126" s="985" t="n">
        <v>540695</v>
      </c>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s="106" t="inlineStr">
        <is>
          <t>Income tax expense</t>
        </is>
      </c>
      <c r="D151" s="936" t="n"/>
      <c r="E151" s="936" t="n"/>
      <c r="F151" s="936" t="n"/>
      <c r="G151" s="936" t="n">
        <v>-9664765</v>
      </c>
      <c r="H151" s="936" t="n">
        <v>-47777896</v>
      </c>
      <c r="I151" s="1009" t="n"/>
      <c r="L151" s="283" t="n"/>
      <c r="M151" s="283" t="n"/>
      <c r="N151" s="294" t="n"/>
      <c r="O151" s="208" t="n"/>
      <c r="P151" s="208" t="n"/>
      <c r="Q151" s="208" t="n"/>
      <c r="R151" s="208" t="n"/>
      <c r="S151" s="208" t="n"/>
      <c r="T151" s="208" t="n"/>
      <c r="U151" s="1008" t="n"/>
    </row>
    <row r="152" customFormat="1" s="122">
      <c r="B152" s="106" t="n"/>
      <c r="D152" s="936" t="n"/>
      <c r="E152" s="936" t="n"/>
      <c r="F152" s="936" t="n"/>
      <c r="G152" s="936" t="n"/>
      <c r="H152" s="936" t="n"/>
      <c r="I152" s="1009" t="n"/>
      <c r="L152" s="283" t="n"/>
      <c r="M152" s="283" t="n"/>
      <c r="N152" s="294" t="n"/>
      <c r="O152" s="208" t="n"/>
      <c r="P152" s="208" t="n"/>
      <c r="Q152" s="208" t="n"/>
      <c r="R152" s="208" t="n"/>
      <c r="S152" s="208" t="n"/>
      <c r="T152" s="208" t="n"/>
      <c r="U152" s="1008" t="n"/>
    </row>
    <row r="153" customFormat="1" s="122">
      <c r="B153" s="302" t="inlineStr">
        <is>
          <t>Minority Interest (-)</t>
        </is>
      </c>
      <c r="C153" s="162" t="n"/>
      <c r="D153" s="950" t="n"/>
      <c r="E153" s="950" t="n"/>
      <c r="F153" s="950" t="n"/>
      <c r="G153" s="950" t="n"/>
      <c r="H153" s="950" t="n"/>
      <c r="I153" s="1009" t="n"/>
      <c r="L153" s="283" t="n"/>
      <c r="M153" s="283" t="n"/>
      <c r="N153" s="294">
        <f>B153</f>
        <v/>
      </c>
      <c r="O153" s="208">
        <f>C153*BS!$B$9</f>
        <v/>
      </c>
      <c r="P153" s="208">
        <f>D153*BS!$B$9</f>
        <v/>
      </c>
      <c r="Q153" s="208">
        <f>E153*BS!$B$9</f>
        <v/>
      </c>
      <c r="R153" s="208">
        <f>F153*BS!$B$9</f>
        <v/>
      </c>
      <c r="S153" s="208">
        <f>G153*BS!$B$9</f>
        <v/>
      </c>
      <c r="T153" s="208">
        <f>H153*BS!$B$9</f>
        <v/>
      </c>
      <c r="U153" s="1008">
        <f>I153</f>
        <v/>
      </c>
    </row>
    <row r="154" customFormat="1" s="122">
      <c r="B154" s="106" t="n"/>
      <c r="F154" s="107" t="n"/>
      <c r="G154" s="107" t="n"/>
      <c r="H154" s="107" t="n"/>
      <c r="I154" s="1009" t="n"/>
      <c r="L154" s="283" t="n"/>
      <c r="M154" s="283" t="n"/>
      <c r="N154" s="297">
        <f>B154</f>
        <v/>
      </c>
      <c r="O154" s="196">
        <f>C154*BS!$B$9</f>
        <v/>
      </c>
      <c r="P154" s="196">
        <f>D154*BS!$B$9</f>
        <v/>
      </c>
      <c r="Q154" s="196">
        <f>E154*BS!$B$9</f>
        <v/>
      </c>
      <c r="R154" s="196">
        <f>F154*BS!$B$9</f>
        <v/>
      </c>
      <c r="S154" s="196">
        <f>G154*BS!$B$9</f>
        <v/>
      </c>
      <c r="T154" s="196">
        <f>H154*BS!$B$9</f>
        <v/>
      </c>
      <c r="U154" s="1008">
        <f>I154</f>
        <v/>
      </c>
    </row>
    <row r="155" customFormat="1" s="122">
      <c r="B155" s="106" t="n"/>
      <c r="I155" s="1009" t="n"/>
      <c r="L155" s="283" t="n"/>
      <c r="M155" s="283" t="n"/>
      <c r="N155" s="297">
        <f>B155</f>
        <v/>
      </c>
      <c r="O155" s="196">
        <f>C155*BS!$B$9</f>
        <v/>
      </c>
      <c r="P155" s="196">
        <f>D155*BS!$B$9</f>
        <v/>
      </c>
      <c r="Q155" s="196">
        <f>E155*BS!$B$9</f>
        <v/>
      </c>
      <c r="R155" s="196">
        <f>F155*BS!$B$9</f>
        <v/>
      </c>
      <c r="S155" s="196">
        <f>G155*BS!$B$9</f>
        <v/>
      </c>
      <c r="T155" s="196">
        <f>H155*BS!$B$9</f>
        <v/>
      </c>
      <c r="U155" s="1008">
        <f>I155</f>
        <v/>
      </c>
    </row>
    <row r="156" customFormat="1" s="122">
      <c r="B156" s="106" t="n"/>
      <c r="I156" s="1009" t="n"/>
      <c r="L156" s="283" t="n"/>
      <c r="M156" s="283" t="n"/>
      <c r="N156" s="297">
        <f>B156</f>
        <v/>
      </c>
      <c r="O156" s="196">
        <f>C156*BS!$B$9</f>
        <v/>
      </c>
      <c r="P156" s="196">
        <f>D156*BS!$B$9</f>
        <v/>
      </c>
      <c r="Q156" s="196">
        <f>E156*BS!$B$9</f>
        <v/>
      </c>
      <c r="R156" s="196">
        <f>F156*BS!$B$9</f>
        <v/>
      </c>
      <c r="S156" s="196">
        <f>G156*BS!$B$9</f>
        <v/>
      </c>
      <c r="T156" s="196">
        <f>H156*BS!$B$9</f>
        <v/>
      </c>
      <c r="U156" s="1008">
        <f>I156</f>
        <v/>
      </c>
    </row>
    <row r="157" customFormat="1" s="122">
      <c r="B157" s="307" t="n"/>
      <c r="I157" s="1009" t="n"/>
      <c r="L157" s="283" t="n"/>
      <c r="M157" s="283" t="n"/>
      <c r="N157" s="297">
        <f>B157</f>
        <v/>
      </c>
      <c r="O157" s="196">
        <f>C157*BS!$B$9</f>
        <v/>
      </c>
      <c r="P157" s="196">
        <f>D157*BS!$B$9</f>
        <v/>
      </c>
      <c r="Q157" s="196">
        <f>E157*BS!$B$9</f>
        <v/>
      </c>
      <c r="R157" s="196">
        <f>F157*BS!$B$9</f>
        <v/>
      </c>
      <c r="S157" s="196">
        <f>G157*BS!$B$9</f>
        <v/>
      </c>
      <c r="T157" s="196">
        <f>H157*BS!$B$9</f>
        <v/>
      </c>
      <c r="U157" s="1008">
        <f>I157</f>
        <v/>
      </c>
    </row>
    <row r="158" customFormat="1" s="122">
      <c r="B158" s="100" t="inlineStr">
        <is>
          <t xml:space="preserve">Total </t>
        </is>
      </c>
      <c r="C158" s="162">
        <f>SUM(C154:C157)</f>
        <v/>
      </c>
      <c r="D158" s="162">
        <f>SUM(D154:D157)</f>
        <v/>
      </c>
      <c r="E158" s="162">
        <f>SUM(E154:E157)</f>
        <v/>
      </c>
      <c r="F158" s="309">
        <f>SUM(F154:F157)</f>
        <v/>
      </c>
      <c r="G158" s="309" t="n">
        <v>0</v>
      </c>
      <c r="H158" s="938" t="n">
        <v>0</v>
      </c>
      <c r="I158" s="1009" t="n"/>
      <c r="L158" s="283" t="n"/>
      <c r="M158" s="283" t="n"/>
      <c r="N158" s="294">
        <f>B158</f>
        <v/>
      </c>
      <c r="O158" s="208">
        <f>C158*BS!$B$9</f>
        <v/>
      </c>
      <c r="P158" s="208">
        <f>D158*BS!$B$9</f>
        <v/>
      </c>
      <c r="Q158" s="208">
        <f>E158*BS!$B$9</f>
        <v/>
      </c>
      <c r="R158" s="208">
        <f>F158*BS!$B$9</f>
        <v/>
      </c>
      <c r="S158" s="208">
        <f>G158*BS!$B$9</f>
        <v/>
      </c>
      <c r="T158" s="208">
        <f>H158*BS!$B$9</f>
        <v/>
      </c>
      <c r="U158" s="1008">
        <f>I158</f>
        <v/>
      </c>
    </row>
    <row r="159" customFormat="1" s="122">
      <c r="B159" s="307" t="n"/>
      <c r="C159" s="283" t="n"/>
      <c r="D159" s="935" t="n"/>
      <c r="E159" s="935" t="n"/>
      <c r="F159" s="935" t="n"/>
      <c r="G159" s="935" t="n"/>
      <c r="H159" s="935" t="n"/>
      <c r="I159" s="1009" t="n"/>
      <c r="L159" s="283" t="n"/>
      <c r="M159" s="283" t="n"/>
      <c r="N159" s="300" t="n"/>
      <c r="O159" s="196" t="n"/>
      <c r="P159" s="196" t="n"/>
      <c r="Q159" s="196" t="n"/>
      <c r="R159" s="196" t="n"/>
      <c r="S159" s="196" t="n"/>
      <c r="T159" s="196" t="n"/>
      <c r="U159" s="1008">
        <f>I159</f>
        <v/>
      </c>
    </row>
    <row r="160" customFormat="1" s="122">
      <c r="B160" s="302" t="inlineStr">
        <is>
          <t xml:space="preserve">Extraordinary Gain/Loss </t>
        </is>
      </c>
      <c r="C160" s="162" t="n"/>
      <c r="D160" s="950" t="n"/>
      <c r="E160" s="950" t="n"/>
      <c r="F160" s="950" t="n"/>
      <c r="G160" s="950" t="n"/>
      <c r="H160" s="950" t="n"/>
      <c r="I160" s="1009" t="n"/>
      <c r="L160" s="283" t="n"/>
      <c r="M160" s="283" t="n"/>
      <c r="N160" s="294">
        <f>B160</f>
        <v/>
      </c>
      <c r="O160" s="208">
        <f>C160*BS!$B$9</f>
        <v/>
      </c>
      <c r="P160" s="208">
        <f>D160*BS!$B$9</f>
        <v/>
      </c>
      <c r="Q160" s="208">
        <f>E160*BS!$B$9</f>
        <v/>
      </c>
      <c r="R160" s="208">
        <f>F160*BS!$B$9</f>
        <v/>
      </c>
      <c r="S160" s="208">
        <f>G160*BS!$B$9</f>
        <v/>
      </c>
      <c r="T160" s="208">
        <f>H160*BS!$B$9</f>
        <v/>
      </c>
      <c r="U160" s="1008">
        <f>I160</f>
        <v/>
      </c>
    </row>
    <row r="161" customFormat="1" s="122">
      <c r="B161" s="106" t="n"/>
      <c r="I161" s="1009" t="n"/>
      <c r="L161" s="283" t="n"/>
      <c r="M161" s="283" t="n"/>
      <c r="N161" s="297">
        <f>B161</f>
        <v/>
      </c>
      <c r="O161" s="196">
        <f>C161*BS!$B$9</f>
        <v/>
      </c>
      <c r="P161" s="196">
        <f>D161*BS!$B$9</f>
        <v/>
      </c>
      <c r="Q161" s="196">
        <f>E161*BS!$B$9</f>
        <v/>
      </c>
      <c r="R161" s="196">
        <f>F161*BS!$B$9</f>
        <v/>
      </c>
      <c r="S161" s="196">
        <f>G161*BS!$B$9</f>
        <v/>
      </c>
      <c r="T161" s="196">
        <f>H161*BS!$B$9</f>
        <v/>
      </c>
      <c r="U161" s="1008">
        <f>I161</f>
        <v/>
      </c>
    </row>
    <row r="162" customFormat="1" s="122">
      <c r="B162" s="307" t="n"/>
      <c r="I162" s="1009" t="n"/>
      <c r="L162" s="283" t="n"/>
      <c r="M162" s="283" t="n"/>
      <c r="N162" s="297">
        <f>B162</f>
        <v/>
      </c>
      <c r="O162" s="196">
        <f>C162*BS!$B$9</f>
        <v/>
      </c>
      <c r="P162" s="196">
        <f>D162*BS!$B$9</f>
        <v/>
      </c>
      <c r="Q162" s="196">
        <f>E162*BS!$B$9</f>
        <v/>
      </c>
      <c r="R162" s="196">
        <f>F162*BS!$B$9</f>
        <v/>
      </c>
      <c r="S162" s="196">
        <f>G162*BS!$B$9</f>
        <v/>
      </c>
      <c r="T162" s="196">
        <f>H162*BS!$B$9</f>
        <v/>
      </c>
      <c r="U162" s="1008">
        <f>I162</f>
        <v/>
      </c>
    </row>
    <row r="163" customFormat="1" s="122">
      <c r="B163" s="106" t="n"/>
      <c r="I163" s="1009" t="n"/>
      <c r="L163" s="283" t="n"/>
      <c r="M163" s="283" t="n"/>
      <c r="N163" s="297">
        <f>B163</f>
        <v/>
      </c>
      <c r="O163" s="196">
        <f>C163*BS!$B$9</f>
        <v/>
      </c>
      <c r="P163" s="196">
        <f>D163*BS!$B$9</f>
        <v/>
      </c>
      <c r="Q163" s="196">
        <f>E163*BS!$B$9</f>
        <v/>
      </c>
      <c r="R163" s="196">
        <f>F163*BS!$B$9</f>
        <v/>
      </c>
      <c r="S163" s="196">
        <f>G163*BS!$B$9</f>
        <v/>
      </c>
      <c r="T163" s="196">
        <f>H163*BS!$B$9</f>
        <v/>
      </c>
      <c r="U163" s="1008">
        <f>I163</f>
        <v/>
      </c>
    </row>
    <row r="164" customFormat="1" s="122">
      <c r="B164" s="106" t="n"/>
      <c r="I164" s="1009" t="n"/>
      <c r="L164" s="283" t="n"/>
      <c r="M164" s="283" t="n"/>
      <c r="N164" s="297">
        <f>B164</f>
        <v/>
      </c>
      <c r="O164" s="196">
        <f>C164*BS!$B$9</f>
        <v/>
      </c>
      <c r="P164" s="196">
        <f>D164*BS!$B$9</f>
        <v/>
      </c>
      <c r="Q164" s="196">
        <f>E164*BS!$B$9</f>
        <v/>
      </c>
      <c r="R164" s="196">
        <f>F164*BS!$B$9</f>
        <v/>
      </c>
      <c r="S164" s="196">
        <f>G164*BS!$B$9</f>
        <v/>
      </c>
      <c r="T164" s="196">
        <f>H164*BS!$B$9</f>
        <v/>
      </c>
      <c r="U164" s="1008">
        <f>I164</f>
        <v/>
      </c>
    </row>
    <row r="165" customFormat="1" s="122">
      <c r="B165" s="106" t="n"/>
      <c r="I165" s="1009" t="n"/>
      <c r="L165" s="283" t="n"/>
      <c r="M165" s="283" t="n"/>
      <c r="N165" s="297">
        <f>B165</f>
        <v/>
      </c>
      <c r="O165" s="196">
        <f>C165*BS!$B$9</f>
        <v/>
      </c>
      <c r="P165" s="196">
        <f>D165*BS!$B$9</f>
        <v/>
      </c>
      <c r="Q165" s="196">
        <f>E165*BS!$B$9</f>
        <v/>
      </c>
      <c r="R165" s="196">
        <f>F165*BS!$B$9</f>
        <v/>
      </c>
      <c r="S165" s="196">
        <f>G165*BS!$B$9</f>
        <v/>
      </c>
      <c r="T165" s="196">
        <f>H165*BS!$B$9</f>
        <v/>
      </c>
      <c r="U165" s="1008">
        <f>I165</f>
        <v/>
      </c>
    </row>
    <row r="166" customFormat="1" s="122">
      <c r="B166" s="106" t="n"/>
      <c r="I166" s="1009" t="n"/>
      <c r="L166" s="283" t="n"/>
      <c r="M166" s="283" t="n"/>
      <c r="N166" s="297">
        <f>B166</f>
        <v/>
      </c>
      <c r="O166" s="196">
        <f>C166*BS!$B$9</f>
        <v/>
      </c>
      <c r="P166" s="196">
        <f>D166*BS!$B$9</f>
        <v/>
      </c>
      <c r="Q166" s="196">
        <f>E166*BS!$B$9</f>
        <v/>
      </c>
      <c r="R166" s="196">
        <f>F166*BS!$B$9</f>
        <v/>
      </c>
      <c r="S166" s="196">
        <f>G166*BS!$B$9</f>
        <v/>
      </c>
      <c r="T166" s="196">
        <f>H166*BS!$B$9</f>
        <v/>
      </c>
      <c r="U166" s="1008">
        <f>I166</f>
        <v/>
      </c>
    </row>
    <row r="167" customFormat="1" s="122">
      <c r="B167" s="106" t="n"/>
      <c r="I167" s="1009" t="n"/>
      <c r="L167" s="283" t="n"/>
      <c r="M167" s="283" t="n"/>
      <c r="N167" s="297">
        <f>B167</f>
        <v/>
      </c>
      <c r="O167" s="196">
        <f>C167*BS!$B$9</f>
        <v/>
      </c>
      <c r="P167" s="196">
        <f>D167*BS!$B$9</f>
        <v/>
      </c>
      <c r="Q167" s="196">
        <f>E167*BS!$B$9</f>
        <v/>
      </c>
      <c r="R167" s="196">
        <f>F167*BS!$B$9</f>
        <v/>
      </c>
      <c r="S167" s="196">
        <f>G167*BS!$B$9</f>
        <v/>
      </c>
      <c r="T167" s="196">
        <f>H167*BS!$B$9</f>
        <v/>
      </c>
      <c r="U167" s="1008">
        <f>I167</f>
        <v/>
      </c>
    </row>
    <row r="168" customFormat="1" s="122">
      <c r="B168" s="106" t="n"/>
      <c r="I168" s="1009" t="n"/>
      <c r="L168" s="283" t="n"/>
      <c r="M168" s="283" t="n"/>
      <c r="N168" s="297">
        <f>B168</f>
        <v/>
      </c>
      <c r="O168" s="196">
        <f>C168*BS!$B$9</f>
        <v/>
      </c>
      <c r="P168" s="196">
        <f>D168*BS!$B$9</f>
        <v/>
      </c>
      <c r="Q168" s="196">
        <f>E168*BS!$B$9</f>
        <v/>
      </c>
      <c r="R168" s="196">
        <f>F168*BS!$B$9</f>
        <v/>
      </c>
      <c r="S168" s="196">
        <f>G168*BS!$B$9</f>
        <v/>
      </c>
      <c r="T168" s="196">
        <f>H168*BS!$B$9</f>
        <v/>
      </c>
      <c r="U168" s="1008">
        <f>I168</f>
        <v/>
      </c>
    </row>
    <row r="169" customFormat="1" s="122">
      <c r="B169" s="106" t="n"/>
      <c r="I169" s="1009" t="n"/>
      <c r="L169" s="283" t="n"/>
      <c r="M169" s="283" t="n"/>
      <c r="N169" s="297">
        <f>B169</f>
        <v/>
      </c>
      <c r="O169" s="196">
        <f>C169*BS!$B$9</f>
        <v/>
      </c>
      <c r="P169" s="196">
        <f>D169*BS!$B$9</f>
        <v/>
      </c>
      <c r="Q169" s="196">
        <f>E169*BS!$B$9</f>
        <v/>
      </c>
      <c r="R169" s="196">
        <f>F169*BS!$B$9</f>
        <v/>
      </c>
      <c r="S169" s="196">
        <f>G169*BS!$B$9</f>
        <v/>
      </c>
      <c r="T169" s="196">
        <f>H169*BS!$B$9</f>
        <v/>
      </c>
      <c r="U169" s="1008">
        <f>I169</f>
        <v/>
      </c>
    </row>
    <row r="170" customFormat="1" s="122">
      <c r="B170" s="106" t="n"/>
      <c r="I170" s="1009" t="n"/>
      <c r="L170" s="283" t="n"/>
      <c r="M170" s="283" t="n"/>
      <c r="N170" s="297">
        <f>B170</f>
        <v/>
      </c>
      <c r="O170" s="196">
        <f>C170*BS!$B$9</f>
        <v/>
      </c>
      <c r="P170" s="196">
        <f>D170*BS!$B$9</f>
        <v/>
      </c>
      <c r="Q170" s="196">
        <f>E170*BS!$B$9</f>
        <v/>
      </c>
      <c r="R170" s="196">
        <f>F170*BS!$B$9</f>
        <v/>
      </c>
      <c r="S170" s="196">
        <f>G170*BS!$B$9</f>
        <v/>
      </c>
      <c r="T170" s="196">
        <f>H170*BS!$B$9</f>
        <v/>
      </c>
      <c r="U170" s="1008">
        <f>I170</f>
        <v/>
      </c>
    </row>
    <row r="171" customFormat="1" s="122">
      <c r="B171" s="106" t="n"/>
      <c r="I171" s="1009" t="n"/>
      <c r="L171" s="283" t="n"/>
      <c r="M171" s="283" t="n"/>
      <c r="N171" s="297">
        <f>B171</f>
        <v/>
      </c>
      <c r="O171" s="196">
        <f>C171*BS!$B$9</f>
        <v/>
      </c>
      <c r="P171" s="196">
        <f>D171*BS!$B$9</f>
        <v/>
      </c>
      <c r="Q171" s="196">
        <f>E171*BS!$B$9</f>
        <v/>
      </c>
      <c r="R171" s="196">
        <f>F171*BS!$B$9</f>
        <v/>
      </c>
      <c r="S171" s="196">
        <f>G171*BS!$B$9</f>
        <v/>
      </c>
      <c r="T171" s="196">
        <f>H171*BS!$B$9</f>
        <v/>
      </c>
      <c r="U171" s="1008">
        <f>I171</f>
        <v/>
      </c>
    </row>
    <row r="172" customFormat="1" s="122">
      <c r="B172" s="100" t="inlineStr">
        <is>
          <t xml:space="preserve">Total </t>
        </is>
      </c>
      <c r="C172" s="162">
        <f>SUM(C161:C171)</f>
        <v/>
      </c>
      <c r="D172" s="162">
        <f>SUM(D161:D171)</f>
        <v/>
      </c>
      <c r="E172" s="162">
        <f>SUM(E161:E171)</f>
        <v/>
      </c>
      <c r="F172" s="162">
        <f>SUM(F161:F171)</f>
        <v/>
      </c>
      <c r="G172" s="162" t="n">
        <v>0</v>
      </c>
      <c r="H172" s="162" t="n">
        <v>0</v>
      </c>
      <c r="I172" s="1009" t="n"/>
      <c r="L172" s="283" t="n"/>
      <c r="M172" s="283" t="n"/>
      <c r="N172" s="294">
        <f>B172</f>
        <v/>
      </c>
      <c r="O172" s="208">
        <f>C172*BS!$B$9</f>
        <v/>
      </c>
      <c r="P172" s="208">
        <f>D172*BS!$B$9</f>
        <v/>
      </c>
      <c r="Q172" s="208">
        <f>E172*BS!$B$9</f>
        <v/>
      </c>
      <c r="R172" s="208">
        <f>F172*BS!$B$9</f>
        <v/>
      </c>
      <c r="S172" s="208">
        <f>G172*BS!$B$9</f>
        <v/>
      </c>
      <c r="T172" s="208">
        <f>H172*BS!$B$9</f>
        <v/>
      </c>
      <c r="U172" s="1008">
        <f>I172</f>
        <v/>
      </c>
    </row>
    <row r="173" customFormat="1" s="122">
      <c r="B173" s="307" t="n"/>
      <c r="D173" s="936" t="n"/>
      <c r="E173" s="936" t="n"/>
      <c r="F173" s="936" t="n"/>
      <c r="G173" s="936" t="n"/>
      <c r="H173" s="936" t="n"/>
      <c r="I173" s="931" t="n"/>
      <c r="N173" s="300" t="n"/>
      <c r="O173" s="196" t="n"/>
      <c r="P173" s="196" t="n"/>
      <c r="Q173" s="196" t="n"/>
      <c r="R173" s="196" t="n"/>
      <c r="S173" s="196" t="n"/>
      <c r="T173" s="196" t="n"/>
      <c r="U173" s="1008" t="n"/>
    </row>
    <row r="174" customFormat="1" s="122">
      <c r="B174" s="302" t="inlineStr">
        <is>
          <t xml:space="preserve">Others </t>
        </is>
      </c>
      <c r="C174" s="101" t="n"/>
      <c r="D174" s="960" t="n"/>
      <c r="E174" s="960" t="n"/>
      <c r="F174" s="960" t="n"/>
      <c r="G174" s="960" t="n"/>
      <c r="H174" s="960" t="n"/>
      <c r="I174" s="1009" t="n"/>
      <c r="N174" s="294">
        <f>B174</f>
        <v/>
      </c>
      <c r="O174" s="208" t="n"/>
      <c r="P174" s="208" t="n"/>
      <c r="Q174" s="208" t="n"/>
      <c r="R174" s="208" t="n"/>
      <c r="S174" s="208" t="n"/>
      <c r="T174" s="208" t="n"/>
      <c r="U174" s="1008" t="n"/>
    </row>
    <row r="175" customFormat="1" s="122">
      <c r="B175" s="106" t="n"/>
      <c r="C175" s="936" t="n"/>
      <c r="D175" s="936" t="n"/>
      <c r="E175" s="936" t="n"/>
      <c r="F175" s="936" t="n"/>
      <c r="G175" s="936" t="n"/>
      <c r="H175" s="936" t="n"/>
      <c r="I175" s="1009" t="n"/>
      <c r="N175" s="297">
        <f>B175</f>
        <v/>
      </c>
      <c r="O175" s="196">
        <f>C175*BS!$B$9</f>
        <v/>
      </c>
      <c r="P175" s="196">
        <f>D175*BS!$B$9</f>
        <v/>
      </c>
      <c r="Q175" s="196">
        <f>E175*BS!$B$9</f>
        <v/>
      </c>
      <c r="R175" s="196">
        <f>F175*BS!$B$9</f>
        <v/>
      </c>
      <c r="S175" s="196">
        <f>G175*BS!$B$9</f>
        <v/>
      </c>
      <c r="T175" s="196">
        <f>H175*BS!$B$9</f>
        <v/>
      </c>
      <c r="U175" s="1008">
        <f>I175</f>
        <v/>
      </c>
    </row>
    <row r="176" customFormat="1" s="122">
      <c r="B176" s="106" t="n"/>
      <c r="C176" s="936" t="n"/>
      <c r="D176" s="936" t="n"/>
      <c r="E176" s="936" t="n"/>
      <c r="F176" s="936" t="n"/>
      <c r="G176" s="936" t="n"/>
      <c r="H176" s="936" t="n"/>
      <c r="I176" s="1009" t="n"/>
      <c r="N176" s="297">
        <f>B176</f>
        <v/>
      </c>
      <c r="O176" s="196">
        <f>C176*BS!$B$9</f>
        <v/>
      </c>
      <c r="P176" s="196">
        <f>D176*BS!$B$9</f>
        <v/>
      </c>
      <c r="Q176" s="196">
        <f>E176*BS!$B$9</f>
        <v/>
      </c>
      <c r="R176" s="196">
        <f>F176*BS!$B$9</f>
        <v/>
      </c>
      <c r="S176" s="196">
        <f>G176*BS!$B$9</f>
        <v/>
      </c>
      <c r="T176" s="196">
        <f>H176*BS!$B$9</f>
        <v/>
      </c>
      <c r="U176" s="1008">
        <f>I176</f>
        <v/>
      </c>
    </row>
    <row r="177" customFormat="1" s="122">
      <c r="B177" s="106" t="n"/>
      <c r="C177" s="936" t="n"/>
      <c r="D177" s="936" t="n"/>
      <c r="E177" s="936" t="n"/>
      <c r="F177" s="936" t="n"/>
      <c r="G177" s="936" t="n"/>
      <c r="H177" s="936" t="n"/>
      <c r="I177" s="1009" t="n"/>
      <c r="N177" s="297">
        <f>B177</f>
        <v/>
      </c>
      <c r="O177" s="196">
        <f>C177*BS!$B$9</f>
        <v/>
      </c>
      <c r="P177" s="196">
        <f>D177*BS!$B$9</f>
        <v/>
      </c>
      <c r="Q177" s="196">
        <f>E177*BS!$B$9</f>
        <v/>
      </c>
      <c r="R177" s="196">
        <f>F177*BS!$B$9</f>
        <v/>
      </c>
      <c r="S177" s="196">
        <f>G177*BS!$B$9</f>
        <v/>
      </c>
      <c r="T177" s="196">
        <f>H177*BS!$B$9</f>
        <v/>
      </c>
      <c r="U177" s="1008">
        <f>I177</f>
        <v/>
      </c>
    </row>
    <row r="178" customFormat="1" s="122">
      <c r="B178" s="106" t="n"/>
      <c r="C178" s="936" t="n"/>
      <c r="D178" s="936" t="n"/>
      <c r="E178" s="936" t="n"/>
      <c r="F178" s="936" t="n"/>
      <c r="G178" s="936" t="n"/>
      <c r="H178" s="936" t="n"/>
      <c r="I178" s="1009" t="n"/>
      <c r="N178" s="297">
        <f>B178</f>
        <v/>
      </c>
      <c r="O178" s="196">
        <f>C178*BS!$B$9</f>
        <v/>
      </c>
      <c r="P178" s="196">
        <f>D178*BS!$B$9</f>
        <v/>
      </c>
      <c r="Q178" s="196">
        <f>E178*BS!$B$9</f>
        <v/>
      </c>
      <c r="R178" s="196">
        <f>F178*BS!$B$9</f>
        <v/>
      </c>
      <c r="S178" s="196">
        <f>G178*BS!$B$9</f>
        <v/>
      </c>
      <c r="T178" s="196">
        <f>H178*BS!$B$9</f>
        <v/>
      </c>
      <c r="U178" s="1008">
        <f>I178</f>
        <v/>
      </c>
    </row>
    <row r="179" customFormat="1" s="122">
      <c r="B179" s="106" t="n"/>
      <c r="C179" s="936" t="n"/>
      <c r="D179" s="936" t="n"/>
      <c r="E179" s="936" t="n"/>
      <c r="F179" s="936" t="n"/>
      <c r="G179" s="936" t="n"/>
      <c r="H179" s="936" t="n"/>
      <c r="I179" s="1009" t="n"/>
      <c r="N179" s="297">
        <f>B179</f>
        <v/>
      </c>
      <c r="O179" s="196">
        <f>C179*BS!$B$9</f>
        <v/>
      </c>
      <c r="P179" s="196">
        <f>D179*BS!$B$9</f>
        <v/>
      </c>
      <c r="Q179" s="196">
        <f>E179*BS!$B$9</f>
        <v/>
      </c>
      <c r="R179" s="196">
        <f>F179*BS!$B$9</f>
        <v/>
      </c>
      <c r="S179" s="196">
        <f>G179*BS!$B$9</f>
        <v/>
      </c>
      <c r="T179" s="196">
        <f>H179*BS!$B$9</f>
        <v/>
      </c>
      <c r="U179" s="1008">
        <f>I179</f>
        <v/>
      </c>
    </row>
    <row r="180" customFormat="1" s="122">
      <c r="B180" s="106" t="n"/>
      <c r="C180" s="936" t="n"/>
      <c r="D180" s="936" t="n"/>
      <c r="E180" s="936" t="n"/>
      <c r="F180" s="936" t="n"/>
      <c r="G180" s="936" t="n"/>
      <c r="H180" s="936" t="n"/>
      <c r="I180" s="1009" t="n"/>
      <c r="N180" s="297">
        <f>B180</f>
        <v/>
      </c>
      <c r="O180" s="196">
        <f>C180*BS!$B$9</f>
        <v/>
      </c>
      <c r="P180" s="196">
        <f>D180*BS!$B$9</f>
        <v/>
      </c>
      <c r="Q180" s="196">
        <f>E180*BS!$B$9</f>
        <v/>
      </c>
      <c r="R180" s="196">
        <f>F180*BS!$B$9</f>
        <v/>
      </c>
      <c r="S180" s="196">
        <f>G180*BS!$B$9</f>
        <v/>
      </c>
      <c r="T180" s="196">
        <f>H180*BS!$B$9</f>
        <v/>
      </c>
      <c r="U180" s="1008">
        <f>I180</f>
        <v/>
      </c>
    </row>
    <row r="181" customFormat="1" s="122">
      <c r="B181" s="106" t="n"/>
      <c r="C181" s="936" t="n"/>
      <c r="D181" s="936" t="n"/>
      <c r="E181" s="936" t="n"/>
      <c r="F181" s="936" t="n"/>
      <c r="G181" s="936" t="n"/>
      <c r="H181" s="936" t="n"/>
      <c r="I181" s="1009" t="n"/>
      <c r="N181" s="297">
        <f>B181</f>
        <v/>
      </c>
      <c r="O181" s="196">
        <f>C181*BS!$B$9</f>
        <v/>
      </c>
      <c r="P181" s="196">
        <f>D181*BS!$B$9</f>
        <v/>
      </c>
      <c r="Q181" s="196">
        <f>E181*BS!$B$9</f>
        <v/>
      </c>
      <c r="R181" s="196">
        <f>F181*BS!$B$9</f>
        <v/>
      </c>
      <c r="S181" s="196">
        <f>G181*BS!$B$9</f>
        <v/>
      </c>
      <c r="T181" s="196">
        <f>H181*BS!$B$9</f>
        <v/>
      </c>
      <c r="U181" s="1008">
        <f>I181</f>
        <v/>
      </c>
    </row>
    <row r="182" customFormat="1" s="122">
      <c r="B182" s="106" t="n"/>
      <c r="C182" s="936" t="n"/>
      <c r="D182" s="936" t="n"/>
      <c r="E182" s="936" t="n"/>
      <c r="F182" s="936" t="n"/>
      <c r="G182" s="936" t="n"/>
      <c r="H182" s="936" t="n"/>
      <c r="I182" s="1009" t="n"/>
      <c r="N182" s="297">
        <f>B182</f>
        <v/>
      </c>
      <c r="O182" s="196">
        <f>C182*BS!$B$9</f>
        <v/>
      </c>
      <c r="P182" s="196">
        <f>D182*BS!$B$9</f>
        <v/>
      </c>
      <c r="Q182" s="196">
        <f>E182*BS!$B$9</f>
        <v/>
      </c>
      <c r="R182" s="196">
        <f>F182*BS!$B$9</f>
        <v/>
      </c>
      <c r="S182" s="196">
        <f>G182*BS!$B$9</f>
        <v/>
      </c>
      <c r="T182" s="196">
        <f>H182*BS!$B$9</f>
        <v/>
      </c>
      <c r="U182" s="1008">
        <f>I182</f>
        <v/>
      </c>
    </row>
    <row r="183" customFormat="1" s="122">
      <c r="B183" s="106" t="n"/>
      <c r="C183" s="936" t="n"/>
      <c r="D183" s="936" t="n"/>
      <c r="E183" s="936" t="n"/>
      <c r="F183" s="936" t="n"/>
      <c r="G183" s="936" t="n"/>
      <c r="H183" s="936" t="n"/>
      <c r="I183" s="1009" t="n"/>
      <c r="N183" s="297">
        <f>B183</f>
        <v/>
      </c>
      <c r="O183" s="196">
        <f>C183*BS!$B$9</f>
        <v/>
      </c>
      <c r="P183" s="196">
        <f>D183*BS!$B$9</f>
        <v/>
      </c>
      <c r="Q183" s="196">
        <f>E183*BS!$B$9</f>
        <v/>
      </c>
      <c r="R183" s="196">
        <f>F183*BS!$B$9</f>
        <v/>
      </c>
      <c r="S183" s="196">
        <f>G183*BS!$B$9</f>
        <v/>
      </c>
      <c r="T183" s="196">
        <f>H183*BS!$B$9</f>
        <v/>
      </c>
      <c r="U183" s="1008">
        <f>I183</f>
        <v/>
      </c>
    </row>
    <row r="184" customFormat="1" s="122">
      <c r="B184" s="106" t="n"/>
      <c r="C184" s="936" t="n"/>
      <c r="D184" s="936" t="n"/>
      <c r="E184" s="936" t="n"/>
      <c r="F184" s="936" t="n"/>
      <c r="G184" s="936" t="n"/>
      <c r="H184" s="936" t="n"/>
      <c r="I184" s="1009" t="n"/>
      <c r="N184" s="297">
        <f>B184</f>
        <v/>
      </c>
      <c r="O184" s="196">
        <f>C184*BS!$B$9</f>
        <v/>
      </c>
      <c r="P184" s="196">
        <f>D184*BS!$B$9</f>
        <v/>
      </c>
      <c r="Q184" s="196">
        <f>E184*BS!$B$9</f>
        <v/>
      </c>
      <c r="R184" s="196">
        <f>F184*BS!$B$9</f>
        <v/>
      </c>
      <c r="S184" s="196">
        <f>G184*BS!$B$9</f>
        <v/>
      </c>
      <c r="T184" s="196">
        <f>H184*BS!$B$9</f>
        <v/>
      </c>
      <c r="U184" s="1008">
        <f>I184</f>
        <v/>
      </c>
    </row>
    <row r="185" customFormat="1" s="122">
      <c r="B185" s="106" t="n"/>
      <c r="C185" s="936" t="n"/>
      <c r="D185" s="936" t="n"/>
      <c r="E185" s="936" t="n"/>
      <c r="F185" s="936" t="n"/>
      <c r="G185" s="936" t="n"/>
      <c r="H185" s="936" t="n"/>
      <c r="I185" s="1009" t="n"/>
      <c r="N185" s="297">
        <f>B185</f>
        <v/>
      </c>
      <c r="O185" s="196">
        <f>C185*BS!$B$9</f>
        <v/>
      </c>
      <c r="P185" s="196">
        <f>D185*BS!$B$9</f>
        <v/>
      </c>
      <c r="Q185" s="196">
        <f>E185*BS!$B$9</f>
        <v/>
      </c>
      <c r="R185" s="196">
        <f>F185*BS!$B$9</f>
        <v/>
      </c>
      <c r="S185" s="196">
        <f>G185*BS!$B$9</f>
        <v/>
      </c>
      <c r="T185" s="196">
        <f>H185*BS!$B$9</f>
        <v/>
      </c>
      <c r="U185" s="1008">
        <f>I185</f>
        <v/>
      </c>
    </row>
    <row r="186" customFormat="1" s="122">
      <c r="B186" s="100" t="inlineStr">
        <is>
          <t xml:space="preserve">Total </t>
        </is>
      </c>
      <c r="C186" s="938">
        <f>SUM(C175:C185)</f>
        <v/>
      </c>
      <c r="D186" s="938">
        <f>SUM(D175:D185)</f>
        <v/>
      </c>
      <c r="E186" s="938">
        <f>SUM(E175:E185)</f>
        <v/>
      </c>
      <c r="F186" s="938">
        <f>SUM(F175:F185)</f>
        <v/>
      </c>
      <c r="G186" s="938" t="n">
        <v>0</v>
      </c>
      <c r="H186" s="938" t="n">
        <v>0</v>
      </c>
      <c r="I186" s="1009" t="n"/>
      <c r="N186" s="294">
        <f>B186</f>
        <v/>
      </c>
      <c r="O186" s="208">
        <f>C186*BS!$B$9</f>
        <v/>
      </c>
      <c r="P186" s="208">
        <f>D186*BS!$B$9</f>
        <v/>
      </c>
      <c r="Q186" s="208">
        <f>E186*BS!$B$9</f>
        <v/>
      </c>
      <c r="R186" s="208">
        <f>F186*BS!$B$9</f>
        <v/>
      </c>
      <c r="S186" s="208">
        <f>G186*BS!$B$9</f>
        <v/>
      </c>
      <c r="T186" s="208">
        <f>H186*BS!$B$9</f>
        <v/>
      </c>
      <c r="U186" s="1013" t="n"/>
    </row>
    <row r="187" customFormat="1" s="122">
      <c r="B187" s="311" t="n"/>
      <c r="C187" s="312" t="n"/>
      <c r="D187" s="312" t="n"/>
      <c r="E187" s="312" t="n"/>
      <c r="F187" s="312" t="n"/>
      <c r="G187" s="312" t="n"/>
      <c r="H187" s="312" t="n"/>
      <c r="I187" s="1014" t="n"/>
      <c r="N187" s="314" t="n"/>
      <c r="O187" s="315" t="n"/>
      <c r="P187" s="315" t="n"/>
      <c r="Q187" s="315" t="n"/>
      <c r="R187" s="315" t="n"/>
      <c r="S187" s="315" t="n"/>
      <c r="T187" s="315" t="n"/>
      <c r="U187" s="316" t="n"/>
    </row>
    <row r="189">
      <c r="B189" s="317" t="n"/>
      <c r="D189" s="1015" t="n"/>
      <c r="N189" s="319" t="n"/>
      <c r="P189" s="1016" t="n"/>
    </row>
    <row r="190">
      <c r="D190" s="1015" t="n"/>
      <c r="P190" s="1016" t="n"/>
    </row>
    <row r="195">
      <c r="G195" s="1017" t="n"/>
      <c r="H195" s="1017" t="n"/>
      <c r="S195" s="1018" t="n"/>
      <c r="T195" s="1018" t="n"/>
    </row>
    <row r="196">
      <c r="B196" s="317" t="n"/>
      <c r="N196" s="319" t="n"/>
    </row>
    <row r="198">
      <c r="B198" s="317" t="n"/>
      <c r="N198"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47733698</v>
      </c>
      <c r="G12" s="1021" t="n">
        <v>158031398</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-5559894</v>
      </c>
      <c r="G13" s="1020" t="n">
        <v>-13940895</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0</v>
      </c>
      <c r="G14" s="331" t="n">
        <v>0</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1646</v>
      </c>
      <c r="G16" s="1020" t="n">
        <v>1841</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-5558248</v>
      </c>
      <c r="G18" s="1021" t="n">
        <v>-112832043</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-18000000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3878976</v>
      </c>
      <c r="G22" s="1020" t="n">
        <v>0</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-21905140</v>
      </c>
      <c r="G23" s="1020" t="n">
        <v>-17822261</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-18026164</v>
      </c>
      <c r="G25" s="1021" t="n">
        <v>-35822261</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