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1172803</v>
      </c>
      <c r="H15" s="103" t="n">
        <v>2177874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At amortised cost Trade receivables</t>
        </is>
      </c>
      <c r="C29" s="103" t="n"/>
      <c r="D29" s="103" t="n"/>
      <c r="E29" s="103" t="n"/>
      <c r="F29" s="103" t="n"/>
      <c r="G29" s="103" t="n">
        <v>61510</v>
      </c>
      <c r="H29" s="103" t="n">
        <v>47017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At amortised cost Income tax receivables from related parties</t>
        </is>
      </c>
      <c r="C30" s="103" t="n"/>
      <c r="D30" s="103" t="n"/>
      <c r="E30" s="103" t="n"/>
      <c r="F30" s="103" t="n"/>
      <c r="G30" s="103" t="n">
        <v>760439</v>
      </c>
      <c r="H30" s="103" t="n">
        <v>236324</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on hand and in transit: At cost</t>
        </is>
      </c>
      <c r="C43" s="103" t="n"/>
      <c r="D43" s="103" t="n"/>
      <c r="E43" s="103" t="n"/>
      <c r="F43" s="103" t="n"/>
      <c r="G43" s="103" t="n">
        <v>26058</v>
      </c>
      <c r="H43" s="103" t="n">
        <v>48905</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Atj fair value Foreign currency forward contracts</t>
        </is>
      </c>
      <c r="C56" s="939" t="n"/>
      <c r="D56" s="939" t="n"/>
      <c r="E56" s="939" t="n"/>
      <c r="F56" s="939" t="n"/>
      <c r="G56" s="939" t="n">
        <v>7487</v>
      </c>
      <c r="H56" s="939" t="n">
        <v>22843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Prepayments</t>
        </is>
      </c>
      <c r="C57" s="939" t="n"/>
      <c r="D57" s="939" t="n"/>
      <c r="E57" s="939" t="n"/>
      <c r="F57" s="939" t="n"/>
      <c r="G57" s="939" t="n">
        <v>271</v>
      </c>
      <c r="H57" s="939" t="n">
        <v>194</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at cost  Gross carrying amount Balance at 31 March 2022</t>
        </is>
      </c>
      <c r="C86" s="939" t="n"/>
      <c r="D86" s="939" t="n"/>
      <c r="E86" s="939" t="n"/>
      <c r="F86" s="939" t="n"/>
      <c r="G86" s="939" t="n">
        <v>6350</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Freehold land at cost  Gross carrying amount Balance at 31 March 2023</t>
        </is>
      </c>
      <c r="C87" s="939" t="n"/>
      <c r="D87" s="939" t="n"/>
      <c r="E87" s="939" t="n"/>
      <c r="F87" s="939" t="n"/>
      <c r="G87" s="939" t="n">
        <v>0</v>
      </c>
      <c r="H87" s="939" t="n">
        <v>6350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Buildings at cost  Gross carrying amount Balance at 31 March 2022</t>
        </is>
      </c>
      <c r="C88" s="939" t="n"/>
      <c r="D88" s="939" t="n"/>
      <c r="E88" s="939" t="n"/>
      <c r="F88" s="939" t="n"/>
      <c r="G88" s="939" t="n">
        <v>14820</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Buildings at cost  Gross carrying amount Balance at 31 March 2023</t>
        </is>
      </c>
      <c r="C89" s="103" t="n"/>
      <c r="D89" s="103" t="n"/>
      <c r="E89" s="103" t="n"/>
      <c r="F89" s="103" t="n"/>
      <c r="G89" s="103" t="n">
        <v>0</v>
      </c>
      <c r="H89" s="103" t="n">
        <v>14820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Furniture &amp; fittings at cost  Gross carrying amount Balance at 31 March 2022</t>
        </is>
      </c>
      <c r="C90" s="939" t="n"/>
      <c r="D90" s="939" t="n"/>
      <c r="E90" s="939" t="n"/>
      <c r="F90" s="939" t="n"/>
      <c r="G90" s="939" t="n">
        <v>3311</v>
      </c>
      <c r="H90" s="939" t="n">
        <v>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Furniture &amp; fittings at cost  Gross carrying amount Balance at 31 March 2023</t>
        </is>
      </c>
      <c r="C91" s="939" t="n"/>
      <c r="D91" s="939" t="n"/>
      <c r="E91" s="939" t="n"/>
      <c r="F91" s="939" t="n"/>
      <c r="G91" s="939" t="n">
        <v>0</v>
      </c>
      <c r="H91" s="939" t="n">
        <v>4636</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Plant &amp; equipment at cost  Gross carrying amount Balance at 31 March 2022</t>
        </is>
      </c>
      <c r="C92" s="939" t="n"/>
      <c r="D92" s="939" t="n"/>
      <c r="E92" s="939" t="n"/>
      <c r="F92" s="939" t="n"/>
      <c r="G92" s="939" t="n">
        <v>2468</v>
      </c>
      <c r="H92" s="939" t="n">
        <v>0</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Plant &amp; equipment at cost  Gross carrying amount Balance at 31 March 2023</t>
        </is>
      </c>
      <c r="C93" s="939" t="n"/>
      <c r="D93" s="939" t="n"/>
      <c r="E93" s="939" t="n"/>
      <c r="F93" s="939" t="n"/>
      <c r="G93" s="939" t="n">
        <v>0</v>
      </c>
      <c r="H93" s="939" t="n">
        <v>2681</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inlineStr">
        <is>
          <t>Leasehold improvements at cost  Gross carrying amount Balance at 31 March 2022</t>
        </is>
      </c>
      <c r="C94" s="939" t="n"/>
      <c r="D94" s="939" t="n"/>
      <c r="E94" s="939" t="n"/>
      <c r="F94" s="939" t="n"/>
      <c r="G94" s="939" t="n">
        <v>3635</v>
      </c>
      <c r="H94" s="939" t="n">
        <v>0</v>
      </c>
      <c r="I94" s="947" t="n"/>
      <c r="K94" s="948" t="n"/>
      <c r="N94" s="105">
        <f>B94</f>
        <v/>
      </c>
      <c r="O94" s="106" t="inlineStr"/>
      <c r="P94" s="106" t="inlineStr"/>
      <c r="Q94" s="106" t="inlineStr"/>
      <c r="R94" s="106" t="inlineStr"/>
      <c r="S94" s="106">
        <f>G94*BS!$B$9</f>
        <v/>
      </c>
      <c r="T94" s="106">
        <f>H94*BS!$B$9</f>
        <v/>
      </c>
      <c r="U94" s="946">
        <f>I94</f>
        <v/>
      </c>
      <c r="V94" s="941" t="n"/>
      <c r="W94" s="941" t="n"/>
    </row>
    <row r="95" customFormat="1" s="79">
      <c r="A95" s="618" t="n"/>
      <c r="B95" s="102" t="inlineStr">
        <is>
          <t>Leasehold improvements at cost  Gross carrying amount Balance at 31 March 2023</t>
        </is>
      </c>
      <c r="C95" s="939" t="n"/>
      <c r="D95" s="939" t="n"/>
      <c r="E95" s="939" t="n"/>
      <c r="F95" s="939" t="n"/>
      <c r="G95" s="939" t="n">
        <v>0</v>
      </c>
      <c r="H95" s="939" t="n">
        <v>6426</v>
      </c>
      <c r="I95" s="947" t="n"/>
      <c r="K95" s="948" t="n"/>
      <c r="N95" s="105">
        <f>B95</f>
        <v/>
      </c>
      <c r="O95" s="106" t="inlineStr"/>
      <c r="P95" s="106" t="inlineStr"/>
      <c r="Q95" s="106" t="inlineStr"/>
      <c r="R95" s="106" t="inlineStr"/>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Freehold land at cost  Gross carrying amount Balance at 31 March 2022</t>
        </is>
      </c>
      <c r="G133" t="n">
        <v>6350</v>
      </c>
      <c r="H133" t="n">
        <v>0</v>
      </c>
      <c r="N133">
        <f>B133</f>
        <v/>
      </c>
      <c r="O133" t="inlineStr"/>
      <c r="P133" t="inlineStr"/>
      <c r="Q133" t="inlineStr"/>
      <c r="R133" t="inlineStr"/>
      <c r="S133">
        <f>G133*BS!$B$9</f>
        <v/>
      </c>
      <c r="T133">
        <f>H133*BS!$B$9</f>
        <v/>
      </c>
    </row>
    <row r="134" customFormat="1" s="79">
      <c r="B134" t="inlineStr">
        <is>
          <t>Freehold land at cost  Gross carrying amount Additions</t>
        </is>
      </c>
      <c r="G134" t="n">
        <v>0</v>
      </c>
      <c r="H134" t="n">
        <v>0</v>
      </c>
      <c r="N134">
        <f>B134</f>
        <v/>
      </c>
      <c r="O134" t="inlineStr"/>
      <c r="P134" t="inlineStr"/>
      <c r="Q134" t="inlineStr"/>
      <c r="R134" t="inlineStr"/>
      <c r="S134">
        <f>G134*BS!$B$9</f>
        <v/>
      </c>
      <c r="T134">
        <f>H134*BS!$B$9</f>
        <v/>
      </c>
    </row>
    <row r="135" customFormat="1" s="79">
      <c r="B135" t="inlineStr">
        <is>
          <t>Freehold land at cost  Gross carrying amount Disposals</t>
        </is>
      </c>
      <c r="G135" t="n">
        <v>0</v>
      </c>
      <c r="H135" t="n">
        <v>0</v>
      </c>
      <c r="N135">
        <f>B135</f>
        <v/>
      </c>
      <c r="O135" t="inlineStr"/>
      <c r="P135" t="inlineStr"/>
      <c r="Q135" t="inlineStr"/>
      <c r="R135" t="inlineStr"/>
      <c r="S135">
        <f>G135*BS!$B$9</f>
        <v/>
      </c>
      <c r="T135">
        <f>H135*BS!$B$9</f>
        <v/>
      </c>
    </row>
    <row r="136" customFormat="1" s="79">
      <c r="B136" t="inlineStr">
        <is>
          <t>Freehold land at cost  Gross carrying amount Balance at 31 March 2023</t>
        </is>
      </c>
      <c r="G136" t="n">
        <v>0</v>
      </c>
      <c r="H136" t="n">
        <v>6350</v>
      </c>
      <c r="N136">
        <f>B136</f>
        <v/>
      </c>
      <c r="O136" t="inlineStr"/>
      <c r="P136" t="inlineStr"/>
      <c r="Q136" t="inlineStr"/>
      <c r="R136" t="inlineStr"/>
      <c r="S136">
        <f>G136*BS!$B$9</f>
        <v/>
      </c>
      <c r="T136">
        <f>H136*BS!$B$9</f>
        <v/>
      </c>
    </row>
    <row r="137" customFormat="1" s="79">
      <c r="B137" t="inlineStr">
        <is>
          <t>Buildings at cost  Gross carrying amount Balance at 31 March 2022</t>
        </is>
      </c>
      <c r="G137" t="n">
        <v>14820</v>
      </c>
      <c r="H137" t="n">
        <v>0</v>
      </c>
      <c r="N137">
        <f>B137</f>
        <v/>
      </c>
      <c r="O137" t="inlineStr"/>
      <c r="P137" t="inlineStr"/>
      <c r="Q137" t="inlineStr"/>
      <c r="R137" t="inlineStr"/>
      <c r="S137">
        <f>G137*BS!$B$9</f>
        <v/>
      </c>
      <c r="T137">
        <f>H137*BS!$B$9</f>
        <v/>
      </c>
    </row>
    <row r="138" customFormat="1" s="79">
      <c r="B138" t="inlineStr">
        <is>
          <t>Buildings at cost  Gross carrying amount Additions</t>
        </is>
      </c>
      <c r="G138" t="n">
        <v>0</v>
      </c>
      <c r="H138" t="n">
        <v>0</v>
      </c>
      <c r="N138">
        <f>B138</f>
        <v/>
      </c>
      <c r="O138" t="inlineStr"/>
      <c r="P138" t="inlineStr"/>
      <c r="Q138" t="inlineStr"/>
      <c r="R138" t="inlineStr"/>
      <c r="S138">
        <f>G138*BS!$B$9</f>
        <v/>
      </c>
      <c r="T138">
        <f>H138*BS!$B$9</f>
        <v/>
      </c>
    </row>
    <row r="139" customFormat="1" s="79">
      <c r="B139" t="inlineStr">
        <is>
          <t>Buildings at cost  Gross carrying amount Disposals</t>
        </is>
      </c>
      <c r="G139" t="n">
        <v>0</v>
      </c>
      <c r="H139" t="n">
        <v>0</v>
      </c>
      <c r="N139">
        <f>B139</f>
        <v/>
      </c>
      <c r="O139" t="inlineStr"/>
      <c r="P139" t="inlineStr"/>
      <c r="Q139" t="inlineStr"/>
      <c r="R139" t="inlineStr"/>
      <c r="S139">
        <f>G139*BS!$B$9</f>
        <v/>
      </c>
      <c r="T139">
        <f>H139*BS!$B$9</f>
        <v/>
      </c>
    </row>
    <row r="140" customFormat="1" s="79">
      <c r="B140" t="inlineStr">
        <is>
          <t>Buildings at cost  Gross carrying amount Balance at 31 March 2023</t>
        </is>
      </c>
      <c r="G140" t="n">
        <v>0</v>
      </c>
      <c r="H140" t="n">
        <v>14820</v>
      </c>
      <c r="N140">
        <f>B140</f>
        <v/>
      </c>
      <c r="O140" t="inlineStr"/>
      <c r="P140" t="inlineStr"/>
      <c r="Q140" t="inlineStr"/>
      <c r="R140" t="inlineStr"/>
      <c r="S140">
        <f>G140*BS!$B$9</f>
        <v/>
      </c>
      <c r="T140">
        <f>H140*BS!$B$9</f>
        <v/>
      </c>
    </row>
    <row r="141" customFormat="1" s="79">
      <c r="B141" t="inlineStr">
        <is>
          <t>Furniture &amp; fittings at cost  Gross carrying amount Balance at 31 March 2022</t>
        </is>
      </c>
      <c r="G141" t="n">
        <v>3311</v>
      </c>
      <c r="H141" t="n">
        <v>0</v>
      </c>
      <c r="N141">
        <f>B141</f>
        <v/>
      </c>
      <c r="O141" t="inlineStr"/>
      <c r="P141" t="inlineStr"/>
      <c r="Q141" t="inlineStr"/>
      <c r="R141" t="inlineStr"/>
      <c r="S141">
        <f>G141*BS!$B$9</f>
        <v/>
      </c>
      <c r="T141">
        <f>H141*BS!$B$9</f>
        <v/>
      </c>
    </row>
    <row r="142" customFormat="1" s="79">
      <c r="B142" t="inlineStr">
        <is>
          <t>Furniture &amp; fittings at cost  Gross carrying amount Additions</t>
        </is>
      </c>
      <c r="G142" t="n">
        <v>0</v>
      </c>
      <c r="H142" t="n">
        <v>1326</v>
      </c>
      <c r="N142">
        <f>B142</f>
        <v/>
      </c>
      <c r="O142" t="inlineStr"/>
      <c r="P142" t="inlineStr"/>
      <c r="Q142" t="inlineStr"/>
      <c r="R142" t="inlineStr"/>
      <c r="S142">
        <f>G142*BS!$B$9</f>
        <v/>
      </c>
      <c r="T142">
        <f>H142*BS!$B$9</f>
        <v/>
      </c>
    </row>
    <row r="143" customFormat="1" s="79">
      <c r="B143" t="inlineStr">
        <is>
          <t>Furniture &amp; fittings at cost  Gross carrying amount Disposals</t>
        </is>
      </c>
      <c r="G143" t="n">
        <v>0</v>
      </c>
      <c r="H143" t="n">
        <v>-1</v>
      </c>
      <c r="N143">
        <f>B143</f>
        <v/>
      </c>
      <c r="O143" t="inlineStr"/>
      <c r="P143" t="inlineStr"/>
      <c r="Q143" t="inlineStr"/>
      <c r="R143" t="inlineStr"/>
      <c r="S143">
        <f>G143*BS!$B$9</f>
        <v/>
      </c>
      <c r="T143">
        <f>H143*BS!$B$9</f>
        <v/>
      </c>
    </row>
    <row r="144" customFormat="1" s="117">
      <c r="A144" s="618" t="n"/>
      <c r="B144" s="102" t="inlineStr">
        <is>
          <t>Furniture &amp; fittings at cost  Gross carrying amount Balance at 31 March 2023</t>
        </is>
      </c>
      <c r="C144" s="939" t="n"/>
      <c r="D144" s="939" t="n"/>
      <c r="E144" s="939" t="n"/>
      <c r="F144" s="939" t="n"/>
      <c r="G144" s="939" t="n">
        <v>0</v>
      </c>
      <c r="H144" s="939" t="n">
        <v>4636</v>
      </c>
      <c r="I144" s="928" t="n"/>
      <c r="N144" s="105">
        <f>B144</f>
        <v/>
      </c>
      <c r="O144" s="106" t="inlineStr"/>
      <c r="P144" s="106" t="inlineStr"/>
      <c r="Q144" s="106" t="inlineStr"/>
      <c r="R144" s="106" t="inlineStr"/>
      <c r="S144" s="106">
        <f>G144*BS!$B$9</f>
        <v/>
      </c>
      <c r="T144" s="106">
        <f>H144*BS!$B$9</f>
        <v/>
      </c>
      <c r="U144" s="929">
        <f>I133</f>
        <v/>
      </c>
      <c r="V144" s="927" t="n"/>
      <c r="W144" s="927" t="n"/>
    </row>
    <row r="145" customFormat="1" s="79">
      <c r="A145" s="618" t="n"/>
      <c r="B145" s="102" t="inlineStr">
        <is>
          <t>Plant &amp; equipment at cost  Gross carrying amount Balance at 31 March 2022</t>
        </is>
      </c>
      <c r="C145" s="939" t="n"/>
      <c r="D145" s="939" t="n"/>
      <c r="E145" s="939" t="n"/>
      <c r="F145" s="939" t="n"/>
      <c r="G145" s="939" t="n">
        <v>2468</v>
      </c>
      <c r="H145" s="939" t="n">
        <v>0</v>
      </c>
      <c r="I145" s="928" t="n"/>
      <c r="N145" s="105">
        <f>B145</f>
        <v/>
      </c>
      <c r="O145" s="106" t="inlineStr"/>
      <c r="P145" s="106" t="inlineStr"/>
      <c r="Q145" s="106" t="inlineStr"/>
      <c r="R145" s="106" t="inlineStr"/>
      <c r="S145" s="106">
        <f>G145*BS!$B$9</f>
        <v/>
      </c>
      <c r="T145" s="106">
        <f>H145*BS!$B$9</f>
        <v/>
      </c>
      <c r="U145" s="107">
        <f>I134</f>
        <v/>
      </c>
      <c r="V145" s="927" t="n"/>
      <c r="W145" s="927" t="n"/>
    </row>
    <row r="146" customFormat="1" s="117">
      <c r="A146" s="618" t="n"/>
      <c r="B146" s="102" t="inlineStr">
        <is>
          <t>Plant &amp; equipment at cost  Gross carrying amount Additions</t>
        </is>
      </c>
      <c r="C146" s="939" t="n"/>
      <c r="D146" s="939" t="n"/>
      <c r="E146" s="939" t="n"/>
      <c r="F146" s="939" t="n"/>
      <c r="G146" s="939" t="n">
        <v>0</v>
      </c>
      <c r="H146" s="939" t="n">
        <v>216</v>
      </c>
      <c r="I146" s="928" t="n"/>
      <c r="N146" s="105">
        <f>B146</f>
        <v/>
      </c>
      <c r="O146" s="106" t="inlineStr"/>
      <c r="P146" s="106" t="inlineStr"/>
      <c r="Q146" s="106" t="inlineStr"/>
      <c r="R146" s="106" t="inlineStr"/>
      <c r="S146" s="106">
        <f>G146*BS!$B$9</f>
        <v/>
      </c>
      <c r="T146" s="106">
        <f>H146*BS!$B$9</f>
        <v/>
      </c>
      <c r="U146" s="107">
        <f>I135</f>
        <v/>
      </c>
      <c r="V146" s="927" t="n"/>
      <c r="W146" s="927" t="n"/>
    </row>
    <row r="147" customFormat="1" s="79">
      <c r="A147" s="618" t="n"/>
      <c r="B147" s="102" t="inlineStr">
        <is>
          <t>Plant &amp; equipment at cost  Gross carrying amount Disposals</t>
        </is>
      </c>
      <c r="C147" s="939" t="n"/>
      <c r="D147" s="939" t="n"/>
      <c r="E147" s="939" t="n"/>
      <c r="F147" s="939" t="n"/>
      <c r="G147" s="939" t="n">
        <v>0</v>
      </c>
      <c r="H147" s="939" t="n">
        <v>-3</v>
      </c>
      <c r="I147" s="928" t="n"/>
      <c r="N147" s="105">
        <f>B147</f>
        <v/>
      </c>
      <c r="O147" s="106" t="inlineStr"/>
      <c r="P147" s="106" t="inlineStr"/>
      <c r="Q147" s="106" t="inlineStr"/>
      <c r="R147" s="106" t="inlineStr"/>
      <c r="S147" s="106">
        <f>G147*BS!$B$9</f>
        <v/>
      </c>
      <c r="T147" s="106">
        <f>H147*BS!$B$9</f>
        <v/>
      </c>
      <c r="U147" s="107">
        <f>I136</f>
        <v/>
      </c>
      <c r="V147" s="927" t="n"/>
      <c r="W147" s="927" t="n"/>
    </row>
    <row r="148" customFormat="1" s="79">
      <c r="A148" s="618" t="n"/>
      <c r="B148" s="102" t="inlineStr">
        <is>
          <t>Plant &amp; equipment at cost  Gross carrying amount Balance at 31 March 2023</t>
        </is>
      </c>
      <c r="C148" s="939" t="n"/>
      <c r="D148" s="939" t="n"/>
      <c r="E148" s="939" t="n"/>
      <c r="F148" s="939" t="n"/>
      <c r="G148" s="939" t="n">
        <v>0</v>
      </c>
      <c r="H148" s="939" t="n">
        <v>2681</v>
      </c>
      <c r="I148" s="928" t="n"/>
      <c r="N148" s="105">
        <f>B148</f>
        <v/>
      </c>
      <c r="O148" s="106" t="inlineStr"/>
      <c r="P148" s="106" t="inlineStr"/>
      <c r="Q148" s="106" t="inlineStr"/>
      <c r="R148" s="106" t="inlineStr"/>
      <c r="S148" s="106">
        <f>G148*BS!$B$9</f>
        <v/>
      </c>
      <c r="T148" s="106">
        <f>H148*BS!$B$9</f>
        <v/>
      </c>
      <c r="U148" s="107">
        <f>I137</f>
        <v/>
      </c>
      <c r="V148" s="927" t="n"/>
      <c r="W148" s="927" t="n"/>
    </row>
    <row r="149" customFormat="1" s="79">
      <c r="A149" s="618" t="n"/>
      <c r="B149" s="102" t="inlineStr">
        <is>
          <t>Leasehold improvements at cost  Gross carrying amount Balance at 31 March 2022</t>
        </is>
      </c>
      <c r="C149" s="103" t="n"/>
      <c r="D149" s="103" t="n"/>
      <c r="E149" s="103" t="n"/>
      <c r="F149" s="103" t="n"/>
      <c r="G149" s="103" t="n">
        <v>3635</v>
      </c>
      <c r="H149" s="103" t="n">
        <v>0</v>
      </c>
      <c r="I149" s="928" t="n"/>
      <c r="N149" s="105">
        <f>B149</f>
        <v/>
      </c>
      <c r="O149" s="106" t="inlineStr"/>
      <c r="P149" s="106" t="inlineStr"/>
      <c r="Q149" s="106" t="inlineStr"/>
      <c r="R149" s="106" t="inlineStr"/>
      <c r="S149" s="106">
        <f>G149*BS!$B$9</f>
        <v/>
      </c>
      <c r="T149" s="106">
        <f>H149*BS!$B$9</f>
        <v/>
      </c>
      <c r="U149" s="107">
        <f>I138</f>
        <v/>
      </c>
      <c r="V149" s="927" t="n"/>
      <c r="W149" s="927" t="n"/>
    </row>
    <row r="150" customFormat="1" s="79">
      <c r="A150" s="618" t="n"/>
      <c r="B150" s="102" t="inlineStr">
        <is>
          <t>Leasehold improvements at cost  Gross carrying amount Additions</t>
        </is>
      </c>
      <c r="C150" s="939" t="n"/>
      <c r="D150" s="939" t="n"/>
      <c r="E150" s="939" t="n"/>
      <c r="F150" s="939" t="n"/>
      <c r="G150" s="939" t="n">
        <v>0</v>
      </c>
      <c r="H150" s="939" t="n">
        <v>2791</v>
      </c>
      <c r="I150" s="928" t="n"/>
      <c r="N150" s="105">
        <f>B150</f>
        <v/>
      </c>
      <c r="O150" s="106" t="inlineStr"/>
      <c r="P150" s="106" t="inlineStr"/>
      <c r="Q150" s="106" t="inlineStr"/>
      <c r="R150" s="106" t="inlineStr"/>
      <c r="S150" s="106">
        <f>G150*BS!$B$9</f>
        <v/>
      </c>
      <c r="T150" s="106">
        <f>H150*BS!$B$9</f>
        <v/>
      </c>
      <c r="U150" s="107">
        <f>I139</f>
        <v/>
      </c>
      <c r="V150" s="927" t="n"/>
      <c r="W150" s="927" t="n"/>
    </row>
    <row r="151" customFormat="1" s="79">
      <c r="A151" s="618" t="n"/>
      <c r="B151" s="102" t="inlineStr">
        <is>
          <t>Leasehold improvements at cost  Gross carrying amount Disposals</t>
        </is>
      </c>
      <c r="C151" s="939" t="n"/>
      <c r="D151" s="939" t="n"/>
      <c r="E151" s="939" t="n"/>
      <c r="F151" s="939" t="n"/>
      <c r="G151" s="939" t="n">
        <v>0</v>
      </c>
      <c r="H151" s="939" t="n">
        <v>0</v>
      </c>
      <c r="I151" s="928" t="n"/>
      <c r="N151" s="105">
        <f>B151</f>
        <v/>
      </c>
      <c r="O151" s="106" t="inlineStr"/>
      <c r="P151" s="106" t="inlineStr"/>
      <c r="Q151" s="106" t="inlineStr"/>
      <c r="R151" s="106" t="inlineStr"/>
      <c r="S151" s="106">
        <f>G151*BS!$B$9</f>
        <v/>
      </c>
      <c r="T151" s="106">
        <f>H151*BS!$B$9</f>
        <v/>
      </c>
      <c r="U151" s="107" t="n"/>
      <c r="V151" s="927" t="n"/>
      <c r="W151" s="927" t="n"/>
    </row>
    <row r="152" customFormat="1" s="79">
      <c r="A152" s="618" t="n"/>
      <c r="B152" s="102" t="inlineStr">
        <is>
          <t>Leasehold improvements at cost  Gross carrying amount Balance at 31 March 2023</t>
        </is>
      </c>
      <c r="C152" s="939" t="n"/>
      <c r="D152" s="939" t="n"/>
      <c r="E152" s="939" t="n"/>
      <c r="F152" s="939" t="n"/>
      <c r="G152" s="939" t="n">
        <v>0</v>
      </c>
      <c r="H152" s="939" t="n">
        <v>6426</v>
      </c>
      <c r="I152" s="928" t="n"/>
      <c r="N152" s="105">
        <f>B152</f>
        <v/>
      </c>
      <c r="O152" s="106" t="inlineStr"/>
      <c r="P152" s="106" t="inlineStr"/>
      <c r="Q152" s="106" t="inlineStr"/>
      <c r="R152" s="106" t="inlineStr"/>
      <c r="S152" s="106">
        <f>G152*BS!$B$9</f>
        <v/>
      </c>
      <c r="T152" s="106">
        <f>H152*BS!$B$9</f>
        <v/>
      </c>
      <c r="U152" s="107">
        <f>I141</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I142</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I143</f>
        <v/>
      </c>
      <c r="V154" s="927" t="n"/>
      <c r="W154" s="927" t="n"/>
    </row>
    <row r="155" customFormat="1" s="79">
      <c r="A155" s="618" t="inlineStr">
        <is>
          <t>K21</t>
        </is>
      </c>
      <c r="B155" s="96" t="inlineStr">
        <is>
          <t xml:space="preserve">Total </t>
        </is>
      </c>
      <c r="C155" s="940">
        <f>SUM(INDIRECT(ADDRESS(MATCH("K20",$A:$A,0)+1,COLUMN(C$12),4)&amp;":"&amp;ADDRESS(MATCH("K21",$A:$A,0)-1,COLUMN(C$12),4)))</f>
        <v/>
      </c>
      <c r="D155" s="940">
        <f>SUM(INDIRECT(ADDRESS(MATCH("K20",$A:$A,0)+1,COLUMN(D$12),4)&amp;":"&amp;ADDRESS(MATCH("K21",$A:$A,0)-1,COLUMN(D$12),4)))</f>
        <v/>
      </c>
      <c r="E155" s="940">
        <f>SUM(INDIRECT(ADDRESS(MATCH("K20",$A:$A,0)+1,COLUMN(E$12),4)&amp;":"&amp;ADDRESS(MATCH("K21",$A:$A,0)-1,COLUMN(E$12),4)))</f>
        <v/>
      </c>
      <c r="F155" s="940">
        <f>SUM(INDIRECT(ADDRESS(MATCH("K20",$A:$A,0)+1,COLUMN(F$12),4)&amp;":"&amp;ADDRESS(MATCH("K21",$A:$A,0)-1,COLUMN(F$12),4)))</f>
        <v/>
      </c>
      <c r="G155" s="940">
        <f>SUM(INDIRECT(ADDRESS(MATCH("K20",$A:$A,0)+1,COLUMN(G$12),4)&amp;":"&amp;ADDRESS(MATCH("K21",$A:$A,0)-1,COLUMN(G$12),4)))</f>
        <v/>
      </c>
      <c r="H155" s="940">
        <f>SUM(INDIRECT(ADDRESS(MATCH("K20",$A:$A,0)+1,COLUMN(H$12),4)&amp;":"&amp;ADDRESS(MATCH("K21",$A:$A,0)-1,COLUMN(H$12),4)))</f>
        <v/>
      </c>
      <c r="I155" s="934" t="n"/>
      <c r="J155" s="85" t="n"/>
      <c r="K155" s="85" t="n"/>
      <c r="L155" s="85" t="n"/>
      <c r="M155" s="85" t="n"/>
      <c r="N155" s="114">
        <f>B155</f>
        <v/>
      </c>
      <c r="O155" s="156">
        <f>C155*BS!$B$9</f>
        <v/>
      </c>
      <c r="P155" s="156">
        <f>D155*BS!$B$9</f>
        <v/>
      </c>
      <c r="Q155" s="156">
        <f>E155*BS!$B$9</f>
        <v/>
      </c>
      <c r="R155" s="156">
        <f>F155*BS!$B$9</f>
        <v/>
      </c>
      <c r="S155" s="156">
        <f>G155*BS!$B$9</f>
        <v/>
      </c>
      <c r="T155" s="156">
        <f>H155*BS!$B$9</f>
        <v/>
      </c>
      <c r="U155" s="157">
        <f>I144</f>
        <v/>
      </c>
      <c r="V155" s="941" t="n"/>
      <c r="W155" s="941" t="n"/>
      <c r="X155" s="85" t="n"/>
      <c r="Y155" s="85" t="n"/>
      <c r="Z155" s="85" t="n"/>
      <c r="AA155" s="85" t="n"/>
      <c r="AB155" s="85" t="n"/>
      <c r="AC155" s="85" t="n"/>
      <c r="AD155" s="85" t="n"/>
      <c r="AE155" s="85" t="n"/>
      <c r="AF155" s="85" t="n"/>
      <c r="AG155" s="85" t="n"/>
      <c r="AH155" s="85" t="n"/>
      <c r="AI155" s="85" t="n"/>
      <c r="AJ155" s="85" t="n"/>
      <c r="AK155" s="85" t="n"/>
      <c r="AL155" s="85" t="n"/>
      <c r="AM155" s="85" t="n"/>
      <c r="AN155" s="85" t="n"/>
      <c r="AO155" s="85" t="n"/>
      <c r="AP155" s="85" t="n"/>
      <c r="AQ155" s="85" t="n"/>
      <c r="AR155" s="85" t="n"/>
      <c r="AS155" s="85" t="n"/>
      <c r="AT155" s="85" t="n"/>
      <c r="AU155" s="85" t="n"/>
      <c r="AV155" s="85" t="n"/>
      <c r="AW155" s="85" t="n"/>
      <c r="AX155" s="85" t="n"/>
      <c r="AY155" s="85" t="n"/>
      <c r="AZ155" s="85" t="n"/>
      <c r="BA155" s="85" t="n"/>
      <c r="BB155" s="85" t="n"/>
      <c r="BC155" s="85" t="n"/>
      <c r="BD155" s="85" t="n"/>
      <c r="BE155" s="85" t="n"/>
      <c r="BF155" s="85" t="n"/>
      <c r="BG155" s="85" t="n"/>
      <c r="BH155" s="85" t="n"/>
      <c r="BI155" s="85" t="n"/>
      <c r="BJ155" s="85" t="n"/>
      <c r="BK155" s="85" t="n"/>
      <c r="BL155" s="85" t="n"/>
      <c r="BM155" s="85" t="n"/>
      <c r="BN155" s="85" t="n"/>
      <c r="BO155" s="85" t="n"/>
      <c r="BP155" s="85" t="n"/>
      <c r="BQ155" s="85" t="n"/>
      <c r="BR155" s="85" t="n"/>
      <c r="BS155" s="85" t="n"/>
      <c r="BT155" s="85" t="n"/>
      <c r="BU155" s="85" t="n"/>
      <c r="BV155" s="85" t="n"/>
      <c r="BW155" s="85" t="n"/>
      <c r="BX155" s="85" t="n"/>
      <c r="BY155" s="85" t="n"/>
      <c r="BZ155" s="85" t="n"/>
      <c r="CA155" s="85" t="n"/>
      <c r="CB155" s="85" t="n"/>
      <c r="CC155" s="85" t="n"/>
      <c r="CD155" s="85" t="n"/>
      <c r="CE155" s="85" t="n"/>
      <c r="CF155" s="85" t="n"/>
      <c r="CG155" s="85" t="n"/>
      <c r="CH155" s="85" t="n"/>
      <c r="CI155" s="85" t="n"/>
      <c r="CJ155" s="85" t="n"/>
      <c r="CK155" s="85" t="n"/>
      <c r="CL155" s="85" t="n"/>
      <c r="CM155" s="85" t="n"/>
      <c r="CN155" s="85" t="n"/>
      <c r="CO155" s="85" t="n"/>
      <c r="CP155" s="85" t="n"/>
      <c r="CQ155" s="85" t="n"/>
      <c r="CR155" s="85" t="n"/>
      <c r="CS155" s="85" t="n"/>
      <c r="CT155" s="85" t="n"/>
      <c r="CU155" s="85" t="n"/>
      <c r="CV155" s="85" t="n"/>
      <c r="CW155" s="85" t="n"/>
      <c r="CX155" s="85" t="n"/>
      <c r="CY155" s="85" t="n"/>
      <c r="CZ155" s="85" t="n"/>
      <c r="DA155" s="85" t="n"/>
      <c r="DB155" s="85" t="n"/>
      <c r="DC155" s="85" t="n"/>
      <c r="DD155" s="85" t="n"/>
      <c r="DE155" s="85" t="n"/>
      <c r="DF155" s="85" t="n"/>
      <c r="DG155" s="85" t="n"/>
      <c r="DH155" s="85" t="n"/>
      <c r="DI155" s="85" t="n"/>
      <c r="DJ155" s="85" t="n"/>
      <c r="DK155" s="85" t="n"/>
      <c r="DL155" s="85" t="n"/>
      <c r="DM155" s="85" t="n"/>
      <c r="DN155" s="85" t="n"/>
      <c r="DO155" s="85" t="n"/>
      <c r="DP155" s="85" t="n"/>
      <c r="DQ155" s="85" t="n"/>
      <c r="DR155" s="85" t="n"/>
      <c r="DS155" s="85" t="n"/>
      <c r="DT155" s="85" t="n"/>
      <c r="DU155" s="85" t="n"/>
      <c r="DV155" s="85" t="n"/>
      <c r="DW155" s="85" t="n"/>
      <c r="DX155" s="85" t="n"/>
      <c r="DY155" s="85" t="n"/>
      <c r="DZ155" s="85" t="n"/>
      <c r="EA155" s="85" t="n"/>
      <c r="EB155" s="85" t="n"/>
      <c r="EC155" s="85" t="n"/>
      <c r="ED155" s="85" t="n"/>
      <c r="EE155" s="85" t="n"/>
      <c r="EF155" s="85" t="n"/>
      <c r="EG155" s="85" t="n"/>
      <c r="EH155" s="85" t="n"/>
      <c r="EI155" s="85" t="n"/>
      <c r="EJ155" s="85" t="n"/>
      <c r="EK155" s="85" t="n"/>
      <c r="EL155" s="85" t="n"/>
      <c r="EM155" s="85" t="n"/>
      <c r="EN155" s="85" t="n"/>
      <c r="EO155" s="85" t="n"/>
      <c r="EP155" s="85" t="n"/>
      <c r="EQ155" s="85" t="n"/>
      <c r="ER155" s="85" t="n"/>
      <c r="ES155" s="85" t="n"/>
      <c r="ET155" s="85" t="n"/>
      <c r="EU155" s="85" t="n"/>
      <c r="EV155" s="85" t="n"/>
      <c r="EW155" s="85" t="n"/>
      <c r="EX155" s="85" t="n"/>
      <c r="EY155" s="85" t="n"/>
      <c r="EZ155" s="85" t="n"/>
      <c r="FA155" s="85" t="n"/>
      <c r="FB155" s="85" t="n"/>
      <c r="FC155" s="85" t="n"/>
      <c r="FD155" s="85" t="n"/>
      <c r="FE155" s="85" t="n"/>
      <c r="FF155" s="85" t="n"/>
      <c r="FG155" s="85" t="n"/>
      <c r="FH155" s="85" t="n"/>
      <c r="FI155" s="85" t="n"/>
      <c r="FJ155" s="85" t="n"/>
      <c r="FK155" s="85" t="n"/>
      <c r="FL155" s="85" t="n"/>
      <c r="FM155" s="85" t="n"/>
      <c r="FN155" s="85" t="n"/>
      <c r="FO155" s="85" t="n"/>
      <c r="FP155" s="85" t="n"/>
      <c r="FQ155" s="85" t="n"/>
      <c r="FR155" s="85" t="n"/>
      <c r="FS155" s="85" t="n"/>
      <c r="FT155" s="85" t="n"/>
      <c r="FU155" s="85" t="n"/>
      <c r="FV155" s="85" t="n"/>
      <c r="FW155" s="85" t="n"/>
      <c r="FX155" s="85" t="n"/>
      <c r="FY155" s="85" t="n"/>
      <c r="FZ155" s="85" t="n"/>
      <c r="GA155" s="85" t="n"/>
      <c r="GB155" s="85" t="n"/>
      <c r="GC155" s="85" t="n"/>
      <c r="GD155" s="85" t="n"/>
      <c r="GE155" s="85" t="n"/>
      <c r="GF155" s="85" t="n"/>
      <c r="GG155" s="85" t="n"/>
      <c r="GH155" s="85" t="n"/>
      <c r="GI155" s="85" t="n"/>
      <c r="GJ155" s="85" t="n"/>
      <c r="GK155" s="85" t="n"/>
      <c r="GL155" s="85" t="n"/>
      <c r="GM155" s="85" t="n"/>
      <c r="GN155" s="85" t="n"/>
      <c r="GO155" s="85" t="n"/>
      <c r="GP155" s="85" t="n"/>
      <c r="GQ155" s="85" t="n"/>
      <c r="GR155" s="85" t="n"/>
      <c r="GS155" s="85" t="n"/>
      <c r="GT155" s="85" t="n"/>
      <c r="GU155" s="85" t="n"/>
      <c r="GV155" s="85" t="n"/>
      <c r="GW155" s="85" t="n"/>
      <c r="GX155" s="85" t="n"/>
      <c r="GY155" s="85" t="n"/>
      <c r="GZ155" s="85" t="n"/>
      <c r="HA155" s="85" t="n"/>
      <c r="HB155" s="85" t="n"/>
      <c r="HC155" s="85" t="n"/>
      <c r="HD155" s="85" t="n"/>
      <c r="HE155" s="85" t="n"/>
      <c r="HF155" s="85" t="n"/>
      <c r="HG155" s="85" t="n"/>
      <c r="HH155" s="85" t="n"/>
      <c r="HI155" s="85" t="n"/>
      <c r="HJ155" s="85" t="n"/>
      <c r="HK155" s="85" t="n"/>
      <c r="HL155" s="85" t="n"/>
      <c r="HM155" s="85" t="n"/>
      <c r="HN155" s="85" t="n"/>
      <c r="HO155" s="85" t="n"/>
      <c r="HP155" s="85" t="n"/>
      <c r="HQ155" s="85" t="n"/>
      <c r="HR155" s="85" t="n"/>
      <c r="HS155" s="85" t="n"/>
      <c r="HT155" s="85" t="n"/>
      <c r="HU155" s="85" t="n"/>
      <c r="HV155" s="85" t="n"/>
      <c r="HW155" s="85" t="n"/>
      <c r="HX155" s="85" t="n"/>
      <c r="HY155" s="85" t="n"/>
      <c r="HZ155" s="85" t="n"/>
      <c r="IA155" s="85" t="n"/>
      <c r="IB155" s="85" t="n"/>
      <c r="IC155" s="85" t="n"/>
      <c r="ID155" s="85" t="n"/>
      <c r="IE155" s="85" t="n"/>
      <c r="IF155" s="85" t="n"/>
      <c r="IG155" s="85" t="n"/>
      <c r="IH155" s="85" t="n"/>
      <c r="II155" s="85" t="n"/>
      <c r="IJ155" s="85" t="n"/>
      <c r="IK155" s="85" t="n"/>
      <c r="IL155" s="85" t="n"/>
      <c r="IM155" s="85" t="n"/>
      <c r="IN155" s="85" t="n"/>
      <c r="IO155" s="85" t="n"/>
      <c r="IP155" s="85" t="n"/>
      <c r="IQ155" s="85" t="n"/>
      <c r="IR155" s="85" t="n"/>
      <c r="IS155" s="85" t="n"/>
      <c r="IT155" s="85" t="n"/>
      <c r="IU155" s="85" t="n"/>
      <c r="IV155" s="85" t="n"/>
      <c r="IW155" s="85" t="n"/>
      <c r="IX155" s="85" t="n"/>
      <c r="IY155" s="85" t="n"/>
      <c r="IZ155" s="85" t="n"/>
      <c r="JA155" s="85" t="n"/>
      <c r="JB155" s="85" t="n"/>
      <c r="JC155" s="85" t="n"/>
      <c r="JD155" s="85" t="n"/>
      <c r="JE155" s="85" t="n"/>
      <c r="JF155" s="85" t="n"/>
      <c r="JG155" s="85" t="n"/>
      <c r="JH155" s="85" t="n"/>
      <c r="JI155" s="85" t="n"/>
      <c r="JJ155" s="85" t="n"/>
      <c r="JK155" s="85" t="n"/>
      <c r="JL155" s="85" t="n"/>
      <c r="JM155" s="85" t="n"/>
      <c r="JN155" s="85" t="n"/>
      <c r="JO155" s="85" t="n"/>
      <c r="JP155" s="85" t="n"/>
      <c r="JQ155" s="85" t="n"/>
      <c r="JR155" s="85" t="n"/>
      <c r="JS155" s="85" t="n"/>
      <c r="JT155" s="85" t="n"/>
      <c r="JU155" s="85" t="n"/>
      <c r="JV155" s="85" t="n"/>
      <c r="JW155" s="85" t="n"/>
      <c r="JX155" s="85" t="n"/>
      <c r="JY155" s="85" t="n"/>
      <c r="JZ155" s="85" t="n"/>
      <c r="KA155" s="85" t="n"/>
      <c r="KB155" s="85" t="n"/>
      <c r="KC155" s="85" t="n"/>
      <c r="KD155" s="85" t="n"/>
      <c r="KE155" s="85" t="n"/>
      <c r="KF155" s="85" t="n"/>
      <c r="KG155" s="85" t="n"/>
      <c r="KH155" s="85" t="n"/>
      <c r="KI155" s="85" t="n"/>
      <c r="KJ155" s="85" t="n"/>
      <c r="KK155" s="85" t="n"/>
      <c r="KL155" s="85" t="n"/>
      <c r="KM155" s="85" t="n"/>
      <c r="KN155" s="85" t="n"/>
      <c r="KO155" s="85" t="n"/>
      <c r="KP155" s="85" t="n"/>
      <c r="KQ155" s="85" t="n"/>
      <c r="KR155" s="85" t="n"/>
      <c r="KS155" s="85" t="n"/>
      <c r="KT155" s="85" t="n"/>
      <c r="KU155" s="85" t="n"/>
      <c r="KV155" s="85" t="n"/>
      <c r="KW155" s="85" t="n"/>
      <c r="KX155" s="85" t="n"/>
      <c r="KY155" s="85" t="n"/>
      <c r="KZ155" s="85" t="n"/>
      <c r="LA155" s="85" t="n"/>
      <c r="LB155" s="85" t="n"/>
      <c r="LC155" s="85" t="n"/>
      <c r="LD155" s="85" t="n"/>
      <c r="LE155" s="85" t="n"/>
      <c r="LF155" s="85" t="n"/>
      <c r="LG155" s="85" t="n"/>
      <c r="LH155" s="85" t="n"/>
      <c r="LI155" s="85" t="n"/>
      <c r="LJ155" s="85" t="n"/>
      <c r="LK155" s="85" t="n"/>
      <c r="LL155" s="85" t="n"/>
      <c r="LM155" s="85" t="n"/>
      <c r="LN155" s="85" t="n"/>
      <c r="LO155" s="85" t="n"/>
      <c r="LP155" s="85" t="n"/>
      <c r="LQ155" s="85" t="n"/>
      <c r="LR155" s="85" t="n"/>
      <c r="LS155" s="85"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t="n"/>
      <c r="V156" s="927" t="n"/>
      <c r="W156" s="927" t="n"/>
    </row>
    <row r="157" customFormat="1" s="79">
      <c r="A157" s="618" t="inlineStr">
        <is>
          <t>K22</t>
        </is>
      </c>
      <c r="B157" s="96" t="inlineStr">
        <is>
          <t>Investments</t>
        </is>
      </c>
      <c r="C157" s="158" t="n"/>
      <c r="D157" s="158" t="n"/>
      <c r="E157" s="158" t="n"/>
      <c r="F157" s="158" t="n"/>
      <c r="G157" s="158" t="n"/>
      <c r="H157" s="158" t="n"/>
      <c r="I157" s="955" t="n"/>
      <c r="J157" s="85" t="n"/>
      <c r="K157" s="85" t="n"/>
      <c r="L157" s="85" t="n"/>
      <c r="M157" s="85" t="n"/>
      <c r="N157" s="114">
        <f>B157</f>
        <v/>
      </c>
      <c r="O157" s="115" t="inlineStr"/>
      <c r="P157" s="115" t="inlineStr"/>
      <c r="Q157" s="115" t="inlineStr"/>
      <c r="R157" s="115" t="inlineStr"/>
      <c r="S157" s="115" t="inlineStr"/>
      <c r="T157" s="115" t="inlineStr"/>
      <c r="U157" s="123" t="n"/>
      <c r="V157" s="936" t="n"/>
      <c r="W157" s="936" t="n"/>
      <c r="X157" s="85" t="n"/>
      <c r="Y157" s="85" t="n"/>
      <c r="Z157" s="85" t="n"/>
      <c r="AA157" s="85" t="n"/>
      <c r="AB157" s="85" t="n"/>
      <c r="AC157" s="85" t="n"/>
      <c r="AD157" s="85" t="n"/>
      <c r="AE157" s="85" t="n"/>
      <c r="AF157" s="85" t="n"/>
      <c r="AG157" s="85" t="n"/>
      <c r="AH157" s="85" t="n"/>
      <c r="AI157" s="85" t="n"/>
      <c r="AJ157" s="85" t="n"/>
      <c r="AK157" s="85" t="n"/>
      <c r="AL157" s="85" t="n"/>
      <c r="AM157" s="85" t="n"/>
      <c r="AN157" s="85" t="n"/>
      <c r="AO157" s="85" t="n"/>
      <c r="AP157" s="85" t="n"/>
      <c r="AQ157" s="85" t="n"/>
      <c r="AR157" s="85" t="n"/>
      <c r="AS157" s="85" t="n"/>
      <c r="AT157" s="85" t="n"/>
      <c r="AU157" s="85" t="n"/>
      <c r="AV157" s="85" t="n"/>
      <c r="AW157" s="85" t="n"/>
      <c r="AX157" s="85" t="n"/>
      <c r="AY157" s="85" t="n"/>
      <c r="AZ157" s="85" t="n"/>
      <c r="BA157" s="85"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c r="CA157" s="85" t="n"/>
      <c r="CB157" s="85" t="n"/>
      <c r="CC157" s="85" t="n"/>
      <c r="CD157" s="85" t="n"/>
      <c r="CE157" s="85" t="n"/>
      <c r="CF157" s="85" t="n"/>
      <c r="CG157" s="85" t="n"/>
      <c r="CH157" s="85" t="n"/>
      <c r="CI157" s="85" t="n"/>
      <c r="CJ157" s="85" t="n"/>
      <c r="CK157" s="85" t="n"/>
      <c r="CL157" s="85" t="n"/>
      <c r="CM157" s="85" t="n"/>
      <c r="CN157" s="85" t="n"/>
      <c r="CO157" s="85" t="n"/>
      <c r="CP157" s="85" t="n"/>
      <c r="CQ157" s="85" t="n"/>
      <c r="CR157" s="85" t="n"/>
      <c r="CS157" s="85" t="n"/>
      <c r="CT157" s="85" t="n"/>
      <c r="CU157" s="85" t="n"/>
      <c r="CV157" s="85" t="n"/>
      <c r="CW157" s="85" t="n"/>
      <c r="CX157" s="85" t="n"/>
      <c r="CY157" s="85" t="n"/>
      <c r="CZ157" s="85" t="n"/>
      <c r="DA157" s="85" t="n"/>
      <c r="DB157" s="85" t="n"/>
      <c r="DC157" s="85" t="n"/>
      <c r="DD157" s="85" t="n"/>
      <c r="DE157" s="85" t="n"/>
      <c r="DF157" s="85" t="n"/>
      <c r="DG157" s="85" t="n"/>
      <c r="DH157" s="85" t="n"/>
      <c r="DI157" s="85" t="n"/>
      <c r="DJ157" s="85" t="n"/>
      <c r="DK157" s="85" t="n"/>
      <c r="DL157" s="85" t="n"/>
      <c r="DM157" s="85" t="n"/>
      <c r="DN157" s="85" t="n"/>
      <c r="DO157" s="85" t="n"/>
      <c r="DP157" s="85" t="n"/>
      <c r="DQ157" s="85" t="n"/>
      <c r="DR157" s="85" t="n"/>
      <c r="DS157" s="85" t="n"/>
      <c r="DT157" s="85" t="n"/>
      <c r="DU157" s="85" t="n"/>
      <c r="DV157" s="85" t="n"/>
      <c r="DW157" s="85" t="n"/>
      <c r="DX157" s="85" t="n"/>
      <c r="DY157" s="85" t="n"/>
      <c r="DZ157" s="85" t="n"/>
      <c r="EA157" s="85" t="n"/>
      <c r="EB157" s="85" t="n"/>
      <c r="EC157" s="85" t="n"/>
      <c r="ED157" s="85" t="n"/>
      <c r="EE157" s="85" t="n"/>
      <c r="EF157" s="85" t="n"/>
      <c r="EG157" s="85" t="n"/>
      <c r="EH157" s="85" t="n"/>
      <c r="EI157" s="85" t="n"/>
      <c r="EJ157" s="85" t="n"/>
      <c r="EK157" s="85" t="n"/>
      <c r="EL157" s="85" t="n"/>
      <c r="EM157" s="85" t="n"/>
      <c r="EN157" s="85" t="n"/>
      <c r="EO157" s="85" t="n"/>
      <c r="EP157" s="85" t="n"/>
      <c r="EQ157" s="85" t="n"/>
      <c r="ER157" s="85" t="n"/>
      <c r="ES157" s="85" t="n"/>
      <c r="ET157" s="85" t="n"/>
      <c r="EU157" s="85" t="n"/>
      <c r="EV157" s="85" t="n"/>
      <c r="EW157" s="85" t="n"/>
      <c r="EX157" s="85" t="n"/>
      <c r="EY157" s="85" t="n"/>
      <c r="EZ157" s="85" t="n"/>
      <c r="FA157" s="85" t="n"/>
      <c r="FB157" s="85" t="n"/>
      <c r="FC157" s="85" t="n"/>
      <c r="FD157" s="85" t="n"/>
      <c r="FE157" s="85" t="n"/>
      <c r="FF157" s="85" t="n"/>
      <c r="FG157" s="85" t="n"/>
      <c r="FH157" s="85" t="n"/>
      <c r="FI157" s="85" t="n"/>
      <c r="FJ157" s="85" t="n"/>
      <c r="FK157" s="85" t="n"/>
      <c r="FL157" s="85" t="n"/>
      <c r="FM157" s="85" t="n"/>
      <c r="FN157" s="85" t="n"/>
      <c r="FO157" s="85" t="n"/>
      <c r="FP157" s="85" t="n"/>
      <c r="FQ157" s="85" t="n"/>
      <c r="FR157" s="85" t="n"/>
      <c r="FS157" s="85" t="n"/>
      <c r="FT157" s="85" t="n"/>
      <c r="FU157" s="85" t="n"/>
      <c r="FV157" s="85" t="n"/>
      <c r="FW157" s="85" t="n"/>
      <c r="FX157" s="85" t="n"/>
      <c r="FY157" s="85" t="n"/>
      <c r="FZ157" s="85" t="n"/>
      <c r="GA157" s="85" t="n"/>
      <c r="GB157" s="85" t="n"/>
      <c r="GC157" s="85" t="n"/>
      <c r="GD157" s="85" t="n"/>
      <c r="GE157" s="85" t="n"/>
      <c r="GF157" s="85" t="n"/>
      <c r="GG157" s="85" t="n"/>
      <c r="GH157" s="85" t="n"/>
      <c r="GI157" s="85" t="n"/>
      <c r="GJ157" s="85" t="n"/>
      <c r="GK157" s="85" t="n"/>
      <c r="GL157" s="85" t="n"/>
      <c r="GM157" s="85" t="n"/>
      <c r="GN157" s="85" t="n"/>
      <c r="GO157" s="85" t="n"/>
      <c r="GP157" s="85" t="n"/>
      <c r="GQ157" s="85" t="n"/>
      <c r="GR157" s="85" t="n"/>
      <c r="GS157" s="85" t="n"/>
      <c r="GT157" s="85" t="n"/>
      <c r="GU157" s="85" t="n"/>
      <c r="GV157" s="85" t="n"/>
      <c r="GW157" s="85" t="n"/>
      <c r="GX157" s="85" t="n"/>
      <c r="GY157" s="85" t="n"/>
      <c r="GZ157" s="85" t="n"/>
      <c r="HA157" s="85" t="n"/>
      <c r="HB157" s="85" t="n"/>
      <c r="HC157" s="85" t="n"/>
      <c r="HD157" s="85" t="n"/>
      <c r="HE157" s="85" t="n"/>
      <c r="HF157" s="85" t="n"/>
      <c r="HG157" s="85" t="n"/>
      <c r="HH157" s="85" t="n"/>
      <c r="HI157" s="85" t="n"/>
      <c r="HJ157" s="85" t="n"/>
      <c r="HK157" s="85" t="n"/>
      <c r="HL157" s="85" t="n"/>
      <c r="HM157" s="85" t="n"/>
      <c r="HN157" s="85" t="n"/>
      <c r="HO157" s="85" t="n"/>
      <c r="HP157" s="85" t="n"/>
      <c r="HQ157" s="85" t="n"/>
      <c r="HR157" s="85" t="n"/>
      <c r="HS157" s="85" t="n"/>
      <c r="HT157" s="85" t="n"/>
      <c r="HU157" s="85" t="n"/>
      <c r="HV157" s="85" t="n"/>
      <c r="HW157" s="85" t="n"/>
      <c r="HX157" s="85" t="n"/>
      <c r="HY157" s="85" t="n"/>
      <c r="HZ157" s="85" t="n"/>
      <c r="IA157" s="85" t="n"/>
      <c r="IB157" s="85" t="n"/>
      <c r="IC157" s="85" t="n"/>
      <c r="ID157" s="85" t="n"/>
      <c r="IE157" s="85" t="n"/>
      <c r="IF157" s="85" t="n"/>
      <c r="IG157" s="85" t="n"/>
      <c r="IH157" s="85" t="n"/>
      <c r="II157" s="85" t="n"/>
      <c r="IJ157" s="85" t="n"/>
      <c r="IK157" s="85" t="n"/>
      <c r="IL157" s="85" t="n"/>
      <c r="IM157" s="85" t="n"/>
      <c r="IN157" s="85" t="n"/>
      <c r="IO157" s="85" t="n"/>
      <c r="IP157" s="85" t="n"/>
      <c r="IQ157" s="85" t="n"/>
      <c r="IR157" s="85" t="n"/>
      <c r="IS157" s="85" t="n"/>
      <c r="IT157" s="85" t="n"/>
      <c r="IU157" s="85" t="n"/>
      <c r="IV157" s="85" t="n"/>
      <c r="IW157" s="85" t="n"/>
      <c r="IX157" s="85" t="n"/>
      <c r="IY157" s="85" t="n"/>
      <c r="IZ157" s="85" t="n"/>
      <c r="JA157" s="85" t="n"/>
      <c r="JB157" s="85" t="n"/>
      <c r="JC157" s="85" t="n"/>
      <c r="JD157" s="85" t="n"/>
      <c r="JE157" s="85" t="n"/>
      <c r="JF157" s="85" t="n"/>
      <c r="JG157" s="85" t="n"/>
      <c r="JH157" s="85" t="n"/>
      <c r="JI157" s="85" t="n"/>
      <c r="JJ157" s="85" t="n"/>
      <c r="JK157" s="85" t="n"/>
      <c r="JL157" s="85" t="n"/>
      <c r="JM157" s="85" t="n"/>
      <c r="JN157" s="85" t="n"/>
      <c r="JO157" s="85" t="n"/>
      <c r="JP157" s="85" t="n"/>
      <c r="JQ157" s="85" t="n"/>
      <c r="JR157" s="85" t="n"/>
      <c r="JS157" s="85" t="n"/>
      <c r="JT157" s="85" t="n"/>
      <c r="JU157" s="85" t="n"/>
      <c r="JV157" s="85" t="n"/>
      <c r="JW157" s="85" t="n"/>
      <c r="JX157" s="85" t="n"/>
      <c r="JY157" s="85" t="n"/>
      <c r="JZ157" s="85" t="n"/>
      <c r="KA157" s="85" t="n"/>
      <c r="KB157" s="85" t="n"/>
      <c r="KC157" s="85" t="n"/>
      <c r="KD157" s="85" t="n"/>
      <c r="KE157" s="85" t="n"/>
      <c r="KF157" s="85" t="n"/>
      <c r="KG157" s="85" t="n"/>
      <c r="KH157" s="85" t="n"/>
      <c r="KI157" s="85" t="n"/>
      <c r="KJ157" s="85" t="n"/>
      <c r="KK157" s="85" t="n"/>
      <c r="KL157" s="85" t="n"/>
      <c r="KM157" s="85" t="n"/>
      <c r="KN157" s="85" t="n"/>
      <c r="KO157" s="85" t="n"/>
      <c r="KP157" s="85" t="n"/>
      <c r="KQ157" s="85" t="n"/>
      <c r="KR157" s="85" t="n"/>
      <c r="KS157" s="85" t="n"/>
      <c r="KT157" s="85" t="n"/>
      <c r="KU157" s="85" t="n"/>
      <c r="KV157" s="85" t="n"/>
      <c r="KW157" s="85" t="n"/>
      <c r="KX157" s="85" t="n"/>
      <c r="KY157" s="85" t="n"/>
      <c r="KZ157" s="85" t="n"/>
      <c r="LA157" s="85" t="n"/>
      <c r="LB157" s="85" t="n"/>
      <c r="LC157" s="85" t="n"/>
      <c r="LD157" s="85" t="n"/>
      <c r="LE157" s="85" t="n"/>
      <c r="LF157" s="85" t="n"/>
      <c r="LG157" s="85" t="n"/>
      <c r="LH157" s="85" t="n"/>
      <c r="LI157" s="85" t="n"/>
      <c r="LJ157" s="85" t="n"/>
      <c r="LK157" s="85" t="n"/>
      <c r="LL157" s="85" t="n"/>
      <c r="LM157" s="85" t="n"/>
      <c r="LN157" s="85" t="n"/>
      <c r="LO157" s="85" t="n"/>
      <c r="LP157" s="85" t="n"/>
      <c r="LQ157" s="85" t="n"/>
      <c r="LR157" s="85" t="n"/>
      <c r="LS157" s="85"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929">
        <f>I147</f>
        <v/>
      </c>
      <c r="V158" s="927" t="n"/>
      <c r="W158" s="927" t="n"/>
    </row>
    <row r="159" customFormat="1" s="79">
      <c r="A159" s="618" t="n"/>
      <c r="B159" s="140"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929">
        <f>I148</f>
        <v/>
      </c>
      <c r="V159" s="927" t="n"/>
      <c r="W159" s="927" t="n"/>
    </row>
    <row r="160" customFormat="1" s="117">
      <c r="A160" s="618" t="n"/>
      <c r="B160" s="102" t="n"/>
      <c r="C160" s="103" t="n"/>
      <c r="D160" s="103" t="n"/>
      <c r="E160" s="103" t="n"/>
      <c r="F160" s="103" t="n"/>
      <c r="G160" s="103" t="n"/>
      <c r="H160" s="103" t="n"/>
      <c r="I160" s="928" t="n"/>
      <c r="N160" s="105" t="inlineStr"/>
      <c r="O160" s="106" t="inlineStr"/>
      <c r="P160" s="106" t="inlineStr"/>
      <c r="Q160" s="106" t="inlineStr"/>
      <c r="R160" s="106" t="inlineStr"/>
      <c r="S160" s="106" t="inlineStr"/>
      <c r="T160" s="106" t="inlineStr"/>
      <c r="U160" s="107">
        <f>I149</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I150</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I151</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I152</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I153</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I154</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I156</f>
        <v/>
      </c>
      <c r="V167" s="927" t="n"/>
      <c r="W167" s="927" t="n"/>
    </row>
    <row r="168" customFormat="1" s="79">
      <c r="A168" s="618" t="n"/>
      <c r="B168" s="102" t="n"/>
      <c r="C168" s="939" t="n"/>
      <c r="D168" s="939" t="n"/>
      <c r="E168" s="939" t="n"/>
      <c r="F168" s="939" t="n"/>
      <c r="G168" s="939" t="n"/>
      <c r="H168" s="939" t="n"/>
      <c r="I168" s="943" t="n"/>
      <c r="N168" s="105" t="inlineStr"/>
      <c r="O168" s="106" t="inlineStr"/>
      <c r="P168" s="106" t="inlineStr"/>
      <c r="Q168" s="106" t="inlineStr"/>
      <c r="R168" s="106" t="inlineStr"/>
      <c r="S168" s="106" t="inlineStr"/>
      <c r="T168" s="106" t="inlineStr"/>
      <c r="U168" s="107">
        <f>I157</f>
        <v/>
      </c>
      <c r="V168" s="936" t="n"/>
      <c r="W168" s="936" t="n"/>
    </row>
    <row r="169" customFormat="1" s="79">
      <c r="A169" s="618" t="inlineStr">
        <is>
          <t>K23</t>
        </is>
      </c>
      <c r="B169" s="96" t="inlineStr">
        <is>
          <t>Total</t>
        </is>
      </c>
      <c r="C169" s="940">
        <f>SUM(INDIRECT(ADDRESS(MATCH("K22",$A:$A,0)+1,COLUMN(C$12),4)&amp;":"&amp;ADDRESS(MATCH("K23",$A:$A,0)-1,COLUMN(C$12),4)))</f>
        <v/>
      </c>
      <c r="D169" s="940">
        <f>SUM(INDIRECT(ADDRESS(MATCH("K22",$A:$A,0)+1,COLUMN(D$12),4)&amp;":"&amp;ADDRESS(MATCH("K23",$A:$A,0)-1,COLUMN(D$12),4)))</f>
        <v/>
      </c>
      <c r="E169" s="940">
        <f>SUM(INDIRECT(ADDRESS(MATCH("K22",$A:$A,0)+1,COLUMN(E$12),4)&amp;":"&amp;ADDRESS(MATCH("K23",$A:$A,0)-1,COLUMN(E$12),4)))</f>
        <v/>
      </c>
      <c r="F169" s="940">
        <f>SUM(INDIRECT(ADDRESS(MATCH("K22",$A:$A,0)+1,COLUMN(F$12),4)&amp;":"&amp;ADDRESS(MATCH("K23",$A:$A,0)-1,COLUMN(F$12),4)))</f>
        <v/>
      </c>
      <c r="G169" s="940">
        <f>SUM(INDIRECT(ADDRESS(MATCH("K22",$A:$A,0)+1,COLUMN(G$12),4)&amp;":"&amp;ADDRESS(MATCH("K23",$A:$A,0)-1,COLUMN(G$12),4)))</f>
        <v/>
      </c>
      <c r="H169" s="940">
        <f>SUM(INDIRECT(ADDRESS(MATCH("K22",$A:$A,0)+1,COLUMN(H$12),4)&amp;":"&amp;ADDRESS(MATCH("K23",$A:$A,0)-1,COLUMN(H$12),4)))</f>
        <v/>
      </c>
      <c r="I169" s="955" t="n"/>
      <c r="J169" s="85" t="n"/>
      <c r="K169" s="85" t="n"/>
      <c r="L169" s="85" t="n"/>
      <c r="M169" s="85" t="n"/>
      <c r="N169" s="114">
        <f>B169</f>
        <v/>
      </c>
      <c r="O169" s="115">
        <f>C169*BS!$B$9</f>
        <v/>
      </c>
      <c r="P169" s="115">
        <f>D169*BS!$B$9</f>
        <v/>
      </c>
      <c r="Q169" s="115">
        <f>E169*BS!$B$9</f>
        <v/>
      </c>
      <c r="R169" s="115">
        <f>F169*BS!$B$9</f>
        <v/>
      </c>
      <c r="S169" s="115">
        <f>G169*BS!$B$9</f>
        <v/>
      </c>
      <c r="T169" s="115">
        <f>H169*BS!$B$9</f>
        <v/>
      </c>
      <c r="U169" s="123">
        <f>I158</f>
        <v/>
      </c>
      <c r="V169" s="936" t="n"/>
      <c r="W169" s="936"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K24</t>
        </is>
      </c>
      <c r="B171" s="96" t="inlineStr">
        <is>
          <t xml:space="preserve">Deferred charges </t>
        </is>
      </c>
      <c r="C171" s="954" t="n"/>
      <c r="D171" s="954" t="n"/>
      <c r="E171" s="954" t="n"/>
      <c r="F171" s="954" t="n"/>
      <c r="G171" s="954" t="n"/>
      <c r="H171" s="954" t="n"/>
      <c r="I171" s="934" t="n"/>
      <c r="J171" s="85" t="n"/>
      <c r="K171" s="85" t="n"/>
      <c r="L171" s="85" t="n"/>
      <c r="M171" s="85" t="n"/>
      <c r="N171" s="114">
        <f>B171</f>
        <v/>
      </c>
      <c r="O171" s="115" t="inlineStr"/>
      <c r="P171" s="115" t="inlineStr"/>
      <c r="Q171" s="115" t="inlineStr"/>
      <c r="R171" s="115" t="inlineStr"/>
      <c r="S171" s="115" t="inlineStr"/>
      <c r="T171" s="115" t="inlineStr"/>
      <c r="U171" s="935">
        <f>I160</f>
        <v/>
      </c>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B172" t="inlineStr">
        <is>
          <t xml:space="preserve"> (d) Deferred tax balances Deferred tax asset nan nan</t>
        </is>
      </c>
      <c r="G172" t="n">
        <v>106723</v>
      </c>
      <c r="H172" t="n">
        <v>87013</v>
      </c>
      <c r="N172">
        <f>B172</f>
        <v/>
      </c>
      <c r="O172" t="inlineStr"/>
      <c r="P172" t="inlineStr"/>
      <c r="Q172" t="inlineStr"/>
      <c r="R172" t="inlineStr"/>
      <c r="S172">
        <f>G172*BS!$B$9</f>
        <v/>
      </c>
      <c r="T172">
        <f>H172*BS!$B$9</f>
        <v/>
      </c>
    </row>
    <row r="173" customFormat="1" s="79">
      <c r="B173" t="inlineStr">
        <is>
          <t xml:space="preserve"> (d) Deferred tax balances Deferred tax liabilities nan nan</t>
        </is>
      </c>
      <c r="G173" t="n">
        <v>-21787</v>
      </c>
      <c r="H173" t="n">
        <v>-43372</v>
      </c>
      <c r="N173">
        <f>B173</f>
        <v/>
      </c>
      <c r="O173" t="inlineStr"/>
      <c r="P173" t="inlineStr"/>
      <c r="Q173" t="inlineStr"/>
      <c r="R173" t="inlineStr"/>
      <c r="S173">
        <f>G173*BS!$B$9</f>
        <v/>
      </c>
      <c r="T173">
        <f>H173*BS!$B$9</f>
        <v/>
      </c>
    </row>
    <row r="174" customFormat="1" s="79">
      <c r="B174" t="inlineStr">
        <is>
          <t xml:space="preserve"> (d) Deferred tax balances Net deferred tax asset nan nan</t>
        </is>
      </c>
      <c r="G174" t="n">
        <v>84936</v>
      </c>
      <c r="H174" t="n">
        <v>43641</v>
      </c>
      <c r="N174">
        <f>B174</f>
        <v/>
      </c>
      <c r="O174" t="inlineStr"/>
      <c r="P174" t="inlineStr"/>
      <c r="Q174" t="inlineStr"/>
      <c r="R174" t="inlineStr"/>
      <c r="S174">
        <f>G174*BS!$B$9</f>
        <v/>
      </c>
      <c r="T174">
        <f>H174*BS!$B$9</f>
        <v/>
      </c>
    </row>
    <row r="175" customFormat="1" s="79">
      <c r="B175" t="inlineStr">
        <is>
          <t xml:space="preserve"> (d) Deferred tax balances 2023 Opening balance Charged to Profit and Loss</t>
        </is>
      </c>
      <c r="G175" t="n">
        <v>0</v>
      </c>
      <c r="H175" t="n">
        <v>0</v>
      </c>
      <c r="N175">
        <f>B175</f>
        <v/>
      </c>
      <c r="O175" t="inlineStr"/>
      <c r="P175" t="inlineStr"/>
      <c r="Q175" t="inlineStr"/>
      <c r="R175" t="inlineStr"/>
      <c r="S175">
        <f>G175*BS!$B$9</f>
        <v/>
      </c>
      <c r="T175">
        <f>H175*BS!$B$9</f>
        <v/>
      </c>
    </row>
    <row r="176" customFormat="1" s="154">
      <c r="B176" t="inlineStr">
        <is>
          <t xml:space="preserve"> Deferred tax Asset in relation to: Provision 2882 (519)</t>
        </is>
      </c>
      <c r="G176" t="n">
        <v>2363</v>
      </c>
      <c r="H176" t="n">
        <v>0</v>
      </c>
      <c r="N176">
        <f>B176</f>
        <v/>
      </c>
      <c r="O176" t="inlineStr"/>
      <c r="P176" t="inlineStr"/>
      <c r="Q176" t="inlineStr"/>
      <c r="R176" t="inlineStr"/>
      <c r="S176">
        <f>G176*BS!$B$9</f>
        <v/>
      </c>
      <c r="T176">
        <f>H176*BS!$B$9</f>
        <v/>
      </c>
    </row>
    <row r="177">
      <c r="B177" t="inlineStr">
        <is>
          <t xml:space="preserve"> Deferred tax Asset in relation to: Property plant and equipment 2122 186</t>
        </is>
      </c>
      <c r="G177" t="n">
        <v>2308</v>
      </c>
      <c r="H177" t="n">
        <v>0</v>
      </c>
      <c r="N177">
        <f>B177</f>
        <v/>
      </c>
      <c r="O177" t="inlineStr"/>
      <c r="P177" t="inlineStr"/>
      <c r="Q177" t="inlineStr"/>
      <c r="R177" t="inlineStr"/>
      <c r="S177">
        <f>G177*BS!$B$9</f>
        <v/>
      </c>
      <c r="T177">
        <f>H177*BS!$B$9</f>
        <v/>
      </c>
    </row>
    <row r="178">
      <c r="B178" t="inlineStr">
        <is>
          <t xml:space="preserve"> Deferred tax Asset in relation to: Lease 214 (91)</t>
        </is>
      </c>
      <c r="G178" t="n">
        <v>123</v>
      </c>
      <c r="H178" t="n">
        <v>0</v>
      </c>
      <c r="N178">
        <f>B178</f>
        <v/>
      </c>
      <c r="O178" t="inlineStr"/>
      <c r="P178" t="inlineStr"/>
      <c r="Q178" t="inlineStr"/>
      <c r="R178" t="inlineStr"/>
      <c r="S178">
        <f>G178*BS!$B$9</f>
        <v/>
      </c>
      <c r="T178">
        <f>H178*BS!$B$9</f>
        <v/>
      </c>
    </row>
    <row r="179">
      <c r="B179" t="inlineStr">
        <is>
          <t xml:space="preserve"> Deferred tax Asset in relation to: Foreign currency monetary items 6416 3585</t>
        </is>
      </c>
      <c r="G179" t="n">
        <v>10001</v>
      </c>
      <c r="H179" t="n">
        <v>0</v>
      </c>
      <c r="N179">
        <f>B179</f>
        <v/>
      </c>
      <c r="O179" t="inlineStr"/>
      <c r="P179" t="inlineStr"/>
      <c r="Q179" t="inlineStr"/>
      <c r="R179" t="inlineStr"/>
      <c r="S179">
        <f>G179*BS!$B$9</f>
        <v/>
      </c>
      <c r="T179">
        <f>H179*BS!$B$9</f>
        <v/>
      </c>
    </row>
    <row r="180">
      <c r="B180" t="inlineStr">
        <is>
          <t xml:space="preserve"> Deferred tax Asset in relation to: Cash flow hedge 94 47</t>
        </is>
      </c>
      <c r="G180" t="n">
        <v>141</v>
      </c>
      <c r="H180" t="n">
        <v>0</v>
      </c>
      <c r="N180">
        <f>B180</f>
        <v/>
      </c>
      <c r="O180" t="inlineStr"/>
      <c r="P180" t="inlineStr"/>
      <c r="Q180" t="inlineStr"/>
      <c r="R180" t="inlineStr"/>
      <c r="S180">
        <f>G180*BS!$B$9</f>
        <v/>
      </c>
      <c r="T180">
        <f>H180*BS!$B$9</f>
        <v/>
      </c>
    </row>
    <row r="181">
      <c r="A181" s="618" t="n"/>
      <c r="B181" s="102" t="n"/>
      <c r="C181" s="103" t="n"/>
      <c r="D181" s="103" t="n"/>
      <c r="E181" s="103" t="n"/>
      <c r="F181" s="103" t="n"/>
      <c r="G181" s="103" t="n"/>
      <c r="H181" s="103" t="n"/>
      <c r="I181" s="934" t="n"/>
      <c r="J181" s="85" t="n"/>
      <c r="K181" s="85" t="n"/>
      <c r="L181" s="85" t="n"/>
      <c r="M181" s="85" t="n"/>
      <c r="N181" s="114" t="inlineStr"/>
      <c r="O181" s="115" t="inlineStr"/>
      <c r="P181" s="115" t="inlineStr"/>
      <c r="Q181" s="115" t="inlineStr"/>
      <c r="R181" s="115" t="inlineStr"/>
      <c r="S181" s="115" t="inlineStr"/>
      <c r="T181" s="115" t="inlineStr"/>
      <c r="U181" s="123" t="n"/>
      <c r="V181" s="941" t="n"/>
      <c r="W181" s="941" t="n"/>
      <c r="X181" s="85" t="n"/>
      <c r="Y181" s="85" t="n"/>
      <c r="Z181" s="85" t="n"/>
      <c r="AA181" s="85" t="n"/>
      <c r="AB181" s="85" t="n"/>
      <c r="AC181" s="85" t="n"/>
      <c r="AD181" s="85" t="n"/>
      <c r="AE181" s="85" t="n"/>
      <c r="AF181" s="85" t="n"/>
      <c r="AG181" s="85" t="n"/>
      <c r="AH181" s="85" t="n"/>
      <c r="AI181" s="85" t="n"/>
      <c r="AJ181" s="85" t="n"/>
      <c r="AK181" s="85" t="n"/>
      <c r="AL181" s="85" t="n"/>
      <c r="AM181" s="85" t="n"/>
      <c r="AN181" s="85" t="n"/>
      <c r="AO181" s="85" t="n"/>
      <c r="AP181" s="85" t="n"/>
      <c r="AQ181" s="85" t="n"/>
      <c r="AR181" s="85" t="n"/>
      <c r="AS181" s="85" t="n"/>
      <c r="AT181" s="85" t="n"/>
      <c r="AU181" s="85" t="n"/>
      <c r="AV181" s="85" t="n"/>
      <c r="AW181" s="85" t="n"/>
      <c r="AX181" s="85" t="n"/>
      <c r="AY181" s="85" t="n"/>
      <c r="AZ181" s="85" t="n"/>
      <c r="BA181" s="85" t="n"/>
      <c r="BB181" s="85" t="n"/>
      <c r="BC181" s="85" t="n"/>
      <c r="BD181" s="85" t="n"/>
      <c r="BE181" s="85" t="n"/>
      <c r="BF181" s="85" t="n"/>
      <c r="BG181" s="85" t="n"/>
      <c r="BH181" s="85" t="n"/>
      <c r="BI181" s="85" t="n"/>
      <c r="BJ181" s="85" t="n"/>
      <c r="BK181" s="85" t="n"/>
      <c r="BL181" s="85" t="n"/>
      <c r="BM181" s="85" t="n"/>
      <c r="BN181" s="85" t="n"/>
      <c r="BO181" s="85" t="n"/>
      <c r="BP181" s="85" t="n"/>
      <c r="BQ181" s="85" t="n"/>
      <c r="BR181" s="85" t="n"/>
      <c r="BS181" s="85" t="n"/>
      <c r="BT181" s="85" t="n"/>
      <c r="BU181" s="85" t="n"/>
      <c r="BV181" s="85" t="n"/>
      <c r="BW181" s="85" t="n"/>
      <c r="BX181" s="85" t="n"/>
      <c r="BY181" s="85" t="n"/>
      <c r="BZ181" s="85" t="n"/>
      <c r="CA181" s="85" t="n"/>
      <c r="CB181" s="85" t="n"/>
      <c r="CC181" s="85" t="n"/>
      <c r="CD181" s="85" t="n"/>
      <c r="CE181" s="85" t="n"/>
      <c r="CF181" s="85" t="n"/>
      <c r="CG181" s="85" t="n"/>
      <c r="CH181" s="85" t="n"/>
      <c r="CI181" s="85" t="n"/>
      <c r="CJ181" s="85" t="n"/>
      <c r="CK181" s="85" t="n"/>
      <c r="CL181" s="85" t="n"/>
      <c r="CM181" s="85" t="n"/>
      <c r="CN181" s="85" t="n"/>
      <c r="CO181" s="85" t="n"/>
      <c r="CP181" s="85" t="n"/>
      <c r="CQ181" s="85" t="n"/>
      <c r="CR181" s="85" t="n"/>
      <c r="CS181" s="85" t="n"/>
      <c r="CT181" s="85" t="n"/>
      <c r="CU181" s="85" t="n"/>
      <c r="CV181" s="85" t="n"/>
      <c r="CW181" s="85" t="n"/>
      <c r="CX181" s="85" t="n"/>
      <c r="CY181" s="85" t="n"/>
      <c r="CZ181" s="85" t="n"/>
      <c r="DA181" s="85" t="n"/>
      <c r="DB181" s="85" t="n"/>
      <c r="DC181" s="85" t="n"/>
      <c r="DD181" s="85" t="n"/>
      <c r="DE181" s="85" t="n"/>
      <c r="DF181" s="85" t="n"/>
      <c r="DG181" s="85" t="n"/>
      <c r="DH181" s="85" t="n"/>
      <c r="DI181" s="85" t="n"/>
      <c r="DJ181" s="85" t="n"/>
      <c r="DK181" s="85" t="n"/>
      <c r="DL181" s="85" t="n"/>
      <c r="DM181" s="85" t="n"/>
      <c r="DN181" s="85" t="n"/>
      <c r="DO181" s="85" t="n"/>
      <c r="DP181" s="85" t="n"/>
      <c r="DQ181" s="85" t="n"/>
      <c r="DR181" s="85" t="n"/>
      <c r="DS181" s="85" t="n"/>
      <c r="DT181" s="85" t="n"/>
      <c r="DU181" s="85" t="n"/>
      <c r="DV181" s="85" t="n"/>
      <c r="DW181" s="85" t="n"/>
      <c r="DX181" s="85" t="n"/>
      <c r="DY181" s="85" t="n"/>
      <c r="DZ181" s="85" t="n"/>
      <c r="EA181" s="85" t="n"/>
      <c r="EB181" s="85" t="n"/>
      <c r="EC181" s="85" t="n"/>
      <c r="ED181" s="85" t="n"/>
      <c r="EE181" s="85" t="n"/>
      <c r="EF181" s="85" t="n"/>
      <c r="EG181" s="85" t="n"/>
      <c r="EH181" s="85" t="n"/>
      <c r="EI181" s="85" t="n"/>
      <c r="EJ181" s="85" t="n"/>
      <c r="EK181" s="85" t="n"/>
      <c r="EL181" s="85" t="n"/>
      <c r="EM181" s="85" t="n"/>
      <c r="EN181" s="85" t="n"/>
      <c r="EO181" s="85" t="n"/>
      <c r="EP181" s="85" t="n"/>
      <c r="EQ181" s="85" t="n"/>
      <c r="ER181" s="85" t="n"/>
      <c r="ES181" s="85" t="n"/>
      <c r="ET181" s="85" t="n"/>
      <c r="EU181" s="85" t="n"/>
      <c r="EV181" s="85" t="n"/>
      <c r="EW181" s="85" t="n"/>
      <c r="EX181" s="85" t="n"/>
      <c r="EY181" s="85" t="n"/>
      <c r="EZ181" s="85" t="n"/>
      <c r="FA181" s="85" t="n"/>
      <c r="FB181" s="85" t="n"/>
      <c r="FC181" s="85" t="n"/>
      <c r="FD181" s="85" t="n"/>
      <c r="FE181" s="85" t="n"/>
      <c r="FF181" s="85" t="n"/>
      <c r="FG181" s="85" t="n"/>
      <c r="FH181" s="85" t="n"/>
      <c r="FI181" s="85" t="n"/>
      <c r="FJ181" s="85" t="n"/>
      <c r="FK181" s="85" t="n"/>
      <c r="FL181" s="85" t="n"/>
      <c r="FM181" s="85" t="n"/>
      <c r="FN181" s="85" t="n"/>
      <c r="FO181" s="85" t="n"/>
      <c r="FP181" s="85" t="n"/>
      <c r="FQ181" s="85" t="n"/>
      <c r="FR181" s="85" t="n"/>
      <c r="FS181" s="85" t="n"/>
      <c r="FT181" s="85" t="n"/>
      <c r="FU181" s="85" t="n"/>
      <c r="FV181" s="85" t="n"/>
      <c r="FW181" s="85" t="n"/>
      <c r="FX181" s="85" t="n"/>
      <c r="FY181" s="85" t="n"/>
      <c r="FZ181" s="85" t="n"/>
      <c r="GA181" s="85" t="n"/>
      <c r="GB181" s="85" t="n"/>
      <c r="GC181" s="85" t="n"/>
      <c r="GD181" s="85" t="n"/>
      <c r="GE181" s="85" t="n"/>
      <c r="GF181" s="85" t="n"/>
      <c r="GG181" s="85" t="n"/>
      <c r="GH181" s="85" t="n"/>
      <c r="GI181" s="85" t="n"/>
      <c r="GJ181" s="85" t="n"/>
      <c r="GK181" s="85" t="n"/>
      <c r="GL181" s="85" t="n"/>
      <c r="GM181" s="85" t="n"/>
      <c r="GN181" s="85" t="n"/>
      <c r="GO181" s="85" t="n"/>
      <c r="GP181" s="85" t="n"/>
      <c r="GQ181" s="85" t="n"/>
      <c r="GR181" s="85" t="n"/>
      <c r="GS181" s="85" t="n"/>
      <c r="GT181" s="85" t="n"/>
      <c r="GU181" s="85" t="n"/>
      <c r="GV181" s="85" t="n"/>
      <c r="GW181" s="85" t="n"/>
      <c r="GX181" s="85" t="n"/>
      <c r="GY181" s="85" t="n"/>
      <c r="GZ181" s="85" t="n"/>
      <c r="HA181" s="85" t="n"/>
      <c r="HB181" s="85" t="n"/>
      <c r="HC181" s="85" t="n"/>
      <c r="HD181" s="85" t="n"/>
      <c r="HE181" s="85" t="n"/>
      <c r="HF181" s="85" t="n"/>
      <c r="HG181" s="85" t="n"/>
      <c r="HH181" s="85" t="n"/>
      <c r="HI181" s="85" t="n"/>
      <c r="HJ181" s="85" t="n"/>
      <c r="HK181" s="85" t="n"/>
      <c r="HL181" s="85" t="n"/>
      <c r="HM181" s="85" t="n"/>
      <c r="HN181" s="85" t="n"/>
      <c r="HO181" s="85" t="n"/>
      <c r="HP181" s="85" t="n"/>
      <c r="HQ181" s="85" t="n"/>
      <c r="HR181" s="85" t="n"/>
      <c r="HS181" s="85" t="n"/>
      <c r="HT181" s="85" t="n"/>
      <c r="HU181" s="85" t="n"/>
      <c r="HV181" s="85" t="n"/>
      <c r="HW181" s="85" t="n"/>
      <c r="HX181" s="85" t="n"/>
      <c r="HY181" s="85" t="n"/>
      <c r="HZ181" s="85" t="n"/>
      <c r="IA181" s="85" t="n"/>
      <c r="IB181" s="85" t="n"/>
      <c r="IC181" s="85" t="n"/>
      <c r="ID181" s="85" t="n"/>
      <c r="IE181" s="85" t="n"/>
      <c r="IF181" s="85" t="n"/>
      <c r="IG181" s="85" t="n"/>
      <c r="IH181" s="85" t="n"/>
      <c r="II181" s="85" t="n"/>
      <c r="IJ181" s="85" t="n"/>
      <c r="IK181" s="85" t="n"/>
      <c r="IL181" s="85" t="n"/>
      <c r="IM181" s="85" t="n"/>
      <c r="IN181" s="85" t="n"/>
      <c r="IO181" s="85" t="n"/>
      <c r="IP181" s="85" t="n"/>
      <c r="IQ181" s="85" t="n"/>
      <c r="IR181" s="85" t="n"/>
      <c r="IS181" s="85" t="n"/>
      <c r="IT181" s="85" t="n"/>
      <c r="IU181" s="85" t="n"/>
      <c r="IV181" s="85" t="n"/>
      <c r="IW181" s="85" t="n"/>
      <c r="IX181" s="85" t="n"/>
      <c r="IY181" s="85" t="n"/>
      <c r="IZ181" s="85" t="n"/>
      <c r="JA181" s="85" t="n"/>
      <c r="JB181" s="85" t="n"/>
      <c r="JC181" s="85" t="n"/>
      <c r="JD181" s="85" t="n"/>
      <c r="JE181" s="85" t="n"/>
      <c r="JF181" s="85" t="n"/>
      <c r="JG181" s="85" t="n"/>
      <c r="JH181" s="85" t="n"/>
      <c r="JI181" s="85" t="n"/>
      <c r="JJ181" s="85" t="n"/>
      <c r="JK181" s="85" t="n"/>
      <c r="JL181" s="85" t="n"/>
      <c r="JM181" s="85" t="n"/>
      <c r="JN181" s="85" t="n"/>
      <c r="JO181" s="85" t="n"/>
      <c r="JP181" s="85" t="n"/>
      <c r="JQ181" s="85" t="n"/>
      <c r="JR181" s="85" t="n"/>
      <c r="JS181" s="85" t="n"/>
      <c r="JT181" s="85" t="n"/>
      <c r="JU181" s="85" t="n"/>
      <c r="JV181" s="85" t="n"/>
      <c r="JW181" s="85" t="n"/>
      <c r="JX181" s="85" t="n"/>
      <c r="JY181" s="85" t="n"/>
      <c r="JZ181" s="85" t="n"/>
      <c r="KA181" s="85" t="n"/>
      <c r="KB181" s="85" t="n"/>
      <c r="KC181" s="85" t="n"/>
      <c r="KD181" s="85" t="n"/>
      <c r="KE181" s="85" t="n"/>
      <c r="KF181" s="85" t="n"/>
      <c r="KG181" s="85" t="n"/>
      <c r="KH181" s="85" t="n"/>
      <c r="KI181" s="85" t="n"/>
      <c r="KJ181" s="85" t="n"/>
      <c r="KK181" s="85" t="n"/>
      <c r="KL181" s="85" t="n"/>
      <c r="KM181" s="85" t="n"/>
      <c r="KN181" s="85" t="n"/>
      <c r="KO181" s="85" t="n"/>
      <c r="KP181" s="85" t="n"/>
      <c r="KQ181" s="85" t="n"/>
      <c r="KR181" s="85" t="n"/>
      <c r="KS181" s="85" t="n"/>
      <c r="KT181" s="85" t="n"/>
      <c r="KU181" s="85" t="n"/>
      <c r="KV181" s="85" t="n"/>
      <c r="KW181" s="85" t="n"/>
      <c r="KX181" s="85" t="n"/>
      <c r="KY181" s="85" t="n"/>
      <c r="KZ181" s="85" t="n"/>
      <c r="LA181" s="85" t="n"/>
      <c r="LB181" s="85" t="n"/>
      <c r="LC181" s="85" t="n"/>
      <c r="LD181" s="85" t="n"/>
      <c r="LE181" s="85" t="n"/>
      <c r="LF181" s="85" t="n"/>
      <c r="LG181" s="85" t="n"/>
      <c r="LH181" s="85" t="n"/>
      <c r="LI181" s="85" t="n"/>
      <c r="LJ181" s="85" t="n"/>
      <c r="LK181" s="85" t="n"/>
      <c r="LL181" s="85" t="n"/>
      <c r="LM181" s="85" t="n"/>
      <c r="LN181" s="85" t="n"/>
      <c r="LO181" s="85" t="n"/>
      <c r="LP181" s="85" t="n"/>
      <c r="LQ181" s="85" t="n"/>
      <c r="LR181" s="85" t="n"/>
      <c r="LS181" s="85"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t="n"/>
      <c r="V182" s="927" t="n"/>
      <c r="W182" s="927" t="n"/>
    </row>
    <row r="183">
      <c r="A183" s="618" t="inlineStr">
        <is>
          <t>K25</t>
        </is>
      </c>
      <c r="B183" s="96" t="inlineStr">
        <is>
          <t>Total</t>
        </is>
      </c>
      <c r="C183" s="940">
        <f>SUM(INDIRECT(ADDRESS(MATCH("K24",$A:$A,0)+1,COLUMN(C$12),4)&amp;":"&amp;ADDRESS(MATCH("K25",$A:$A,0)-1,COLUMN(C$12),4)))</f>
        <v/>
      </c>
      <c r="D183" s="940">
        <f>SUM(INDIRECT(ADDRESS(MATCH("K24",$A:$A,0)+1,COLUMN(D$12),4)&amp;":"&amp;ADDRESS(MATCH("K25",$A:$A,0)-1,COLUMN(D$12),4)))</f>
        <v/>
      </c>
      <c r="E183" s="940">
        <f>SUM(INDIRECT(ADDRESS(MATCH("K24",$A:$A,0)+1,COLUMN(E$12),4)&amp;":"&amp;ADDRESS(MATCH("K25",$A:$A,0)-1,COLUMN(E$12),4)))</f>
        <v/>
      </c>
      <c r="F183" s="940">
        <f>SUM(INDIRECT(ADDRESS(MATCH("K24",$A:$A,0)+1,COLUMN(F$12),4)&amp;":"&amp;ADDRESS(MATCH("K25",$A:$A,0)-1,COLUMN(F$12),4)))</f>
        <v/>
      </c>
      <c r="G183" s="940">
        <f>SUM(INDIRECT(ADDRESS(MATCH("K24",$A:$A,0)+1,COLUMN(G$12),4)&amp;":"&amp;ADDRESS(MATCH("K25",$A:$A,0)-1,COLUMN(G$12),4)))</f>
        <v/>
      </c>
      <c r="H183" s="940">
        <f>SUM(INDIRECT(ADDRESS(MATCH("K24",$A:$A,0)+1,COLUMN(H$12),4)&amp;":"&amp;ADDRESS(MATCH("K25",$A:$A,0)-1,COLUMN(H$12),4)))</f>
        <v/>
      </c>
      <c r="I183" s="928" t="n"/>
      <c r="N183" s="105">
        <f>B183</f>
        <v/>
      </c>
      <c r="O183" s="106">
        <f>C183*BS!$B$9</f>
        <v/>
      </c>
      <c r="P183" s="106">
        <f>D183*BS!$B$9</f>
        <v/>
      </c>
      <c r="Q183" s="106">
        <f>E183*BS!$B$9</f>
        <v/>
      </c>
      <c r="R183" s="106">
        <f>F183*BS!$B$9</f>
        <v/>
      </c>
      <c r="S183" s="106">
        <f>G183*BS!$B$9</f>
        <v/>
      </c>
      <c r="T183" s="106">
        <f>H183*BS!$B$9</f>
        <v/>
      </c>
      <c r="U183" s="107" t="n"/>
      <c r="V183" s="927" t="n"/>
      <c r="W183" s="927" t="n"/>
    </row>
    <row r="184">
      <c r="A184" s="618" t="inlineStr">
        <is>
          <t>K26</t>
        </is>
      </c>
      <c r="B184" s="96" t="inlineStr">
        <is>
          <t>Other Non-Current Assets</t>
        </is>
      </c>
      <c r="C184" s="954" t="n"/>
      <c r="D184" s="954" t="n"/>
      <c r="E184" s="954" t="n"/>
      <c r="F184" s="954" t="n"/>
      <c r="G184" s="954" t="n"/>
      <c r="H184" s="954" t="n"/>
      <c r="I184" s="934" t="n"/>
      <c r="J184" s="85" t="n"/>
      <c r="K184" s="950" t="n"/>
      <c r="L184" s="950" t="n"/>
      <c r="M184" s="85" t="n"/>
      <c r="N184" s="114">
        <f>B184</f>
        <v/>
      </c>
      <c r="O184" s="115" t="inlineStr"/>
      <c r="P184" s="115" t="inlineStr"/>
      <c r="Q184" s="115" t="inlineStr"/>
      <c r="R184" s="115" t="inlineStr"/>
      <c r="S184" s="115" t="inlineStr"/>
      <c r="T184" s="115" t="inlineStr"/>
      <c r="U184" s="935">
        <f>I164</f>
        <v/>
      </c>
      <c r="V184" s="941" t="n"/>
      <c r="W184" s="941" t="n"/>
      <c r="X184" s="85" t="n"/>
      <c r="Y184" s="85" t="n"/>
      <c r="Z184" s="85" t="n"/>
      <c r="AA184" s="85" t="n"/>
      <c r="AB184" s="85" t="n"/>
      <c r="AC184" s="85" t="n"/>
      <c r="AD184" s="85" t="n"/>
      <c r="AE184" s="85" t="n"/>
      <c r="AF184" s="85" t="n"/>
      <c r="AG184" s="85" t="n"/>
      <c r="AH184" s="85" t="n"/>
      <c r="AI184" s="85" t="n"/>
      <c r="AJ184" s="85" t="n"/>
      <c r="AK184" s="85" t="n"/>
      <c r="AL184" s="85" t="n"/>
      <c r="AM184" s="85" t="n"/>
      <c r="AN184" s="85" t="n"/>
      <c r="AO184" s="85" t="n"/>
      <c r="AP184" s="85" t="n"/>
      <c r="AQ184" s="85" t="n"/>
      <c r="AR184" s="85" t="n"/>
      <c r="AS184" s="85" t="n"/>
      <c r="AT184" s="85" t="n"/>
      <c r="AU184" s="85" t="n"/>
      <c r="AV184" s="85" t="n"/>
      <c r="AW184" s="85" t="n"/>
      <c r="AX184" s="85" t="n"/>
      <c r="AY184" s="85" t="n"/>
      <c r="AZ184" s="85" t="n"/>
      <c r="BA184" s="85" t="n"/>
      <c r="BB184" s="85" t="n"/>
      <c r="BC184" s="85" t="n"/>
      <c r="BD184" s="85" t="n"/>
      <c r="BE184" s="85" t="n"/>
      <c r="BF184" s="85" t="n"/>
      <c r="BG184" s="85" t="n"/>
      <c r="BH184" s="85" t="n"/>
      <c r="BI184" s="85" t="n"/>
      <c r="BJ184" s="85" t="n"/>
      <c r="BK184" s="85" t="n"/>
      <c r="BL184" s="85" t="n"/>
      <c r="BM184" s="85" t="n"/>
      <c r="BN184" s="85" t="n"/>
      <c r="BO184" s="85" t="n"/>
      <c r="BP184" s="85" t="n"/>
      <c r="BQ184" s="85" t="n"/>
      <c r="BR184" s="85" t="n"/>
      <c r="BS184" s="85" t="n"/>
      <c r="BT184" s="85" t="n"/>
      <c r="BU184" s="85" t="n"/>
      <c r="BV184" s="85" t="n"/>
      <c r="BW184" s="85" t="n"/>
      <c r="BX184" s="85" t="n"/>
      <c r="BY184" s="85" t="n"/>
      <c r="BZ184" s="85" t="n"/>
      <c r="CA184" s="85" t="n"/>
      <c r="CB184" s="85" t="n"/>
      <c r="CC184" s="85" t="n"/>
      <c r="CD184" s="85" t="n"/>
      <c r="CE184" s="85" t="n"/>
      <c r="CF184" s="85" t="n"/>
      <c r="CG184" s="85" t="n"/>
      <c r="CH184" s="85" t="n"/>
      <c r="CI184" s="85" t="n"/>
      <c r="CJ184" s="85" t="n"/>
      <c r="CK184" s="85" t="n"/>
      <c r="CL184" s="85" t="n"/>
      <c r="CM184" s="85" t="n"/>
      <c r="CN184" s="85" t="n"/>
      <c r="CO184" s="85" t="n"/>
      <c r="CP184" s="85" t="n"/>
      <c r="CQ184" s="85" t="n"/>
      <c r="CR184" s="85" t="n"/>
      <c r="CS184" s="85" t="n"/>
      <c r="CT184" s="85" t="n"/>
      <c r="CU184" s="85" t="n"/>
      <c r="CV184" s="85" t="n"/>
      <c r="CW184" s="85" t="n"/>
      <c r="CX184" s="85" t="n"/>
      <c r="CY184" s="85" t="n"/>
      <c r="CZ184" s="85" t="n"/>
      <c r="DA184" s="85" t="n"/>
      <c r="DB184" s="85" t="n"/>
      <c r="DC184" s="85" t="n"/>
      <c r="DD184" s="85" t="n"/>
      <c r="DE184" s="85" t="n"/>
      <c r="DF184" s="85" t="n"/>
      <c r="DG184" s="85" t="n"/>
      <c r="DH184" s="85" t="n"/>
      <c r="DI184" s="85" t="n"/>
      <c r="DJ184" s="85" t="n"/>
      <c r="DK184" s="85" t="n"/>
      <c r="DL184" s="85" t="n"/>
      <c r="DM184" s="85" t="n"/>
      <c r="DN184" s="85" t="n"/>
      <c r="DO184" s="85" t="n"/>
      <c r="DP184" s="85" t="n"/>
      <c r="DQ184" s="85" t="n"/>
      <c r="DR184" s="85" t="n"/>
      <c r="DS184" s="85" t="n"/>
      <c r="DT184" s="85" t="n"/>
      <c r="DU184" s="85" t="n"/>
      <c r="DV184" s="85" t="n"/>
      <c r="DW184" s="85" t="n"/>
      <c r="DX184" s="85" t="n"/>
      <c r="DY184" s="85" t="n"/>
      <c r="DZ184" s="85" t="n"/>
      <c r="EA184" s="85" t="n"/>
      <c r="EB184" s="85" t="n"/>
      <c r="EC184" s="85" t="n"/>
      <c r="ED184" s="85" t="n"/>
      <c r="EE184" s="85" t="n"/>
      <c r="EF184" s="85" t="n"/>
      <c r="EG184" s="85" t="n"/>
      <c r="EH184" s="85" t="n"/>
      <c r="EI184" s="85" t="n"/>
      <c r="EJ184" s="85" t="n"/>
      <c r="EK184" s="85" t="n"/>
      <c r="EL184" s="85" t="n"/>
      <c r="EM184" s="85" t="n"/>
      <c r="EN184" s="85" t="n"/>
      <c r="EO184" s="85" t="n"/>
      <c r="EP184" s="85" t="n"/>
      <c r="EQ184" s="85" t="n"/>
      <c r="ER184" s="85" t="n"/>
      <c r="ES184" s="85" t="n"/>
      <c r="ET184" s="85" t="n"/>
      <c r="EU184" s="85" t="n"/>
      <c r="EV184" s="85" t="n"/>
      <c r="EW184" s="85" t="n"/>
      <c r="EX184" s="85" t="n"/>
      <c r="EY184" s="85" t="n"/>
      <c r="EZ184" s="85" t="n"/>
      <c r="FA184" s="85" t="n"/>
      <c r="FB184" s="85" t="n"/>
      <c r="FC184" s="85" t="n"/>
      <c r="FD184" s="85" t="n"/>
      <c r="FE184" s="85" t="n"/>
      <c r="FF184" s="85" t="n"/>
      <c r="FG184" s="85" t="n"/>
      <c r="FH184" s="85" t="n"/>
      <c r="FI184" s="85" t="n"/>
      <c r="FJ184" s="85" t="n"/>
      <c r="FK184" s="85" t="n"/>
      <c r="FL184" s="85" t="n"/>
      <c r="FM184" s="85" t="n"/>
      <c r="FN184" s="85" t="n"/>
      <c r="FO184" s="85" t="n"/>
      <c r="FP184" s="85" t="n"/>
      <c r="FQ184" s="85" t="n"/>
      <c r="FR184" s="85" t="n"/>
      <c r="FS184" s="85" t="n"/>
      <c r="FT184" s="85" t="n"/>
      <c r="FU184" s="85" t="n"/>
      <c r="FV184" s="85" t="n"/>
      <c r="FW184" s="85" t="n"/>
      <c r="FX184" s="85" t="n"/>
      <c r="FY184" s="85" t="n"/>
      <c r="FZ184" s="85" t="n"/>
      <c r="GA184" s="85" t="n"/>
      <c r="GB184" s="85" t="n"/>
      <c r="GC184" s="85" t="n"/>
      <c r="GD184" s="85" t="n"/>
      <c r="GE184" s="85" t="n"/>
      <c r="GF184" s="85" t="n"/>
      <c r="GG184" s="85" t="n"/>
      <c r="GH184" s="85" t="n"/>
      <c r="GI184" s="85" t="n"/>
      <c r="GJ184" s="85" t="n"/>
      <c r="GK184" s="85" t="n"/>
      <c r="GL184" s="85" t="n"/>
      <c r="GM184" s="85" t="n"/>
      <c r="GN184" s="85" t="n"/>
      <c r="GO184" s="85" t="n"/>
      <c r="GP184" s="85" t="n"/>
      <c r="GQ184" s="85" t="n"/>
      <c r="GR184" s="85" t="n"/>
      <c r="GS184" s="85" t="n"/>
      <c r="GT184" s="85" t="n"/>
      <c r="GU184" s="85" t="n"/>
      <c r="GV184" s="85" t="n"/>
      <c r="GW184" s="85" t="n"/>
      <c r="GX184" s="85" t="n"/>
      <c r="GY184" s="85" t="n"/>
      <c r="GZ184" s="85" t="n"/>
      <c r="HA184" s="85" t="n"/>
      <c r="HB184" s="85" t="n"/>
      <c r="HC184" s="85" t="n"/>
      <c r="HD184" s="85" t="n"/>
      <c r="HE184" s="85" t="n"/>
      <c r="HF184" s="85" t="n"/>
      <c r="HG184" s="85" t="n"/>
      <c r="HH184" s="85" t="n"/>
      <c r="HI184" s="85" t="n"/>
      <c r="HJ184" s="85" t="n"/>
      <c r="HK184" s="85" t="n"/>
      <c r="HL184" s="85" t="n"/>
      <c r="HM184" s="85" t="n"/>
      <c r="HN184" s="85" t="n"/>
      <c r="HO184" s="85" t="n"/>
      <c r="HP184" s="85" t="n"/>
      <c r="HQ184" s="85" t="n"/>
      <c r="HR184" s="85" t="n"/>
      <c r="HS184" s="85" t="n"/>
      <c r="HT184" s="85" t="n"/>
      <c r="HU184" s="85" t="n"/>
      <c r="HV184" s="85" t="n"/>
      <c r="HW184" s="85" t="n"/>
      <c r="HX184" s="85" t="n"/>
      <c r="HY184" s="85" t="n"/>
      <c r="HZ184" s="85" t="n"/>
      <c r="IA184" s="85" t="n"/>
      <c r="IB184" s="85" t="n"/>
      <c r="IC184" s="85" t="n"/>
      <c r="ID184" s="85" t="n"/>
      <c r="IE184" s="85" t="n"/>
      <c r="IF184" s="85" t="n"/>
      <c r="IG184" s="85" t="n"/>
      <c r="IH184" s="85" t="n"/>
      <c r="II184" s="85" t="n"/>
      <c r="IJ184" s="85" t="n"/>
      <c r="IK184" s="85" t="n"/>
      <c r="IL184" s="85" t="n"/>
      <c r="IM184" s="85" t="n"/>
      <c r="IN184" s="85" t="n"/>
      <c r="IO184" s="85" t="n"/>
      <c r="IP184" s="85" t="n"/>
      <c r="IQ184" s="85" t="n"/>
      <c r="IR184" s="85" t="n"/>
      <c r="IS184" s="85" t="n"/>
      <c r="IT184" s="85" t="n"/>
      <c r="IU184" s="85" t="n"/>
      <c r="IV184" s="85" t="n"/>
      <c r="IW184" s="85" t="n"/>
      <c r="IX184" s="85" t="n"/>
      <c r="IY184" s="85" t="n"/>
      <c r="IZ184" s="85" t="n"/>
      <c r="JA184" s="85" t="n"/>
      <c r="JB184" s="85" t="n"/>
      <c r="JC184" s="85" t="n"/>
      <c r="JD184" s="85" t="n"/>
      <c r="JE184" s="85" t="n"/>
      <c r="JF184" s="85" t="n"/>
      <c r="JG184" s="85" t="n"/>
      <c r="JH184" s="85" t="n"/>
      <c r="JI184" s="85" t="n"/>
      <c r="JJ184" s="85" t="n"/>
      <c r="JK184" s="85" t="n"/>
      <c r="JL184" s="85" t="n"/>
      <c r="JM184" s="85" t="n"/>
      <c r="JN184" s="85" t="n"/>
      <c r="JO184" s="85" t="n"/>
      <c r="JP184" s="85" t="n"/>
      <c r="JQ184" s="85" t="n"/>
      <c r="JR184" s="85" t="n"/>
      <c r="JS184" s="85" t="n"/>
      <c r="JT184" s="85" t="n"/>
      <c r="JU184" s="85" t="n"/>
      <c r="JV184" s="85" t="n"/>
      <c r="JW184" s="85" t="n"/>
      <c r="JX184" s="85" t="n"/>
      <c r="JY184" s="85" t="n"/>
      <c r="JZ184" s="85" t="n"/>
      <c r="KA184" s="85" t="n"/>
      <c r="KB184" s="85" t="n"/>
      <c r="KC184" s="85" t="n"/>
      <c r="KD184" s="85" t="n"/>
      <c r="KE184" s="85" t="n"/>
      <c r="KF184" s="85" t="n"/>
      <c r="KG184" s="85" t="n"/>
      <c r="KH184" s="85" t="n"/>
      <c r="KI184" s="85" t="n"/>
      <c r="KJ184" s="85" t="n"/>
      <c r="KK184" s="85" t="n"/>
      <c r="KL184" s="85" t="n"/>
      <c r="KM184" s="85" t="n"/>
      <c r="KN184" s="85" t="n"/>
      <c r="KO184" s="85" t="n"/>
      <c r="KP184" s="85" t="n"/>
      <c r="KQ184" s="85" t="n"/>
      <c r="KR184" s="85" t="n"/>
      <c r="KS184" s="85" t="n"/>
      <c r="KT184" s="85" t="n"/>
      <c r="KU184" s="85" t="n"/>
      <c r="KV184" s="85" t="n"/>
      <c r="KW184" s="85" t="n"/>
      <c r="KX184" s="85" t="n"/>
      <c r="KY184" s="85" t="n"/>
      <c r="KZ184" s="85" t="n"/>
      <c r="LA184" s="85" t="n"/>
      <c r="LB184" s="85" t="n"/>
      <c r="LC184" s="85" t="n"/>
      <c r="LD184" s="85" t="n"/>
      <c r="LE184" s="85" t="n"/>
      <c r="LF184" s="85" t="n"/>
      <c r="LG184" s="85" t="n"/>
      <c r="LH184" s="85" t="n"/>
      <c r="LI184" s="85" t="n"/>
      <c r="LJ184" s="85" t="n"/>
      <c r="LK184" s="85" t="n"/>
      <c r="LL184" s="85" t="n"/>
      <c r="LM184" s="85" t="n"/>
      <c r="LN184" s="85" t="n"/>
      <c r="LO184" s="85" t="n"/>
      <c r="LP184" s="85" t="n"/>
      <c r="LQ184" s="85" t="n"/>
      <c r="LR184" s="85" t="n"/>
      <c r="LS184" s="85" t="n"/>
    </row>
    <row r="185">
      <c r="A185" s="618" t="n"/>
      <c r="B185" s="102" t="inlineStr">
        <is>
          <t>Other non-current asset *</t>
        </is>
      </c>
      <c r="C185" s="939" t="n"/>
      <c r="D185" s="939" t="n"/>
      <c r="E185" s="939" t="n"/>
      <c r="F185" s="939" t="n"/>
      <c r="G185" s="939" t="n">
        <v>93485</v>
      </c>
      <c r="H185" s="939" t="n">
        <v>89088</v>
      </c>
      <c r="I185" s="928" t="n"/>
      <c r="K185" s="932" t="n"/>
      <c r="L185" s="932" t="n"/>
      <c r="N185" s="105">
        <f>B185</f>
        <v/>
      </c>
      <c r="O185" s="106" t="inlineStr"/>
      <c r="P185" s="106" t="inlineStr"/>
      <c r="Q185" s="106" t="inlineStr"/>
      <c r="R185" s="106" t="inlineStr"/>
      <c r="S185" s="106">
        <f>G185*BS!$B$9</f>
        <v/>
      </c>
      <c r="T185" s="106">
        <f>H185*BS!$B$9</f>
        <v/>
      </c>
      <c r="U185" s="929">
        <f>I165</f>
        <v/>
      </c>
      <c r="V185" s="927" t="n"/>
      <c r="W185" s="927" t="n"/>
    </row>
    <row r="186">
      <c r="A186" s="618" t="n"/>
      <c r="B186" s="102" t="n"/>
      <c r="C186" s="939" t="n"/>
      <c r="D186" s="939" t="n"/>
      <c r="E186" s="939" t="n"/>
      <c r="F186" s="939" t="n"/>
      <c r="G186" s="939" t="n"/>
      <c r="H186" s="939" t="n"/>
      <c r="I186" s="928" t="n"/>
      <c r="K186" s="932" t="n"/>
      <c r="N186" s="105" t="inlineStr"/>
      <c r="O186" s="106" t="inlineStr"/>
      <c r="P186" s="106" t="inlineStr"/>
      <c r="Q186" s="106" t="inlineStr"/>
      <c r="R186" s="106" t="inlineStr"/>
      <c r="S186" s="106" t="inlineStr"/>
      <c r="T186" s="106" t="inlineStr"/>
      <c r="U186" s="107">
        <f>I166</f>
        <v/>
      </c>
      <c r="V186" s="927" t="n"/>
      <c r="W186" s="927" t="n"/>
    </row>
    <row r="187">
      <c r="A187" s="618" t="n"/>
      <c r="B187" s="102" t="n"/>
      <c r="C187" s="939" t="n"/>
      <c r="D187" s="939" t="n"/>
      <c r="E187" s="939" t="n"/>
      <c r="F187" s="939" t="n"/>
      <c r="G187" s="939" t="n"/>
      <c r="H187" s="939" t="n"/>
      <c r="I187" s="930" t="n"/>
      <c r="K187" s="932" t="n"/>
      <c r="N187" s="105" t="inlineStr"/>
      <c r="O187" s="106" t="inlineStr"/>
      <c r="P187" s="106" t="inlineStr"/>
      <c r="Q187" s="106" t="inlineStr"/>
      <c r="R187" s="106" t="inlineStr"/>
      <c r="S187" s="106" t="inlineStr"/>
      <c r="T187" s="106" t="inlineStr"/>
      <c r="U187" s="107">
        <f>I167</f>
        <v/>
      </c>
      <c r="V187" s="932" t="n"/>
      <c r="W187" s="932" t="n"/>
    </row>
    <row r="188">
      <c r="A188" s="618" t="n"/>
      <c r="B188" s="102" t="n"/>
      <c r="C188" s="939" t="n"/>
      <c r="D188" s="939" t="n"/>
      <c r="E188" s="939" t="n"/>
      <c r="F188" s="939" t="n"/>
      <c r="G188" s="939" t="n"/>
      <c r="H188" s="939" t="n"/>
      <c r="I188" s="930" t="n"/>
      <c r="K188" s="932" t="n"/>
      <c r="N188" s="105" t="inlineStr"/>
      <c r="O188" s="106" t="inlineStr"/>
      <c r="P188" s="106" t="inlineStr"/>
      <c r="Q188" s="106" t="inlineStr"/>
      <c r="R188" s="106" t="inlineStr"/>
      <c r="S188" s="106" t="inlineStr"/>
      <c r="T188" s="106" t="inlineStr"/>
      <c r="U188" s="107">
        <f>I168</f>
        <v/>
      </c>
      <c r="V188" s="932" t="n"/>
      <c r="W188" s="932" t="n"/>
    </row>
    <row r="189">
      <c r="A189" s="618" t="n"/>
      <c r="B189" s="102" t="n"/>
      <c r="C189" s="103" t="n"/>
      <c r="D189" s="103" t="n"/>
      <c r="E189" s="103" t="n"/>
      <c r="F189" s="103" t="n"/>
      <c r="G189" s="103" t="n"/>
      <c r="H189" s="103" t="n"/>
      <c r="I189" s="930" t="n"/>
      <c r="K189" s="932" t="n"/>
      <c r="N189" s="105" t="inlineStr"/>
      <c r="O189" s="106" t="inlineStr"/>
      <c r="P189" s="106" t="inlineStr"/>
      <c r="Q189" s="106" t="inlineStr"/>
      <c r="R189" s="106" t="inlineStr"/>
      <c r="S189" s="106" t="inlineStr"/>
      <c r="T189" s="106" t="inlineStr"/>
      <c r="U189" s="107">
        <f>I169</f>
        <v/>
      </c>
      <c r="V189" s="932" t="n"/>
      <c r="W189" s="932" t="n"/>
    </row>
    <row r="190">
      <c r="A190" s="618" t="n"/>
      <c r="B190" s="956" t="n"/>
      <c r="C190" s="939" t="n"/>
      <c r="D190" s="939" t="n"/>
      <c r="E190" s="939" t="n"/>
      <c r="F190" s="939" t="n"/>
      <c r="G190" s="939" t="n"/>
      <c r="H190" s="939" t="n"/>
      <c r="I190" s="957" t="n"/>
      <c r="K190" s="932" t="n"/>
      <c r="N190" s="958" t="inlineStr"/>
      <c r="O190" s="106" t="inlineStr"/>
      <c r="P190" s="106" t="inlineStr"/>
      <c r="Q190" s="106" t="inlineStr"/>
      <c r="R190" s="106" t="inlineStr"/>
      <c r="S190" s="106" t="inlineStr"/>
      <c r="T190" s="106" t="inlineStr"/>
      <c r="U190" s="107">
        <f>I170</f>
        <v/>
      </c>
      <c r="V190" s="932" t="n"/>
      <c r="W190" s="932" t="n"/>
    </row>
    <row r="191">
      <c r="A191" s="618" t="n"/>
      <c r="B191" s="956" t="n"/>
      <c r="C191" s="939" t="n"/>
      <c r="D191" s="939" t="n"/>
      <c r="E191" s="939" t="n"/>
      <c r="F191" s="939" t="n"/>
      <c r="G191" s="939" t="n"/>
      <c r="H191" s="939" t="n"/>
      <c r="I191" s="957" t="n"/>
      <c r="K191" s="932" t="n"/>
      <c r="N191" s="105" t="inlineStr"/>
      <c r="O191" s="106" t="inlineStr"/>
      <c r="P191" s="106" t="inlineStr"/>
      <c r="Q191" s="106" t="inlineStr"/>
      <c r="R191" s="106" t="inlineStr"/>
      <c r="S191" s="106" t="inlineStr"/>
      <c r="T191" s="106" t="inlineStr"/>
      <c r="U191" s="107">
        <f>I171</f>
        <v/>
      </c>
      <c r="V191" s="932" t="n"/>
      <c r="W191" s="932" t="n"/>
    </row>
    <row r="192">
      <c r="A192" s="618" t="n"/>
      <c r="B192" s="956" t="n"/>
      <c r="C192" s="939" t="n"/>
      <c r="D192" s="939" t="n"/>
      <c r="E192" s="939" t="n"/>
      <c r="F192" s="939" t="n"/>
      <c r="G192" s="939" t="n"/>
      <c r="H192" s="939" t="n"/>
      <c r="I192" s="957" t="n"/>
      <c r="K192" s="932" t="n"/>
      <c r="N192" s="105" t="inlineStr"/>
      <c r="O192" s="106" t="inlineStr"/>
      <c r="P192" s="106" t="inlineStr"/>
      <c r="Q192" s="106" t="inlineStr"/>
      <c r="R192" s="106" t="inlineStr"/>
      <c r="S192" s="106" t="inlineStr"/>
      <c r="T192" s="106" t="inlineStr"/>
      <c r="U192" s="107">
        <f>I172</f>
        <v/>
      </c>
      <c r="V192" s="932" t="n"/>
      <c r="W192" s="932" t="n"/>
    </row>
    <row r="193">
      <c r="A193" s="618" t="n"/>
      <c r="B193" s="956" t="n"/>
      <c r="C193" s="939" t="n"/>
      <c r="D193" s="939" t="n"/>
      <c r="E193" s="939" t="n"/>
      <c r="F193" s="939" t="n"/>
      <c r="G193" s="939" t="n"/>
      <c r="H193" s="939" t="n"/>
      <c r="I193" s="957" t="n"/>
      <c r="K193" s="932" t="n"/>
      <c r="N193" s="105" t="inlineStr"/>
      <c r="O193" s="106" t="inlineStr"/>
      <c r="P193" s="106" t="inlineStr"/>
      <c r="Q193" s="106" t="inlineStr"/>
      <c r="R193" s="106" t="inlineStr"/>
      <c r="S193" s="106" t="inlineStr"/>
      <c r="T193" s="106" t="inlineStr"/>
      <c r="U193" s="107">
        <f>I173</f>
        <v/>
      </c>
      <c r="V193" s="932" t="n"/>
      <c r="W193" s="932" t="n"/>
    </row>
    <row r="194">
      <c r="A194" s="618" t="n"/>
      <c r="B194" s="956" t="n"/>
      <c r="C194" s="939" t="n"/>
      <c r="D194" s="939" t="n"/>
      <c r="E194" s="939" t="n"/>
      <c r="F194" s="939" t="n"/>
      <c r="G194" s="939" t="n"/>
      <c r="H194" s="939" t="n"/>
      <c r="I194" s="957" t="n"/>
      <c r="K194" s="932" t="n"/>
      <c r="N194" s="105" t="inlineStr"/>
      <c r="O194" s="106" t="inlineStr"/>
      <c r="P194" s="106" t="inlineStr"/>
      <c r="Q194" s="106" t="inlineStr"/>
      <c r="R194" s="106" t="inlineStr"/>
      <c r="S194" s="106" t="inlineStr"/>
      <c r="T194" s="106" t="inlineStr"/>
      <c r="U194" s="107">
        <f>I174</f>
        <v/>
      </c>
      <c r="V194" s="932" t="n"/>
      <c r="W194" s="932" t="n"/>
    </row>
    <row r="195">
      <c r="A195" s="618" t="n"/>
      <c r="B195" s="102" t="n"/>
      <c r="C195" s="939" t="n"/>
      <c r="D195" s="939" t="n"/>
      <c r="E195" s="939" t="n"/>
      <c r="F195" s="939" t="n"/>
      <c r="G195" s="939" t="n"/>
      <c r="H195" s="939" t="n"/>
      <c r="I195" s="957" t="n"/>
      <c r="K195" s="932" t="n"/>
      <c r="N195" s="105" t="inlineStr"/>
      <c r="O195" s="106" t="inlineStr"/>
      <c r="P195" s="106" t="inlineStr"/>
      <c r="Q195" s="106" t="inlineStr"/>
      <c r="R195" s="106" t="inlineStr"/>
      <c r="S195" s="106" t="inlineStr"/>
      <c r="T195" s="106" t="inlineStr"/>
      <c r="U195" s="107">
        <f>I175</f>
        <v/>
      </c>
      <c r="V195" s="932" t="n"/>
      <c r="W195" s="932" t="n"/>
    </row>
    <row r="196">
      <c r="A196" s="618" t="inlineStr">
        <is>
          <t>K27</t>
        </is>
      </c>
      <c r="B196" s="959" t="inlineStr">
        <is>
          <t>Total</t>
        </is>
      </c>
      <c r="C196" s="960">
        <f>SUM(INDIRECT(ADDRESS(MATCH("K26",$A:$A,0)+1,COLUMN(C$12),4)&amp;":"&amp;ADDRESS(MATCH("K27",$A:$A,0)-1,COLUMN(C$12),4)))</f>
        <v/>
      </c>
      <c r="D196" s="960">
        <f>SUM(INDIRECT(ADDRESS(MATCH("K26",$A:$A,0)+1,COLUMN(D$12),4)&amp;":"&amp;ADDRESS(MATCH("K27",$A:$A,0)-1,COLUMN(D$12),4)))</f>
        <v/>
      </c>
      <c r="E196" s="960">
        <f>SUM(INDIRECT(ADDRESS(MATCH("K26",$A:$A,0)+1,COLUMN(E$12),4)&amp;":"&amp;ADDRESS(MATCH("K27",$A:$A,0)-1,COLUMN(E$12),4)))</f>
        <v/>
      </c>
      <c r="F196" s="960">
        <f>SUM(INDIRECT(ADDRESS(MATCH("K26",$A:$A,0)+1,COLUMN(F$12),4)&amp;":"&amp;ADDRESS(MATCH("K27",$A:$A,0)-1,COLUMN(F$12),4)))</f>
        <v/>
      </c>
      <c r="G196" s="960">
        <f>SUM(INDIRECT(ADDRESS(MATCH("K26",$A:$A,0)+1,COLUMN(G$12),4)&amp;":"&amp;ADDRESS(MATCH("K27",$A:$A,0)-1,COLUMN(G$12),4)))</f>
        <v/>
      </c>
      <c r="H196" s="960">
        <f>SUM(INDIRECT(ADDRESS(MATCH("K26",$A:$A,0)+1,COLUMN(H$12),4)&amp;":"&amp;ADDRESS(MATCH("K27",$A:$A,0)-1,COLUMN(H$12),4)))</f>
        <v/>
      </c>
      <c r="I196" s="961" t="n"/>
      <c r="J196" s="79" t="n"/>
      <c r="K196" s="932" t="n"/>
      <c r="L196" s="79" t="n"/>
      <c r="M196" s="79" t="n"/>
      <c r="N196" s="166">
        <f>B196</f>
        <v/>
      </c>
      <c r="O196" s="167">
        <f>C196*BS!$B$9</f>
        <v/>
      </c>
      <c r="P196" s="167">
        <f>D196*BS!$B$9</f>
        <v/>
      </c>
      <c r="Q196" s="167">
        <f>E196*BS!$B$9</f>
        <v/>
      </c>
      <c r="R196" s="167">
        <f>F196*BS!$B$9</f>
        <v/>
      </c>
      <c r="S196" s="167">
        <f>G196*BS!$B$9</f>
        <v/>
      </c>
      <c r="T196" s="167">
        <f>H196*BS!$B$9</f>
        <v/>
      </c>
      <c r="U196" s="168">
        <f>I176</f>
        <v/>
      </c>
      <c r="V196" s="962" t="n"/>
      <c r="W196" s="962" t="n"/>
      <c r="X196" s="79" t="n"/>
      <c r="Y196" s="79" t="n"/>
      <c r="Z196" s="79" t="n"/>
      <c r="AA196" s="79" t="n"/>
      <c r="AB196" s="79" t="n"/>
      <c r="AC196" s="79" t="n"/>
      <c r="AD196" s="79" t="n"/>
      <c r="AE196" s="79" t="n"/>
      <c r="AF196" s="79" t="n"/>
      <c r="AG196" s="79" t="n"/>
      <c r="AH196" s="79" t="n"/>
      <c r="AI196" s="79" t="n"/>
      <c r="AJ196" s="79" t="n"/>
      <c r="AK196" s="79" t="n"/>
      <c r="AL196" s="79" t="n"/>
      <c r="AM196" s="79" t="n"/>
      <c r="AN196" s="79" t="n"/>
      <c r="AO196" s="79" t="n"/>
      <c r="AP196" s="79" t="n"/>
      <c r="AQ196" s="79" t="n"/>
      <c r="AR196" s="79" t="n"/>
      <c r="AS196" s="79" t="n"/>
      <c r="AT196" s="79" t="n"/>
      <c r="AU196" s="79" t="n"/>
      <c r="AV196" s="79" t="n"/>
      <c r="AW196" s="79" t="n"/>
      <c r="AX196" s="79" t="n"/>
      <c r="AY196" s="79" t="n"/>
      <c r="AZ196" s="79" t="n"/>
      <c r="BA196" s="79" t="n"/>
      <c r="BB196" s="79" t="n"/>
      <c r="BC196" s="79" t="n"/>
      <c r="BD196" s="79" t="n"/>
      <c r="BE196" s="79" t="n"/>
      <c r="BF196" s="79" t="n"/>
      <c r="BG196" s="79" t="n"/>
      <c r="BH196" s="79" t="n"/>
      <c r="BI196" s="79" t="n"/>
      <c r="BJ196" s="79" t="n"/>
      <c r="BK196" s="79" t="n"/>
      <c r="BL196" s="79" t="n"/>
      <c r="BM196" s="79" t="n"/>
      <c r="BN196" s="79" t="n"/>
      <c r="BO196" s="79" t="n"/>
      <c r="BP196" s="79" t="n"/>
      <c r="BQ196" s="79" t="n"/>
      <c r="BR196" s="79" t="n"/>
      <c r="BS196" s="79" t="n"/>
      <c r="BT196" s="79" t="n"/>
      <c r="BU196" s="79" t="n"/>
      <c r="BV196" s="79" t="n"/>
      <c r="BW196" s="79" t="n"/>
      <c r="BX196" s="79" t="n"/>
      <c r="BY196" s="79" t="n"/>
      <c r="BZ196" s="79" t="n"/>
      <c r="CA196" s="79" t="n"/>
      <c r="CB196" s="79" t="n"/>
      <c r="CC196" s="79" t="n"/>
      <c r="CD196" s="79" t="n"/>
      <c r="CE196" s="79" t="n"/>
      <c r="CF196" s="79" t="n"/>
      <c r="CG196" s="79" t="n"/>
      <c r="CH196" s="79" t="n"/>
      <c r="CI196" s="79" t="n"/>
      <c r="CJ196" s="79" t="n"/>
      <c r="CK196" s="79" t="n"/>
      <c r="CL196" s="79" t="n"/>
      <c r="CM196" s="79" t="n"/>
      <c r="CN196" s="79" t="n"/>
      <c r="CO196" s="79" t="n"/>
      <c r="CP196" s="79" t="n"/>
      <c r="CQ196" s="79" t="n"/>
      <c r="CR196" s="79" t="n"/>
      <c r="CS196" s="79" t="n"/>
      <c r="CT196" s="79" t="n"/>
      <c r="CU196" s="79" t="n"/>
      <c r="CV196" s="79" t="n"/>
      <c r="CW196" s="79" t="n"/>
      <c r="CX196" s="79" t="n"/>
      <c r="CY196" s="79" t="n"/>
      <c r="CZ196" s="79" t="n"/>
      <c r="DA196" s="79" t="n"/>
      <c r="DB196" s="79" t="n"/>
      <c r="DC196" s="79" t="n"/>
      <c r="DD196" s="79" t="n"/>
      <c r="DE196" s="79" t="n"/>
      <c r="DF196" s="79" t="n"/>
      <c r="DG196" s="79" t="n"/>
      <c r="DH196" s="79" t="n"/>
      <c r="DI196" s="79" t="n"/>
      <c r="DJ196" s="79" t="n"/>
      <c r="DK196" s="79" t="n"/>
      <c r="DL196" s="79" t="n"/>
      <c r="DM196" s="79" t="n"/>
      <c r="DN196" s="79" t="n"/>
      <c r="DO196" s="79" t="n"/>
      <c r="DP196" s="79" t="n"/>
      <c r="DQ196" s="79" t="n"/>
      <c r="DR196" s="79" t="n"/>
      <c r="DS196" s="79" t="n"/>
      <c r="DT196" s="79" t="n"/>
      <c r="DU196" s="79" t="n"/>
      <c r="DV196" s="79" t="n"/>
      <c r="DW196" s="79" t="n"/>
      <c r="DX196" s="79" t="n"/>
      <c r="DY196" s="79" t="n"/>
      <c r="DZ196" s="79" t="n"/>
      <c r="EA196" s="79" t="n"/>
      <c r="EB196" s="79" t="n"/>
      <c r="EC196" s="79" t="n"/>
      <c r="ED196" s="79" t="n"/>
      <c r="EE196" s="79" t="n"/>
      <c r="EF196" s="79" t="n"/>
      <c r="EG196" s="79" t="n"/>
      <c r="EH196" s="79" t="n"/>
      <c r="EI196" s="79" t="n"/>
      <c r="EJ196" s="79" t="n"/>
      <c r="EK196" s="79" t="n"/>
      <c r="EL196" s="79" t="n"/>
      <c r="EM196" s="79" t="n"/>
      <c r="EN196" s="79" t="n"/>
      <c r="EO196" s="79" t="n"/>
      <c r="EP196" s="79" t="n"/>
      <c r="EQ196" s="79" t="n"/>
      <c r="ER196" s="79" t="n"/>
      <c r="ES196" s="79" t="n"/>
      <c r="ET196" s="79" t="n"/>
      <c r="EU196" s="79" t="n"/>
      <c r="EV196" s="79" t="n"/>
      <c r="EW196" s="79" t="n"/>
      <c r="EX196" s="79" t="n"/>
      <c r="EY196" s="79" t="n"/>
      <c r="EZ196" s="79" t="n"/>
      <c r="FA196" s="79" t="n"/>
      <c r="FB196" s="79" t="n"/>
      <c r="FC196" s="79" t="n"/>
      <c r="FD196" s="79" t="n"/>
      <c r="FE196" s="79" t="n"/>
      <c r="FF196" s="79" t="n"/>
      <c r="FG196" s="79" t="n"/>
      <c r="FH196" s="79" t="n"/>
      <c r="FI196" s="79" t="n"/>
      <c r="FJ196" s="79" t="n"/>
      <c r="FK196" s="79" t="n"/>
      <c r="FL196" s="79" t="n"/>
      <c r="FM196" s="79" t="n"/>
      <c r="FN196" s="79" t="n"/>
      <c r="FO196" s="79" t="n"/>
      <c r="FP196" s="79" t="n"/>
      <c r="FQ196" s="79" t="n"/>
      <c r="FR196" s="79" t="n"/>
      <c r="FS196" s="79" t="n"/>
      <c r="FT196" s="79" t="n"/>
      <c r="FU196" s="79" t="n"/>
      <c r="FV196" s="79" t="n"/>
      <c r="FW196" s="79" t="n"/>
      <c r="FX196" s="79" t="n"/>
      <c r="FY196" s="79" t="n"/>
      <c r="FZ196" s="79" t="n"/>
      <c r="GA196" s="79" t="n"/>
      <c r="GB196" s="79" t="n"/>
      <c r="GC196" s="79" t="n"/>
      <c r="GD196" s="79" t="n"/>
      <c r="GE196" s="79" t="n"/>
      <c r="GF196" s="79" t="n"/>
      <c r="GG196" s="79" t="n"/>
      <c r="GH196" s="79" t="n"/>
      <c r="GI196" s="79" t="n"/>
      <c r="GJ196" s="79" t="n"/>
      <c r="GK196" s="79" t="n"/>
      <c r="GL196" s="79" t="n"/>
      <c r="GM196" s="79" t="n"/>
      <c r="GN196" s="79" t="n"/>
      <c r="GO196" s="79" t="n"/>
      <c r="GP196" s="79" t="n"/>
      <c r="GQ196" s="79" t="n"/>
      <c r="GR196" s="79" t="n"/>
      <c r="GS196" s="79" t="n"/>
      <c r="GT196" s="79" t="n"/>
      <c r="GU196" s="79" t="n"/>
      <c r="GV196" s="79" t="n"/>
      <c r="GW196" s="79" t="n"/>
      <c r="GX196" s="79" t="n"/>
      <c r="GY196" s="79" t="n"/>
      <c r="GZ196" s="79" t="n"/>
      <c r="HA196" s="79" t="n"/>
      <c r="HB196" s="79" t="n"/>
      <c r="HC196" s="79" t="n"/>
      <c r="HD196" s="79" t="n"/>
      <c r="HE196" s="79" t="n"/>
      <c r="HF196" s="79" t="n"/>
      <c r="HG196" s="79" t="n"/>
      <c r="HH196" s="79" t="n"/>
      <c r="HI196" s="79" t="n"/>
      <c r="HJ196" s="79" t="n"/>
      <c r="HK196" s="79" t="n"/>
      <c r="HL196" s="79" t="n"/>
      <c r="HM196" s="79" t="n"/>
      <c r="HN196" s="79" t="n"/>
      <c r="HO196" s="79" t="n"/>
      <c r="HP196" s="79" t="n"/>
      <c r="HQ196" s="79" t="n"/>
      <c r="HR196" s="79" t="n"/>
      <c r="HS196" s="79" t="n"/>
      <c r="HT196" s="79" t="n"/>
      <c r="HU196" s="79" t="n"/>
      <c r="HV196" s="79" t="n"/>
      <c r="HW196" s="79" t="n"/>
      <c r="HX196" s="79" t="n"/>
      <c r="HY196" s="79" t="n"/>
      <c r="HZ196" s="79" t="n"/>
      <c r="IA196" s="79" t="n"/>
      <c r="IB196" s="79" t="n"/>
      <c r="IC196" s="79" t="n"/>
      <c r="ID196" s="79" t="n"/>
      <c r="IE196" s="79" t="n"/>
      <c r="IF196" s="79" t="n"/>
      <c r="IG196" s="79" t="n"/>
      <c r="IH196" s="79" t="n"/>
      <c r="II196" s="79" t="n"/>
      <c r="IJ196" s="79" t="n"/>
      <c r="IK196" s="79" t="n"/>
      <c r="IL196" s="79" t="n"/>
      <c r="IM196" s="79" t="n"/>
      <c r="IN196" s="79" t="n"/>
      <c r="IO196" s="79" t="n"/>
      <c r="IP196" s="79" t="n"/>
      <c r="IQ196" s="79" t="n"/>
      <c r="IR196" s="79" t="n"/>
      <c r="IS196" s="79" t="n"/>
      <c r="IT196" s="79" t="n"/>
      <c r="IU196" s="79" t="n"/>
      <c r="IV196" s="79" t="n"/>
      <c r="IW196" s="79" t="n"/>
      <c r="IX196" s="79" t="n"/>
      <c r="IY196" s="79" t="n"/>
      <c r="IZ196" s="79" t="n"/>
      <c r="JA196" s="79" t="n"/>
      <c r="JB196" s="79" t="n"/>
      <c r="JC196" s="79" t="n"/>
      <c r="JD196" s="79" t="n"/>
      <c r="JE196" s="79" t="n"/>
      <c r="JF196" s="79" t="n"/>
      <c r="JG196" s="79" t="n"/>
      <c r="JH196" s="79" t="n"/>
      <c r="JI196" s="79" t="n"/>
      <c r="JJ196" s="79" t="n"/>
      <c r="JK196" s="79" t="n"/>
      <c r="JL196" s="79" t="n"/>
      <c r="JM196" s="79" t="n"/>
      <c r="JN196" s="79" t="n"/>
      <c r="JO196" s="79" t="n"/>
      <c r="JP196" s="79" t="n"/>
      <c r="JQ196" s="79" t="n"/>
      <c r="JR196" s="79" t="n"/>
      <c r="JS196" s="79" t="n"/>
      <c r="JT196" s="79" t="n"/>
      <c r="JU196" s="79" t="n"/>
      <c r="JV196" s="79" t="n"/>
      <c r="JW196" s="79" t="n"/>
      <c r="JX196" s="79" t="n"/>
      <c r="JY196" s="79" t="n"/>
      <c r="JZ196" s="79" t="n"/>
      <c r="KA196" s="79" t="n"/>
      <c r="KB196" s="79" t="n"/>
      <c r="KC196" s="79" t="n"/>
      <c r="KD196" s="79" t="n"/>
      <c r="KE196" s="79" t="n"/>
      <c r="KF196" s="79" t="n"/>
      <c r="KG196" s="79" t="n"/>
      <c r="KH196" s="79" t="n"/>
      <c r="KI196" s="79" t="n"/>
      <c r="KJ196" s="79" t="n"/>
      <c r="KK196" s="79" t="n"/>
      <c r="KL196" s="79" t="n"/>
      <c r="KM196" s="79" t="n"/>
      <c r="KN196" s="79" t="n"/>
      <c r="KO196" s="79" t="n"/>
      <c r="KP196" s="79" t="n"/>
      <c r="KQ196" s="79" t="n"/>
      <c r="KR196" s="79" t="n"/>
      <c r="KS196" s="79" t="n"/>
      <c r="KT196" s="79" t="n"/>
      <c r="KU196" s="79" t="n"/>
      <c r="KV196" s="79" t="n"/>
      <c r="KW196" s="79" t="n"/>
      <c r="KX196" s="79" t="n"/>
      <c r="KY196" s="79" t="n"/>
      <c r="KZ196" s="79" t="n"/>
      <c r="LA196" s="79" t="n"/>
      <c r="LB196" s="79" t="n"/>
      <c r="LC196" s="79" t="n"/>
      <c r="LD196" s="79" t="n"/>
      <c r="LE196" s="79" t="n"/>
      <c r="LF196" s="79" t="n"/>
      <c r="LG196" s="79" t="n"/>
      <c r="LH196" s="79" t="n"/>
      <c r="LI196" s="79" t="n"/>
      <c r="LJ196" s="79" t="n"/>
      <c r="LK196" s="79" t="n"/>
      <c r="LL196" s="79" t="n"/>
      <c r="LM196" s="79" t="n"/>
      <c r="LN196" s="79" t="n"/>
      <c r="LO196" s="79" t="n"/>
      <c r="LP196" s="79" t="n"/>
      <c r="LQ196" s="79" t="n"/>
      <c r="LR196" s="79" t="n"/>
      <c r="LS196" s="79" t="n"/>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G206" s="170" t="n"/>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G209" s="170" t="n"/>
      <c r="N209" t="inlineStr"/>
      <c r="O209" t="inlineStr"/>
      <c r="P209" t="inlineStr"/>
      <c r="Q209" t="inlineStr"/>
      <c r="R209" t="inlineStr"/>
      <c r="S209" t="inlineStr"/>
      <c r="T20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2295</v>
      </c>
      <c r="H16" s="939" t="n">
        <v>958</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11.0 nan Trade creditors</t>
        </is>
      </c>
      <c r="C58" s="939" t="n"/>
      <c r="D58" s="939" t="n"/>
      <c r="E58" s="939" t="n"/>
      <c r="F58" s="939" t="n"/>
      <c r="G58" s="939" t="n">
        <v>53853</v>
      </c>
      <c r="H58" s="939" t="n">
        <v>22695</v>
      </c>
      <c r="I58" s="975" t="n"/>
      <c r="J58" s="180" t="n"/>
      <c r="N58" s="976">
        <f>B58</f>
        <v/>
      </c>
      <c r="O58" s="192" t="inlineStr"/>
      <c r="P58" s="192" t="inlineStr"/>
      <c r="Q58" s="192" t="inlineStr"/>
      <c r="R58" s="192" t="inlineStr"/>
      <c r="S58" s="192">
        <f>G58*BS!$B$9</f>
        <v/>
      </c>
      <c r="T58" s="192">
        <f>H58*BS!$B$9</f>
        <v/>
      </c>
      <c r="U58" s="193">
        <f>I58</f>
        <v/>
      </c>
    </row>
    <row r="59">
      <c r="B59" s="102" t="inlineStr">
        <is>
          <t xml:space="preserve"> 11.0 nan Income tax payables to related parties</t>
        </is>
      </c>
      <c r="C59" s="939" t="n"/>
      <c r="D59" s="939" t="n"/>
      <c r="E59" s="939" t="n"/>
      <c r="F59" s="939" t="n"/>
      <c r="G59" s="939" t="n">
        <v>544671</v>
      </c>
      <c r="H59" s="939" t="n">
        <v>113559</v>
      </c>
      <c r="I59" s="975" t="n"/>
      <c r="J59" s="180" t="n"/>
      <c r="N59" s="976">
        <f>B59</f>
        <v/>
      </c>
      <c r="O59" s="192" t="inlineStr"/>
      <c r="P59" s="192" t="inlineStr"/>
      <c r="Q59" s="192" t="inlineStr"/>
      <c r="R59" s="192" t="inlineStr"/>
      <c r="S59" s="192">
        <f>G59*BS!$B$9</f>
        <v/>
      </c>
      <c r="T59" s="192">
        <f>H59*BS!$B$9</f>
        <v/>
      </c>
      <c r="U59" s="193">
        <f>I59</f>
        <v/>
      </c>
    </row>
    <row r="60">
      <c r="B60" s="102" t="inlineStr">
        <is>
          <t xml:space="preserve"> 11.0 nan Other creditors</t>
        </is>
      </c>
      <c r="C60" s="939" t="n"/>
      <c r="D60" s="939" t="n"/>
      <c r="E60" s="939" t="n"/>
      <c r="F60" s="939" t="n"/>
      <c r="G60" s="939" t="n">
        <v>107459</v>
      </c>
      <c r="H60" s="939" t="n">
        <v>27155</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11.0 nan Income tax payables to related parties</t>
        </is>
      </c>
      <c r="C88" s="939" t="n"/>
      <c r="D88" s="939" t="n"/>
      <c r="E88" s="939" t="n"/>
      <c r="F88" s="939" t="n"/>
      <c r="G88" s="939" t="n">
        <v>544671</v>
      </c>
      <c r="H88" s="939" t="n">
        <v>113559</v>
      </c>
      <c r="I88" s="975" t="n"/>
      <c r="J88" s="180" t="n"/>
      <c r="N88" s="976">
        <f>B88</f>
        <v/>
      </c>
      <c r="O88" s="192" t="inlineStr"/>
      <c r="P88" s="192" t="inlineStr"/>
      <c r="Q88" s="192" t="inlineStr"/>
      <c r="R88" s="192" t="inlineStr"/>
      <c r="S88" s="192">
        <f>G88*BS!$B$9</f>
        <v/>
      </c>
      <c r="T88" s="192">
        <f>H88*BS!$B$9</f>
        <v/>
      </c>
      <c r="U88" s="193">
        <f>I88</f>
        <v/>
      </c>
    </row>
    <row r="89">
      <c r="B89" s="102" t="inlineStr">
        <is>
          <t xml:space="preserve"> 11.0 nan Other creditors</t>
        </is>
      </c>
      <c r="C89" s="939" t="n"/>
      <c r="D89" s="939" t="n"/>
      <c r="E89" s="939" t="n"/>
      <c r="F89" s="939" t="n"/>
      <c r="G89" s="939" t="n">
        <v>107459</v>
      </c>
      <c r="H89" s="939" t="n">
        <v>27155</v>
      </c>
      <c r="I89" s="975" t="n"/>
      <c r="J89" s="180" t="n"/>
      <c r="N89" s="976">
        <f>B89</f>
        <v/>
      </c>
      <c r="O89" s="192" t="inlineStr"/>
      <c r="P89" s="192" t="inlineStr"/>
      <c r="Q89" s="192" t="inlineStr"/>
      <c r="R89" s="192" t="inlineStr"/>
      <c r="S89" s="192">
        <f>G89*BS!$B$9</f>
        <v/>
      </c>
      <c r="T89" s="192">
        <f>H89*BS!$B$9</f>
        <v/>
      </c>
      <c r="U89" s="193">
        <f>I89</f>
        <v/>
      </c>
    </row>
    <row r="90">
      <c r="B90" s="211" t="inlineStr">
        <is>
          <t xml:space="preserve"> 14.0 nan Employee entitlements</t>
        </is>
      </c>
      <c r="C90" s="939" t="n"/>
      <c r="D90" s="939" t="n"/>
      <c r="E90" s="939" t="n"/>
      <c r="F90" s="939" t="n"/>
      <c r="G90" s="939" t="n">
        <v>1387</v>
      </c>
      <c r="H90" s="939" t="n">
        <v>1185</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nan nan Short term borrowings</t>
        </is>
      </c>
      <c r="G103" t="n">
        <v>6443036</v>
      </c>
      <c r="H103" t="n">
        <v>5184850</v>
      </c>
      <c r="N103">
        <f>B103</f>
        <v/>
      </c>
      <c r="O103" t="inlineStr"/>
      <c r="P103" t="inlineStr"/>
      <c r="Q103" t="inlineStr"/>
      <c r="R103" t="inlineStr"/>
      <c r="S103">
        <f>G103*BS!$B$9</f>
        <v/>
      </c>
      <c r="T103">
        <f>H103*BS!$B$9</f>
        <v/>
      </c>
    </row>
    <row r="104">
      <c r="B104" t="inlineStr">
        <is>
          <t xml:space="preserve"> nan nan Long term borrowings</t>
        </is>
      </c>
      <c r="G104" t="n">
        <v>114943</v>
      </c>
      <c r="H104" t="n">
        <v>0</v>
      </c>
      <c r="N104">
        <f>B104</f>
        <v/>
      </c>
      <c r="O104" t="inlineStr"/>
      <c r="P104" t="inlineStr"/>
      <c r="Q104" t="inlineStr"/>
      <c r="R104" t="inlineStr"/>
      <c r="S104">
        <f>G104*BS!$B$9</f>
        <v/>
      </c>
      <c r="T104">
        <f>H104*BS!$B$9</f>
        <v/>
      </c>
    </row>
    <row r="105">
      <c r="B105" t="inlineStr">
        <is>
          <t>Lease liabilities</t>
        </is>
      </c>
      <c r="G105" t="n">
        <v>2027</v>
      </c>
      <c r="H105" t="n">
        <v>4875</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t="inlineStr">
        <is>
          <t xml:space="preserve"> (d) Deferred tax balances Deferred tax liabilities nan nan</t>
        </is>
      </c>
      <c r="G128" t="n">
        <v>-21787</v>
      </c>
      <c r="H128" t="n">
        <v>-43372</v>
      </c>
      <c r="N128">
        <f>B128</f>
        <v/>
      </c>
      <c r="O128" t="inlineStr"/>
      <c r="P128" t="inlineStr"/>
      <c r="Q128" t="inlineStr"/>
      <c r="R128" t="inlineStr"/>
      <c r="S128">
        <f>G128*BS!$B$9</f>
        <v/>
      </c>
      <c r="T128">
        <f>H128*BS!$B$9</f>
        <v/>
      </c>
    </row>
    <row r="129">
      <c r="B129" t="inlineStr">
        <is>
          <t xml:space="preserve"> FVTOCI Net deferred tax liabilities 84936 (11,889)</t>
        </is>
      </c>
      <c r="G129" t="n">
        <v>43641</v>
      </c>
      <c r="H129" t="n">
        <v>-29406</v>
      </c>
      <c r="N129">
        <f>B129</f>
        <v/>
      </c>
      <c r="O129" t="inlineStr"/>
      <c r="P129" t="inlineStr"/>
      <c r="Q129" t="inlineStr"/>
      <c r="R129" t="inlineStr"/>
      <c r="S129">
        <f>G129*BS!$B$9</f>
        <v/>
      </c>
      <c r="T129">
        <f>H129*BS!$B$9</f>
        <v/>
      </c>
    </row>
    <row r="130">
      <c r="B130" t="inlineStr">
        <is>
          <t xml:space="preserve"> FVTOCI Net deferred tax liabilities 81348 (591)</t>
        </is>
      </c>
      <c r="G130" t="n">
        <v>84936</v>
      </c>
      <c r="H130" t="n">
        <v>0</v>
      </c>
      <c r="N130">
        <f>B130</f>
        <v/>
      </c>
      <c r="O130" t="inlineStr"/>
      <c r="P130" t="inlineStr"/>
      <c r="Q130" t="inlineStr"/>
      <c r="R130" t="inlineStr"/>
      <c r="S130">
        <f>G130*BS!$B$9</f>
        <v/>
      </c>
      <c r="T130">
        <f>H130*BS!$B$9</f>
        <v/>
      </c>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Other non-current liabilities *</t>
        </is>
      </c>
      <c r="C135" s="991" t="n"/>
      <c r="D135" s="991" t="n"/>
      <c r="E135" s="991" t="n"/>
      <c r="F135" s="991" t="n"/>
      <c r="G135" s="991" t="n">
        <v>138757</v>
      </c>
      <c r="H135" s="991" t="n">
        <v>48247</v>
      </c>
      <c r="I135" s="984" t="n"/>
      <c r="J135" s="180" t="n"/>
      <c r="N135" s="976">
        <f>B135</f>
        <v/>
      </c>
      <c r="O135" s="192" t="inlineStr"/>
      <c r="P135" s="192" t="inlineStr"/>
      <c r="Q135" s="192" t="inlineStr"/>
      <c r="R135" s="192" t="inlineStr"/>
      <c r="S135" s="192">
        <f>G135*BS!$B$9</f>
        <v/>
      </c>
      <c r="T135" s="192">
        <f>H135*BS!$B$9</f>
        <v/>
      </c>
      <c r="U135" s="193">
        <f>I129</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No. Fully paid ordinary shares Balance at 31 March 2021</t>
        </is>
      </c>
      <c r="C162" s="103" t="n"/>
      <c r="D162" s="103" t="n"/>
      <c r="E162" s="103" t="n"/>
      <c r="F162" s="103" t="n"/>
      <c r="G162" s="103" t="n">
        <v>0</v>
      </c>
      <c r="H162" s="103" t="n">
        <v>10000000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 xml:space="preserve"> Fully paid ordinary shares Balance at 31 March 2021</t>
        </is>
      </c>
      <c r="C163" s="229" t="n"/>
      <c r="D163" s="229" t="n"/>
      <c r="E163" s="229" t="n"/>
      <c r="F163" s="229" t="n"/>
      <c r="G163" s="229" t="n">
        <v>0</v>
      </c>
      <c r="H163" s="952" t="n">
        <v>20000000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Other Reserves *</t>
        </is>
      </c>
      <c r="C173" s="993" t="n"/>
      <c r="D173" s="993" t="n"/>
      <c r="E173" s="993" t="n"/>
      <c r="F173" s="993" t="n"/>
      <c r="G173" s="993" t="n">
        <v>20000</v>
      </c>
      <c r="H173" s="993" t="n">
        <v>20000</v>
      </c>
      <c r="I173" s="992" t="n"/>
      <c r="J173" s="180" t="n"/>
      <c r="N173" s="976">
        <f>B173</f>
        <v/>
      </c>
      <c r="O173" s="192" t="inlineStr"/>
      <c r="P173" s="192" t="inlineStr"/>
      <c r="Q173" s="192" t="inlineStr"/>
      <c r="R173" s="192" t="inlineStr"/>
      <c r="S173" s="192">
        <f>G173*BS!$B$9</f>
        <v/>
      </c>
      <c r="T173" s="192">
        <f>H173*BS!$B$9</f>
        <v/>
      </c>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103" t="n"/>
      <c r="D187" s="103" t="n"/>
      <c r="E187" s="103" t="n"/>
      <c r="F187" s="103" t="n"/>
      <c r="G187" s="103" t="n"/>
      <c r="H187" s="10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Sales revenue: Sale of goods</t>
        </is>
      </c>
      <c r="C15" s="939" t="n"/>
      <c r="D15" s="939" t="n"/>
      <c r="E15" s="939" t="n"/>
      <c r="F15" s="939" t="n"/>
      <c r="G15" s="939" t="n">
        <v>199304</v>
      </c>
      <c r="H15" s="939" t="n">
        <v>191979</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and services sold</t>
        </is>
      </c>
      <c r="C29" s="939" t="n"/>
      <c r="D29" s="939" t="n"/>
      <c r="E29" s="939" t="n"/>
      <c r="F29" s="939" t="n"/>
      <c r="G29" s="939" t="n">
        <v>215610</v>
      </c>
      <c r="H29" s="939" t="n">
        <v>191316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17</v>
      </c>
      <c r="H56" s="939" t="n">
        <v>1146</v>
      </c>
      <c r="I56" s="1017" t="n"/>
      <c r="N56" s="293" t="inlineStr"/>
      <c r="O56" s="192" t="inlineStr"/>
      <c r="P56" s="192" t="inlineStr"/>
      <c r="Q56" s="192" t="inlineStr"/>
      <c r="R56" s="192" t="inlineStr"/>
      <c r="S56" s="192" t="inlineStr"/>
      <c r="T56" s="192" t="inlineStr"/>
      <c r="U56" s="1016">
        <f>I56</f>
        <v/>
      </c>
    </row>
    <row r="57" customFormat="1" s="279">
      <c r="A57" s="118" t="n"/>
      <c r="B57" s="102" t="inlineStr">
        <is>
          <t>Selling, general and administrative expenses</t>
        </is>
      </c>
      <c r="C57" s="939" t="n"/>
      <c r="D57" s="939" t="n"/>
      <c r="E57" s="939" t="n"/>
      <c r="F57" s="939" t="n"/>
      <c r="G57" s="939" t="n">
        <v>30466</v>
      </c>
      <c r="H57" s="939" t="n">
        <v>31297</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17</v>
      </c>
      <c r="H80" s="939" t="n">
        <v>1146</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-28</v>
      </c>
      <c r="G13" s="1028" t="n">
        <v>-4333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-36628</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-26</v>
      </c>
      <c r="G18" s="1029" t="n">
        <v>97546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-756000</v>
      </c>
      <c r="G21" s="1028" t="n">
        <v>-843000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-1847</v>
      </c>
      <c r="G23" s="1028" t="n">
        <v>-2000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-757847</v>
      </c>
      <c r="G25" s="1029" t="n">
        <v>-845000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