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YOKOHAMA TYRE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 and on hand</t>
        </is>
      </c>
      <c r="C15" s="103" t="n"/>
      <c r="D15" s="103" t="n"/>
      <c r="E15" s="103" t="n"/>
      <c r="F15" s="103" t="n"/>
      <c r="G15" s="103" t="n">
        <v>11760153</v>
      </c>
      <c r="H15" s="103" t="n">
        <v>10484072</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Trade receivables</t>
        </is>
      </c>
      <c r="C29" s="103" t="n"/>
      <c r="D29" s="103" t="n"/>
      <c r="E29" s="103" t="n"/>
      <c r="F29" s="103" t="n"/>
      <c r="G29" s="103" t="n">
        <v>11816693</v>
      </c>
      <c r="H29" s="103" t="n">
        <v>20402350</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Current Allowance for expected credit losses</t>
        </is>
      </c>
      <c r="C30" s="103" t="n"/>
      <c r="D30" s="103" t="n"/>
      <c r="E30" s="103" t="n"/>
      <c r="F30" s="103" t="n"/>
      <c r="G30" s="103" t="n">
        <v>-672484</v>
      </c>
      <c r="H30" s="103" t="n">
        <v>-705939</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Stock in transit At cost</t>
        </is>
      </c>
      <c r="C43" s="103" t="n"/>
      <c r="D43" s="103" t="n"/>
      <c r="E43" s="103" t="n"/>
      <c r="F43" s="103" t="n"/>
      <c r="G43" s="103" t="n">
        <v>5999941</v>
      </c>
      <c r="H43" s="103" t="n">
        <v>9506740</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Finished goods At cost</t>
        </is>
      </c>
      <c r="C44" s="103" t="n"/>
      <c r="D44" s="103" t="n"/>
      <c r="E44" s="103" t="n"/>
      <c r="F44" s="103" t="n"/>
      <c r="G44" s="103" t="n">
        <v>15541148</v>
      </c>
      <c r="H44" s="103" t="n">
        <v>21449555</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 Finished goods Provision for obsolescence</t>
        </is>
      </c>
      <c r="C45" s="103" t="n"/>
      <c r="D45" s="103" t="n"/>
      <c r="E45" s="103" t="n"/>
      <c r="F45" s="103" t="n"/>
      <c r="G45" s="103" t="n">
        <v>-1160102</v>
      </c>
      <c r="H45" s="103" t="n">
        <v>-829652</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inlineStr">
        <is>
          <t xml:space="preserve"> Finished goods Inventories the</t>
        </is>
      </c>
      <c r="C46" s="103" t="n"/>
      <c r="D46" s="103" t="n"/>
      <c r="E46" s="103" t="n"/>
      <c r="F46" s="103" t="n"/>
      <c r="G46" s="103" t="n">
        <v>69130613</v>
      </c>
      <c r="H46" s="103" t="n">
        <v>79985780</v>
      </c>
      <c r="I46" s="930" t="n"/>
      <c r="N46" s="105">
        <f>B46</f>
        <v/>
      </c>
      <c r="O46" s="106" t="inlineStr"/>
      <c r="P46" s="106" t="inlineStr"/>
      <c r="Q46" s="106" t="inlineStr"/>
      <c r="R46" s="106" t="inlineStr"/>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Prepayments</t>
        </is>
      </c>
      <c r="C56" s="939" t="n"/>
      <c r="D56" s="939" t="n"/>
      <c r="E56" s="939" t="n"/>
      <c r="F56" s="939" t="n"/>
      <c r="G56" s="939" t="n">
        <v>1264220</v>
      </c>
      <c r="H56" s="939" t="n">
        <v>612873</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Income tax receivable</t>
        </is>
      </c>
      <c r="C70" s="939" t="n"/>
      <c r="D70" s="939" t="n"/>
      <c r="E70" s="939" t="n"/>
      <c r="F70" s="939" t="n"/>
      <c r="G70" s="939" t="n">
        <v>0</v>
      </c>
      <c r="H70" s="939" t="n">
        <v>124638</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Other current asset *</t>
        </is>
      </c>
      <c r="C71" s="939" t="n"/>
      <c r="D71" s="939" t="n"/>
      <c r="E71" s="939" t="n"/>
      <c r="F71" s="939" t="n"/>
      <c r="G71" s="939" t="n">
        <v/>
      </c>
      <c r="H71" s="939" t="n">
        <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Land, buildings and leasehold improvement  Cost At3 31 December 2022</t>
        </is>
      </c>
      <c r="C86" s="939" t="n"/>
      <c r="D86" s="939" t="n"/>
      <c r="E86" s="939" t="n"/>
      <c r="F86" s="939" t="n"/>
      <c r="G86" s="939" t="n">
        <v>0</v>
      </c>
      <c r="H86" s="939" t="n">
        <v>5076643</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Furniture, fixtures and office equipment  Cost At3 31 December 2022</t>
        </is>
      </c>
      <c r="C87" s="939" t="n"/>
      <c r="D87" s="939" t="n"/>
      <c r="E87" s="939" t="n"/>
      <c r="F87" s="939" t="n"/>
      <c r="G87" s="939" t="n">
        <v>0</v>
      </c>
      <c r="H87" s="939" t="n">
        <v>796950</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Motorvehicles  Cost At3 31 December 2022</t>
        </is>
      </c>
      <c r="C88" s="939" t="n"/>
      <c r="D88" s="939" t="n"/>
      <c r="E88" s="939" t="n"/>
      <c r="F88" s="939" t="n"/>
      <c r="G88" s="939" t="n">
        <v>0</v>
      </c>
      <c r="H88" s="939" t="n">
        <v>587180</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Plant and equipment  Cost At3 31 December 2022</t>
        </is>
      </c>
      <c r="C89" s="103" t="n"/>
      <c r="D89" s="103" t="n"/>
      <c r="E89" s="103" t="n"/>
      <c r="F89" s="103" t="n"/>
      <c r="G89" s="103" t="n">
        <v>0</v>
      </c>
      <c r="H89" s="103" t="n">
        <v>6515772</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Land, buildings and leasehold improvement  Accumulated depreciation At: 31 December 2022</t>
        </is>
      </c>
      <c r="C100" s="952" t="n"/>
      <c r="D100" s="952" t="n"/>
      <c r="E100" s="952" t="n"/>
      <c r="F100" s="952" t="n"/>
      <c r="G100" s="952" t="n">
        <v>0</v>
      </c>
      <c r="H100" s="952" t="n">
        <v>2623721</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Furniture, fixtures and office equipment  Accumulated depreciation At: 31 December 2022</t>
        </is>
      </c>
      <c r="C101" s="952" t="n"/>
      <c r="D101" s="939" t="n"/>
      <c r="E101" s="939" t="n"/>
      <c r="F101" s="939" t="n"/>
      <c r="G101" s="939" t="n">
        <v>0</v>
      </c>
      <c r="H101" s="939" t="n">
        <v>580969</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Motorvehicles  Accumulated depreciation At: 31 December 2022</t>
        </is>
      </c>
      <c r="C102" s="952" t="n"/>
      <c r="D102" s="939" t="n"/>
      <c r="E102" s="939" t="n"/>
      <c r="F102" s="939" t="n"/>
      <c r="G102" s="939" t="n">
        <v>0</v>
      </c>
      <c r="H102" s="939" t="n">
        <v>334294</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inlineStr">
        <is>
          <t>Plant and equipment  Accumulated depreciation At: 31 December 2022</t>
        </is>
      </c>
      <c r="C103" s="103" t="n"/>
      <c r="D103" s="103" t="n"/>
      <c r="E103" s="103" t="n"/>
      <c r="F103" s="103" t="n"/>
      <c r="G103" s="103" t="n">
        <v>0</v>
      </c>
      <c r="H103" s="103" t="n">
        <v>3113076</v>
      </c>
      <c r="I103" s="947" t="n"/>
      <c r="K103" s="948" t="n"/>
      <c r="N103" s="105">
        <f>B103</f>
        <v/>
      </c>
      <c r="O103" s="106" t="inlineStr"/>
      <c r="P103" s="106" t="inlineStr"/>
      <c r="Q103" s="106" t="inlineStr"/>
      <c r="R103" s="106" t="inlineStr"/>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B161" t="inlineStr">
        <is>
          <t xml:space="preserve"> statement of financial position  Accruals that are deducted for tax purpose Net deferred tax assets</t>
        </is>
      </c>
      <c r="G161" t="n">
        <v>2479108</v>
      </c>
      <c r="H161" t="n">
        <v>2502166</v>
      </c>
      <c r="N161">
        <f>B161</f>
        <v/>
      </c>
      <c r="O161" t="inlineStr"/>
      <c r="P161" t="inlineStr"/>
      <c r="Q161" t="inlineStr"/>
      <c r="R161" t="inlineStr"/>
      <c r="S161">
        <f>G161*BS!$B$9</f>
        <v/>
      </c>
      <c r="T161">
        <f>H161*BS!$B$9</f>
        <v/>
      </c>
    </row>
    <row r="162" customFormat="1" s="79">
      <c r="B162" t="inlineStr">
        <is>
          <t xml:space="preserve"> statement of financial position  financial position as follow: Deferred tax assets</t>
        </is>
      </c>
      <c r="G162" t="n">
        <v>2479108</v>
      </c>
      <c r="H162" t="n">
        <v>2502166</v>
      </c>
      <c r="N162">
        <f>B162</f>
        <v/>
      </c>
      <c r="O162" t="inlineStr"/>
      <c r="P162" t="inlineStr"/>
      <c r="Q162" t="inlineStr"/>
      <c r="R162" t="inlineStr"/>
      <c r="S162">
        <f>G162*BS!$B$9</f>
        <v/>
      </c>
      <c r="T162">
        <f>H162*BS!$B$9</f>
        <v/>
      </c>
    </row>
    <row r="163" customFormat="1" s="79">
      <c r="B163" t="inlineStr">
        <is>
          <t xml:space="preserve"> statement of financial position  financial position as follow: Deferred tax assets, net</t>
        </is>
      </c>
      <c r="G163" t="n">
        <v>2479108</v>
      </c>
      <c r="H163" t="n">
        <v>2502166</v>
      </c>
      <c r="N163">
        <f>B163</f>
        <v/>
      </c>
      <c r="O163" t="inlineStr"/>
      <c r="P163" t="inlineStr"/>
      <c r="Q163" t="inlineStr"/>
      <c r="R163" t="inlineStr"/>
      <c r="S163">
        <f>G163*BS!$B$9</f>
        <v/>
      </c>
      <c r="T163">
        <f>H163*BS!$B$9</f>
        <v/>
      </c>
    </row>
    <row r="164" customFormat="1" s="117">
      <c r="B164" t="inlineStr">
        <is>
          <t xml:space="preserve">  Accruals that are deducted for tax purpose Net deferred tax assets</t>
        </is>
      </c>
      <c r="G164" t="n">
        <v>0</v>
      </c>
      <c r="H164" t="n">
        <v>0</v>
      </c>
      <c r="N164">
        <f>B164</f>
        <v/>
      </c>
      <c r="O164" t="inlineStr"/>
      <c r="P164" t="inlineStr"/>
      <c r="Q164" t="inlineStr"/>
      <c r="R164" t="inlineStr"/>
      <c r="S164">
        <f>G164*BS!$B$9</f>
        <v/>
      </c>
      <c r="T164">
        <f>H164*BS!$B$9</f>
        <v/>
      </c>
    </row>
    <row r="165" customFormat="1" s="79">
      <c r="B165" t="inlineStr">
        <is>
          <t xml:space="preserve">  financial position as follow: Deferred tax assets</t>
        </is>
      </c>
      <c r="G165" t="n">
        <v>0</v>
      </c>
      <c r="H165" t="n">
        <v>0</v>
      </c>
      <c r="N165">
        <f>B165</f>
        <v/>
      </c>
      <c r="O165" t="inlineStr"/>
      <c r="P165" t="inlineStr"/>
      <c r="Q165" t="inlineStr"/>
      <c r="R165" t="inlineStr"/>
      <c r="S165">
        <f>G165*BS!$B$9</f>
        <v/>
      </c>
      <c r="T165">
        <f>H165*BS!$B$9</f>
        <v/>
      </c>
    </row>
    <row r="166" customFormat="1" s="79">
      <c r="B166" t="inlineStr">
        <is>
          <t xml:space="preserve">  financial position as follow: Deferred tax assets, net</t>
        </is>
      </c>
      <c r="G166" t="n">
        <v>0</v>
      </c>
      <c r="H166" t="n">
        <v>0</v>
      </c>
      <c r="N166">
        <f>B166</f>
        <v/>
      </c>
      <c r="O166" t="inlineStr"/>
      <c r="P166" t="inlineStr"/>
      <c r="Q166" t="inlineStr"/>
      <c r="R166" t="inlineStr"/>
      <c r="S166">
        <f>G166*BS!$B$9</f>
        <v/>
      </c>
      <c r="T166">
        <f>H166*BS!$B$9</f>
        <v/>
      </c>
    </row>
    <row r="167" customFormat="1" s="79">
      <c r="B167" t="inlineStr">
        <is>
          <t>statement of profit or loss  Accruals that are deducted for tax purpose Net deferred tax assets</t>
        </is>
      </c>
      <c r="G167" t="n">
        <v>0</v>
      </c>
      <c r="H167" t="n">
        <v>0</v>
      </c>
      <c r="N167">
        <f>B167</f>
        <v/>
      </c>
      <c r="O167" t="inlineStr"/>
      <c r="P167" t="inlineStr"/>
      <c r="Q167" t="inlineStr"/>
      <c r="R167" t="inlineStr"/>
      <c r="S167">
        <f>G167*BS!$B$9</f>
        <v/>
      </c>
      <c r="T167">
        <f>H167*BS!$B$9</f>
        <v/>
      </c>
    </row>
    <row r="168" customFormat="1" s="79">
      <c r="B168" t="inlineStr">
        <is>
          <t>statement of profit or loss  financial position as follow: Deferred tax assets</t>
        </is>
      </c>
      <c r="G168" t="n">
        <v>0</v>
      </c>
      <c r="H168" t="n">
        <v>0</v>
      </c>
      <c r="N168">
        <f>B168</f>
        <v/>
      </c>
      <c r="O168" t="inlineStr"/>
      <c r="P168" t="inlineStr"/>
      <c r="Q168" t="inlineStr"/>
      <c r="R168" t="inlineStr"/>
      <c r="S168">
        <f>G168*BS!$B$9</f>
        <v/>
      </c>
      <c r="T168">
        <f>H168*BS!$B$9</f>
        <v/>
      </c>
    </row>
    <row r="169" customFormat="1" s="79">
      <c r="B169" t="inlineStr">
        <is>
          <t>statement of profit or loss  financial position as follow: Deferred tax assets, net</t>
        </is>
      </c>
      <c r="G169" t="n">
        <v>0</v>
      </c>
      <c r="H169" t="n">
        <v>0</v>
      </c>
      <c r="N169">
        <f>B169</f>
        <v/>
      </c>
      <c r="O169" t="inlineStr"/>
      <c r="P169" t="inlineStr"/>
      <c r="Q169" t="inlineStr"/>
      <c r="R169" t="inlineStr"/>
      <c r="S169">
        <f>G169*BS!$B$9</f>
        <v/>
      </c>
      <c r="T169">
        <f>H169*BS!$B$9</f>
        <v/>
      </c>
    </row>
    <row r="170" customFormat="1" s="79">
      <c r="B170" t="inlineStr">
        <is>
          <t xml:space="preserve"> Deferred tax: Relating to the origination and reversal of temporary differences</t>
        </is>
      </c>
      <c r="G170" t="n">
        <v>-808474</v>
      </c>
      <c r="H170" t="n">
        <v>-23058</v>
      </c>
      <c r="N170">
        <f>B170</f>
        <v/>
      </c>
      <c r="O170" t="inlineStr"/>
      <c r="P170" t="inlineStr"/>
      <c r="Q170" t="inlineStr"/>
      <c r="R170" t="inlineStr"/>
      <c r="S170">
        <f>G170*BS!$B$9</f>
        <v/>
      </c>
      <c r="T170">
        <f>H170*BS!$B$9</f>
        <v/>
      </c>
    </row>
    <row r="171" customFormat="1" s="79">
      <c r="A171" s="618" t="n"/>
      <c r="B171" s="102" t="n"/>
      <c r="C171" s="103" t="n"/>
      <c r="D171" s="103" t="n"/>
      <c r="E171" s="103" t="n"/>
      <c r="F171" s="103" t="n"/>
      <c r="G171" s="103" t="n"/>
      <c r="H171" s="103" t="n"/>
      <c r="I171" s="934" t="n"/>
      <c r="J171" s="85" t="n"/>
      <c r="K171" s="85" t="n"/>
      <c r="L171" s="85" t="n"/>
      <c r="M171" s="85" t="n"/>
      <c r="N171" s="114" t="inlineStr"/>
      <c r="O171" s="115" t="inlineStr"/>
      <c r="P171" s="115" t="inlineStr"/>
      <c r="Q171" s="115" t="inlineStr"/>
      <c r="R171" s="115" t="inlineStr"/>
      <c r="S171" s="115" t="inlineStr"/>
      <c r="T171" s="115" t="inlineStr"/>
      <c r="U171" s="123" t="n"/>
      <c r="V171" s="941" t="n"/>
      <c r="W171" s="941" t="n"/>
      <c r="X171" s="85" t="n"/>
      <c r="Y171" s="85" t="n"/>
      <c r="Z171" s="85" t="n"/>
      <c r="AA171" s="85" t="n"/>
      <c r="AB171" s="85" t="n"/>
      <c r="AC171" s="85" t="n"/>
      <c r="AD171" s="85" t="n"/>
      <c r="AE171" s="85" t="n"/>
      <c r="AF171" s="85" t="n"/>
      <c r="AG171" s="85" t="n"/>
      <c r="AH171" s="85" t="n"/>
      <c r="AI171" s="85" t="n"/>
      <c r="AJ171" s="85" t="n"/>
      <c r="AK171" s="85" t="n"/>
      <c r="AL171" s="85" t="n"/>
      <c r="AM171" s="85" t="n"/>
      <c r="AN171" s="85" t="n"/>
      <c r="AO171" s="85" t="n"/>
      <c r="AP171" s="85" t="n"/>
      <c r="AQ171" s="85" t="n"/>
      <c r="AR171" s="85" t="n"/>
      <c r="AS171" s="85" t="n"/>
      <c r="AT171" s="85" t="n"/>
      <c r="AU171" s="85" t="n"/>
      <c r="AV171" s="85" t="n"/>
      <c r="AW171" s="85" t="n"/>
      <c r="AX171" s="85" t="n"/>
      <c r="AY171" s="85" t="n"/>
      <c r="AZ171" s="85" t="n"/>
      <c r="BA171" s="85" t="n"/>
      <c r="BB171" s="85" t="n"/>
      <c r="BC171" s="85" t="n"/>
      <c r="BD171" s="85" t="n"/>
      <c r="BE171" s="85" t="n"/>
      <c r="BF171" s="85" t="n"/>
      <c r="BG171" s="85" t="n"/>
      <c r="BH171" s="85" t="n"/>
      <c r="BI171" s="85" t="n"/>
      <c r="BJ171" s="85" t="n"/>
      <c r="BK171" s="85" t="n"/>
      <c r="BL171" s="85" t="n"/>
      <c r="BM171" s="85" t="n"/>
      <c r="BN171" s="85" t="n"/>
      <c r="BO171" s="85" t="n"/>
      <c r="BP171" s="85" t="n"/>
      <c r="BQ171" s="85" t="n"/>
      <c r="BR171" s="85" t="n"/>
      <c r="BS171" s="85" t="n"/>
      <c r="BT171" s="85" t="n"/>
      <c r="BU171" s="85" t="n"/>
      <c r="BV171" s="85" t="n"/>
      <c r="BW171" s="85" t="n"/>
      <c r="BX171" s="85" t="n"/>
      <c r="BY171" s="85" t="n"/>
      <c r="BZ171" s="85" t="n"/>
      <c r="CA171" s="85" t="n"/>
      <c r="CB171" s="85" t="n"/>
      <c r="CC171" s="85" t="n"/>
      <c r="CD171" s="85" t="n"/>
      <c r="CE171" s="85" t="n"/>
      <c r="CF171" s="85" t="n"/>
      <c r="CG171" s="85" t="n"/>
      <c r="CH171" s="85" t="n"/>
      <c r="CI171" s="85" t="n"/>
      <c r="CJ171" s="85" t="n"/>
      <c r="CK171" s="85" t="n"/>
      <c r="CL171" s="85" t="n"/>
      <c r="CM171" s="85" t="n"/>
      <c r="CN171" s="85" t="n"/>
      <c r="CO171" s="85" t="n"/>
      <c r="CP171" s="85" t="n"/>
      <c r="CQ171" s="85" t="n"/>
      <c r="CR171" s="85" t="n"/>
      <c r="CS171" s="85" t="n"/>
      <c r="CT171" s="85" t="n"/>
      <c r="CU171" s="85" t="n"/>
      <c r="CV171" s="85" t="n"/>
      <c r="CW171" s="85" t="n"/>
      <c r="CX171" s="85" t="n"/>
      <c r="CY171" s="85" t="n"/>
      <c r="CZ171" s="85" t="n"/>
      <c r="DA171" s="85" t="n"/>
      <c r="DB171" s="85" t="n"/>
      <c r="DC171" s="85" t="n"/>
      <c r="DD171" s="85" t="n"/>
      <c r="DE171" s="85" t="n"/>
      <c r="DF171" s="85" t="n"/>
      <c r="DG171" s="85" t="n"/>
      <c r="DH171" s="85" t="n"/>
      <c r="DI171" s="85" t="n"/>
      <c r="DJ171" s="85" t="n"/>
      <c r="DK171" s="85" t="n"/>
      <c r="DL171" s="85" t="n"/>
      <c r="DM171" s="85" t="n"/>
      <c r="DN171" s="85" t="n"/>
      <c r="DO171" s="85" t="n"/>
      <c r="DP171" s="85" t="n"/>
      <c r="DQ171" s="85" t="n"/>
      <c r="DR171" s="85" t="n"/>
      <c r="DS171" s="85" t="n"/>
      <c r="DT171" s="85" t="n"/>
      <c r="DU171" s="85" t="n"/>
      <c r="DV171" s="85" t="n"/>
      <c r="DW171" s="85" t="n"/>
      <c r="DX171" s="85" t="n"/>
      <c r="DY171" s="85" t="n"/>
      <c r="DZ171" s="85" t="n"/>
      <c r="EA171" s="85" t="n"/>
      <c r="EB171" s="85" t="n"/>
      <c r="EC171" s="85" t="n"/>
      <c r="ED171" s="85" t="n"/>
      <c r="EE171" s="85" t="n"/>
      <c r="EF171" s="85" t="n"/>
      <c r="EG171" s="85" t="n"/>
      <c r="EH171" s="85" t="n"/>
      <c r="EI171" s="85" t="n"/>
      <c r="EJ171" s="85" t="n"/>
      <c r="EK171" s="85" t="n"/>
      <c r="EL171" s="85" t="n"/>
      <c r="EM171" s="85" t="n"/>
      <c r="EN171" s="85" t="n"/>
      <c r="EO171" s="85" t="n"/>
      <c r="EP171" s="85" t="n"/>
      <c r="EQ171" s="85" t="n"/>
      <c r="ER171" s="85" t="n"/>
      <c r="ES171" s="85" t="n"/>
      <c r="ET171" s="85" t="n"/>
      <c r="EU171" s="85" t="n"/>
      <c r="EV171" s="85" t="n"/>
      <c r="EW171" s="85" t="n"/>
      <c r="EX171" s="85" t="n"/>
      <c r="EY171" s="85" t="n"/>
      <c r="EZ171" s="85" t="n"/>
      <c r="FA171" s="85" t="n"/>
      <c r="FB171" s="85" t="n"/>
      <c r="FC171" s="85" t="n"/>
      <c r="FD171" s="85" t="n"/>
      <c r="FE171" s="85" t="n"/>
      <c r="FF171" s="85" t="n"/>
      <c r="FG171" s="85" t="n"/>
      <c r="FH171" s="85" t="n"/>
      <c r="FI171" s="85" t="n"/>
      <c r="FJ171" s="85" t="n"/>
      <c r="FK171" s="85" t="n"/>
      <c r="FL171" s="85" t="n"/>
      <c r="FM171" s="85" t="n"/>
      <c r="FN171" s="85" t="n"/>
      <c r="FO171" s="85" t="n"/>
      <c r="FP171" s="85" t="n"/>
      <c r="FQ171" s="85" t="n"/>
      <c r="FR171" s="85" t="n"/>
      <c r="FS171" s="85" t="n"/>
      <c r="FT171" s="85" t="n"/>
      <c r="FU171" s="85" t="n"/>
      <c r="FV171" s="85" t="n"/>
      <c r="FW171" s="85" t="n"/>
      <c r="FX171" s="85" t="n"/>
      <c r="FY171" s="85" t="n"/>
      <c r="FZ171" s="85" t="n"/>
      <c r="GA171" s="85" t="n"/>
      <c r="GB171" s="85" t="n"/>
      <c r="GC171" s="85" t="n"/>
      <c r="GD171" s="85" t="n"/>
      <c r="GE171" s="85" t="n"/>
      <c r="GF171" s="85" t="n"/>
      <c r="GG171" s="85" t="n"/>
      <c r="GH171" s="85" t="n"/>
      <c r="GI171" s="85" t="n"/>
      <c r="GJ171" s="85" t="n"/>
      <c r="GK171" s="85" t="n"/>
      <c r="GL171" s="85" t="n"/>
      <c r="GM171" s="85" t="n"/>
      <c r="GN171" s="85" t="n"/>
      <c r="GO171" s="85" t="n"/>
      <c r="GP171" s="85" t="n"/>
      <c r="GQ171" s="85" t="n"/>
      <c r="GR171" s="85" t="n"/>
      <c r="GS171" s="85" t="n"/>
      <c r="GT171" s="85" t="n"/>
      <c r="GU171" s="85" t="n"/>
      <c r="GV171" s="85" t="n"/>
      <c r="GW171" s="85" t="n"/>
      <c r="GX171" s="85" t="n"/>
      <c r="GY171" s="85" t="n"/>
      <c r="GZ171" s="85" t="n"/>
      <c r="HA171" s="85" t="n"/>
      <c r="HB171" s="85" t="n"/>
      <c r="HC171" s="85" t="n"/>
      <c r="HD171" s="85" t="n"/>
      <c r="HE171" s="85" t="n"/>
      <c r="HF171" s="85" t="n"/>
      <c r="HG171" s="85" t="n"/>
      <c r="HH171" s="85" t="n"/>
      <c r="HI171" s="85" t="n"/>
      <c r="HJ171" s="85" t="n"/>
      <c r="HK171" s="85" t="n"/>
      <c r="HL171" s="85" t="n"/>
      <c r="HM171" s="85" t="n"/>
      <c r="HN171" s="85" t="n"/>
      <c r="HO171" s="85" t="n"/>
      <c r="HP171" s="85" t="n"/>
      <c r="HQ171" s="85" t="n"/>
      <c r="HR171" s="85" t="n"/>
      <c r="HS171" s="85" t="n"/>
      <c r="HT171" s="85" t="n"/>
      <c r="HU171" s="85" t="n"/>
      <c r="HV171" s="85" t="n"/>
      <c r="HW171" s="85" t="n"/>
      <c r="HX171" s="85" t="n"/>
      <c r="HY171" s="85" t="n"/>
      <c r="HZ171" s="85" t="n"/>
      <c r="IA171" s="85" t="n"/>
      <c r="IB171" s="85" t="n"/>
      <c r="IC171" s="85" t="n"/>
      <c r="ID171" s="85" t="n"/>
      <c r="IE171" s="85" t="n"/>
      <c r="IF171" s="85" t="n"/>
      <c r="IG171" s="85" t="n"/>
      <c r="IH171" s="85" t="n"/>
      <c r="II171" s="85" t="n"/>
      <c r="IJ171" s="85" t="n"/>
      <c r="IK171" s="85" t="n"/>
      <c r="IL171" s="85" t="n"/>
      <c r="IM171" s="85" t="n"/>
      <c r="IN171" s="85" t="n"/>
      <c r="IO171" s="85" t="n"/>
      <c r="IP171" s="85" t="n"/>
      <c r="IQ171" s="85" t="n"/>
      <c r="IR171" s="85" t="n"/>
      <c r="IS171" s="85" t="n"/>
      <c r="IT171" s="85" t="n"/>
      <c r="IU171" s="85" t="n"/>
      <c r="IV171" s="85" t="n"/>
      <c r="IW171" s="85" t="n"/>
      <c r="IX171" s="85" t="n"/>
      <c r="IY171" s="85" t="n"/>
      <c r="IZ171" s="85" t="n"/>
      <c r="JA171" s="85" t="n"/>
      <c r="JB171" s="85" t="n"/>
      <c r="JC171" s="85" t="n"/>
      <c r="JD171" s="85" t="n"/>
      <c r="JE171" s="85" t="n"/>
      <c r="JF171" s="85" t="n"/>
      <c r="JG171" s="85" t="n"/>
      <c r="JH171" s="85" t="n"/>
      <c r="JI171" s="85" t="n"/>
      <c r="JJ171" s="85" t="n"/>
      <c r="JK171" s="85" t="n"/>
      <c r="JL171" s="85" t="n"/>
      <c r="JM171" s="85" t="n"/>
      <c r="JN171" s="85" t="n"/>
      <c r="JO171" s="85" t="n"/>
      <c r="JP171" s="85" t="n"/>
      <c r="JQ171" s="85" t="n"/>
      <c r="JR171" s="85" t="n"/>
      <c r="JS171" s="85" t="n"/>
      <c r="JT171" s="85" t="n"/>
      <c r="JU171" s="85" t="n"/>
      <c r="JV171" s="85" t="n"/>
      <c r="JW171" s="85" t="n"/>
      <c r="JX171" s="85" t="n"/>
      <c r="JY171" s="85" t="n"/>
      <c r="JZ171" s="85" t="n"/>
      <c r="KA171" s="85" t="n"/>
      <c r="KB171" s="85" t="n"/>
      <c r="KC171" s="85" t="n"/>
      <c r="KD171" s="85" t="n"/>
      <c r="KE171" s="85" t="n"/>
      <c r="KF171" s="85" t="n"/>
      <c r="KG171" s="85" t="n"/>
      <c r="KH171" s="85" t="n"/>
      <c r="KI171" s="85" t="n"/>
      <c r="KJ171" s="85" t="n"/>
      <c r="KK171" s="85" t="n"/>
      <c r="KL171" s="85" t="n"/>
      <c r="KM171" s="85" t="n"/>
      <c r="KN171" s="85" t="n"/>
      <c r="KO171" s="85" t="n"/>
      <c r="KP171" s="85" t="n"/>
      <c r="KQ171" s="85" t="n"/>
      <c r="KR171" s="85" t="n"/>
      <c r="KS171" s="85" t="n"/>
      <c r="KT171" s="85" t="n"/>
      <c r="KU171" s="85" t="n"/>
      <c r="KV171" s="85" t="n"/>
      <c r="KW171" s="85" t="n"/>
      <c r="KX171" s="85" t="n"/>
      <c r="KY171" s="85" t="n"/>
      <c r="KZ171" s="85" t="n"/>
      <c r="LA171" s="85" t="n"/>
      <c r="LB171" s="85" t="n"/>
      <c r="LC171" s="85" t="n"/>
      <c r="LD171" s="85" t="n"/>
      <c r="LE171" s="85" t="n"/>
      <c r="LF171" s="85" t="n"/>
      <c r="LG171" s="85" t="n"/>
      <c r="LH171" s="85" t="n"/>
      <c r="LI171" s="85" t="n"/>
      <c r="LJ171" s="85" t="n"/>
      <c r="LK171" s="85" t="n"/>
      <c r="LL171" s="85" t="n"/>
      <c r="LM171" s="85" t="n"/>
      <c r="LN171" s="85" t="n"/>
      <c r="LO171" s="85" t="n"/>
      <c r="LP171" s="85" t="n"/>
      <c r="LQ171" s="85" t="n"/>
      <c r="LR171" s="85" t="n"/>
      <c r="LS171" s="85" t="n"/>
    </row>
    <row r="172" customFormat="1" s="79">
      <c r="A172" s="618" t="n"/>
      <c r="B172" s="102" t="n"/>
      <c r="C172" s="939" t="n"/>
      <c r="D172" s="939" t="n"/>
      <c r="E172" s="939" t="n"/>
      <c r="F172" s="939" t="n"/>
      <c r="G172" s="939" t="n"/>
      <c r="H172" s="939" t="n"/>
      <c r="I172" s="928" t="n"/>
      <c r="N172" s="105" t="inlineStr"/>
      <c r="O172" s="106" t="inlineStr"/>
      <c r="P172" s="106" t="inlineStr"/>
      <c r="Q172" s="106" t="inlineStr"/>
      <c r="R172" s="106" t="inlineStr"/>
      <c r="S172" s="106" t="inlineStr"/>
      <c r="T172" s="106" t="inlineStr"/>
      <c r="U172" s="107" t="n"/>
      <c r="V172" s="927" t="n"/>
      <c r="W172" s="927" t="n"/>
    </row>
    <row r="173" customFormat="1" s="79">
      <c r="A173" s="618" t="inlineStr">
        <is>
          <t>K25</t>
        </is>
      </c>
      <c r="B173" s="96" t="inlineStr">
        <is>
          <t>Total</t>
        </is>
      </c>
      <c r="C173" s="940">
        <f>SUM(INDIRECT(ADDRESS(MATCH("K24",$A:$A,0)+1,COLUMN(C$12),4)&amp;":"&amp;ADDRESS(MATCH("K25",$A:$A,0)-1,COLUMN(C$12),4)))</f>
        <v/>
      </c>
      <c r="D173" s="940">
        <f>SUM(INDIRECT(ADDRESS(MATCH("K24",$A:$A,0)+1,COLUMN(D$12),4)&amp;":"&amp;ADDRESS(MATCH("K25",$A:$A,0)-1,COLUMN(D$12),4)))</f>
        <v/>
      </c>
      <c r="E173" s="940">
        <f>SUM(INDIRECT(ADDRESS(MATCH("K24",$A:$A,0)+1,COLUMN(E$12),4)&amp;":"&amp;ADDRESS(MATCH("K25",$A:$A,0)-1,COLUMN(E$12),4)))</f>
        <v/>
      </c>
      <c r="F173" s="940">
        <f>SUM(INDIRECT(ADDRESS(MATCH("K24",$A:$A,0)+1,COLUMN(F$12),4)&amp;":"&amp;ADDRESS(MATCH("K25",$A:$A,0)-1,COLUMN(F$12),4)))</f>
        <v/>
      </c>
      <c r="G173" s="940">
        <f>SUM(INDIRECT(ADDRESS(MATCH("K24",$A:$A,0)+1,COLUMN(G$12),4)&amp;":"&amp;ADDRESS(MATCH("K25",$A:$A,0)-1,COLUMN(G$12),4)))</f>
        <v/>
      </c>
      <c r="H173" s="940">
        <f>SUM(INDIRECT(ADDRESS(MATCH("K24",$A:$A,0)+1,COLUMN(H$12),4)&amp;":"&amp;ADDRESS(MATCH("K25",$A:$A,0)-1,COLUMN(H$12),4)))</f>
        <v/>
      </c>
      <c r="I173" s="928" t="n"/>
      <c r="N173" s="105">
        <f>B173</f>
        <v/>
      </c>
      <c r="O173" s="106">
        <f>C173*BS!$B$9</f>
        <v/>
      </c>
      <c r="P173" s="106">
        <f>D173*BS!$B$9</f>
        <v/>
      </c>
      <c r="Q173" s="106">
        <f>E173*BS!$B$9</f>
        <v/>
      </c>
      <c r="R173" s="106">
        <f>F173*BS!$B$9</f>
        <v/>
      </c>
      <c r="S173" s="106">
        <f>G173*BS!$B$9</f>
        <v/>
      </c>
      <c r="T173" s="106">
        <f>H173*BS!$B$9</f>
        <v/>
      </c>
      <c r="U173" s="107" t="n"/>
      <c r="V173" s="927" t="n"/>
      <c r="W173" s="927" t="n"/>
    </row>
    <row r="174" customFormat="1" s="79">
      <c r="A174" s="618" t="inlineStr">
        <is>
          <t>K26</t>
        </is>
      </c>
      <c r="B174" s="96" t="inlineStr">
        <is>
          <t>Other Non-Current Assets</t>
        </is>
      </c>
      <c r="C174" s="954" t="n"/>
      <c r="D174" s="954" t="n"/>
      <c r="E174" s="954" t="n"/>
      <c r="F174" s="954" t="n"/>
      <c r="G174" s="954" t="n"/>
      <c r="H174" s="954" t="n"/>
      <c r="I174" s="934" t="n"/>
      <c r="J174" s="85" t="n"/>
      <c r="K174" s="950" t="n"/>
      <c r="L174" s="950" t="n"/>
      <c r="M174" s="85" t="n"/>
      <c r="N174" s="114">
        <f>B174</f>
        <v/>
      </c>
      <c r="O174" s="115" t="inlineStr"/>
      <c r="P174" s="115" t="inlineStr"/>
      <c r="Q174" s="115" t="inlineStr"/>
      <c r="R174" s="115" t="inlineStr"/>
      <c r="S174" s="115" t="inlineStr"/>
      <c r="T174" s="115" t="inlineStr"/>
      <c r="U174" s="935">
        <f>I164</f>
        <v/>
      </c>
      <c r="V174" s="941" t="n"/>
      <c r="W174" s="941" t="n"/>
      <c r="X174" s="85" t="n"/>
      <c r="Y174" s="85" t="n"/>
      <c r="Z174" s="85" t="n"/>
      <c r="AA174" s="85" t="n"/>
      <c r="AB174" s="85" t="n"/>
      <c r="AC174" s="85" t="n"/>
      <c r="AD174" s="85" t="n"/>
      <c r="AE174" s="85" t="n"/>
      <c r="AF174" s="85" t="n"/>
      <c r="AG174" s="85" t="n"/>
      <c r="AH174" s="85" t="n"/>
      <c r="AI174" s="85" t="n"/>
      <c r="AJ174" s="85" t="n"/>
      <c r="AK174" s="85" t="n"/>
      <c r="AL174" s="85" t="n"/>
      <c r="AM174" s="85" t="n"/>
      <c r="AN174" s="85" t="n"/>
      <c r="AO174" s="85" t="n"/>
      <c r="AP174" s="85" t="n"/>
      <c r="AQ174" s="85" t="n"/>
      <c r="AR174" s="85" t="n"/>
      <c r="AS174" s="85" t="n"/>
      <c r="AT174" s="85" t="n"/>
      <c r="AU174" s="85" t="n"/>
      <c r="AV174" s="85" t="n"/>
      <c r="AW174" s="85" t="n"/>
      <c r="AX174" s="85" t="n"/>
      <c r="AY174" s="85" t="n"/>
      <c r="AZ174" s="85" t="n"/>
      <c r="BA174" s="85" t="n"/>
      <c r="BB174" s="85" t="n"/>
      <c r="BC174" s="85" t="n"/>
      <c r="BD174" s="85" t="n"/>
      <c r="BE174" s="85" t="n"/>
      <c r="BF174" s="85" t="n"/>
      <c r="BG174" s="85" t="n"/>
      <c r="BH174" s="85" t="n"/>
      <c r="BI174" s="85" t="n"/>
      <c r="BJ174" s="85" t="n"/>
      <c r="BK174" s="85" t="n"/>
      <c r="BL174" s="85" t="n"/>
      <c r="BM174" s="85" t="n"/>
      <c r="BN174" s="85" t="n"/>
      <c r="BO174" s="85" t="n"/>
      <c r="BP174" s="85" t="n"/>
      <c r="BQ174" s="85" t="n"/>
      <c r="BR174" s="85" t="n"/>
      <c r="BS174" s="85" t="n"/>
      <c r="BT174" s="85" t="n"/>
      <c r="BU174" s="85" t="n"/>
      <c r="BV174" s="85" t="n"/>
      <c r="BW174" s="85" t="n"/>
      <c r="BX174" s="85" t="n"/>
      <c r="BY174" s="85" t="n"/>
      <c r="BZ174" s="85" t="n"/>
      <c r="CA174" s="85" t="n"/>
      <c r="CB174" s="85" t="n"/>
      <c r="CC174" s="85" t="n"/>
      <c r="CD174" s="85" t="n"/>
      <c r="CE174" s="85" t="n"/>
      <c r="CF174" s="85" t="n"/>
      <c r="CG174" s="85" t="n"/>
      <c r="CH174" s="85" t="n"/>
      <c r="CI174" s="85" t="n"/>
      <c r="CJ174" s="85" t="n"/>
      <c r="CK174" s="85" t="n"/>
      <c r="CL174" s="85" t="n"/>
      <c r="CM174" s="85" t="n"/>
      <c r="CN174" s="85" t="n"/>
      <c r="CO174" s="85" t="n"/>
      <c r="CP174" s="85" t="n"/>
      <c r="CQ174" s="85" t="n"/>
      <c r="CR174" s="85" t="n"/>
      <c r="CS174" s="85" t="n"/>
      <c r="CT174" s="85" t="n"/>
      <c r="CU174" s="85" t="n"/>
      <c r="CV174" s="85" t="n"/>
      <c r="CW174" s="85" t="n"/>
      <c r="CX174" s="85" t="n"/>
      <c r="CY174" s="85" t="n"/>
      <c r="CZ174" s="85" t="n"/>
      <c r="DA174" s="85" t="n"/>
      <c r="DB174" s="85" t="n"/>
      <c r="DC174" s="85" t="n"/>
      <c r="DD174" s="85" t="n"/>
      <c r="DE174" s="85" t="n"/>
      <c r="DF174" s="85" t="n"/>
      <c r="DG174" s="85" t="n"/>
      <c r="DH174" s="85" t="n"/>
      <c r="DI174" s="85" t="n"/>
      <c r="DJ174" s="85" t="n"/>
      <c r="DK174" s="85" t="n"/>
      <c r="DL174" s="85" t="n"/>
      <c r="DM174" s="85" t="n"/>
      <c r="DN174" s="85" t="n"/>
      <c r="DO174" s="85" t="n"/>
      <c r="DP174" s="85" t="n"/>
      <c r="DQ174" s="85" t="n"/>
      <c r="DR174" s="85" t="n"/>
      <c r="DS174" s="85" t="n"/>
      <c r="DT174" s="85" t="n"/>
      <c r="DU174" s="85" t="n"/>
      <c r="DV174" s="85" t="n"/>
      <c r="DW174" s="85" t="n"/>
      <c r="DX174" s="85" t="n"/>
      <c r="DY174" s="85" t="n"/>
      <c r="DZ174" s="85" t="n"/>
      <c r="EA174" s="85" t="n"/>
      <c r="EB174" s="85" t="n"/>
      <c r="EC174" s="85" t="n"/>
      <c r="ED174" s="85" t="n"/>
      <c r="EE174" s="85" t="n"/>
      <c r="EF174" s="85" t="n"/>
      <c r="EG174" s="85" t="n"/>
      <c r="EH174" s="85" t="n"/>
      <c r="EI174" s="85" t="n"/>
      <c r="EJ174" s="85" t="n"/>
      <c r="EK174" s="85" t="n"/>
      <c r="EL174" s="85" t="n"/>
      <c r="EM174" s="85" t="n"/>
      <c r="EN174" s="85" t="n"/>
      <c r="EO174" s="85" t="n"/>
      <c r="EP174" s="85" t="n"/>
      <c r="EQ174" s="85" t="n"/>
      <c r="ER174" s="85" t="n"/>
      <c r="ES174" s="85" t="n"/>
      <c r="ET174" s="85" t="n"/>
      <c r="EU174" s="85" t="n"/>
      <c r="EV174" s="85" t="n"/>
      <c r="EW174" s="85" t="n"/>
      <c r="EX174" s="85" t="n"/>
      <c r="EY174" s="85" t="n"/>
      <c r="EZ174" s="85" t="n"/>
      <c r="FA174" s="85" t="n"/>
      <c r="FB174" s="85" t="n"/>
      <c r="FC174" s="85" t="n"/>
      <c r="FD174" s="85" t="n"/>
      <c r="FE174" s="85" t="n"/>
      <c r="FF174" s="85" t="n"/>
      <c r="FG174" s="85" t="n"/>
      <c r="FH174" s="85" t="n"/>
      <c r="FI174" s="85" t="n"/>
      <c r="FJ174" s="85" t="n"/>
      <c r="FK174" s="85" t="n"/>
      <c r="FL174" s="85" t="n"/>
      <c r="FM174" s="85" t="n"/>
      <c r="FN174" s="85" t="n"/>
      <c r="FO174" s="85" t="n"/>
      <c r="FP174" s="85" t="n"/>
      <c r="FQ174" s="85" t="n"/>
      <c r="FR174" s="85" t="n"/>
      <c r="FS174" s="85" t="n"/>
      <c r="FT174" s="85" t="n"/>
      <c r="FU174" s="85" t="n"/>
      <c r="FV174" s="85" t="n"/>
      <c r="FW174" s="85" t="n"/>
      <c r="FX174" s="85" t="n"/>
      <c r="FY174" s="85" t="n"/>
      <c r="FZ174" s="85" t="n"/>
      <c r="GA174" s="85" t="n"/>
      <c r="GB174" s="85" t="n"/>
      <c r="GC174" s="85" t="n"/>
      <c r="GD174" s="85" t="n"/>
      <c r="GE174" s="85" t="n"/>
      <c r="GF174" s="85" t="n"/>
      <c r="GG174" s="85" t="n"/>
      <c r="GH174" s="85" t="n"/>
      <c r="GI174" s="85" t="n"/>
      <c r="GJ174" s="85" t="n"/>
      <c r="GK174" s="85" t="n"/>
      <c r="GL174" s="85" t="n"/>
      <c r="GM174" s="85" t="n"/>
      <c r="GN174" s="85" t="n"/>
      <c r="GO174" s="85" t="n"/>
      <c r="GP174" s="85" t="n"/>
      <c r="GQ174" s="85" t="n"/>
      <c r="GR174" s="85" t="n"/>
      <c r="GS174" s="85" t="n"/>
      <c r="GT174" s="85" t="n"/>
      <c r="GU174" s="85" t="n"/>
      <c r="GV174" s="85" t="n"/>
      <c r="GW174" s="85" t="n"/>
      <c r="GX174" s="85" t="n"/>
      <c r="GY174" s="85" t="n"/>
      <c r="GZ174" s="85" t="n"/>
      <c r="HA174" s="85" t="n"/>
      <c r="HB174" s="85" t="n"/>
      <c r="HC174" s="85" t="n"/>
      <c r="HD174" s="85" t="n"/>
      <c r="HE174" s="85" t="n"/>
      <c r="HF174" s="85" t="n"/>
      <c r="HG174" s="85" t="n"/>
      <c r="HH174" s="85" t="n"/>
      <c r="HI174" s="85" t="n"/>
      <c r="HJ174" s="85" t="n"/>
      <c r="HK174" s="85" t="n"/>
      <c r="HL174" s="85" t="n"/>
      <c r="HM174" s="85" t="n"/>
      <c r="HN174" s="85" t="n"/>
      <c r="HO174" s="85" t="n"/>
      <c r="HP174" s="85" t="n"/>
      <c r="HQ174" s="85" t="n"/>
      <c r="HR174" s="85" t="n"/>
      <c r="HS174" s="85" t="n"/>
      <c r="HT174" s="85" t="n"/>
      <c r="HU174" s="85" t="n"/>
      <c r="HV174" s="85" t="n"/>
      <c r="HW174" s="85" t="n"/>
      <c r="HX174" s="85" t="n"/>
      <c r="HY174" s="85" t="n"/>
      <c r="HZ174" s="85" t="n"/>
      <c r="IA174" s="85" t="n"/>
      <c r="IB174" s="85" t="n"/>
      <c r="IC174" s="85" t="n"/>
      <c r="ID174" s="85" t="n"/>
      <c r="IE174" s="85" t="n"/>
      <c r="IF174" s="85" t="n"/>
      <c r="IG174" s="85" t="n"/>
      <c r="IH174" s="85" t="n"/>
      <c r="II174" s="85" t="n"/>
      <c r="IJ174" s="85" t="n"/>
      <c r="IK174" s="85" t="n"/>
      <c r="IL174" s="85" t="n"/>
      <c r="IM174" s="85" t="n"/>
      <c r="IN174" s="85" t="n"/>
      <c r="IO174" s="85" t="n"/>
      <c r="IP174" s="85" t="n"/>
      <c r="IQ174" s="85" t="n"/>
      <c r="IR174" s="85" t="n"/>
      <c r="IS174" s="85" t="n"/>
      <c r="IT174" s="85" t="n"/>
      <c r="IU174" s="85" t="n"/>
      <c r="IV174" s="85" t="n"/>
      <c r="IW174" s="85" t="n"/>
      <c r="IX174" s="85" t="n"/>
      <c r="IY174" s="85" t="n"/>
      <c r="IZ174" s="85" t="n"/>
      <c r="JA174" s="85" t="n"/>
      <c r="JB174" s="85" t="n"/>
      <c r="JC174" s="85" t="n"/>
      <c r="JD174" s="85" t="n"/>
      <c r="JE174" s="85" t="n"/>
      <c r="JF174" s="85" t="n"/>
      <c r="JG174" s="85" t="n"/>
      <c r="JH174" s="85" t="n"/>
      <c r="JI174" s="85" t="n"/>
      <c r="JJ174" s="85" t="n"/>
      <c r="JK174" s="85" t="n"/>
      <c r="JL174" s="85" t="n"/>
      <c r="JM174" s="85" t="n"/>
      <c r="JN174" s="85" t="n"/>
      <c r="JO174" s="85" t="n"/>
      <c r="JP174" s="85" t="n"/>
      <c r="JQ174" s="85" t="n"/>
      <c r="JR174" s="85" t="n"/>
      <c r="JS174" s="85" t="n"/>
      <c r="JT174" s="85" t="n"/>
      <c r="JU174" s="85" t="n"/>
      <c r="JV174" s="85" t="n"/>
      <c r="JW174" s="85" t="n"/>
      <c r="JX174" s="85" t="n"/>
      <c r="JY174" s="85" t="n"/>
      <c r="JZ174" s="85" t="n"/>
      <c r="KA174" s="85" t="n"/>
      <c r="KB174" s="85" t="n"/>
      <c r="KC174" s="85" t="n"/>
      <c r="KD174" s="85" t="n"/>
      <c r="KE174" s="85" t="n"/>
      <c r="KF174" s="85" t="n"/>
      <c r="KG174" s="85" t="n"/>
      <c r="KH174" s="85" t="n"/>
      <c r="KI174" s="85" t="n"/>
      <c r="KJ174" s="85" t="n"/>
      <c r="KK174" s="85" t="n"/>
      <c r="KL174" s="85" t="n"/>
      <c r="KM174" s="85" t="n"/>
      <c r="KN174" s="85" t="n"/>
      <c r="KO174" s="85" t="n"/>
      <c r="KP174" s="85" t="n"/>
      <c r="KQ174" s="85" t="n"/>
      <c r="KR174" s="85" t="n"/>
      <c r="KS174" s="85" t="n"/>
      <c r="KT174" s="85" t="n"/>
      <c r="KU174" s="85" t="n"/>
      <c r="KV174" s="85" t="n"/>
      <c r="KW174" s="85" t="n"/>
      <c r="KX174" s="85" t="n"/>
      <c r="KY174" s="85" t="n"/>
      <c r="KZ174" s="85" t="n"/>
      <c r="LA174" s="85" t="n"/>
      <c r="LB174" s="85" t="n"/>
      <c r="LC174" s="85" t="n"/>
      <c r="LD174" s="85" t="n"/>
      <c r="LE174" s="85" t="n"/>
      <c r="LF174" s="85" t="n"/>
      <c r="LG174" s="85" t="n"/>
      <c r="LH174" s="85" t="n"/>
      <c r="LI174" s="85" t="n"/>
      <c r="LJ174" s="85" t="n"/>
      <c r="LK174" s="85" t="n"/>
      <c r="LL174" s="85" t="n"/>
      <c r="LM174" s="85" t="n"/>
      <c r="LN174" s="85" t="n"/>
      <c r="LO174" s="85" t="n"/>
      <c r="LP174" s="85" t="n"/>
      <c r="LQ174" s="85" t="n"/>
      <c r="LR174" s="85" t="n"/>
      <c r="LS174" s="85" t="n"/>
    </row>
    <row r="175" customFormat="1" s="79">
      <c r="A175" s="618" t="n"/>
      <c r="B175" s="102" t="inlineStr">
        <is>
          <t>Other non-current asset *</t>
        </is>
      </c>
      <c r="C175" s="939" t="n"/>
      <c r="D175" s="939" t="n"/>
      <c r="E175" s="939" t="n"/>
      <c r="F175" s="939" t="n"/>
      <c r="G175" s="939" t="n">
        <v>13517340</v>
      </c>
      <c r="H175" s="939" t="n">
        <v>11200957</v>
      </c>
      <c r="I175" s="928" t="n"/>
      <c r="K175" s="932" t="n"/>
      <c r="L175" s="932" t="n"/>
      <c r="N175" s="105">
        <f>B175</f>
        <v/>
      </c>
      <c r="O175" s="106" t="inlineStr"/>
      <c r="P175" s="106" t="inlineStr"/>
      <c r="Q175" s="106" t="inlineStr"/>
      <c r="R175" s="106" t="inlineStr"/>
      <c r="S175" s="106">
        <f>G175*BS!$B$9</f>
        <v/>
      </c>
      <c r="T175" s="106">
        <f>H175*BS!$B$9</f>
        <v/>
      </c>
      <c r="U175" s="929">
        <f>I165</f>
        <v/>
      </c>
      <c r="V175" s="927" t="n"/>
      <c r="W175" s="927" t="n"/>
    </row>
    <row r="176" customFormat="1" s="154">
      <c r="A176" s="618" t="n"/>
      <c r="B176" s="102" t="n"/>
      <c r="C176" s="939" t="n"/>
      <c r="D176" s="939" t="n"/>
      <c r="E176" s="939" t="n"/>
      <c r="F176" s="939" t="n"/>
      <c r="G176" s="939" t="n"/>
      <c r="H176" s="939" t="n"/>
      <c r="I176" s="928" t="n"/>
      <c r="K176" s="932" t="n"/>
      <c r="N176" s="105" t="inlineStr"/>
      <c r="O176" s="106" t="inlineStr"/>
      <c r="P176" s="106" t="inlineStr"/>
      <c r="Q176" s="106" t="inlineStr"/>
      <c r="R176" s="106" t="inlineStr"/>
      <c r="S176" s="106" t="inlineStr"/>
      <c r="T176" s="106" t="inlineStr"/>
      <c r="U176" s="107">
        <f>I166</f>
        <v/>
      </c>
      <c r="V176" s="927" t="n"/>
      <c r="W176" s="927" t="n"/>
    </row>
    <row r="177">
      <c r="A177" s="618" t="n"/>
      <c r="B177" s="102" t="n"/>
      <c r="C177" s="939" t="n"/>
      <c r="D177" s="939" t="n"/>
      <c r="E177" s="939" t="n"/>
      <c r="F177" s="939" t="n"/>
      <c r="G177" s="939" t="n"/>
      <c r="H177" s="939" t="n"/>
      <c r="I177" s="930" t="n"/>
      <c r="K177" s="932" t="n"/>
      <c r="N177" s="105" t="inlineStr"/>
      <c r="O177" s="106" t="inlineStr"/>
      <c r="P177" s="106" t="inlineStr"/>
      <c r="Q177" s="106" t="inlineStr"/>
      <c r="R177" s="106" t="inlineStr"/>
      <c r="S177" s="106" t="inlineStr"/>
      <c r="T177" s="106" t="inlineStr"/>
      <c r="U177" s="107">
        <f>I167</f>
        <v/>
      </c>
      <c r="V177" s="932" t="n"/>
      <c r="W177" s="932" t="n"/>
    </row>
    <row r="178">
      <c r="A178" s="618" t="n"/>
      <c r="B178" s="102" t="n"/>
      <c r="C178" s="939" t="n"/>
      <c r="D178" s="939" t="n"/>
      <c r="E178" s="939" t="n"/>
      <c r="F178" s="939" t="n"/>
      <c r="G178" s="939" t="n"/>
      <c r="H178" s="939" t="n"/>
      <c r="I178" s="930" t="n"/>
      <c r="K178" s="932" t="n"/>
      <c r="N178" s="105" t="inlineStr"/>
      <c r="O178" s="106" t="inlineStr"/>
      <c r="P178" s="106" t="inlineStr"/>
      <c r="Q178" s="106" t="inlineStr"/>
      <c r="R178" s="106" t="inlineStr"/>
      <c r="S178" s="106" t="inlineStr"/>
      <c r="T178" s="106" t="inlineStr"/>
      <c r="U178" s="107">
        <f>I168</f>
        <v/>
      </c>
      <c r="V178" s="932" t="n"/>
      <c r="W178" s="932" t="n"/>
    </row>
    <row r="179">
      <c r="A179" s="618" t="n"/>
      <c r="B179" s="102" t="n"/>
      <c r="C179" s="103" t="n"/>
      <c r="D179" s="103" t="n"/>
      <c r="E179" s="103" t="n"/>
      <c r="F179" s="103" t="n"/>
      <c r="G179" s="103" t="n"/>
      <c r="H179" s="103" t="n"/>
      <c r="I179" s="930" t="n"/>
      <c r="K179" s="932" t="n"/>
      <c r="N179" s="105" t="inlineStr"/>
      <c r="O179" s="106" t="inlineStr"/>
      <c r="P179" s="106" t="inlineStr"/>
      <c r="Q179" s="106" t="inlineStr"/>
      <c r="R179" s="106" t="inlineStr"/>
      <c r="S179" s="106" t="inlineStr"/>
      <c r="T179" s="106" t="inlineStr"/>
      <c r="U179" s="107">
        <f>I169</f>
        <v/>
      </c>
      <c r="V179" s="932" t="n"/>
      <c r="W179" s="932" t="n"/>
    </row>
    <row r="180">
      <c r="A180" s="618" t="n"/>
      <c r="B180" s="956" t="n"/>
      <c r="C180" s="939" t="n"/>
      <c r="D180" s="939" t="n"/>
      <c r="E180" s="939" t="n"/>
      <c r="F180" s="939" t="n"/>
      <c r="G180" s="939" t="n"/>
      <c r="H180" s="939" t="n"/>
      <c r="I180" s="957" t="n"/>
      <c r="K180" s="932" t="n"/>
      <c r="N180" s="958" t="inlineStr"/>
      <c r="O180" s="106" t="inlineStr"/>
      <c r="P180" s="106" t="inlineStr"/>
      <c r="Q180" s="106" t="inlineStr"/>
      <c r="R180" s="106" t="inlineStr"/>
      <c r="S180" s="106" t="inlineStr"/>
      <c r="T180" s="106" t="inlineStr"/>
      <c r="U180" s="107">
        <f>I170</f>
        <v/>
      </c>
      <c r="V180" s="932" t="n"/>
      <c r="W180" s="932" t="n"/>
    </row>
    <row r="181">
      <c r="A181" s="618" t="n"/>
      <c r="B181" s="956" t="n"/>
      <c r="C181" s="939" t="n"/>
      <c r="D181" s="939" t="n"/>
      <c r="E181" s="939" t="n"/>
      <c r="F181" s="939" t="n"/>
      <c r="G181" s="939" t="n"/>
      <c r="H181" s="939" t="n"/>
      <c r="I181" s="957" t="n"/>
      <c r="K181" s="932" t="n"/>
      <c r="N181" s="105" t="inlineStr"/>
      <c r="O181" s="106" t="inlineStr"/>
      <c r="P181" s="106" t="inlineStr"/>
      <c r="Q181" s="106" t="inlineStr"/>
      <c r="R181" s="106" t="inlineStr"/>
      <c r="S181" s="106" t="inlineStr"/>
      <c r="T181" s="106" t="inlineStr"/>
      <c r="U181" s="107">
        <f>I171</f>
        <v/>
      </c>
      <c r="V181" s="932" t="n"/>
      <c r="W181" s="932" t="n"/>
    </row>
    <row r="182">
      <c r="A182" s="618" t="n"/>
      <c r="B182" s="956" t="n"/>
      <c r="C182" s="939" t="n"/>
      <c r="D182" s="939" t="n"/>
      <c r="E182" s="939" t="n"/>
      <c r="F182" s="939" t="n"/>
      <c r="G182" s="939" t="n"/>
      <c r="H182" s="939" t="n"/>
      <c r="I182" s="957" t="n"/>
      <c r="K182" s="932" t="n"/>
      <c r="N182" s="105" t="inlineStr"/>
      <c r="O182" s="106" t="inlineStr"/>
      <c r="P182" s="106" t="inlineStr"/>
      <c r="Q182" s="106" t="inlineStr"/>
      <c r="R182" s="106" t="inlineStr"/>
      <c r="S182" s="106" t="inlineStr"/>
      <c r="T182" s="106" t="inlineStr"/>
      <c r="U182" s="107">
        <f>I172</f>
        <v/>
      </c>
      <c r="V182" s="932" t="n"/>
      <c r="W182" s="932" t="n"/>
    </row>
    <row r="183">
      <c r="A183" s="618" t="n"/>
      <c r="B183" s="956" t="n"/>
      <c r="C183" s="939" t="n"/>
      <c r="D183" s="939" t="n"/>
      <c r="E183" s="939" t="n"/>
      <c r="F183" s="939" t="n"/>
      <c r="G183" s="939" t="n"/>
      <c r="H183" s="939" t="n"/>
      <c r="I183" s="957" t="n"/>
      <c r="K183" s="932" t="n"/>
      <c r="N183" s="105" t="inlineStr"/>
      <c r="O183" s="106" t="inlineStr"/>
      <c r="P183" s="106" t="inlineStr"/>
      <c r="Q183" s="106" t="inlineStr"/>
      <c r="R183" s="106" t="inlineStr"/>
      <c r="S183" s="106" t="inlineStr"/>
      <c r="T183" s="106" t="inlineStr"/>
      <c r="U183" s="107">
        <f>I173</f>
        <v/>
      </c>
      <c r="V183" s="932" t="n"/>
      <c r="W183" s="932" t="n"/>
    </row>
    <row r="184">
      <c r="A184" s="618" t="n"/>
      <c r="B184" s="956" t="n"/>
      <c r="C184" s="939" t="n"/>
      <c r="D184" s="939" t="n"/>
      <c r="E184" s="939" t="n"/>
      <c r="F184" s="939" t="n"/>
      <c r="G184" s="939" t="n"/>
      <c r="H184" s="939" t="n"/>
      <c r="I184" s="957" t="n"/>
      <c r="K184" s="932" t="n"/>
      <c r="N184" s="105" t="inlineStr"/>
      <c r="O184" s="106" t="inlineStr"/>
      <c r="P184" s="106" t="inlineStr"/>
      <c r="Q184" s="106" t="inlineStr"/>
      <c r="R184" s="106" t="inlineStr"/>
      <c r="S184" s="106" t="inlineStr"/>
      <c r="T184" s="106" t="inlineStr"/>
      <c r="U184" s="107">
        <f>I174</f>
        <v/>
      </c>
      <c r="V184" s="932" t="n"/>
      <c r="W184" s="932" t="n"/>
    </row>
    <row r="185">
      <c r="A185" s="618" t="n"/>
      <c r="B185" s="102" t="n"/>
      <c r="C185" s="939" t="n"/>
      <c r="D185" s="939" t="n"/>
      <c r="E185" s="939" t="n"/>
      <c r="F185" s="939" t="n"/>
      <c r="G185" s="939" t="n"/>
      <c r="H185" s="939" t="n"/>
      <c r="I185" s="957" t="n"/>
      <c r="K185" s="932" t="n"/>
      <c r="N185" s="105" t="inlineStr"/>
      <c r="O185" s="106" t="inlineStr"/>
      <c r="P185" s="106" t="inlineStr"/>
      <c r="Q185" s="106" t="inlineStr"/>
      <c r="R185" s="106" t="inlineStr"/>
      <c r="S185" s="106" t="inlineStr"/>
      <c r="T185" s="106" t="inlineStr"/>
      <c r="U185" s="107">
        <f>I175</f>
        <v/>
      </c>
      <c r="V185" s="932" t="n"/>
      <c r="W185" s="932" t="n"/>
    </row>
    <row r="186">
      <c r="A186" s="618" t="inlineStr">
        <is>
          <t>K27</t>
        </is>
      </c>
      <c r="B186" s="959" t="inlineStr">
        <is>
          <t>Total</t>
        </is>
      </c>
      <c r="C186" s="960">
        <f>SUM(INDIRECT(ADDRESS(MATCH("K26",$A:$A,0)+1,COLUMN(C$12),4)&amp;":"&amp;ADDRESS(MATCH("K27",$A:$A,0)-1,COLUMN(C$12),4)))</f>
        <v/>
      </c>
      <c r="D186" s="960">
        <f>SUM(INDIRECT(ADDRESS(MATCH("K26",$A:$A,0)+1,COLUMN(D$12),4)&amp;":"&amp;ADDRESS(MATCH("K27",$A:$A,0)-1,COLUMN(D$12),4)))</f>
        <v/>
      </c>
      <c r="E186" s="960">
        <f>SUM(INDIRECT(ADDRESS(MATCH("K26",$A:$A,0)+1,COLUMN(E$12),4)&amp;":"&amp;ADDRESS(MATCH("K27",$A:$A,0)-1,COLUMN(E$12),4)))</f>
        <v/>
      </c>
      <c r="F186" s="960">
        <f>SUM(INDIRECT(ADDRESS(MATCH("K26",$A:$A,0)+1,COLUMN(F$12),4)&amp;":"&amp;ADDRESS(MATCH("K27",$A:$A,0)-1,COLUMN(F$12),4)))</f>
        <v/>
      </c>
      <c r="G186" s="960">
        <f>SUM(INDIRECT(ADDRESS(MATCH("K26",$A:$A,0)+1,COLUMN(G$12),4)&amp;":"&amp;ADDRESS(MATCH("K27",$A:$A,0)-1,COLUMN(G$12),4)))</f>
        <v/>
      </c>
      <c r="H186" s="960">
        <f>SUM(INDIRECT(ADDRESS(MATCH("K26",$A:$A,0)+1,COLUMN(H$12),4)&amp;":"&amp;ADDRESS(MATCH("K27",$A:$A,0)-1,COLUMN(H$12),4)))</f>
        <v/>
      </c>
      <c r="I186" s="961" t="n"/>
      <c r="J186" s="79" t="n"/>
      <c r="K186" s="932" t="n"/>
      <c r="L186" s="79" t="n"/>
      <c r="M186" s="79" t="n"/>
      <c r="N186" s="166">
        <f>B186</f>
        <v/>
      </c>
      <c r="O186" s="167">
        <f>C186*BS!$B$9</f>
        <v/>
      </c>
      <c r="P186" s="167">
        <f>D186*BS!$B$9</f>
        <v/>
      </c>
      <c r="Q186" s="167">
        <f>E186*BS!$B$9</f>
        <v/>
      </c>
      <c r="R186" s="167">
        <f>F186*BS!$B$9</f>
        <v/>
      </c>
      <c r="S186" s="167">
        <f>G186*BS!$B$9</f>
        <v/>
      </c>
      <c r="T186" s="167">
        <f>H186*BS!$B$9</f>
        <v/>
      </c>
      <c r="U186" s="168">
        <f>I176</f>
        <v/>
      </c>
      <c r="V186" s="962" t="n"/>
      <c r="W186" s="962" t="n"/>
      <c r="X186" s="79" t="n"/>
      <c r="Y186" s="79" t="n"/>
      <c r="Z186" s="79" t="n"/>
      <c r="AA186" s="79" t="n"/>
      <c r="AB186" s="79" t="n"/>
      <c r="AC186" s="79" t="n"/>
      <c r="AD186" s="79" t="n"/>
      <c r="AE186" s="79" t="n"/>
      <c r="AF186" s="79" t="n"/>
      <c r="AG186" s="79" t="n"/>
      <c r="AH186" s="79" t="n"/>
      <c r="AI186" s="79" t="n"/>
      <c r="AJ186" s="79" t="n"/>
      <c r="AK186" s="79" t="n"/>
      <c r="AL186" s="79" t="n"/>
      <c r="AM186" s="79" t="n"/>
      <c r="AN186" s="79" t="n"/>
      <c r="AO186" s="79" t="n"/>
      <c r="AP186" s="79" t="n"/>
      <c r="AQ186" s="79" t="n"/>
      <c r="AR186" s="79" t="n"/>
      <c r="AS186" s="79" t="n"/>
      <c r="AT186" s="79" t="n"/>
      <c r="AU186" s="79" t="n"/>
      <c r="AV186" s="79" t="n"/>
      <c r="AW186" s="79" t="n"/>
      <c r="AX186" s="79" t="n"/>
      <c r="AY186" s="79" t="n"/>
      <c r="AZ186" s="79" t="n"/>
      <c r="BA186" s="79" t="n"/>
      <c r="BB186" s="79" t="n"/>
      <c r="BC186" s="79" t="n"/>
      <c r="BD186" s="79" t="n"/>
      <c r="BE186" s="79" t="n"/>
      <c r="BF186" s="79" t="n"/>
      <c r="BG186" s="79" t="n"/>
      <c r="BH186" s="79" t="n"/>
      <c r="BI186" s="79" t="n"/>
      <c r="BJ186" s="79" t="n"/>
      <c r="BK186" s="79" t="n"/>
      <c r="BL186" s="79" t="n"/>
      <c r="BM186" s="79" t="n"/>
      <c r="BN186" s="79" t="n"/>
      <c r="BO186" s="79" t="n"/>
      <c r="BP186" s="79" t="n"/>
      <c r="BQ186" s="79" t="n"/>
      <c r="BR186" s="79" t="n"/>
      <c r="BS186" s="79" t="n"/>
      <c r="BT186" s="79" t="n"/>
      <c r="BU186" s="79" t="n"/>
      <c r="BV186" s="79" t="n"/>
      <c r="BW186" s="79" t="n"/>
      <c r="BX186" s="79" t="n"/>
      <c r="BY186" s="79" t="n"/>
      <c r="BZ186" s="79" t="n"/>
      <c r="CA186" s="79" t="n"/>
      <c r="CB186" s="79" t="n"/>
      <c r="CC186" s="79" t="n"/>
      <c r="CD186" s="79" t="n"/>
      <c r="CE186" s="79" t="n"/>
      <c r="CF186" s="79" t="n"/>
      <c r="CG186" s="79" t="n"/>
      <c r="CH186" s="79" t="n"/>
      <c r="CI186" s="79" t="n"/>
      <c r="CJ186" s="79" t="n"/>
      <c r="CK186" s="79" t="n"/>
      <c r="CL186" s="79" t="n"/>
      <c r="CM186" s="79" t="n"/>
      <c r="CN186" s="79" t="n"/>
      <c r="CO186" s="79" t="n"/>
      <c r="CP186" s="79" t="n"/>
      <c r="CQ186" s="79" t="n"/>
      <c r="CR186" s="79" t="n"/>
      <c r="CS186" s="79" t="n"/>
      <c r="CT186" s="79" t="n"/>
      <c r="CU186" s="79" t="n"/>
      <c r="CV186" s="79" t="n"/>
      <c r="CW186" s="79" t="n"/>
      <c r="CX186" s="79" t="n"/>
      <c r="CY186" s="79" t="n"/>
      <c r="CZ186" s="79" t="n"/>
      <c r="DA186" s="79" t="n"/>
      <c r="DB186" s="79" t="n"/>
      <c r="DC186" s="79" t="n"/>
      <c r="DD186" s="79" t="n"/>
      <c r="DE186" s="79" t="n"/>
      <c r="DF186" s="79" t="n"/>
      <c r="DG186" s="79" t="n"/>
      <c r="DH186" s="79" t="n"/>
      <c r="DI186" s="79" t="n"/>
      <c r="DJ186" s="79" t="n"/>
      <c r="DK186" s="79" t="n"/>
      <c r="DL186" s="79" t="n"/>
      <c r="DM186" s="79" t="n"/>
      <c r="DN186" s="79" t="n"/>
      <c r="DO186" s="79" t="n"/>
      <c r="DP186" s="79" t="n"/>
      <c r="DQ186" s="79" t="n"/>
      <c r="DR186" s="79" t="n"/>
      <c r="DS186" s="79" t="n"/>
      <c r="DT186" s="79" t="n"/>
      <c r="DU186" s="79" t="n"/>
      <c r="DV186" s="79" t="n"/>
      <c r="DW186" s="79" t="n"/>
      <c r="DX186" s="79" t="n"/>
      <c r="DY186" s="79" t="n"/>
      <c r="DZ186" s="79" t="n"/>
      <c r="EA186" s="79" t="n"/>
      <c r="EB186" s="79" t="n"/>
      <c r="EC186" s="79" t="n"/>
      <c r="ED186" s="79" t="n"/>
      <c r="EE186" s="79" t="n"/>
      <c r="EF186" s="79" t="n"/>
      <c r="EG186" s="79" t="n"/>
      <c r="EH186" s="79" t="n"/>
      <c r="EI186" s="79" t="n"/>
      <c r="EJ186" s="79" t="n"/>
      <c r="EK186" s="79" t="n"/>
      <c r="EL186" s="79" t="n"/>
      <c r="EM186" s="79" t="n"/>
      <c r="EN186" s="79" t="n"/>
      <c r="EO186" s="79" t="n"/>
      <c r="EP186" s="79" t="n"/>
      <c r="EQ186" s="79" t="n"/>
      <c r="ER186" s="79" t="n"/>
      <c r="ES186" s="79" t="n"/>
      <c r="ET186" s="79" t="n"/>
      <c r="EU186" s="79" t="n"/>
      <c r="EV186" s="79" t="n"/>
      <c r="EW186" s="79" t="n"/>
      <c r="EX186" s="79" t="n"/>
      <c r="EY186" s="79" t="n"/>
      <c r="EZ186" s="79" t="n"/>
      <c r="FA186" s="79" t="n"/>
      <c r="FB186" s="79" t="n"/>
      <c r="FC186" s="79" t="n"/>
      <c r="FD186" s="79" t="n"/>
      <c r="FE186" s="79" t="n"/>
      <c r="FF186" s="79" t="n"/>
      <c r="FG186" s="79" t="n"/>
      <c r="FH186" s="79" t="n"/>
      <c r="FI186" s="79" t="n"/>
      <c r="FJ186" s="79" t="n"/>
      <c r="FK186" s="79" t="n"/>
      <c r="FL186" s="79" t="n"/>
      <c r="FM186" s="79" t="n"/>
      <c r="FN186" s="79" t="n"/>
      <c r="FO186" s="79" t="n"/>
      <c r="FP186" s="79" t="n"/>
      <c r="FQ186" s="79" t="n"/>
      <c r="FR186" s="79" t="n"/>
      <c r="FS186" s="79" t="n"/>
      <c r="FT186" s="79" t="n"/>
      <c r="FU186" s="79" t="n"/>
      <c r="FV186" s="79" t="n"/>
      <c r="FW186" s="79" t="n"/>
      <c r="FX186" s="79" t="n"/>
      <c r="FY186" s="79" t="n"/>
      <c r="FZ186" s="79" t="n"/>
      <c r="GA186" s="79" t="n"/>
      <c r="GB186" s="79" t="n"/>
      <c r="GC186" s="79" t="n"/>
      <c r="GD186" s="79" t="n"/>
      <c r="GE186" s="79" t="n"/>
      <c r="GF186" s="79" t="n"/>
      <c r="GG186" s="79" t="n"/>
      <c r="GH186" s="79" t="n"/>
      <c r="GI186" s="79" t="n"/>
      <c r="GJ186" s="79" t="n"/>
      <c r="GK186" s="79" t="n"/>
      <c r="GL186" s="79" t="n"/>
      <c r="GM186" s="79" t="n"/>
      <c r="GN186" s="79" t="n"/>
      <c r="GO186" s="79" t="n"/>
      <c r="GP186" s="79" t="n"/>
      <c r="GQ186" s="79" t="n"/>
      <c r="GR186" s="79" t="n"/>
      <c r="GS186" s="79" t="n"/>
      <c r="GT186" s="79" t="n"/>
      <c r="GU186" s="79" t="n"/>
      <c r="GV186" s="79" t="n"/>
      <c r="GW186" s="79" t="n"/>
      <c r="GX186" s="79" t="n"/>
      <c r="GY186" s="79" t="n"/>
      <c r="GZ186" s="79" t="n"/>
      <c r="HA186" s="79" t="n"/>
      <c r="HB186" s="79" t="n"/>
      <c r="HC186" s="79" t="n"/>
      <c r="HD186" s="79" t="n"/>
      <c r="HE186" s="79" t="n"/>
      <c r="HF186" s="79" t="n"/>
      <c r="HG186" s="79" t="n"/>
      <c r="HH186" s="79" t="n"/>
      <c r="HI186" s="79" t="n"/>
      <c r="HJ186" s="79" t="n"/>
      <c r="HK186" s="79" t="n"/>
      <c r="HL186" s="79" t="n"/>
      <c r="HM186" s="79" t="n"/>
      <c r="HN186" s="79" t="n"/>
      <c r="HO186" s="79" t="n"/>
      <c r="HP186" s="79" t="n"/>
      <c r="HQ186" s="79" t="n"/>
      <c r="HR186" s="79" t="n"/>
      <c r="HS186" s="79" t="n"/>
      <c r="HT186" s="79" t="n"/>
      <c r="HU186" s="79" t="n"/>
      <c r="HV186" s="79" t="n"/>
      <c r="HW186" s="79" t="n"/>
      <c r="HX186" s="79" t="n"/>
      <c r="HY186" s="79" t="n"/>
      <c r="HZ186" s="79" t="n"/>
      <c r="IA186" s="79" t="n"/>
      <c r="IB186" s="79" t="n"/>
      <c r="IC186" s="79" t="n"/>
      <c r="ID186" s="79" t="n"/>
      <c r="IE186" s="79" t="n"/>
      <c r="IF186" s="79" t="n"/>
      <c r="IG186" s="79" t="n"/>
      <c r="IH186" s="79" t="n"/>
      <c r="II186" s="79" t="n"/>
      <c r="IJ186" s="79" t="n"/>
      <c r="IK186" s="79" t="n"/>
      <c r="IL186" s="79" t="n"/>
      <c r="IM186" s="79" t="n"/>
      <c r="IN186" s="79" t="n"/>
      <c r="IO186" s="79" t="n"/>
      <c r="IP186" s="79" t="n"/>
      <c r="IQ186" s="79" t="n"/>
      <c r="IR186" s="79" t="n"/>
      <c r="IS186" s="79" t="n"/>
      <c r="IT186" s="79" t="n"/>
      <c r="IU186" s="79" t="n"/>
      <c r="IV186" s="79" t="n"/>
      <c r="IW186" s="79" t="n"/>
      <c r="IX186" s="79" t="n"/>
      <c r="IY186" s="79" t="n"/>
      <c r="IZ186" s="79" t="n"/>
      <c r="JA186" s="79" t="n"/>
      <c r="JB186" s="79" t="n"/>
      <c r="JC186" s="79" t="n"/>
      <c r="JD186" s="79" t="n"/>
      <c r="JE186" s="79" t="n"/>
      <c r="JF186" s="79" t="n"/>
      <c r="JG186" s="79" t="n"/>
      <c r="JH186" s="79" t="n"/>
      <c r="JI186" s="79" t="n"/>
      <c r="JJ186" s="79" t="n"/>
      <c r="JK186" s="79" t="n"/>
      <c r="JL186" s="79" t="n"/>
      <c r="JM186" s="79" t="n"/>
      <c r="JN186" s="79" t="n"/>
      <c r="JO186" s="79" t="n"/>
      <c r="JP186" s="79" t="n"/>
      <c r="JQ186" s="79" t="n"/>
      <c r="JR186" s="79" t="n"/>
      <c r="JS186" s="79" t="n"/>
      <c r="JT186" s="79" t="n"/>
      <c r="JU186" s="79" t="n"/>
      <c r="JV186" s="79" t="n"/>
      <c r="JW186" s="79" t="n"/>
      <c r="JX186" s="79" t="n"/>
      <c r="JY186" s="79" t="n"/>
      <c r="JZ186" s="79" t="n"/>
      <c r="KA186" s="79" t="n"/>
      <c r="KB186" s="79" t="n"/>
      <c r="KC186" s="79" t="n"/>
      <c r="KD186" s="79" t="n"/>
      <c r="KE186" s="79" t="n"/>
      <c r="KF186" s="79" t="n"/>
      <c r="KG186" s="79" t="n"/>
      <c r="KH186" s="79" t="n"/>
      <c r="KI186" s="79" t="n"/>
      <c r="KJ186" s="79" t="n"/>
      <c r="KK186" s="79" t="n"/>
      <c r="KL186" s="79" t="n"/>
      <c r="KM186" s="79" t="n"/>
      <c r="KN186" s="79" t="n"/>
      <c r="KO186" s="79" t="n"/>
      <c r="KP186" s="79" t="n"/>
      <c r="KQ186" s="79" t="n"/>
      <c r="KR186" s="79" t="n"/>
      <c r="KS186" s="79" t="n"/>
      <c r="KT186" s="79" t="n"/>
      <c r="KU186" s="79" t="n"/>
      <c r="KV186" s="79" t="n"/>
      <c r="KW186" s="79" t="n"/>
      <c r="KX186" s="79" t="n"/>
      <c r="KY186" s="79" t="n"/>
      <c r="KZ186" s="79" t="n"/>
      <c r="LA186" s="79" t="n"/>
      <c r="LB186" s="79" t="n"/>
      <c r="LC186" s="79" t="n"/>
      <c r="LD186" s="79" t="n"/>
      <c r="LE186" s="79" t="n"/>
      <c r="LF186" s="79" t="n"/>
      <c r="LG186" s="79" t="n"/>
      <c r="LH186" s="79" t="n"/>
      <c r="LI186" s="79" t="n"/>
      <c r="LJ186" s="79" t="n"/>
      <c r="LK186" s="79" t="n"/>
      <c r="LL186" s="79" t="n"/>
      <c r="LM186" s="79" t="n"/>
      <c r="LN186" s="79" t="n"/>
      <c r="LO186" s="79" t="n"/>
      <c r="LP186" s="79" t="n"/>
      <c r="LQ186" s="79" t="n"/>
      <c r="LR186" s="79" t="n"/>
      <c r="LS186" s="79" t="n"/>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G196" s="170" t="n"/>
      <c r="N196" t="inlineStr"/>
      <c r="O196" t="inlineStr"/>
      <c r="P196" t="inlineStr"/>
      <c r="Q196" t="inlineStr"/>
      <c r="R196" t="inlineStr"/>
      <c r="S196" t="inlineStr"/>
      <c r="T196" t="inlineStr"/>
    </row>
    <row r="197">
      <c r="N197" t="inlineStr"/>
      <c r="O197" t="inlineStr"/>
      <c r="P197" t="inlineStr"/>
      <c r="Q197" t="inlineStr"/>
      <c r="R197" t="inlineStr"/>
      <c r="S197" t="inlineStr"/>
      <c r="T197" t="inlineStr"/>
    </row>
    <row r="198">
      <c r="N198" t="inlineStr"/>
      <c r="O198" t="inlineStr"/>
      <c r="P198" t="inlineStr"/>
      <c r="Q198" t="inlineStr"/>
      <c r="R198" t="inlineStr"/>
      <c r="S198" t="inlineStr"/>
      <c r="T198" t="inlineStr"/>
    </row>
    <row r="199">
      <c r="G199" s="170" t="n"/>
      <c r="N199" t="inlineStr"/>
      <c r="O199" t="inlineStr"/>
      <c r="P199" t="inlineStr"/>
      <c r="Q199" t="inlineStr"/>
      <c r="R199" t="inlineStr"/>
      <c r="S199" t="inlineStr"/>
      <c r="T19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2428513</v>
      </c>
      <c r="H16" s="939" t="n">
        <v>2702106</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Trade payables local</t>
        </is>
      </c>
      <c r="C58" s="939" t="n"/>
      <c r="D58" s="939" t="n"/>
      <c r="E58" s="939" t="n"/>
      <c r="F58" s="939" t="n"/>
      <c r="G58" s="939" t="n">
        <v>1569635</v>
      </c>
      <c r="H58" s="939" t="n">
        <v>4564212</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Other payables</t>
        </is>
      </c>
      <c r="C59" s="939" t="n"/>
      <c r="D59" s="939" t="n"/>
      <c r="E59" s="939" t="n"/>
      <c r="F59" s="939" t="n"/>
      <c r="G59" s="939" t="n">
        <v>3182438</v>
      </c>
      <c r="H59" s="939" t="n">
        <v>4713169</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Income tax payable</t>
        </is>
      </c>
      <c r="C84" s="103" t="n"/>
      <c r="D84" s="103" t="n"/>
      <c r="E84" s="103" t="n"/>
      <c r="F84" s="103" t="n"/>
      <c r="G84" s="103" t="n">
        <v>906196</v>
      </c>
      <c r="H84" s="103" t="n">
        <v>0</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Trade payables local</t>
        </is>
      </c>
      <c r="C88" s="939" t="n"/>
      <c r="D88" s="939" t="n"/>
      <c r="E88" s="939" t="n"/>
      <c r="F88" s="939" t="n"/>
      <c r="G88" s="939" t="n">
        <v>1569635</v>
      </c>
      <c r="H88" s="939" t="n">
        <v>4564212</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Other payables</t>
        </is>
      </c>
      <c r="C89" s="939" t="n"/>
      <c r="D89" s="939" t="n"/>
      <c r="E89" s="939" t="n"/>
      <c r="F89" s="939" t="n"/>
      <c r="G89" s="939" t="n">
        <v>3182438</v>
      </c>
      <c r="H89" s="939" t="n">
        <v>4713169</v>
      </c>
      <c r="I89" s="975" t="n"/>
      <c r="J89" s="180" t="n"/>
      <c r="N89" s="976">
        <f>B89</f>
        <v/>
      </c>
      <c r="O89" s="192" t="inlineStr"/>
      <c r="P89" s="192" t="inlineStr"/>
      <c r="Q89" s="192" t="inlineStr"/>
      <c r="R89" s="192" t="inlineStr"/>
      <c r="S89" s="192">
        <f>G89*BS!$B$9</f>
        <v/>
      </c>
      <c r="T89" s="192">
        <f>H89*BS!$B$9</f>
        <v/>
      </c>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Lease liabilities</t>
        </is>
      </c>
      <c r="C103" s="103" t="n"/>
      <c r="D103" s="103" t="n"/>
      <c r="E103" s="103" t="n"/>
      <c r="F103" s="103" t="n"/>
      <c r="G103" s="103" t="n">
        <v>8842266</v>
      </c>
      <c r="H103" s="103" t="n">
        <v>6220004</v>
      </c>
      <c r="I103" s="210" t="n"/>
      <c r="J103" s="180" t="n"/>
      <c r="N103" s="985">
        <f>B103</f>
        <v/>
      </c>
      <c r="O103" s="192" t="inlineStr"/>
      <c r="P103" s="192" t="inlineStr"/>
      <c r="Q103" s="192" t="inlineStr"/>
      <c r="R103" s="192" t="inlineStr"/>
      <c r="S103" s="192">
        <f>G103*BS!$B$9</f>
        <v/>
      </c>
      <c r="T103" s="192">
        <f>H103*BS!$B$9</f>
        <v/>
      </c>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Other non-current liabilities *</t>
        </is>
      </c>
      <c r="C129" s="991" t="n"/>
      <c r="D129" s="991" t="n"/>
      <c r="E129" s="991" t="n"/>
      <c r="F129" s="991" t="n"/>
      <c r="G129" s="991" t="n">
        <v>8842266</v>
      </c>
      <c r="H129" s="991" t="n">
        <v>6220004</v>
      </c>
      <c r="I129" s="984" t="n"/>
      <c r="J129" s="180" t="n"/>
      <c r="N129" s="976">
        <f>B129</f>
        <v/>
      </c>
      <c r="O129" s="192" t="inlineStr"/>
      <c r="P129" s="192" t="inlineStr"/>
      <c r="Q129" s="192" t="inlineStr"/>
      <c r="R129" s="192" t="inlineStr"/>
      <c r="S129" s="192">
        <f>G129*BS!$B$9</f>
        <v/>
      </c>
      <c r="T129" s="192">
        <f>H129*BS!$B$9</f>
        <v/>
      </c>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inlineStr"/>
      <c r="O156" s="198" t="inlineStr"/>
      <c r="P156" s="198" t="inlineStr"/>
      <c r="Q156" s="198" t="inlineStr"/>
      <c r="R156" s="198" t="inlineStr"/>
      <c r="S156" s="198" t="inlineStr"/>
      <c r="T156" s="198" t="inlineStr"/>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17575919</v>
      </c>
      <c r="H167" s="993" t="n">
        <v>19358042</v>
      </c>
      <c r="I167" s="992" t="n"/>
      <c r="J167" s="180" t="n"/>
      <c r="N167" s="976">
        <f>B167</f>
        <v/>
      </c>
      <c r="O167" s="192" t="inlineStr"/>
      <c r="P167" s="192" t="inlineStr"/>
      <c r="Q167" s="192" t="inlineStr"/>
      <c r="R167" s="192" t="inlineStr"/>
      <c r="S167" s="192">
        <f>G167*BS!$B$9</f>
        <v/>
      </c>
      <c r="T167" s="192">
        <f>H167*BS!$B$9</f>
        <v/>
      </c>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Retained earnings</t>
        </is>
      </c>
      <c r="C179" s="996" t="n"/>
      <c r="D179" s="996" t="n"/>
      <c r="E179" s="996" t="n"/>
      <c r="F179" s="996" t="n"/>
      <c r="G179" s="996" t="n">
        <v>17575919</v>
      </c>
      <c r="H179" s="996" t="n">
        <v>19358042</v>
      </c>
      <c r="I179" s="997" t="n"/>
      <c r="J179" s="180" t="n"/>
      <c r="N179" s="976">
        <f>B179</f>
        <v/>
      </c>
      <c r="O179" s="192" t="inlineStr"/>
      <c r="P179" s="192" t="inlineStr"/>
      <c r="Q179" s="192" t="inlineStr"/>
      <c r="R179" s="192" t="inlineStr"/>
      <c r="S179" s="192">
        <f>G179*BS!$B$9</f>
        <v/>
      </c>
      <c r="T179" s="192">
        <f>H179*BS!$B$9</f>
        <v/>
      </c>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inlineStr"/>
      <c r="O181" s="198" t="inlineStr"/>
      <c r="P181" s="198" t="inlineStr"/>
      <c r="Q181" s="198" t="inlineStr"/>
      <c r="R181" s="198" t="inlineStr"/>
      <c r="S181" s="198" t="inlineStr"/>
      <c r="T181" s="198" t="inlineStr"/>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9"/>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69130613</v>
      </c>
      <c r="H29" s="939" t="n">
        <v>79985780</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 xml:space="preserve"> None Advertising expense</t>
        </is>
      </c>
      <c r="C56" s="939" t="n"/>
      <c r="D56" s="939" t="n"/>
      <c r="E56" s="939" t="n"/>
      <c r="F56" s="939" t="n"/>
      <c r="G56" s="939" t="n">
        <v>2079567</v>
      </c>
      <c r="H56" s="939" t="n">
        <v>2159854</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 xml:space="preserve"> None General property expenses</t>
        </is>
      </c>
      <c r="C57" s="939" t="n"/>
      <c r="D57" s="939" t="n"/>
      <c r="E57" s="939" t="n"/>
      <c r="F57" s="939" t="n"/>
      <c r="G57" s="939" t="n">
        <v>1823019</v>
      </c>
      <c r="H57" s="939" t="n">
        <v>4584595</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 xml:space="preserve"> None Lease payments short term</t>
        </is>
      </c>
      <c r="C58" s="939" t="n"/>
      <c r="D58" s="939" t="n"/>
      <c r="E58" s="939" t="n"/>
      <c r="F58" s="939" t="n"/>
      <c r="G58" s="939" t="n">
        <v>95983</v>
      </c>
      <c r="H58" s="939" t="n">
        <v>153551</v>
      </c>
      <c r="I58" s="1017" t="n"/>
      <c r="N58" s="293">
        <f>B58</f>
        <v/>
      </c>
      <c r="O58" s="192" t="inlineStr"/>
      <c r="P58" s="192" t="inlineStr"/>
      <c r="Q58" s="192" t="inlineStr"/>
      <c r="R58" s="192" t="inlineStr"/>
      <c r="S58" s="192">
        <f>G58*BS!$B$9</f>
        <v/>
      </c>
      <c r="T58" s="192">
        <f>H58*BS!$B$9</f>
        <v/>
      </c>
      <c r="U58" s="1016">
        <f>I58</f>
        <v/>
      </c>
    </row>
    <row r="59" customFormat="1" s="279">
      <c r="A59" s="118" t="n"/>
      <c r="B59" s="102" t="inlineStr">
        <is>
          <t xml:space="preserve"> None SAP system expense</t>
        </is>
      </c>
      <c r="C59" s="939" t="n"/>
      <c r="D59" s="939" t="n"/>
      <c r="E59" s="939" t="n"/>
      <c r="F59" s="939" t="n"/>
      <c r="G59" s="939" t="n">
        <v>1176548</v>
      </c>
      <c r="H59" s="939" t="n">
        <v>182404</v>
      </c>
      <c r="I59" s="1017" t="n"/>
      <c r="N59" s="293">
        <f>B59</f>
        <v/>
      </c>
      <c r="O59" s="192" t="inlineStr"/>
      <c r="P59" s="192" t="inlineStr"/>
      <c r="Q59" s="192" t="inlineStr"/>
      <c r="R59" s="192" t="inlineStr"/>
      <c r="S59" s="192">
        <f>G59*BS!$B$9</f>
        <v/>
      </c>
      <c r="T59" s="192">
        <f>H59*BS!$B$9</f>
        <v/>
      </c>
      <c r="U59" s="1016">
        <f>I59</f>
        <v/>
      </c>
    </row>
    <row r="60" customFormat="1" s="279">
      <c r="A60" s="118" t="n"/>
      <c r="B60" s="102" t="inlineStr">
        <is>
          <t xml:space="preserve"> None Other expenses</t>
        </is>
      </c>
      <c r="C60" s="939" t="n"/>
      <c r="D60" s="939" t="n"/>
      <c r="E60" s="939" t="n"/>
      <c r="F60" s="939" t="n"/>
      <c r="G60" s="939" t="n">
        <v>3187828</v>
      </c>
      <c r="H60" s="939" t="n">
        <v>2932134</v>
      </c>
      <c r="I60" s="1017" t="n"/>
      <c r="N60" s="293">
        <f>B60</f>
        <v/>
      </c>
      <c r="O60" s="192" t="inlineStr"/>
      <c r="P60" s="192" t="inlineStr"/>
      <c r="Q60" s="192" t="inlineStr"/>
      <c r="R60" s="192" t="inlineStr"/>
      <c r="S60" s="192">
        <f>G60*BS!$B$9</f>
        <v/>
      </c>
      <c r="T60" s="192">
        <f>H60*BS!$B$9</f>
        <v/>
      </c>
      <c r="U60" s="1016">
        <f>I60</f>
        <v/>
      </c>
    </row>
    <row r="61" customFormat="1" s="279">
      <c r="A61" s="118" t="n"/>
      <c r="B61" s="102" t="inlineStr">
        <is>
          <t>Employee benefit expenses</t>
        </is>
      </c>
      <c r="C61" s="939" t="n"/>
      <c r="D61" s="939" t="n"/>
      <c r="E61" s="939" t="n"/>
      <c r="F61" s="939" t="n"/>
      <c r="G61" s="939" t="n">
        <v>10781385</v>
      </c>
      <c r="H61" s="939" t="n">
        <v>11518062</v>
      </c>
      <c r="I61" s="1017" t="n"/>
      <c r="N61" s="293">
        <f>B61</f>
        <v/>
      </c>
      <c r="O61" s="192" t="inlineStr"/>
      <c r="P61" s="192" t="inlineStr"/>
      <c r="Q61" s="192" t="inlineStr"/>
      <c r="R61" s="192" t="inlineStr"/>
      <c r="S61" s="192">
        <f>G61*BS!$B$9</f>
        <v/>
      </c>
      <c r="T61" s="192">
        <f>H61*BS!$B$9</f>
        <v/>
      </c>
      <c r="U61" s="1016">
        <f>I61</f>
        <v/>
      </c>
    </row>
    <row r="62" customFormat="1" s="279">
      <c r="A62" s="118" t="n"/>
      <c r="B62" s="102" t="inlineStr">
        <is>
          <t>Depreciation expenses</t>
        </is>
      </c>
      <c r="C62" s="939" t="n"/>
      <c r="D62" s="939" t="n"/>
      <c r="E62" s="939" t="n"/>
      <c r="F62" s="939" t="n"/>
      <c r="G62" s="939" t="n">
        <v>3631696</v>
      </c>
      <c r="H62" s="939" t="n">
        <v>3643816</v>
      </c>
      <c r="I62" s="1017" t="n"/>
      <c r="N62" s="293">
        <f>B62</f>
        <v/>
      </c>
      <c r="O62" s="192" t="inlineStr"/>
      <c r="P62" s="192" t="inlineStr"/>
      <c r="Q62" s="192" t="inlineStr"/>
      <c r="R62" s="192" t="inlineStr"/>
      <c r="S62" s="192">
        <f>G62*BS!$B$9</f>
        <v/>
      </c>
      <c r="T62" s="192">
        <f>H62*BS!$B$9</f>
        <v/>
      </c>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Interest income</t>
        </is>
      </c>
      <c r="C98" s="939" t="n"/>
      <c r="D98" s="939" t="n"/>
      <c r="E98" s="939" t="n"/>
      <c r="F98" s="939" t="n"/>
      <c r="G98" s="939" t="n">
        <v>13977</v>
      </c>
      <c r="H98" s="939" t="n">
        <v>84782</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 xml:space="preserve"> None Interest on lease liabilities</t>
        </is>
      </c>
      <c r="C99" s="939" t="n"/>
      <c r="D99" s="939" t="n"/>
      <c r="E99" s="939" t="n"/>
      <c r="F99" s="939" t="n"/>
      <c r="G99" s="939" t="n">
        <v>408657</v>
      </c>
      <c r="H99" s="939" t="n">
        <v>425451</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Others</t>
        </is>
      </c>
      <c r="C111" s="939" t="n"/>
      <c r="D111" s="939" t="n"/>
      <c r="E111" s="939" t="n"/>
      <c r="F111" s="939" t="n"/>
      <c r="G111" s="939" t="n">
        <v>79761</v>
      </c>
      <c r="H111" s="939" t="n">
        <v>467257</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inlineStr">
        <is>
          <t xml:space="preserve"> None Interest expense</t>
        </is>
      </c>
      <c r="C112" s="939" t="n"/>
      <c r="D112" s="939" t="n"/>
      <c r="E112" s="939" t="n"/>
      <c r="F112" s="939" t="n"/>
      <c r="G112" s="939" t="n">
        <v>29943</v>
      </c>
      <c r="H112" s="939" t="n">
        <v>0</v>
      </c>
      <c r="I112" s="1017" t="n"/>
      <c r="L112" s="279" t="n"/>
      <c r="M112" s="279" t="n"/>
      <c r="N112" s="293">
        <f>B112</f>
        <v/>
      </c>
      <c r="O112" s="192" t="inlineStr"/>
      <c r="P112" s="192" t="inlineStr"/>
      <c r="Q112" s="192" t="inlineStr"/>
      <c r="R112" s="192" t="inlineStr"/>
      <c r="S112" s="192">
        <f>G112*BS!$B$9</f>
        <v/>
      </c>
      <c r="T112" s="192">
        <f>H112*BS!$B$9</f>
        <v/>
      </c>
      <c r="U112" s="1016">
        <f>I112</f>
        <v/>
      </c>
    </row>
    <row r="113" customFormat="1" s="118">
      <c r="B113" s="102" t="inlineStr">
        <is>
          <t xml:space="preserve"> None Interest on lease liabilities</t>
        </is>
      </c>
      <c r="C113" s="939" t="n"/>
      <c r="D113" s="939" t="n"/>
      <c r="E113" s="939" t="n"/>
      <c r="F113" s="939" t="n"/>
      <c r="G113" s="939" t="n">
        <v>408657</v>
      </c>
      <c r="H113" s="939" t="n">
        <v>425451</v>
      </c>
      <c r="I113" s="1017" t="n"/>
      <c r="L113" s="279" t="n"/>
      <c r="M113" s="279" t="n"/>
      <c r="N113" s="293">
        <f>B113</f>
        <v/>
      </c>
      <c r="O113" s="192" t="inlineStr"/>
      <c r="P113" s="192" t="inlineStr"/>
      <c r="Q113" s="192" t="inlineStr"/>
      <c r="R113" s="192" t="inlineStr"/>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statement of financial position  Accruals that are deducted for tax purpose Other</t>
        </is>
      </c>
      <c r="C124" s="952" t="n"/>
      <c r="D124" s="952" t="n"/>
      <c r="E124" s="952" t="n"/>
      <c r="F124" s="952" t="n"/>
      <c r="G124" s="952" t="n">
        <v>152158</v>
      </c>
      <c r="H124" s="952" t="n">
        <v>163796</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inlineStr">
        <is>
          <t xml:space="preserve">  Accruals that are deducted for tax purpose Other</t>
        </is>
      </c>
      <c r="C125" s="991" t="n"/>
      <c r="D125" s="991" t="n"/>
      <c r="E125" s="991" t="n"/>
      <c r="F125" s="991" t="n"/>
      <c r="G125" s="991" t="n">
        <v>0</v>
      </c>
      <c r="H125" s="991" t="n">
        <v>-11638</v>
      </c>
      <c r="I125" s="1020" t="n"/>
      <c r="L125" s="279" t="n"/>
      <c r="M125" s="279" t="n"/>
      <c r="N125" s="293">
        <f>B125</f>
        <v/>
      </c>
      <c r="O125" s="192" t="inlineStr"/>
      <c r="P125" s="192" t="inlineStr"/>
      <c r="Q125" s="192" t="inlineStr"/>
      <c r="R125" s="192" t="inlineStr"/>
      <c r="S125" s="192">
        <f>G125*BS!$B$9</f>
        <v/>
      </c>
      <c r="T125" s="192">
        <f>H125*BS!$B$9</f>
        <v/>
      </c>
      <c r="U125" s="1016">
        <f>I125</f>
        <v/>
      </c>
    </row>
    <row r="126" customFormat="1" s="118">
      <c r="B126" s="102" t="inlineStr">
        <is>
          <t>statement of profit or loss  Accruals that are deducted for tax purpose Other</t>
        </is>
      </c>
      <c r="C126" s="939" t="n"/>
      <c r="D126" s="939" t="n"/>
      <c r="E126" s="939" t="n"/>
      <c r="F126" s="939" t="n"/>
      <c r="G126" s="939" t="n">
        <v>-86781</v>
      </c>
      <c r="H126" s="939" t="n">
        <v>0</v>
      </c>
      <c r="I126" s="1020" t="n"/>
      <c r="L126" s="279" t="n"/>
      <c r="M126" s="279" t="n"/>
      <c r="N126" s="293">
        <f>B126</f>
        <v/>
      </c>
      <c r="O126" s="192" t="inlineStr"/>
      <c r="P126" s="192" t="inlineStr"/>
      <c r="Q126" s="192" t="inlineStr"/>
      <c r="R126" s="192" t="inlineStr"/>
      <c r="S126" s="192">
        <f>G126*BS!$B$9</f>
        <v/>
      </c>
      <c r="T126" s="192">
        <f>H126*BS!$B$9</f>
        <v/>
      </c>
      <c r="U126" s="1016">
        <f>I126</f>
        <v/>
      </c>
    </row>
    <row r="127" customFormat="1" s="118">
      <c r="B127" s="102" t="inlineStr">
        <is>
          <t xml:space="preserve"> None Others</t>
        </is>
      </c>
      <c r="C127" s="991" t="n"/>
      <c r="D127" s="991" t="n"/>
      <c r="E127" s="991" t="n"/>
      <c r="F127" s="991" t="n"/>
      <c r="G127" s="991" t="n">
        <v>79761</v>
      </c>
      <c r="H127" s="991" t="n">
        <v>467257</v>
      </c>
      <c r="I127" s="1020" t="n"/>
      <c r="L127" s="279" t="n"/>
      <c r="M127" s="279" t="n"/>
      <c r="N127" s="293">
        <f>B127</f>
        <v/>
      </c>
      <c r="O127" s="192" t="inlineStr"/>
      <c r="P127" s="192" t="inlineStr"/>
      <c r="Q127" s="192" t="inlineStr"/>
      <c r="R127" s="192" t="inlineStr"/>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None Accounting profit before income tax</t>
        </is>
      </c>
      <c r="G138" t="n">
        <v>4066588</v>
      </c>
      <c r="H138" t="n">
        <v>5664065</v>
      </c>
      <c r="N138">
        <f>B138</f>
        <v/>
      </c>
      <c r="O138" t="inlineStr"/>
      <c r="P138" t="inlineStr"/>
      <c r="Q138" t="inlineStr"/>
      <c r="R138" t="inlineStr"/>
      <c r="S138">
        <f>G138*BS!$B$9</f>
        <v/>
      </c>
      <c r="T138">
        <f>H138*BS!$B$9</f>
        <v/>
      </c>
    </row>
    <row r="139" customFormat="1" s="118">
      <c r="B139" t="inlineStr">
        <is>
          <t xml:space="preserve"> Current income tax charge: Current income tax charge</t>
        </is>
      </c>
      <c r="G139" t="n">
        <v>2121041</v>
      </c>
      <c r="H139" t="n">
        <v>2205139</v>
      </c>
      <c r="N139">
        <f>B139</f>
        <v/>
      </c>
      <c r="O139" t="inlineStr"/>
      <c r="P139" t="inlineStr"/>
      <c r="Q139" t="inlineStr"/>
      <c r="R139" t="inlineStr"/>
      <c r="S139">
        <f>G139*BS!$B$9</f>
        <v/>
      </c>
      <c r="T139">
        <f>H139*BS!$B$9</f>
        <v/>
      </c>
    </row>
    <row r="140" customFormat="1" s="118">
      <c r="B140" t="inlineStr">
        <is>
          <t xml:space="preserve"> Current income tax charge: Prior year over provision</t>
        </is>
      </c>
      <c r="G140" t="n">
        <v>211296</v>
      </c>
      <c r="H140" t="n">
        <v>300139</v>
      </c>
      <c r="N140">
        <f>B140</f>
        <v/>
      </c>
      <c r="O140" t="inlineStr"/>
      <c r="P140" t="inlineStr"/>
      <c r="Q140" t="inlineStr"/>
      <c r="R140" t="inlineStr"/>
      <c r="S140">
        <f>G140*BS!$B$9</f>
        <v/>
      </c>
      <c r="T140">
        <f>H140*BS!$B$9</f>
        <v/>
      </c>
    </row>
    <row r="141" customFormat="1" s="118">
      <c r="B141" t="inlineStr">
        <is>
          <t xml:space="preserve"> Income tax expense reported in the statement of profit or loss and comprehensive income Income tax expense reported in the statement of profit or loss and comprehensive income</t>
        </is>
      </c>
      <c r="G141" t="n">
        <v>1101271</v>
      </c>
      <c r="H141" t="n">
        <v>1881942</v>
      </c>
      <c r="N141">
        <f>B141</f>
        <v/>
      </c>
      <c r="O141" t="inlineStr"/>
      <c r="P141" t="inlineStr"/>
      <c r="Q141" t="inlineStr"/>
      <c r="R141" t="inlineStr"/>
      <c r="S141">
        <f>G141*BS!$B$9</f>
        <v/>
      </c>
      <c r="T141">
        <f>H141*BS!$B$9</f>
        <v/>
      </c>
    </row>
    <row r="142" customFormat="1" s="118">
      <c r="B142" s="102" t="n"/>
      <c r="D142" s="939" t="n"/>
      <c r="E142" s="939" t="n"/>
      <c r="F142" s="939" t="n"/>
      <c r="G142" s="939" t="n"/>
      <c r="H142" s="939" t="n"/>
      <c r="I142" s="1017" t="n"/>
      <c r="L142" s="279" t="n"/>
      <c r="M142" s="279" t="n"/>
      <c r="N142" s="290" t="inlineStr"/>
      <c r="O142" s="204" t="inlineStr"/>
      <c r="P142" s="204" t="inlineStr"/>
      <c r="Q142" s="204" t="inlineStr"/>
      <c r="R142" s="204" t="inlineStr"/>
      <c r="S142" s="204" t="inlineStr"/>
      <c r="T142" s="204" t="inlineStr"/>
      <c r="U142" s="1016" t="n"/>
    </row>
    <row r="143" customFormat="1" s="118">
      <c r="B143" s="102" t="n"/>
      <c r="C143" s="939" t="n"/>
      <c r="D143" s="939" t="n"/>
      <c r="E143" s="939" t="n"/>
      <c r="F143" s="939" t="n"/>
      <c r="G143" s="939" t="n"/>
      <c r="H143" s="939" t="n"/>
      <c r="I143" s="1017" t="n"/>
      <c r="L143" s="279" t="n"/>
      <c r="M143" s="279" t="n"/>
      <c r="N143" s="290" t="inlineStr"/>
      <c r="O143" s="204" t="inlineStr"/>
      <c r="P143" s="204" t="inlineStr"/>
      <c r="Q143" s="204" t="inlineStr"/>
      <c r="R143" s="204" t="inlineStr"/>
      <c r="S143" s="204" t="inlineStr"/>
      <c r="T143" s="204" t="inlineStr"/>
      <c r="U143" s="1016" t="n"/>
    </row>
    <row r="144" customFormat="1" s="118">
      <c r="A144" s="118" t="inlineStr">
        <is>
          <t>K22</t>
        </is>
      </c>
      <c r="B144" s="298" t="inlineStr">
        <is>
          <t>Minority Interest (-)</t>
        </is>
      </c>
      <c r="C144" s="158" t="n"/>
      <c r="D144" s="954" t="n"/>
      <c r="E144" s="954" t="n"/>
      <c r="F144" s="954" t="n"/>
      <c r="G144" s="954" t="n"/>
      <c r="H144" s="954" t="n"/>
      <c r="I144" s="1017" t="n"/>
      <c r="L144" s="279" t="n"/>
      <c r="M144" s="279" t="n"/>
      <c r="N144" s="290">
        <f>B144</f>
        <v/>
      </c>
      <c r="O144" s="204" t="inlineStr"/>
      <c r="P144" s="204" t="inlineStr"/>
      <c r="Q144" s="204" t="inlineStr"/>
      <c r="R144" s="204" t="inlineStr"/>
      <c r="S144" s="204" t="inlineStr"/>
      <c r="T144" s="204" t="inlineStr"/>
      <c r="U144" s="1016">
        <f>I140</f>
        <v/>
      </c>
    </row>
    <row r="145" customFormat="1" s="118">
      <c r="B145" s="102" t="n"/>
      <c r="C145" s="939" t="n"/>
      <c r="D145" s="939" t="n"/>
      <c r="E145" s="939" t="n"/>
      <c r="F145" s="939" t="n"/>
      <c r="G145" s="939" t="n"/>
      <c r="H145" s="939" t="n"/>
      <c r="I145" s="1017" t="n"/>
      <c r="L145" s="279" t="n"/>
      <c r="M145" s="279" t="n"/>
      <c r="N145" s="293" t="inlineStr"/>
      <c r="O145" s="192" t="inlineStr"/>
      <c r="P145" s="192" t="inlineStr"/>
      <c r="Q145" s="192" t="inlineStr"/>
      <c r="R145" s="192" t="inlineStr"/>
      <c r="S145" s="192" t="inlineStr"/>
      <c r="T145" s="192" t="inlineStr"/>
      <c r="U145" s="1016">
        <f>I141</f>
        <v/>
      </c>
    </row>
    <row r="146" customFormat="1" s="118">
      <c r="B146" s="102" t="n"/>
      <c r="I146" s="1017" t="n"/>
      <c r="L146" s="279" t="n"/>
      <c r="M146" s="279" t="n"/>
      <c r="N146" s="293" t="inlineStr"/>
      <c r="O146" s="192" t="inlineStr"/>
      <c r="P146" s="192" t="inlineStr"/>
      <c r="Q146" s="192" t="inlineStr"/>
      <c r="R146" s="192" t="inlineStr"/>
      <c r="S146" s="192" t="inlineStr"/>
      <c r="T146" s="192" t="inlineStr"/>
      <c r="U146" s="1016">
        <f>I142</f>
        <v/>
      </c>
    </row>
    <row r="147" customFormat="1" s="118">
      <c r="B147" s="102" t="n"/>
      <c r="I147" s="1017" t="n"/>
      <c r="L147" s="279" t="n"/>
      <c r="M147" s="279" t="n"/>
      <c r="N147" s="293" t="inlineStr"/>
      <c r="O147" s="192" t="inlineStr"/>
      <c r="P147" s="192" t="inlineStr"/>
      <c r="Q147" s="192" t="inlineStr"/>
      <c r="R147" s="192" t="inlineStr"/>
      <c r="S147" s="192" t="inlineStr"/>
      <c r="T147" s="192" t="inlineStr"/>
      <c r="U147" s="1016">
        <f>I143</f>
        <v/>
      </c>
    </row>
    <row r="148" customFormat="1" s="118">
      <c r="B148" s="303" t="n"/>
      <c r="I148" s="1017" t="n"/>
      <c r="L148" s="279" t="n"/>
      <c r="M148" s="279" t="n"/>
      <c r="N148" s="293" t="inlineStr"/>
      <c r="O148" s="192" t="inlineStr"/>
      <c r="P148" s="192" t="inlineStr"/>
      <c r="Q148" s="192" t="inlineStr"/>
      <c r="R148" s="192" t="inlineStr"/>
      <c r="S148" s="192" t="inlineStr"/>
      <c r="T148" s="192" t="inlineStr"/>
      <c r="U148" s="1016">
        <f>I144</f>
        <v/>
      </c>
    </row>
    <row r="149" customFormat="1" s="118">
      <c r="A149" s="118" t="inlineStr">
        <is>
          <t>K23</t>
        </is>
      </c>
      <c r="B149" s="96" t="inlineStr">
        <is>
          <t xml:space="preserve">Total </t>
        </is>
      </c>
      <c r="C149" s="158">
        <f>SUM(INDIRECT(ADDRESS(MATCH("K22",$A:$A,0)+1,COLUMN(C$12),4)&amp;":"&amp;ADDRESS(MATCH("K23",$A:$A,0)-1,COLUMN(C$12),4)))</f>
        <v/>
      </c>
      <c r="D149" s="158">
        <f>SUM(INDIRECT(ADDRESS(MATCH("K22",$A:$A,0)+1,COLUMN(D$12),4)&amp;":"&amp;ADDRESS(MATCH("K23",$A:$A,0)-1,COLUMN(D$12),4)))</f>
        <v/>
      </c>
      <c r="E149" s="158">
        <f>SUM(INDIRECT(ADDRESS(MATCH("K22",$A:$A,0)+1,COLUMN(E$12),4)&amp;":"&amp;ADDRESS(MATCH("K23",$A:$A,0)-1,COLUMN(E$12),4)))</f>
        <v/>
      </c>
      <c r="F149" s="158">
        <f>SUM(INDIRECT(ADDRESS(MATCH("K22",$A:$A,0)+1,COLUMN(F$12),4)&amp;":"&amp;ADDRESS(MATCH("K23",$A:$A,0)-1,COLUMN(F$12),4)))</f>
        <v/>
      </c>
      <c r="G149" s="158">
        <f>SUM(INDIRECT(ADDRESS(MATCH("K22",$A:$A,0)+1,COLUMN(G$12),4)&amp;":"&amp;ADDRESS(MATCH("K23",$A:$A,0)-1,COLUMN(G$12),4)))</f>
        <v/>
      </c>
      <c r="H149" s="158">
        <f>SUM(INDIRECT(ADDRESS(MATCH("K22",$A:$A,0)+1,COLUMN(H$12),4)&amp;":"&amp;ADDRESS(MATCH("K23",$A:$A,0)-1,COLUMN(H$12),4)))</f>
        <v/>
      </c>
      <c r="I149" s="1017" t="n"/>
      <c r="L149" s="279" t="n"/>
      <c r="M149" s="279" t="n"/>
      <c r="N149" s="290">
        <f>B149</f>
        <v/>
      </c>
      <c r="O149" s="204">
        <f>C149*BS!$B$9</f>
        <v/>
      </c>
      <c r="P149" s="204">
        <f>D149*BS!$B$9</f>
        <v/>
      </c>
      <c r="Q149" s="204">
        <f>E149*BS!$B$9</f>
        <v/>
      </c>
      <c r="R149" s="204">
        <f>F149*BS!$B$9</f>
        <v/>
      </c>
      <c r="S149" s="204">
        <f>G149*BS!$B$9</f>
        <v/>
      </c>
      <c r="T149" s="204">
        <f>H149*BS!$B$9</f>
        <v/>
      </c>
      <c r="U149" s="1016">
        <f>I145</f>
        <v/>
      </c>
    </row>
    <row r="150" customFormat="1" s="118">
      <c r="B150" s="303" t="n"/>
      <c r="C150" s="279" t="n"/>
      <c r="D150" s="938" t="n"/>
      <c r="E150" s="938" t="n"/>
      <c r="F150" s="938" t="n"/>
      <c r="G150" s="938" t="n"/>
      <c r="H150" s="938" t="n"/>
      <c r="I150" s="1017" t="n"/>
      <c r="L150" s="279" t="n"/>
      <c r="M150" s="279" t="n"/>
      <c r="N150" s="296" t="inlineStr"/>
      <c r="O150" s="192" t="inlineStr"/>
      <c r="P150" s="192" t="inlineStr"/>
      <c r="Q150" s="192" t="inlineStr"/>
      <c r="R150" s="192" t="inlineStr"/>
      <c r="S150" s="192" t="inlineStr"/>
      <c r="T150" s="192" t="inlineStr"/>
      <c r="U150" s="1016">
        <f>I146</f>
        <v/>
      </c>
    </row>
    <row r="151" customFormat="1" s="118">
      <c r="A151" s="118" t="inlineStr">
        <is>
          <t>K24</t>
        </is>
      </c>
      <c r="B151" s="298" t="inlineStr">
        <is>
          <t xml:space="preserve">Extraordinary Gain/Loss </t>
        </is>
      </c>
      <c r="C151" s="158" t="n"/>
      <c r="D151" s="954" t="n"/>
      <c r="E151" s="954" t="n"/>
      <c r="F151" s="954" t="n"/>
      <c r="G151" s="954" t="n"/>
      <c r="H151" s="954" t="n"/>
      <c r="I151" s="1017" t="n"/>
      <c r="L151" s="279" t="n"/>
      <c r="M151" s="279" t="n"/>
      <c r="N151" s="290">
        <f>B151</f>
        <v/>
      </c>
      <c r="O151" s="204" t="inlineStr"/>
      <c r="P151" s="204" t="inlineStr"/>
      <c r="Q151" s="204" t="inlineStr"/>
      <c r="R151" s="204" t="inlineStr"/>
      <c r="S151" s="204" t="inlineStr"/>
      <c r="T151" s="204" t="inlineStr"/>
      <c r="U151" s="1016">
        <f>I147</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I148</f>
        <v/>
      </c>
    </row>
    <row r="153" customFormat="1" s="118">
      <c r="B153" s="303" t="n"/>
      <c r="I153" s="1017" t="n"/>
      <c r="L153" s="279" t="n"/>
      <c r="M153" s="279" t="n"/>
      <c r="N153" s="293" t="inlineStr"/>
      <c r="O153" s="192" t="inlineStr"/>
      <c r="P153" s="192" t="inlineStr"/>
      <c r="Q153" s="192" t="inlineStr"/>
      <c r="R153" s="192" t="inlineStr"/>
      <c r="S153" s="192" t="inlineStr"/>
      <c r="T153" s="192" t="inlineStr"/>
      <c r="U153" s="1016">
        <f>I149</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I150</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I151</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I152</f>
        <v/>
      </c>
    </row>
    <row r="157" customFormat="1" s="118">
      <c r="B157" s="102" t="n"/>
      <c r="C157" s="939" t="n"/>
      <c r="D157" s="939" t="n"/>
      <c r="E157" s="939" t="n"/>
      <c r="F157" s="939" t="n"/>
      <c r="G157" s="939" t="n"/>
      <c r="H157" s="939" t="n"/>
      <c r="I157" s="1017" t="n"/>
      <c r="L157" s="279" t="n"/>
      <c r="M157" s="279" t="n"/>
      <c r="N157" s="293" t="inlineStr"/>
      <c r="O157" s="192" t="inlineStr"/>
      <c r="P157" s="192" t="inlineStr"/>
      <c r="Q157" s="192" t="inlineStr"/>
      <c r="R157" s="192" t="inlineStr"/>
      <c r="S157" s="192" t="inlineStr"/>
      <c r="T157" s="192" t="inlineStr"/>
      <c r="U157" s="1016">
        <f>I153</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I154</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I155</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I156</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I157</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I158</f>
        <v/>
      </c>
    </row>
    <row r="163" customFormat="1" s="118">
      <c r="A163" s="118" t="inlineStr">
        <is>
          <t>K25</t>
        </is>
      </c>
      <c r="B163" s="96" t="inlineStr">
        <is>
          <t xml:space="preserve">Total </t>
        </is>
      </c>
      <c r="C163" s="158">
        <f>SUM(INDIRECT(ADDRESS(MATCH("K24",$A:$A,0)+1,COLUMN(C$12),4)&amp;":"&amp;ADDRESS(MATCH("K25",$A:$A,0)-1,COLUMN(C$12),4)))</f>
        <v/>
      </c>
      <c r="D163" s="158">
        <f>SUM(INDIRECT(ADDRESS(MATCH("K24",$A:$A,0)+1,COLUMN(D$12),4)&amp;":"&amp;ADDRESS(MATCH("K25",$A:$A,0)-1,COLUMN(D$12),4)))</f>
        <v/>
      </c>
      <c r="E163" s="158">
        <f>SUM(INDIRECT(ADDRESS(MATCH("K24",$A:$A,0)+1,COLUMN(E$12),4)&amp;":"&amp;ADDRESS(MATCH("K25",$A:$A,0)-1,COLUMN(E$12),4)))</f>
        <v/>
      </c>
      <c r="F163" s="158">
        <f>SUM(INDIRECT(ADDRESS(MATCH("K24",$A:$A,0)+1,COLUMN(F$12),4)&amp;":"&amp;ADDRESS(MATCH("K25",$A:$A,0)-1,COLUMN(F$12),4)))</f>
        <v/>
      </c>
      <c r="G163" s="158">
        <f>SUM(INDIRECT(ADDRESS(MATCH("K24",$A:$A,0)+1,COLUMN(G$12),4)&amp;":"&amp;ADDRESS(MATCH("K25",$A:$A,0)-1,COLUMN(G$12),4)))</f>
        <v/>
      </c>
      <c r="H163" s="158">
        <f>SUM(INDIRECT(ADDRESS(MATCH("K24",$A:$A,0)+1,COLUMN(H$12),4)&amp;":"&amp;ADDRESS(MATCH("K25",$A:$A,0)-1,COLUMN(H$12),4)))</f>
        <v/>
      </c>
      <c r="I163" s="1017" t="n"/>
      <c r="L163" s="279" t="n"/>
      <c r="M163" s="279" t="n"/>
      <c r="N163" s="290">
        <f>B163</f>
        <v/>
      </c>
      <c r="O163" s="204">
        <f>C163*BS!$B$9</f>
        <v/>
      </c>
      <c r="P163" s="204">
        <f>D163*BS!$B$9</f>
        <v/>
      </c>
      <c r="Q163" s="204">
        <f>E163*BS!$B$9</f>
        <v/>
      </c>
      <c r="R163" s="204">
        <f>F163*BS!$B$9</f>
        <v/>
      </c>
      <c r="S163" s="204">
        <f>G163*BS!$B$9</f>
        <v/>
      </c>
      <c r="T163" s="204">
        <f>H163*BS!$B$9</f>
        <v/>
      </c>
      <c r="U163" s="1016">
        <f>I159</f>
        <v/>
      </c>
    </row>
    <row r="164" customFormat="1" s="118">
      <c r="B164" s="303" t="n"/>
      <c r="D164" s="939" t="n"/>
      <c r="E164" s="939" t="n"/>
      <c r="F164" s="939" t="n"/>
      <c r="G164" s="939" t="n"/>
      <c r="H164" s="939" t="n"/>
      <c r="I164" s="934" t="n"/>
      <c r="N164" s="296" t="inlineStr"/>
      <c r="O164" s="192" t="inlineStr"/>
      <c r="P164" s="192" t="inlineStr"/>
      <c r="Q164" s="192" t="inlineStr"/>
      <c r="R164" s="192" t="inlineStr"/>
      <c r="S164" s="192" t="inlineStr"/>
      <c r="T164" s="192" t="inlineStr"/>
      <c r="U164" s="1016" t="n"/>
    </row>
    <row r="165" customFormat="1" s="118">
      <c r="A165" s="118" t="inlineStr">
        <is>
          <t>K26</t>
        </is>
      </c>
      <c r="B165" s="298" t="inlineStr">
        <is>
          <t xml:space="preserve">Others </t>
        </is>
      </c>
      <c r="C165" s="97" t="n"/>
      <c r="D165" s="964" t="n"/>
      <c r="E165" s="964" t="n"/>
      <c r="F165" s="964" t="n"/>
      <c r="G165" s="964" t="n"/>
      <c r="H165" s="964" t="n"/>
      <c r="I165" s="1017" t="n"/>
      <c r="N165" s="290">
        <f>B165</f>
        <v/>
      </c>
      <c r="O165" s="204" t="inlineStr"/>
      <c r="P165" s="204" t="inlineStr"/>
      <c r="Q165" s="204" t="inlineStr"/>
      <c r="R165" s="204" t="inlineStr"/>
      <c r="S165" s="204" t="inlineStr"/>
      <c r="T165" s="204" t="inlineStr"/>
      <c r="U165" s="1016" t="n"/>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I162</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I163</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I164</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I165</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I166</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I167</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I168</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I169</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I170</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I171</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I172</f>
        <v/>
      </c>
    </row>
    <row r="177">
      <c r="A177" s="118" t="inlineStr">
        <is>
          <t>K27</t>
        </is>
      </c>
      <c r="B177" s="96" t="inlineStr">
        <is>
          <t xml:space="preserve">Total </t>
        </is>
      </c>
      <c r="C177" s="942">
        <f>SUM(INDIRECT(ADDRESS(MATCH("K26",$A:$A,0)+1,COLUMN(C$12),4)&amp;":"&amp;ADDRESS(MATCH("K27",$A:$A,0)-1,COLUMN(C$12),4)))</f>
        <v/>
      </c>
      <c r="D177" s="942">
        <f>SUM(INDIRECT(ADDRESS(MATCH("K26",$A:$A,0)+1,COLUMN(D$12),4)&amp;":"&amp;ADDRESS(MATCH("K27",$A:$A,0)-1,COLUMN(D$12),4)))</f>
        <v/>
      </c>
      <c r="E177" s="942">
        <f>SUM(INDIRECT(ADDRESS(MATCH("K26",$A:$A,0)+1,COLUMN(E$12),4)&amp;":"&amp;ADDRESS(MATCH("K27",$A:$A,0)-1,COLUMN(E$12),4)))</f>
        <v/>
      </c>
      <c r="F177" s="942">
        <f>SUM(INDIRECT(ADDRESS(MATCH("K26",$A:$A,0)+1,COLUMN(F$12),4)&amp;":"&amp;ADDRESS(MATCH("K27",$A:$A,0)-1,COLUMN(F$12),4)))</f>
        <v/>
      </c>
      <c r="G177" s="942">
        <f>SUM(INDIRECT(ADDRESS(MATCH("K26",$A:$A,0)+1,COLUMN(G$12),4)&amp;":"&amp;ADDRESS(MATCH("K27",$A:$A,0)-1,COLUMN(G$12),4)))</f>
        <v/>
      </c>
      <c r="H177" s="942">
        <f>SUM(INDIRECT(ADDRESS(MATCH("K26",$A:$A,0)+1,COLUMN(H$12),4)&amp;":"&amp;ADDRESS(MATCH("K27",$A:$A,0)-1,COLUMN(H$12),4)))</f>
        <v/>
      </c>
      <c r="I177" s="1017" t="n"/>
      <c r="N177" s="290">
        <f>B177</f>
        <v/>
      </c>
      <c r="O177" s="204">
        <f>C177*BS!$B$9</f>
        <v/>
      </c>
      <c r="P177" s="204">
        <f>D177*BS!$B$9</f>
        <v/>
      </c>
      <c r="Q177" s="204">
        <f>E177*BS!$B$9</f>
        <v/>
      </c>
      <c r="R177" s="204">
        <f>F177*BS!$B$9</f>
        <v/>
      </c>
      <c r="S177" s="204">
        <f>G177*BS!$B$9</f>
        <v/>
      </c>
      <c r="T177" s="204">
        <f>H177*BS!$B$9</f>
        <v/>
      </c>
      <c r="U177" s="1021" t="n"/>
    </row>
    <row r="178">
      <c r="B178" s="306" t="n"/>
      <c r="C178" s="307" t="n"/>
      <c r="D178" s="307" t="n"/>
      <c r="E178" s="307" t="n"/>
      <c r="F178" s="307" t="n"/>
      <c r="G178" s="307" t="n"/>
      <c r="H178" s="307" t="n"/>
      <c r="I178" s="1022" t="n"/>
      <c r="N178" s="309" t="inlineStr"/>
      <c r="O178" s="310" t="inlineStr"/>
      <c r="P178" s="310" t="inlineStr"/>
      <c r="Q178" s="310" t="inlineStr"/>
      <c r="R178" s="310" t="inlineStr"/>
      <c r="S178" s="310" t="inlineStr"/>
      <c r="T178" s="310" t="inlineStr"/>
      <c r="U178" s="311" t="n"/>
    </row>
    <row r="179">
      <c r="N179" t="inlineStr"/>
      <c r="O179" t="inlineStr"/>
      <c r="P179" t="inlineStr"/>
      <c r="Q179" t="inlineStr"/>
      <c r="R179" t="inlineStr"/>
      <c r="S179" t="inlineStr"/>
      <c r="T179" t="inlineStr"/>
    </row>
    <row r="180">
      <c r="B180" s="312" t="n"/>
      <c r="D180" s="1023" t="n"/>
      <c r="N180" s="314" t="inlineStr"/>
      <c r="O180" t="inlineStr"/>
      <c r="P180" s="1024" t="inlineStr"/>
      <c r="Q180" t="inlineStr"/>
      <c r="R180" t="inlineStr"/>
      <c r="S180" t="inlineStr"/>
      <c r="T180" t="inlineStr"/>
    </row>
    <row r="181">
      <c r="D181" s="1023" t="n"/>
      <c r="N181" t="inlineStr"/>
      <c r="O181" t="inlineStr"/>
      <c r="P181" s="1024"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025" t="n"/>
      <c r="H186" s="1025" t="n"/>
      <c r="N186" t="inlineStr"/>
      <c r="O186" t="inlineStr"/>
      <c r="P186" t="inlineStr"/>
      <c r="Q186" t="inlineStr"/>
      <c r="R186" t="inlineStr"/>
      <c r="S186" s="1026" t="inlineStr"/>
      <c r="T186" s="1026" t="inlineStr"/>
    </row>
    <row r="187">
      <c r="B187" s="312" t="n"/>
      <c r="N187" s="314"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B189" s="312" t="n"/>
      <c r="N189" s="314"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5530549</v>
      </c>
      <c r="G12" s="1029" t="n">
        <v>4437620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-1495467</v>
      </c>
      <c r="G13" s="1028" t="n">
        <v>-1219687</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68297</v>
      </c>
      <c r="G16" s="1028" t="n">
        <v>174218</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-1427170</v>
      </c>
      <c r="G18" s="1029" t="n">
        <v>-1045469</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-4000000</v>
      </c>
      <c r="G20" s="1028" t="n">
        <v>-2000000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-2620898</v>
      </c>
      <c r="G23" s="1028" t="n">
        <v>-2668232</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-6620898</v>
      </c>
      <c r="G25" s="1029" t="n">
        <v>-4668232</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