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at bank</t>
        </is>
      </c>
      <c r="C15" s="103" t="n"/>
      <c r="D15" s="103" t="n"/>
      <c r="E15" s="103" t="n"/>
      <c r="F15" s="103" t="n"/>
      <c r="G15" s="103" t="n">
        <v>6056</v>
      </c>
      <c r="H15" s="103" t="n">
        <v>7114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t>
        </is>
      </c>
      <c r="C29" s="103" t="n"/>
      <c r="D29" s="103" t="n"/>
      <c r="E29" s="103" t="n"/>
      <c r="F29" s="103" t="n"/>
      <c r="G29" s="103" t="n">
        <v>1350</v>
      </c>
      <c r="H29" s="103" t="n">
        <v>3109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52</v>
      </c>
      <c r="H43" s="103" t="n">
        <v>233</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tax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Trade</t>
        </is>
      </c>
      <c r="C70" s="939" t="n"/>
      <c r="D70" s="939" t="n"/>
      <c r="E70" s="939" t="n"/>
      <c r="F70" s="939" t="n"/>
      <c r="G70" s="939" t="n">
        <v>1350</v>
      </c>
      <c r="H70" s="939" t="n">
        <v>3109</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Other receivables and prepayments</t>
        </is>
      </c>
      <c r="C71" s="939" t="n"/>
      <c r="D71" s="939" t="n"/>
      <c r="E71" s="939" t="n"/>
      <c r="F71" s="939" t="n"/>
      <c r="G71" s="939" t="n">
        <v>1708</v>
      </c>
      <c r="H71" s="939" t="n">
        <v>1899</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Borrowings</t>
        </is>
      </c>
      <c r="C16" s="939" t="n"/>
      <c r="D16" s="939" t="n"/>
      <c r="E16" s="939" t="n"/>
      <c r="F16" s="939" t="n"/>
      <c r="G16" s="939" t="n">
        <v>150000</v>
      </c>
      <c r="H16" s="939" t="n">
        <v>150000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Unsecured liabilities Trade payables</t>
        </is>
      </c>
      <c r="C58" s="939" t="n"/>
      <c r="D58" s="939" t="n"/>
      <c r="E58" s="939" t="n"/>
      <c r="F58" s="939" t="n"/>
      <c r="G58" s="939" t="n">
        <v>14895</v>
      </c>
      <c r="H58" s="939" t="n">
        <v>21332</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18368</v>
      </c>
      <c r="H70" s="939" t="n">
        <v>24635</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0</v>
      </c>
      <c r="H84" t="n">
        <v>0</v>
      </c>
      <c r="N84">
        <f>B84</f>
        <v/>
      </c>
      <c r="O84" t="inlineStr"/>
      <c r="P84" t="inlineStr"/>
      <c r="Q84" t="inlineStr"/>
      <c r="R84" t="inlineStr"/>
      <c r="S84">
        <f>G84*BS!$B$9</f>
        <v/>
      </c>
      <c r="T84">
        <f>H84*BS!$B$9</f>
        <v/>
      </c>
    </row>
    <row r="85" customFormat="1" s="194">
      <c r="B85" t="inlineStr">
        <is>
          <t>Liabilities</t>
        </is>
      </c>
      <c r="G85" t="n">
        <v>73</v>
      </c>
      <c r="H85" t="n">
        <v>91</v>
      </c>
      <c r="N85">
        <f>B85</f>
        <v/>
      </c>
      <c r="O85" t="inlineStr"/>
      <c r="P85" t="inlineStr"/>
      <c r="Q85" t="inlineStr"/>
      <c r="R85" t="inlineStr"/>
      <c r="S85">
        <f>G85*BS!$B$9</f>
        <v/>
      </c>
      <c r="T85">
        <f>H85*BS!$B$9</f>
        <v/>
      </c>
    </row>
    <row r="86">
      <c r="B86" t="inlineStr">
        <is>
          <t>Deferred tax liabilities</t>
        </is>
      </c>
      <c r="G86" t="n">
        <v>11106</v>
      </c>
      <c r="H86" t="n">
        <v>32277</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 xml:space="preserve"> Unsecured liabilities Other payables</t>
        </is>
      </c>
      <c r="C91" s="939" t="n"/>
      <c r="D91" s="939" t="n"/>
      <c r="E91" s="939" t="n"/>
      <c r="F91" s="939" t="n"/>
      <c r="G91" s="939" t="n">
        <v>3473</v>
      </c>
      <c r="H91" s="939" t="n">
        <v>3303</v>
      </c>
      <c r="I91" s="975" t="n"/>
      <c r="J91" s="180" t="n"/>
      <c r="N91" s="976">
        <f>B91</f>
        <v/>
      </c>
      <c r="O91" s="192" t="inlineStr"/>
      <c r="P91" s="192" t="inlineStr"/>
      <c r="Q91" s="192" t="inlineStr"/>
      <c r="R91" s="192" t="inlineStr"/>
      <c r="S91" s="192">
        <f>G91*BS!$B$9</f>
        <v/>
      </c>
      <c r="T91" s="192">
        <f>H91*BS!$B$9</f>
        <v/>
      </c>
      <c r="U91" s="193">
        <f>I88</f>
        <v/>
      </c>
    </row>
    <row r="92">
      <c r="B92" s="102" t="inlineStr">
        <is>
          <t>Employee benefits  Balance at 1 April 2021</t>
        </is>
      </c>
      <c r="C92" s="939" t="n"/>
      <c r="D92" s="939" t="n"/>
      <c r="E92" s="939" t="n"/>
      <c r="F92" s="939" t="n"/>
      <c r="G92" s="939" t="n">
        <v>758</v>
      </c>
      <c r="H92" s="939" t="n">
        <v>0</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Employee benefits Charge/credit to profit and loss Additional provisions</t>
        </is>
      </c>
      <c r="C93" s="939" t="n"/>
      <c r="D93" s="939" t="n"/>
      <c r="E93" s="939" t="n"/>
      <c r="F93" s="939" t="n"/>
      <c r="G93" s="939" t="n">
        <v>0</v>
      </c>
      <c r="H93" s="939" t="n">
        <v>97</v>
      </c>
      <c r="I93" s="975" t="n"/>
      <c r="J93" s="180" t="n"/>
      <c r="N93" s="976">
        <f>B93</f>
        <v/>
      </c>
      <c r="O93" s="192" t="inlineStr"/>
      <c r="P93" s="192" t="inlineStr"/>
      <c r="Q93" s="192" t="inlineStr"/>
      <c r="R93" s="192" t="inlineStr"/>
      <c r="S93" s="192">
        <f>G93*BS!$B$9</f>
        <v/>
      </c>
      <c r="T93" s="192">
        <f>H93*BS!$B$9</f>
        <v/>
      </c>
      <c r="U93" s="193">
        <f>I90</f>
        <v/>
      </c>
    </row>
    <row r="94">
      <c r="B94" s="211" t="inlineStr">
        <is>
          <t>Employee benefits Charge/credit to profit and loss Usage during the year</t>
        </is>
      </c>
      <c r="C94" s="103" t="n"/>
      <c r="D94" s="103" t="n"/>
      <c r="E94" s="103" t="n"/>
      <c r="F94" s="103" t="n"/>
      <c r="G94" s="103" t="n">
        <v>0</v>
      </c>
      <c r="H94" s="103" t="n">
        <v>-73</v>
      </c>
      <c r="I94" s="979" t="n"/>
      <c r="J94" s="180" t="n"/>
      <c r="N94" s="976">
        <f>B94</f>
        <v/>
      </c>
      <c r="O94" s="192" t="inlineStr"/>
      <c r="P94" s="192" t="inlineStr"/>
      <c r="Q94" s="192" t="inlineStr"/>
      <c r="R94" s="192" t="inlineStr"/>
      <c r="S94" s="192">
        <f>G94*BS!$B$9</f>
        <v/>
      </c>
      <c r="T94" s="192">
        <f>H94*BS!$B$9</f>
        <v/>
      </c>
      <c r="U94" s="193">
        <f>I91</f>
        <v/>
      </c>
    </row>
    <row r="95">
      <c r="B95" s="211" t="inlineStr">
        <is>
          <t>Employee benefits Charge/credit to profit and loss Balance at 31 March 2022</t>
        </is>
      </c>
      <c r="C95" s="939" t="n"/>
      <c r="D95" s="939" t="n"/>
      <c r="E95" s="939" t="n"/>
      <c r="F95" s="939" t="n"/>
      <c r="G95" s="939" t="n">
        <v>0</v>
      </c>
      <c r="H95" s="939" t="n">
        <v>782</v>
      </c>
      <c r="I95" s="980" t="n"/>
      <c r="J95" s="180" t="n"/>
      <c r="N95" s="976">
        <f>B95</f>
        <v/>
      </c>
      <c r="O95" s="192" t="inlineStr"/>
      <c r="P95" s="192" t="inlineStr"/>
      <c r="Q95" s="192" t="inlineStr"/>
      <c r="R95" s="192" t="inlineStr"/>
      <c r="S95" s="192">
        <f>G95*BS!$B$9</f>
        <v/>
      </c>
      <c r="T95" s="192">
        <f>H95*BS!$B$9</f>
        <v/>
      </c>
      <c r="U95" s="193">
        <f>I92</f>
        <v/>
      </c>
    </row>
    <row r="96">
      <c r="B96" s="208" t="inlineStr">
        <is>
          <t>Employee benefits Charge/credit to profit and loss Unlikely to be recovered in the</t>
        </is>
      </c>
      <c r="C96" s="939" t="n"/>
      <c r="D96" s="939" t="n"/>
      <c r="E96" s="939" t="n"/>
      <c r="F96" s="939" t="n"/>
      <c r="G96" s="939" t="n">
        <v>0</v>
      </c>
      <c r="H96" s="939" t="n">
        <v>483</v>
      </c>
      <c r="I96" s="981" t="n"/>
      <c r="J96" s="180" t="n"/>
      <c r="N96" s="976">
        <f>B96</f>
        <v/>
      </c>
      <c r="O96" s="192" t="inlineStr"/>
      <c r="P96" s="192" t="inlineStr"/>
      <c r="Q96" s="192" t="inlineStr"/>
      <c r="R96" s="192" t="inlineStr"/>
      <c r="S96" s="192">
        <f>G96*BS!$B$9</f>
        <v/>
      </c>
      <c r="T96" s="192">
        <f>H96*BS!$B$9</f>
        <v/>
      </c>
      <c r="U96" s="193">
        <f>I93</f>
        <v/>
      </c>
    </row>
    <row r="97">
      <c r="B97" s="211" t="inlineStr">
        <is>
          <t>Makegood provision  Balance at 1 April 2021</t>
        </is>
      </c>
      <c r="C97" s="939" t="n"/>
      <c r="D97" s="939" t="n"/>
      <c r="E97" s="939" t="n"/>
      <c r="F97" s="939" t="n"/>
      <c r="G97" s="939" t="n">
        <v>10</v>
      </c>
      <c r="H97" s="939" t="n">
        <v>0</v>
      </c>
      <c r="I97" s="981" t="n"/>
      <c r="J97" s="180" t="n"/>
      <c r="N97" s="976">
        <f>B97</f>
        <v/>
      </c>
      <c r="O97" s="192" t="inlineStr"/>
      <c r="P97" s="192" t="inlineStr"/>
      <c r="Q97" s="192" t="inlineStr"/>
      <c r="R97" s="192" t="inlineStr"/>
      <c r="S97" s="192">
        <f>G97*BS!$B$9</f>
        <v/>
      </c>
      <c r="T97" s="192">
        <f>H97*BS!$B$9</f>
        <v/>
      </c>
      <c r="U97" s="193">
        <f>I94</f>
        <v/>
      </c>
    </row>
    <row r="98">
      <c r="B98" s="211" t="inlineStr">
        <is>
          <t>Makegood provision Charge/credit to profit and loss Balance at 31 March 2022</t>
        </is>
      </c>
      <c r="C98" s="939" t="n"/>
      <c r="D98" s="939" t="n"/>
      <c r="E98" s="939" t="n"/>
      <c r="F98" s="939" t="n"/>
      <c r="G98" s="939" t="n">
        <v>0</v>
      </c>
      <c r="H98" s="939" t="n">
        <v>10</v>
      </c>
      <c r="I98" s="981" t="n"/>
      <c r="J98" s="180" t="n"/>
      <c r="N98" s="976">
        <f>B98</f>
        <v/>
      </c>
      <c r="O98" s="192" t="inlineStr"/>
      <c r="P98" s="192" t="inlineStr"/>
      <c r="Q98" s="192" t="inlineStr"/>
      <c r="R98" s="192" t="inlineStr"/>
      <c r="S98" s="192">
        <f>G98*BS!$B$9</f>
        <v/>
      </c>
      <c r="T98" s="192">
        <f>H98*BS!$B$9</f>
        <v/>
      </c>
      <c r="U98" s="193">
        <f>I95</f>
        <v/>
      </c>
    </row>
    <row r="99" customFormat="1" s="194">
      <c r="B99" s="211" t="inlineStr">
        <is>
          <t>Makegood provision Charge/credit to profit and loss Unlikely to be recovered in the</t>
        </is>
      </c>
      <c r="C99" s="939" t="n"/>
      <c r="D99" s="939" t="n"/>
      <c r="E99" s="939" t="n"/>
      <c r="F99" s="939" t="n"/>
      <c r="G99" s="939" t="n">
        <v>0</v>
      </c>
      <c r="H99" s="939" t="n">
        <v>10</v>
      </c>
      <c r="I99" s="981" t="n"/>
      <c r="J99" s="180" t="n"/>
      <c r="N99" s="976">
        <f>B99</f>
        <v/>
      </c>
      <c r="O99" s="192" t="inlineStr"/>
      <c r="P99" s="192" t="inlineStr"/>
      <c r="Q99" s="192" t="inlineStr"/>
      <c r="R99" s="192" t="inlineStr"/>
      <c r="S99" s="192">
        <f>G99*BS!$B$9</f>
        <v/>
      </c>
      <c r="T99" s="192">
        <f>H99*BS!$B$9</f>
        <v/>
      </c>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t="n">
        <v>0</v>
      </c>
      <c r="H108" s="954" t="n">
        <v>0</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t="n">
        <v>0</v>
      </c>
      <c r="H112" s="954" t="n">
        <v>0</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t="n">
        <v>0</v>
      </c>
      <c r="H116" s="954" t="n">
        <v>0</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t="n">
        <v>0</v>
      </c>
      <c r="H130" s="954" t="n">
        <v>0</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n"/>
      <c r="C132" s="991" t="n"/>
      <c r="D132" s="991" t="n"/>
      <c r="E132" s="991" t="n"/>
      <c r="F132" s="991" t="n"/>
      <c r="G132" s="991" t="n"/>
      <c r="H132" s="991" t="n"/>
      <c r="I132" s="984" t="n"/>
      <c r="J132" s="180" t="n"/>
      <c r="N132" s="976" t="inlineStr"/>
      <c r="O132" s="192" t="inlineStr"/>
      <c r="P132" s="192" t="inlineStr"/>
      <c r="Q132" s="192" t="inlineStr"/>
      <c r="R132" s="192" t="inlineStr"/>
      <c r="S132" s="192" t="inlineStr"/>
      <c r="T132" s="192" t="inlineStr"/>
      <c r="U132" s="193">
        <f>I129</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t="n">
        <v>0</v>
      </c>
      <c r="H143" s="954" t="n">
        <v>0</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t="n">
        <v>0</v>
      </c>
      <c r="H156" s="954" t="n">
        <v>0</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n"/>
      <c r="C159" s="103" t="n"/>
      <c r="D159" s="103" t="n"/>
      <c r="E159" s="103" t="n"/>
      <c r="F159" s="103" t="n"/>
      <c r="G159" s="103" t="n"/>
      <c r="H159" s="103" t="n"/>
      <c r="I159" s="979" t="n"/>
      <c r="J159" s="196" t="n"/>
      <c r="K159" s="197" t="n"/>
      <c r="L159" s="197" t="n"/>
      <c r="M159" s="197" t="n"/>
      <c r="N159" s="966" t="inlineStr"/>
      <c r="O159" s="198" t="inlineStr"/>
      <c r="P159" s="198" t="inlineStr"/>
      <c r="Q159" s="198" t="inlineStr"/>
      <c r="R159" s="198" t="inlineStr"/>
      <c r="S159" s="198" t="inlineStr"/>
      <c r="T159" s="198" t="inlineStr"/>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v>0</v>
      </c>
      <c r="H160" s="952" t="n">
        <v>0</v>
      </c>
      <c r="I160" s="979" t="n"/>
      <c r="J160" s="196" t="n"/>
      <c r="K160" s="197" t="n"/>
      <c r="L160" s="197" t="n"/>
      <c r="M160" s="197" t="n"/>
      <c r="N160" s="966" t="inlineStr"/>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t="n">
        <v>0</v>
      </c>
      <c r="H168" s="954" t="n">
        <v>0</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t="n">
        <v>0</v>
      </c>
      <c r="H181" s="954" t="n">
        <v>0</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inlineStr">
        <is>
          <t>Retained earnings</t>
        </is>
      </c>
      <c r="C182" s="996" t="n"/>
      <c r="D182" s="996" t="n"/>
      <c r="E182" s="996" t="n"/>
      <c r="F182" s="996" t="n"/>
      <c r="G182" s="996" t="n">
        <v>32264</v>
      </c>
      <c r="H182" s="996" t="n">
        <v>36458</v>
      </c>
      <c r="I182" s="997" t="n"/>
      <c r="J182" s="180" t="n"/>
      <c r="N182" s="976">
        <f>B182</f>
        <v/>
      </c>
      <c r="O182" s="192" t="inlineStr"/>
      <c r="P182" s="192" t="inlineStr"/>
      <c r="Q182" s="192" t="inlineStr"/>
      <c r="R182" s="192" t="inlineStr"/>
      <c r="S182" s="192">
        <f>G182*BS!$B$9</f>
        <v/>
      </c>
      <c r="T182" s="192">
        <f>H182*BS!$B$9</f>
        <v/>
      </c>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n"/>
      <c r="C184" s="103" t="n"/>
      <c r="D184" s="103" t="n"/>
      <c r="E184" s="103" t="n"/>
      <c r="F184" s="103" t="n"/>
      <c r="G184" s="103" t="n"/>
      <c r="H184" s="103" t="n"/>
      <c r="I184" s="998"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t="n">
        <v>0</v>
      </c>
      <c r="H198" s="954" t="n">
        <v>0</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t="n">
        <v>0</v>
      </c>
      <c r="H203" s="954" t="n">
        <v>0</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t>
        </is>
      </c>
      <c r="C56" s="939" t="n"/>
      <c r="D56" s="939" t="n"/>
      <c r="E56" s="939" t="n"/>
      <c r="F56" s="939" t="n"/>
      <c r="G56" s="939" t="n">
        <v>-48654</v>
      </c>
      <c r="H56" s="939" t="n">
        <v>-48061</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-3377</v>
      </c>
      <c r="H57" s="939" t="n">
        <v>-3800</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income</t>
        </is>
      </c>
      <c r="C98" s="939" t="n"/>
      <c r="D98" s="939" t="n"/>
      <c r="E98" s="939" t="n"/>
      <c r="F98" s="939" t="n"/>
      <c r="G98" s="939" t="n">
        <v>1961</v>
      </c>
      <c r="H98" s="939" t="n">
        <v>2190</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costs</t>
        </is>
      </c>
      <c r="C99" s="939" t="n"/>
      <c r="D99" s="939" t="n"/>
      <c r="E99" s="939" t="n"/>
      <c r="F99" s="939" t="n"/>
      <c r="G99" s="939" t="n">
        <v>-3891</v>
      </c>
      <c r="H99" s="939" t="n">
        <v>-3181</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-3891</v>
      </c>
      <c r="H111" s="939" t="n">
        <v>-3181</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-3891</v>
      </c>
      <c r="H124" s="952" t="n">
        <v>-3181</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-4534</v>
      </c>
      <c r="H138" s="939" t="n">
        <v>-6348</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-59283</v>
      </c>
      <c r="G9" s="326" t="n">
        <v>-72304</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16262</v>
      </c>
      <c r="G12" s="1029" t="n">
        <v>12401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-139</v>
      </c>
      <c r="G13" s="1028" t="n">
        <v>-67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-139</v>
      </c>
      <c r="G18" s="1029" t="n">
        <v>-67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-12129</v>
      </c>
      <c r="G20" s="1028" t="n">
        <v>-10538</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65000</v>
      </c>
      <c r="G22" s="1028" t="n">
        <v>56000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-70764</v>
      </c>
      <c r="G23" s="1028" t="n">
        <v>-56738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-17893</v>
      </c>
      <c r="G25" s="1029" t="n">
        <v>-11276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