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6679</v>
      </c>
      <c r="H15" s="103" t="n">
        <v>8667</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Trade and other receivables</t>
        </is>
      </c>
      <c r="C29" s="103" t="n"/>
      <c r="D29" s="103" t="n"/>
      <c r="E29" s="103" t="n"/>
      <c r="F29" s="103" t="n"/>
      <c r="G29" s="103" t="n">
        <v>84409</v>
      </c>
      <c r="H29" s="103" t="n">
        <v>72688</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Inventories</t>
        </is>
      </c>
      <c r="C43" s="103" t="n"/>
      <c r="D43" s="103" t="n"/>
      <c r="E43" s="103" t="n"/>
      <c r="F43" s="103" t="n"/>
      <c r="G43" s="103" t="n">
        <v>10190</v>
      </c>
      <c r="H43" s="103" t="n">
        <v>12072</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Current assets</t>
        </is>
      </c>
      <c r="C70" s="939" t="n"/>
      <c r="D70" s="939" t="n"/>
      <c r="E70" s="939" t="n"/>
      <c r="F70" s="939" t="n"/>
      <c r="G70" s="939" t="n">
        <v>0</v>
      </c>
      <c r="H70" s="939" t="n">
        <v>0</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Trade and other receivables</t>
        </is>
      </c>
      <c r="C71" s="939" t="n"/>
      <c r="D71" s="939" t="n"/>
      <c r="E71" s="939" t="n"/>
      <c r="F71" s="939" t="n"/>
      <c r="G71" s="939" t="n">
        <v>84409</v>
      </c>
      <c r="H71" s="939" t="n">
        <v>72688</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18141</v>
      </c>
      <c r="H86" s="939" t="n">
        <v>16631</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18141</v>
      </c>
      <c r="H100" s="952" t="n">
        <v>16631</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Right of use asset</t>
        </is>
      </c>
      <c r="C114" s="939" t="n"/>
      <c r="D114" s="939" t="n"/>
      <c r="E114" s="939" t="n"/>
      <c r="F114" s="939" t="n"/>
      <c r="G114" s="939" t="n">
        <v>32163</v>
      </c>
      <c r="H114" s="939" t="n">
        <v>34728</v>
      </c>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Intangible assets</t>
        </is>
      </c>
      <c r="C133" s="939" t="n"/>
      <c r="D133" s="939" t="n"/>
      <c r="E133" s="939" t="n"/>
      <c r="F133" s="939" t="n"/>
      <c r="G133" s="939" t="n">
        <v>50758</v>
      </c>
      <c r="H133" s="939" t="n">
        <v>50657</v>
      </c>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8075</v>
      </c>
      <c r="H161" s="103" t="n">
        <v>10506</v>
      </c>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Non-current assets</t>
        </is>
      </c>
      <c r="C165" s="939" t="n"/>
      <c r="D165" s="939" t="n"/>
      <c r="E165" s="939" t="n"/>
      <c r="F165" s="939" t="n"/>
      <c r="G165" s="939" t="n">
        <v>0</v>
      </c>
      <c r="H165" s="939" t="n">
        <v>0</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inlineStr">
        <is>
          <t>Intangible assets</t>
        </is>
      </c>
      <c r="C166" s="939" t="n"/>
      <c r="D166" s="939" t="n"/>
      <c r="E166" s="939" t="n"/>
      <c r="F166" s="939" t="n"/>
      <c r="G166" s="939" t="n">
        <v>50758</v>
      </c>
      <c r="H166" s="939" t="n">
        <v>50657</v>
      </c>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Lease liability</t>
        </is>
      </c>
      <c r="C16" s="939" t="n"/>
      <c r="D16" s="939" t="n"/>
      <c r="E16" s="939" t="n"/>
      <c r="F16" s="939" t="n"/>
      <c r="G16" s="939" t="n">
        <v>9160</v>
      </c>
      <c r="H16" s="939" t="n">
        <v>9902</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inlineStr">
        <is>
          <t>Current liabilities</t>
        </is>
      </c>
      <c r="C30" s="939" t="n"/>
      <c r="D30" s="939" t="n"/>
      <c r="E30" s="939" t="n"/>
      <c r="F30" s="939" t="n"/>
      <c r="G30" s="939" t="n">
        <v>0</v>
      </c>
      <c r="H30" s="939" t="n">
        <v>0</v>
      </c>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Trade and other payables</t>
        </is>
      </c>
      <c r="C58" s="939" t="n"/>
      <c r="D58" s="939" t="n"/>
      <c r="E58" s="939" t="n"/>
      <c r="F58" s="939" t="n"/>
      <c r="G58" s="939" t="n">
        <v>64778</v>
      </c>
      <c r="H58" s="939" t="n">
        <v>74157</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Current liabilities</t>
        </is>
      </c>
      <c r="C70" s="939" t="n"/>
      <c r="D70" s="939" t="n"/>
      <c r="E70" s="939" t="n"/>
      <c r="F70" s="939" t="n"/>
      <c r="G70" s="939" t="n">
        <v>0</v>
      </c>
      <c r="H70" s="939" t="n">
        <v>0</v>
      </c>
      <c r="I70" s="977" t="n"/>
      <c r="J70" s="180" t="n"/>
      <c r="N70" s="976">
        <f>B70</f>
        <v/>
      </c>
      <c r="O70" s="192">
        <f>C70*BS!$B$9</f>
        <v/>
      </c>
      <c r="P70" s="192">
        <f>D70*BS!$B$9</f>
        <v/>
      </c>
      <c r="Q70" s="192">
        <f>E70*BS!$B$9</f>
        <v/>
      </c>
      <c r="R70" s="192">
        <f>F70*BS!$B$9</f>
        <v/>
      </c>
      <c r="S70" s="192">
        <f>G70*BS!$B$9</f>
        <v/>
      </c>
      <c r="T70" s="192">
        <f>H70*BS!$B$9</f>
        <v/>
      </c>
      <c r="U70" s="193">
        <f>I70</f>
        <v/>
      </c>
    </row>
    <row r="71">
      <c r="B71" s="102" t="inlineStr">
        <is>
          <t>Trade and other payables</t>
        </is>
      </c>
      <c r="C71" s="939" t="n"/>
      <c r="D71" s="939" t="n"/>
      <c r="E71" s="939" t="n"/>
      <c r="F71" s="939" t="n"/>
      <c r="G71" s="939" t="n">
        <v>64778</v>
      </c>
      <c r="H71" s="939" t="n">
        <v>74157</v>
      </c>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Current liabilities</t>
        </is>
      </c>
      <c r="C88" s="939" t="n"/>
      <c r="D88" s="939" t="n"/>
      <c r="E88" s="939" t="n"/>
      <c r="F88" s="939" t="n"/>
      <c r="G88" s="939" t="n">
        <v>0</v>
      </c>
      <c r="H88" s="939" t="n">
        <v>0</v>
      </c>
      <c r="I88" s="975" t="n"/>
      <c r="J88" s="180" t="n"/>
      <c r="N88" s="976">
        <f>B88</f>
        <v/>
      </c>
      <c r="O88" s="192">
        <f>C88*BS!$B$9</f>
        <v/>
      </c>
      <c r="P88" s="192">
        <f>D88*BS!$B$9</f>
        <v/>
      </c>
      <c r="Q88" s="192">
        <f>E88*BS!$B$9</f>
        <v/>
      </c>
      <c r="R88" s="192">
        <f>F88*BS!$B$9</f>
        <v/>
      </c>
      <c r="S88" s="192">
        <f>G88*BS!$B$9</f>
        <v/>
      </c>
      <c r="T88" s="192">
        <f>H88*BS!$B$9</f>
        <v/>
      </c>
      <c r="U88" s="193">
        <f>I88</f>
        <v/>
      </c>
    </row>
    <row r="89">
      <c r="B89" s="102" t="inlineStr">
        <is>
          <t>Trade and other payables</t>
        </is>
      </c>
      <c r="C89" s="939" t="n"/>
      <c r="D89" s="939" t="n"/>
      <c r="E89" s="939" t="n"/>
      <c r="F89" s="939" t="n"/>
      <c r="G89" s="939" t="n">
        <v>64778</v>
      </c>
      <c r="H89" s="939" t="n">
        <v>74157</v>
      </c>
      <c r="I89" s="975" t="n"/>
      <c r="J89" s="180" t="n"/>
      <c r="N89" s="976">
        <f>B89</f>
        <v/>
      </c>
      <c r="O89" s="192">
        <f>C89*BS!$B$9</f>
        <v/>
      </c>
      <c r="P89" s="192">
        <f>D89*BS!$B$9</f>
        <v/>
      </c>
      <c r="Q89" s="192">
        <f>E89*BS!$B$9</f>
        <v/>
      </c>
      <c r="R89" s="192">
        <f>F89*BS!$B$9</f>
        <v/>
      </c>
      <c r="S89" s="192">
        <f>G89*BS!$B$9</f>
        <v/>
      </c>
      <c r="T89" s="192">
        <f>H89*BS!$B$9</f>
        <v/>
      </c>
      <c r="U89" s="193">
        <f>I89</f>
        <v/>
      </c>
    </row>
    <row r="90">
      <c r="B90" s="211" t="inlineStr">
        <is>
          <t>Provisions</t>
        </is>
      </c>
      <c r="C90" s="939" t="n"/>
      <c r="D90" s="939" t="n"/>
      <c r="E90" s="939" t="n"/>
      <c r="F90" s="939" t="n"/>
      <c r="G90" s="939" t="n">
        <v>29428</v>
      </c>
      <c r="H90" s="939" t="n">
        <v>30549</v>
      </c>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liabilities</t>
        </is>
      </c>
      <c r="C103" s="103" t="n"/>
      <c r="D103" s="103" t="n"/>
      <c r="E103" s="103" t="n"/>
      <c r="F103" s="103" t="n"/>
      <c r="G103" s="103" t="n">
        <v>23848</v>
      </c>
      <c r="H103" s="103" t="n">
        <v>26084</v>
      </c>
      <c r="I103" s="210" t="n"/>
      <c r="J103" s="180" t="n"/>
      <c r="N103" s="985" t="n"/>
      <c r="O103" s="192" t="n"/>
      <c r="P103" s="192" t="n"/>
      <c r="Q103" s="192" t="n"/>
      <c r="R103" s="192" t="n"/>
      <c r="S103" s="192" t="n"/>
      <c r="T103" s="192" t="n"/>
      <c r="U103" s="193" t="n"/>
    </row>
    <row r="104">
      <c r="A104" s="79" t="n"/>
      <c r="B104" s="102" t="inlineStr">
        <is>
          <t>Net liabilities</t>
        </is>
      </c>
      <c r="C104" s="220" t="n"/>
      <c r="D104" s="220" t="n"/>
      <c r="E104" s="220" t="n"/>
      <c r="F104" s="220" t="n"/>
      <c r="G104" s="220" t="n">
        <v>-50162</v>
      </c>
      <c r="H104" s="220" t="n">
        <v>-33784</v>
      </c>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inlineStr">
        <is>
          <t>Lease liabilities</t>
        </is>
      </c>
      <c r="C111" s="103" t="n"/>
      <c r="D111" s="103" t="n"/>
      <c r="E111" s="103" t="n"/>
      <c r="F111" s="103" t="n"/>
      <c r="G111" s="103" t="n">
        <v>23848</v>
      </c>
      <c r="H111" s="103" t="n">
        <v>26084</v>
      </c>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Lease liabilities</t>
        </is>
      </c>
      <c r="C125" s="103" t="n"/>
      <c r="D125" s="103" t="n"/>
      <c r="E125" s="103" t="n"/>
      <c r="F125" s="103" t="n"/>
      <c r="G125" s="103" t="n">
        <v>23848</v>
      </c>
      <c r="H125" s="103" t="n">
        <v>26084</v>
      </c>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inlineStr">
        <is>
          <t>Net liabilities</t>
        </is>
      </c>
      <c r="C126" s="952" t="n"/>
      <c r="D126" s="952" t="n"/>
      <c r="E126" s="952" t="n"/>
      <c r="F126" s="952" t="n"/>
      <c r="G126" s="952" t="n">
        <v>-50162</v>
      </c>
      <c r="H126" s="952" t="n">
        <v>-33784</v>
      </c>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Non-current liabilities</t>
        </is>
      </c>
      <c r="C129" s="991" t="n"/>
      <c r="D129" s="991" t="n"/>
      <c r="E129" s="991" t="n"/>
      <c r="F129" s="991" t="n"/>
      <c r="G129" s="991" t="n">
        <v>0</v>
      </c>
      <c r="H129" s="991" t="n">
        <v>0</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inlineStr">
        <is>
          <t>Trade and other payables</t>
        </is>
      </c>
      <c r="C130" s="991" t="n"/>
      <c r="D130" s="991" t="n"/>
      <c r="E130" s="991" t="n"/>
      <c r="F130" s="991" t="n"/>
      <c r="G130" s="991" t="n">
        <v>29</v>
      </c>
      <c r="H130" s="991" t="n">
        <v>12</v>
      </c>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inlineStr">
        <is>
          <t>Provisions</t>
        </is>
      </c>
      <c r="C131" s="103" t="n"/>
      <c r="D131" s="103" t="n"/>
      <c r="E131" s="103" t="n"/>
      <c r="F131" s="103" t="n"/>
      <c r="G131" s="103" t="n">
        <v>8006</v>
      </c>
      <c r="H131" s="103" t="n">
        <v>5212</v>
      </c>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v>0</v>
      </c>
      <c r="H157" s="952" t="n">
        <v>0</v>
      </c>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0</v>
      </c>
      <c r="H181" s="103" t="n">
        <v>0</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377622</v>
      </c>
      <c r="H15" s="939" t="n">
        <v>382854</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-305687</v>
      </c>
      <c r="H29" s="939" t="n">
        <v>-302305</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Selling expenses</t>
        </is>
      </c>
      <c r="C56" s="939" t="n"/>
      <c r="D56" s="939" t="n"/>
      <c r="E56" s="939" t="n"/>
      <c r="F56" s="939" t="n"/>
      <c r="G56" s="939" t="n">
        <v>-41291</v>
      </c>
      <c r="H56" s="939" t="n">
        <v>-43283</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Marketing expenses</t>
        </is>
      </c>
      <c r="C57" s="939" t="n"/>
      <c r="D57" s="939" t="n"/>
      <c r="E57" s="939" t="n"/>
      <c r="F57" s="939" t="n"/>
      <c r="G57" s="939" t="n">
        <v>-2196</v>
      </c>
      <c r="H57" s="939" t="n">
        <v>-2818</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Administrative expenses</t>
        </is>
      </c>
      <c r="C58" s="939" t="n"/>
      <c r="D58" s="939" t="n"/>
      <c r="E58" s="939" t="n"/>
      <c r="F58" s="939" t="n"/>
      <c r="G58" s="939" t="n">
        <v>-5608</v>
      </c>
      <c r="H58" s="939" t="n">
        <v>-5842</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inlineStr">
        <is>
          <t>Other operating expenses</t>
        </is>
      </c>
      <c r="C59" s="939" t="n"/>
      <c r="D59" s="939" t="n"/>
      <c r="E59" s="939" t="n"/>
      <c r="F59" s="939" t="n"/>
      <c r="G59" s="939" t="n">
        <v>-4653</v>
      </c>
      <c r="H59" s="939" t="n">
        <v>-3260</v>
      </c>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Administrative expenses</t>
        </is>
      </c>
      <c r="C80" s="939" t="n"/>
      <c r="D80" s="939" t="n"/>
      <c r="E80" s="939" t="n"/>
      <c r="F80" s="939" t="n"/>
      <c r="G80" s="939" t="n">
        <v>-5608</v>
      </c>
      <c r="H80" s="939" t="n">
        <v>-5842</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736</v>
      </c>
      <c r="H84" s="991" t="n">
        <v>164</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736</v>
      </c>
      <c r="H98" s="939" t="n">
        <v>164</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costs</t>
        </is>
      </c>
      <c r="C99" s="939" t="n"/>
      <c r="D99" s="939" t="n"/>
      <c r="E99" s="939" t="n"/>
      <c r="F99" s="939" t="n"/>
      <c r="G99" s="939" t="n">
        <v>-2531</v>
      </c>
      <c r="H99" s="939" t="n">
        <v>-2049</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-2531</v>
      </c>
      <c r="H111" s="939" t="n">
        <v>-2049</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-2531</v>
      </c>
      <c r="H124" s="952" t="n">
        <v>-2049</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(expense)/benefit</t>
        </is>
      </c>
      <c r="D138" s="939" t="n"/>
      <c r="E138" s="939" t="n"/>
      <c r="F138" s="939" t="n"/>
      <c r="G138" s="939" t="n">
        <v>8280</v>
      </c>
      <c r="H138" s="939" t="n">
        <v>2440</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31772</v>
      </c>
      <c r="G12" s="1029" t="n">
        <v>51057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-6365</v>
      </c>
      <c r="G13" s="1028" t="n">
        <v>-4989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-6573</v>
      </c>
      <c r="G18" s="1029" t="n">
        <v>-5069</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-9604</v>
      </c>
      <c r="G23" s="1028" t="n">
        <v>-10405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-20704</v>
      </c>
      <c r="G25" s="1029" t="n">
        <v>-43991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