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8"/>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and bank balances</t>
        </is>
      </c>
      <c r="C15" s="103" t="n"/>
      <c r="D15" s="103" t="n"/>
      <c r="E15" s="103" t="n"/>
      <c r="F15" s="103" t="n"/>
      <c r="G15" s="103" t="n">
        <v>18871630</v>
      </c>
      <c r="H15" s="103" t="n">
        <v>27230401</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receivables related</t>
        </is>
      </c>
      <c r="C29" s="103" t="n"/>
      <c r="D29" s="103" t="n"/>
      <c r="E29" s="103" t="n"/>
      <c r="F29" s="103" t="n"/>
      <c r="G29" s="103" t="n">
        <v>117317</v>
      </c>
      <c r="H29" s="103" t="n">
        <v>330350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Trade receivables others</t>
        </is>
      </c>
      <c r="C30" s="103" t="n"/>
      <c r="D30" s="103" t="n"/>
      <c r="E30" s="103" t="n"/>
      <c r="F30" s="103" t="n"/>
      <c r="G30" s="103" t="n">
        <v>6096453</v>
      </c>
      <c r="H30" s="103" t="n">
        <v>32327032</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Trade receivables </t>
        </is>
      </c>
      <c r="C31" s="103" t="n"/>
      <c r="D31" s="103" t="n"/>
      <c r="E31" s="103" t="n"/>
      <c r="F31" s="103" t="n"/>
      <c r="G31" s="103" t="n">
        <v>991157</v>
      </c>
      <c r="H31" s="103" t="n">
        <v>728328</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Cranes</t>
        </is>
      </c>
      <c r="C43" s="103" t="n"/>
      <c r="D43" s="103" t="n"/>
      <c r="E43" s="103" t="n"/>
      <c r="F43" s="103" t="n"/>
      <c r="G43" s="103" t="n">
        <v>43877802</v>
      </c>
      <c r="H43" s="103" t="n">
        <v>43290158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Spare parts</t>
        </is>
      </c>
      <c r="C44" s="103" t="n"/>
      <c r="D44" s="103" t="n"/>
      <c r="E44" s="103" t="n"/>
      <c r="F44" s="103" t="n"/>
      <c r="G44" s="103" t="n">
        <v>7233695</v>
      </c>
      <c r="H44" s="103" t="n">
        <v>7842591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Arising from inventory of</t>
        </is>
      </c>
      <c r="C45" s="103" t="n"/>
      <c r="D45" s="103" t="n"/>
      <c r="E45" s="103" t="n"/>
      <c r="F45" s="103" t="n"/>
      <c r="G45" s="103" t="n">
        <v>431040</v>
      </c>
      <c r="H45" s="103" t="n">
        <v>297223</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Arising from inventory of spare parts</t>
        </is>
      </c>
      <c r="C46" s="103" t="n"/>
      <c r="D46" s="103" t="n"/>
      <c r="E46" s="103" t="n"/>
      <c r="F46" s="103" t="n"/>
      <c r="G46" s="103" t="n">
        <v>140299</v>
      </c>
      <c r="H46" s="103" t="n">
        <v>188127</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Other prepayments</t>
        </is>
      </c>
      <c r="C56" s="939" t="n"/>
      <c r="D56" s="939" t="n"/>
      <c r="E56" s="939" t="n"/>
      <c r="F56" s="939" t="n"/>
      <c r="G56" s="939" t="n">
        <v>558733</v>
      </c>
      <c r="H56" s="939" t="n">
        <v>729915</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Trade receivables related</t>
        </is>
      </c>
      <c r="C70" s="939" t="n"/>
      <c r="D70" s="939" t="n"/>
      <c r="E70" s="939" t="n"/>
      <c r="F70" s="939" t="n"/>
      <c r="G70" s="939" t="n">
        <v>117317</v>
      </c>
      <c r="H70" s="939" t="n">
        <v>330350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Trade receivables others</t>
        </is>
      </c>
      <c r="C71" s="939" t="n"/>
      <c r="D71" s="939" t="n"/>
      <c r="E71" s="939" t="n"/>
      <c r="F71" s="939" t="n"/>
      <c r="G71" s="939" t="n">
        <v>6096453</v>
      </c>
      <c r="H71" s="939" t="n">
        <v>32327032</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2021   Bank guarantee</t>
        </is>
      </c>
      <c r="C72" s="939" t="n"/>
      <c r="D72" s="939" t="n"/>
      <c r="E72" s="939" t="n"/>
      <c r="F72" s="939" t="n"/>
      <c r="G72" s="939" t="n">
        <v>0</v>
      </c>
      <c r="H72" s="939" t="n">
        <v>435033</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Other prepayments</t>
        </is>
      </c>
      <c r="C73" s="939" t="n"/>
      <c r="D73" s="939" t="n"/>
      <c r="E73" s="939" t="n"/>
      <c r="F73" s="939" t="n"/>
      <c r="G73" s="939" t="n">
        <v>558733</v>
      </c>
      <c r="H73" s="939" t="n">
        <v>729915</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Terex receivable</t>
        </is>
      </c>
      <c r="C74" s="939" t="n"/>
      <c r="D74" s="939" t="n"/>
      <c r="E74" s="939" t="n"/>
      <c r="F74" s="939" t="n"/>
      <c r="G74" s="939" t="n">
        <v>749503</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6868924</v>
      </c>
      <c r="H86" s="939" t="n">
        <v>3228260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6868924</v>
      </c>
      <c r="H100" s="952" t="n">
        <v>3228260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 xml:space="preserve"> Amounts recognised in profit and loss Depreciation expense on right-of-use assets</t>
        </is>
      </c>
      <c r="G114" t="n">
        <v>1497375</v>
      </c>
      <c r="H114" t="n">
        <v>1299357</v>
      </c>
      <c r="N114">
        <f>B114</f>
        <v/>
      </c>
      <c r="O114" t="inlineStr"/>
      <c r="P114" t="inlineStr"/>
      <c r="Q114" t="inlineStr"/>
      <c r="R114" t="inlineStr"/>
      <c r="S114">
        <f>G114*BS!$B$9</f>
        <v/>
      </c>
      <c r="T114">
        <f>H114*BS!$B$9</f>
        <v/>
      </c>
    </row>
    <row r="115" customFormat="1" s="79">
      <c r="B115" t="inlineStr">
        <is>
          <t xml:space="preserve"> Amounts recognised in profit and loss Amortisation of customer list</t>
        </is>
      </c>
      <c r="G115" t="n">
        <v>104646</v>
      </c>
      <c r="H115" t="n">
        <v>104646</v>
      </c>
      <c r="N115">
        <f>B115</f>
        <v/>
      </c>
      <c r="O115" t="inlineStr"/>
      <c r="P115" t="inlineStr"/>
      <c r="Q115" t="inlineStr"/>
      <c r="R115" t="inlineStr"/>
      <c r="S115">
        <f>G115*BS!$B$9</f>
        <v/>
      </c>
      <c r="T115">
        <f>H115*BS!$B$9</f>
        <v/>
      </c>
    </row>
    <row r="116" customFormat="1" s="79">
      <c r="B116" t="inlineStr">
        <is>
          <t xml:space="preserve"> Amounts recognised in profit and loss Interest expense on lease liabilities</t>
        </is>
      </c>
      <c r="G116" t="n">
        <v>90264</v>
      </c>
      <c r="H116" t="n">
        <v>103818</v>
      </c>
      <c r="N116">
        <f>B116</f>
        <v/>
      </c>
      <c r="O116" t="inlineStr"/>
      <c r="P116" t="inlineStr"/>
      <c r="Q116" t="inlineStr"/>
      <c r="R116" t="inlineStr"/>
      <c r="S116">
        <f>G116*BS!$B$9</f>
        <v/>
      </c>
      <c r="T116">
        <f>H116*BS!$B$9</f>
        <v/>
      </c>
    </row>
    <row r="117" customFormat="1" s="79">
      <c r="B117" t="inlineStr">
        <is>
          <t>Buildings Cost or valuation Balance at 1 January 2021</t>
        </is>
      </c>
      <c r="G117" t="n">
        <v>0</v>
      </c>
      <c r="H117" t="n">
        <v>8348123</v>
      </c>
      <c r="N117">
        <f>B117</f>
        <v/>
      </c>
      <c r="O117" t="inlineStr"/>
      <c r="P117" t="inlineStr"/>
      <c r="Q117" t="inlineStr"/>
      <c r="R117" t="inlineStr"/>
      <c r="S117">
        <f>G117*BS!$B$9</f>
        <v/>
      </c>
      <c r="T117">
        <f>H117*BS!$B$9</f>
        <v/>
      </c>
    </row>
    <row r="118" customFormat="1" s="79">
      <c r="B118" t="inlineStr">
        <is>
          <t>Buildings Cost or valuation Additions</t>
        </is>
      </c>
      <c r="G118" t="n">
        <v>0</v>
      </c>
      <c r="H118" t="n">
        <v>625637</v>
      </c>
      <c r="N118">
        <f>B118</f>
        <v/>
      </c>
      <c r="O118" t="inlineStr"/>
      <c r="P118" t="inlineStr"/>
      <c r="Q118" t="inlineStr"/>
      <c r="R118" t="inlineStr"/>
      <c r="S118">
        <f>G118*BS!$B$9</f>
        <v/>
      </c>
      <c r="T118">
        <f>H118*BS!$B$9</f>
        <v/>
      </c>
    </row>
    <row r="119" customFormat="1" s="79">
      <c r="B119" t="inlineStr">
        <is>
          <t>Buildings Cost or valuation Balance at 31 December 2021</t>
        </is>
      </c>
      <c r="G119" t="n">
        <v>0</v>
      </c>
      <c r="H119" t="n">
        <v>8973760</v>
      </c>
      <c r="N119">
        <f>B119</f>
        <v/>
      </c>
      <c r="O119" t="inlineStr"/>
      <c r="P119" t="inlineStr"/>
      <c r="Q119" t="inlineStr"/>
      <c r="R119" t="inlineStr"/>
      <c r="S119">
        <f>G119*BS!$B$9</f>
        <v/>
      </c>
      <c r="T119">
        <f>H119*BS!$B$9</f>
        <v/>
      </c>
    </row>
    <row r="120" customFormat="1" s="79">
      <c r="B120" t="inlineStr">
        <is>
          <t>Buildings Accumulated depreciation Balance at 1 January 2021</t>
        </is>
      </c>
      <c r="G120" t="n">
        <v>0</v>
      </c>
      <c r="H120" t="n">
        <v>2445462</v>
      </c>
      <c r="N120">
        <f>B120</f>
        <v/>
      </c>
      <c r="O120" t="inlineStr"/>
      <c r="P120" t="inlineStr"/>
      <c r="Q120" t="inlineStr"/>
      <c r="R120" t="inlineStr"/>
      <c r="S120">
        <f>G120*BS!$B$9</f>
        <v/>
      </c>
      <c r="T120">
        <f>H120*BS!$B$9</f>
        <v/>
      </c>
    </row>
    <row r="121" customFormat="1" s="79">
      <c r="B121" t="inlineStr">
        <is>
          <t>Buildings Accumulated depreciation Charge for the year</t>
        </is>
      </c>
      <c r="G121" t="n">
        <v>0</v>
      </c>
      <c r="H121" t="n">
        <v>1249803</v>
      </c>
      <c r="N121">
        <f>B121</f>
        <v/>
      </c>
      <c r="O121" t="inlineStr"/>
      <c r="P121" t="inlineStr"/>
      <c r="Q121" t="inlineStr"/>
      <c r="R121" t="inlineStr"/>
      <c r="S121">
        <f>G121*BS!$B$9</f>
        <v/>
      </c>
      <c r="T121">
        <f>H121*BS!$B$9</f>
        <v/>
      </c>
    </row>
    <row r="122" customFormat="1" s="79">
      <c r="B122" t="inlineStr">
        <is>
          <t>Buildings Accumulated depreciation Balance at 31 December 2021</t>
        </is>
      </c>
      <c r="G122" t="n">
        <v>0</v>
      </c>
      <c r="H122" t="n">
        <v>3695265</v>
      </c>
      <c r="N122">
        <f>B122</f>
        <v/>
      </c>
      <c r="O122" t="inlineStr"/>
      <c r="P122" t="inlineStr"/>
      <c r="Q122" t="inlineStr"/>
      <c r="R122" t="inlineStr"/>
      <c r="S122">
        <f>G122*BS!$B$9</f>
        <v/>
      </c>
      <c r="T122">
        <f>H122*BS!$B$9</f>
        <v/>
      </c>
    </row>
    <row r="123" customFormat="1" s="79">
      <c r="B123" t="inlineStr">
        <is>
          <t>Buildings Carrying amount Balance at 31 2021</t>
        </is>
      </c>
      <c r="G123" t="n">
        <v>0</v>
      </c>
      <c r="H123" t="n">
        <v>5278495</v>
      </c>
      <c r="N123">
        <f>B123</f>
        <v/>
      </c>
      <c r="O123" t="inlineStr"/>
      <c r="P123" t="inlineStr"/>
      <c r="Q123" t="inlineStr"/>
      <c r="R123" t="inlineStr"/>
      <c r="S123">
        <f>G123*BS!$B$9</f>
        <v/>
      </c>
      <c r="T123">
        <f>H123*BS!$B$9</f>
        <v/>
      </c>
    </row>
    <row r="124" customFormat="1" s="79">
      <c r="B124" t="inlineStr">
        <is>
          <t>Motor vehicles  Cost or valuation Balance at 1 January 2021</t>
        </is>
      </c>
      <c r="G124" t="n">
        <v>0</v>
      </c>
      <c r="H124" t="n">
        <v>213120</v>
      </c>
      <c r="N124">
        <f>B124</f>
        <v/>
      </c>
      <c r="O124" t="inlineStr"/>
      <c r="P124" t="inlineStr"/>
      <c r="Q124" t="inlineStr"/>
      <c r="R124" t="inlineStr"/>
      <c r="S124">
        <f>G124*BS!$B$9</f>
        <v/>
      </c>
      <c r="T124">
        <f>H124*BS!$B$9</f>
        <v/>
      </c>
    </row>
    <row r="125" customFormat="1" s="79">
      <c r="B125" t="inlineStr">
        <is>
          <t>Motor vehicles  Cost or valuation Additions</t>
        </is>
      </c>
      <c r="G125" t="n">
        <v>0</v>
      </c>
      <c r="H125" t="n">
        <v>65776</v>
      </c>
      <c r="N125">
        <f>B125</f>
        <v/>
      </c>
      <c r="O125" t="inlineStr"/>
      <c r="P125" t="inlineStr"/>
      <c r="Q125" t="inlineStr"/>
      <c r="R125" t="inlineStr"/>
      <c r="S125">
        <f>G125*BS!$B$9</f>
        <v/>
      </c>
      <c r="T125">
        <f>H125*BS!$B$9</f>
        <v/>
      </c>
    </row>
    <row r="126" customFormat="1" s="154">
      <c r="B126" t="inlineStr">
        <is>
          <t>Motor vehicles  Cost or valuation Balance at 31 December 2021</t>
        </is>
      </c>
      <c r="G126" t="n">
        <v>0</v>
      </c>
      <c r="H126" t="n">
        <v>278896</v>
      </c>
      <c r="N126">
        <f>B126</f>
        <v/>
      </c>
      <c r="O126" t="inlineStr"/>
      <c r="P126" t="inlineStr"/>
      <c r="Q126" t="inlineStr"/>
      <c r="R126" t="inlineStr"/>
      <c r="S126">
        <f>G126*BS!$B$9</f>
        <v/>
      </c>
      <c r="T126">
        <f>H126*BS!$B$9</f>
        <v/>
      </c>
    </row>
    <row r="127" customFormat="1" s="79">
      <c r="B127" t="inlineStr">
        <is>
          <t>Motor vehicles  Accumulated depreciation Balance at 1 January 2021</t>
        </is>
      </c>
      <c r="G127" t="n">
        <v>0</v>
      </c>
      <c r="H127" t="n">
        <v>111269</v>
      </c>
      <c r="N127">
        <f>B127</f>
        <v/>
      </c>
      <c r="O127" t="inlineStr"/>
      <c r="P127" t="inlineStr"/>
      <c r="Q127" t="inlineStr"/>
      <c r="R127" t="inlineStr"/>
      <c r="S127">
        <f>G127*BS!$B$9</f>
        <v/>
      </c>
      <c r="T127">
        <f>H127*BS!$B$9</f>
        <v/>
      </c>
    </row>
    <row r="128" customFormat="1" s="117">
      <c r="B128" t="inlineStr">
        <is>
          <t>Motor vehicles  Accumulated depreciation Charge for the year</t>
        </is>
      </c>
      <c r="G128" t="n">
        <v>0</v>
      </c>
      <c r="H128" t="n">
        <v>44108</v>
      </c>
      <c r="N128">
        <f>B128</f>
        <v/>
      </c>
      <c r="O128" t="inlineStr"/>
      <c r="P128" t="inlineStr"/>
      <c r="Q128" t="inlineStr"/>
      <c r="R128" t="inlineStr"/>
      <c r="S128">
        <f>G128*BS!$B$9</f>
        <v/>
      </c>
      <c r="T128">
        <f>H128*BS!$B$9</f>
        <v/>
      </c>
    </row>
    <row r="129" customFormat="1" s="117">
      <c r="B129" t="inlineStr">
        <is>
          <t>Motor vehicles  Accumulated depreciation Balance at 31 December 2021</t>
        </is>
      </c>
      <c r="G129" t="n">
        <v>0</v>
      </c>
      <c r="H129" t="n">
        <v>155377</v>
      </c>
      <c r="N129">
        <f>B129</f>
        <v/>
      </c>
      <c r="O129" t="inlineStr"/>
      <c r="P129" t="inlineStr"/>
      <c r="Q129" t="inlineStr"/>
      <c r="R129" t="inlineStr"/>
      <c r="S129">
        <f>G129*BS!$B$9</f>
        <v/>
      </c>
      <c r="T129">
        <f>H129*BS!$B$9</f>
        <v/>
      </c>
    </row>
    <row r="130" customFormat="1" s="117">
      <c r="B130" t="inlineStr">
        <is>
          <t>Motor vehicles  Carrying amount Balance at 31 2021</t>
        </is>
      </c>
      <c r="G130" t="n">
        <v>0</v>
      </c>
      <c r="H130" t="n">
        <v>123519</v>
      </c>
      <c r="N130">
        <f>B130</f>
        <v/>
      </c>
      <c r="O130" t="inlineStr"/>
      <c r="P130" t="inlineStr"/>
      <c r="Q130" t="inlineStr"/>
      <c r="R130" t="inlineStr"/>
      <c r="S130">
        <f>G130*BS!$B$9</f>
        <v/>
      </c>
      <c r="T130">
        <f>H130*BS!$B$9</f>
        <v/>
      </c>
    </row>
    <row r="131" customFormat="1" s="79">
      <c r="B131" t="inlineStr">
        <is>
          <t>Others  Cost or valuation Balance at 1 January 2021</t>
        </is>
      </c>
      <c r="G131" t="n">
        <v>0</v>
      </c>
      <c r="H131" t="n">
        <v>62402</v>
      </c>
      <c r="N131">
        <f>B131</f>
        <v/>
      </c>
      <c r="O131" t="inlineStr"/>
      <c r="P131" t="inlineStr"/>
      <c r="Q131" t="inlineStr"/>
      <c r="R131" t="inlineStr"/>
      <c r="S131">
        <f>G131*BS!$B$9</f>
        <v/>
      </c>
      <c r="T131">
        <f>H131*BS!$B$9</f>
        <v/>
      </c>
    </row>
    <row r="132" customFormat="1" s="117">
      <c r="B132" t="inlineStr">
        <is>
          <t>Others  Cost or valuation Balance at 31 December 2021</t>
        </is>
      </c>
      <c r="G132" t="n">
        <v>0</v>
      </c>
      <c r="H132" t="n">
        <v>62402</v>
      </c>
      <c r="N132">
        <f>B132</f>
        <v/>
      </c>
      <c r="O132" t="inlineStr"/>
      <c r="P132" t="inlineStr"/>
      <c r="Q132" t="inlineStr"/>
      <c r="R132" t="inlineStr"/>
      <c r="S132">
        <f>G132*BS!$B$9</f>
        <v/>
      </c>
      <c r="T132">
        <f>H132*BS!$B$9</f>
        <v/>
      </c>
    </row>
    <row r="133" customFormat="1" s="79">
      <c r="A133" s="618" t="n"/>
      <c r="B133" s="102" t="inlineStr">
        <is>
          <t>Others  Accumulated depreciation Balance at 1 January 2021</t>
        </is>
      </c>
      <c r="C133" s="939" t="n"/>
      <c r="D133" s="939" t="n"/>
      <c r="E133" s="939" t="n"/>
      <c r="F133" s="939" t="n"/>
      <c r="G133" s="939" t="n">
        <v>0</v>
      </c>
      <c r="H133" s="939" t="n">
        <v>54233</v>
      </c>
      <c r="I133" s="945" t="n"/>
      <c r="N133" s="105">
        <f>B133</f>
        <v/>
      </c>
      <c r="O133" s="106" t="inlineStr"/>
      <c r="P133" s="106" t="inlineStr"/>
      <c r="Q133" s="106" t="inlineStr"/>
      <c r="R133" s="106" t="inlineStr"/>
      <c r="S133" s="106">
        <f>G133*BS!$B$9</f>
        <v/>
      </c>
      <c r="T133" s="106">
        <f>H133*BS!$B$9</f>
        <v/>
      </c>
      <c r="U133" s="946">
        <f>I114</f>
        <v/>
      </c>
      <c r="V133" s="927" t="n"/>
      <c r="W133" s="927" t="n"/>
    </row>
    <row r="134" customFormat="1" s="79">
      <c r="A134" s="618" t="n"/>
      <c r="B134" s="102" t="inlineStr">
        <is>
          <t>Others  Accumulated depreciation Charge for the year</t>
        </is>
      </c>
      <c r="C134" s="939" t="n"/>
      <c r="D134" s="939" t="n"/>
      <c r="E134" s="939" t="n"/>
      <c r="F134" s="939" t="n"/>
      <c r="G134" s="939" t="n">
        <v>0</v>
      </c>
      <c r="H134" s="939" t="n">
        <v>5446</v>
      </c>
      <c r="I134" s="945" t="n"/>
      <c r="N134" s="105">
        <f>B134</f>
        <v/>
      </c>
      <c r="O134" s="106" t="inlineStr"/>
      <c r="P134" s="106" t="inlineStr"/>
      <c r="Q134" s="106" t="inlineStr"/>
      <c r="R134" s="106" t="inlineStr"/>
      <c r="S134" s="106">
        <f>G134*BS!$B$9</f>
        <v/>
      </c>
      <c r="T134" s="106">
        <f>H134*BS!$B$9</f>
        <v/>
      </c>
      <c r="U134" s="946">
        <f>I115</f>
        <v/>
      </c>
      <c r="V134" s="927" t="n"/>
      <c r="W134" s="927" t="n"/>
    </row>
    <row r="135" customFormat="1" s="79">
      <c r="A135" s="618" t="n"/>
      <c r="B135" s="102" t="inlineStr">
        <is>
          <t>Others  Accumulated depreciation Balance at 31 December 2021</t>
        </is>
      </c>
      <c r="C135" s="939" t="n"/>
      <c r="D135" s="939" t="n"/>
      <c r="E135" s="939" t="n"/>
      <c r="F135" s="939" t="n"/>
      <c r="G135" s="939" t="n">
        <v>0</v>
      </c>
      <c r="H135" s="939" t="n">
        <v>59679</v>
      </c>
      <c r="I135" s="945" t="n"/>
      <c r="N135" s="105">
        <f>B135</f>
        <v/>
      </c>
      <c r="O135" s="106" t="inlineStr"/>
      <c r="P135" s="106" t="inlineStr"/>
      <c r="Q135" s="106" t="inlineStr"/>
      <c r="R135" s="106" t="inlineStr"/>
      <c r="S135" s="106">
        <f>G135*BS!$B$9</f>
        <v/>
      </c>
      <c r="T135" s="106">
        <f>H135*BS!$B$9</f>
        <v/>
      </c>
      <c r="U135" s="946">
        <f>I116</f>
        <v/>
      </c>
      <c r="V135" s="927" t="n"/>
      <c r="W135" s="927" t="n"/>
    </row>
    <row r="136" customFormat="1" s="79">
      <c r="A136" s="618" t="n"/>
      <c r="B136" s="102" t="inlineStr">
        <is>
          <t>Others  Carrying amount Balance at 31 2021</t>
        </is>
      </c>
      <c r="C136" s="939" t="n"/>
      <c r="D136" s="939" t="n"/>
      <c r="E136" s="939" t="n"/>
      <c r="F136" s="939" t="n"/>
      <c r="G136" s="939" t="n">
        <v>0</v>
      </c>
      <c r="H136" s="939" t="n">
        <v>2723</v>
      </c>
      <c r="I136" s="945" t="n"/>
      <c r="N136" s="105">
        <f>B136</f>
        <v/>
      </c>
      <c r="O136" s="106" t="inlineStr"/>
      <c r="P136" s="106" t="inlineStr"/>
      <c r="Q136" s="106" t="inlineStr"/>
      <c r="R136" s="106" t="inlineStr"/>
      <c r="S136" s="106">
        <f>G136*BS!$B$9</f>
        <v/>
      </c>
      <c r="T136" s="106">
        <f>H136*BS!$B$9</f>
        <v/>
      </c>
      <c r="U136" s="946">
        <f>I117</f>
        <v/>
      </c>
      <c r="V136" s="927" t="n"/>
      <c r="W136" s="927" t="n"/>
    </row>
    <row r="137" customFormat="1" s="79">
      <c r="A137" s="618" t="n"/>
      <c r="B137" s="102" t="inlineStr">
        <is>
          <t>Customer list Cost or valuation Balance at 1 January 2021</t>
        </is>
      </c>
      <c r="C137" s="939" t="n"/>
      <c r="D137" s="939" t="n"/>
      <c r="E137" s="939" t="n"/>
      <c r="F137" s="939" t="n"/>
      <c r="G137" s="939" t="n">
        <v>0</v>
      </c>
      <c r="H137" s="939" t="n">
        <v>732521</v>
      </c>
      <c r="I137" s="945" t="n"/>
      <c r="N137" s="105">
        <f>B137</f>
        <v/>
      </c>
      <c r="O137" s="106" t="inlineStr"/>
      <c r="P137" s="106" t="inlineStr"/>
      <c r="Q137" s="106" t="inlineStr"/>
      <c r="R137" s="106" t="inlineStr"/>
      <c r="S137" s="106">
        <f>G137*BS!$B$9</f>
        <v/>
      </c>
      <c r="T137" s="106">
        <f>H137*BS!$B$9</f>
        <v/>
      </c>
      <c r="U137" s="946">
        <f>I118</f>
        <v/>
      </c>
      <c r="V137" s="927" t="n"/>
      <c r="W137" s="927" t="n"/>
    </row>
    <row r="138" customFormat="1" s="79">
      <c r="A138" s="618" t="n"/>
      <c r="B138" s="102" t="inlineStr">
        <is>
          <t>Customer list Cost or valuation Balance at 31 December 2021</t>
        </is>
      </c>
      <c r="C138" s="103" t="n"/>
      <c r="D138" s="103" t="n"/>
      <c r="E138" s="103" t="n"/>
      <c r="F138" s="103" t="n"/>
      <c r="G138" s="103" t="n">
        <v>0</v>
      </c>
      <c r="H138" s="103" t="n">
        <v>732521</v>
      </c>
      <c r="I138" s="945" t="n"/>
      <c r="N138" s="105">
        <f>B138</f>
        <v/>
      </c>
      <c r="O138" s="106" t="inlineStr"/>
      <c r="P138" s="106" t="inlineStr"/>
      <c r="Q138" s="106" t="inlineStr"/>
      <c r="R138" s="106" t="inlineStr"/>
      <c r="S138" s="106">
        <f>G138*BS!$B$9</f>
        <v/>
      </c>
      <c r="T138" s="106">
        <f>H138*BS!$B$9</f>
        <v/>
      </c>
      <c r="U138" s="946">
        <f>I119</f>
        <v/>
      </c>
      <c r="V138" s="927" t="n"/>
      <c r="W138" s="927" t="n"/>
    </row>
    <row r="139" customFormat="1" s="79">
      <c r="A139" s="618" t="n"/>
      <c r="B139" s="102" t="inlineStr">
        <is>
          <t>Customer list Accumulated depreciation Balance at 1 January 2021</t>
        </is>
      </c>
      <c r="C139" s="939" t="n"/>
      <c r="D139" s="939" t="n"/>
      <c r="E139" s="939" t="n"/>
      <c r="F139" s="939" t="n"/>
      <c r="G139" s="939" t="n">
        <v>0</v>
      </c>
      <c r="H139" s="939" t="n">
        <v>148248</v>
      </c>
      <c r="I139" s="945" t="n"/>
      <c r="N139" s="105">
        <f>B139</f>
        <v/>
      </c>
      <c r="O139" s="106" t="inlineStr"/>
      <c r="P139" s="106" t="inlineStr"/>
      <c r="Q139" s="106" t="inlineStr"/>
      <c r="R139" s="106" t="inlineStr"/>
      <c r="S139" s="106">
        <f>G139*BS!$B$9</f>
        <v/>
      </c>
      <c r="T139" s="106">
        <f>H139*BS!$B$9</f>
        <v/>
      </c>
      <c r="U139" s="946">
        <f>I120</f>
        <v/>
      </c>
      <c r="V139" s="927" t="n"/>
      <c r="W139" s="927" t="n"/>
    </row>
    <row r="140" customFormat="1" s="79">
      <c r="A140" s="618" t="n"/>
      <c r="B140" s="102" t="inlineStr">
        <is>
          <t>Customer list Accumulated depreciation Charge for the year</t>
        </is>
      </c>
      <c r="C140" s="939" t="n"/>
      <c r="D140" s="939" t="n"/>
      <c r="E140" s="939" t="n"/>
      <c r="F140" s="939" t="n"/>
      <c r="G140" s="939" t="n">
        <v>0</v>
      </c>
      <c r="H140" s="939" t="n">
        <v>104646</v>
      </c>
      <c r="I140" s="945" t="n"/>
      <c r="N140" s="105">
        <f>B140</f>
        <v/>
      </c>
      <c r="O140" s="106" t="inlineStr"/>
      <c r="P140" s="106" t="inlineStr"/>
      <c r="Q140" s="106" t="inlineStr"/>
      <c r="R140" s="106" t="inlineStr"/>
      <c r="S140" s="106">
        <f>G140*BS!$B$9</f>
        <v/>
      </c>
      <c r="T140" s="106">
        <f>H140*BS!$B$9</f>
        <v/>
      </c>
      <c r="U140" s="946">
        <f>I121</f>
        <v/>
      </c>
      <c r="V140" s="927" t="n"/>
      <c r="W140" s="927" t="n"/>
    </row>
    <row r="141" customFormat="1" s="79">
      <c r="A141" s="618" t="n"/>
      <c r="B141" s="102" t="inlineStr">
        <is>
          <t>Customer list Accumulated depreciation Balance at 31 December 2021</t>
        </is>
      </c>
      <c r="C141" s="939" t="n"/>
      <c r="D141" s="939" t="n"/>
      <c r="E141" s="939" t="n"/>
      <c r="F141" s="939" t="n"/>
      <c r="G141" s="939" t="n">
        <v>0</v>
      </c>
      <c r="H141" s="939" t="n">
        <v>252894</v>
      </c>
      <c r="I141" s="945" t="n"/>
      <c r="N141" s="105">
        <f>B141</f>
        <v/>
      </c>
      <c r="O141" s="106" t="inlineStr"/>
      <c r="P141" s="106" t="inlineStr"/>
      <c r="Q141" s="106" t="inlineStr"/>
      <c r="R141" s="106" t="inlineStr"/>
      <c r="S141" s="106">
        <f>G141*BS!$B$9</f>
        <v/>
      </c>
      <c r="T141" s="106">
        <f>H141*BS!$B$9</f>
        <v/>
      </c>
      <c r="U141" s="946">
        <f>I122</f>
        <v/>
      </c>
      <c r="V141" s="927" t="n"/>
      <c r="W141" s="927" t="n"/>
    </row>
    <row r="142" customFormat="1" s="79">
      <c r="A142" s="618" t="n"/>
      <c r="B142" s="102" t="inlineStr">
        <is>
          <t>Customer list Carrying amount Balance at 31 2021</t>
        </is>
      </c>
      <c r="C142" s="939" t="n"/>
      <c r="D142" s="939" t="n"/>
      <c r="E142" s="939" t="n"/>
      <c r="F142" s="939" t="n"/>
      <c r="G142" s="939" t="n">
        <v>0</v>
      </c>
      <c r="H142" s="939" t="n">
        <v>479627</v>
      </c>
      <c r="I142" s="945" t="n"/>
      <c r="N142" s="105">
        <f>B142</f>
        <v/>
      </c>
      <c r="O142" s="106" t="inlineStr"/>
      <c r="P142" s="106" t="inlineStr"/>
      <c r="Q142" s="106" t="inlineStr"/>
      <c r="R142" s="106" t="inlineStr"/>
      <c r="S142" s="106">
        <f>G142*BS!$B$9</f>
        <v/>
      </c>
      <c r="T142" s="106">
        <f>H142*BS!$B$9</f>
        <v/>
      </c>
      <c r="U142" s="946">
        <f>I123</f>
        <v/>
      </c>
      <c r="V142" s="927" t="n"/>
      <c r="W142" s="927" t="n"/>
    </row>
    <row r="143" customFormat="1" s="79">
      <c r="A143" s="618" t="n"/>
      <c r="B143" s="102" t="n"/>
      <c r="C143" s="939" t="n"/>
      <c r="D143" s="939" t="n"/>
      <c r="E143" s="939" t="n"/>
      <c r="F143" s="939" t="n"/>
      <c r="G143" s="939" t="n"/>
      <c r="H143" s="939" t="n"/>
      <c r="I143" s="945" t="n"/>
      <c r="N143" s="105" t="inlineStr"/>
      <c r="O143" s="106" t="inlineStr"/>
      <c r="P143" s="106" t="inlineStr"/>
      <c r="Q143" s="106" t="inlineStr"/>
      <c r="R143" s="106" t="inlineStr"/>
      <c r="S143" s="106" t="inlineStr"/>
      <c r="T143" s="106" t="inlineStr"/>
      <c r="U143" s="946">
        <f>I124</f>
        <v/>
      </c>
      <c r="V143" s="927" t="n"/>
      <c r="W143" s="927" t="n"/>
    </row>
    <row r="144" customFormat="1" s="117">
      <c r="A144" s="618" t="n"/>
      <c r="B144" s="102" t="n"/>
      <c r="C144" s="939" t="n"/>
      <c r="D144" s="939" t="n"/>
      <c r="E144" s="939" t="n"/>
      <c r="F144" s="939" t="n"/>
      <c r="G144" s="939" t="n"/>
      <c r="H144" s="939" t="n"/>
      <c r="I144" s="945" t="n"/>
      <c r="N144" s="105" t="inlineStr"/>
      <c r="O144" s="106" t="inlineStr"/>
      <c r="P144" s="106" t="inlineStr"/>
      <c r="Q144" s="106" t="inlineStr"/>
      <c r="R144" s="106" t="inlineStr"/>
      <c r="S144" s="106" t="inlineStr"/>
      <c r="T144" s="106" t="inlineStr"/>
      <c r="U144" s="107" t="n"/>
      <c r="V144" s="927" t="n"/>
      <c r="W144" s="927" t="n"/>
    </row>
    <row r="145" customFormat="1" s="79">
      <c r="A145" s="618" t="inlineStr">
        <is>
          <t>K17</t>
        </is>
      </c>
      <c r="B145" s="96" t="inlineStr">
        <is>
          <t>Total</t>
        </is>
      </c>
      <c r="C145" s="940">
        <f>SUM(INDIRECT(ADDRESS(MATCH("K16",$A:$A,0)+1,COLUMN(C$12),4)&amp;":"&amp;ADDRESS(MATCH("K17",$A:$A,0)-1,COLUMN(C$12),4)))</f>
        <v/>
      </c>
      <c r="D145" s="940">
        <f>SUM(INDIRECT(ADDRESS(MATCH("K16",$A:$A,0)+1,COLUMN(D$12),4)&amp;":"&amp;ADDRESS(MATCH("K17",$A:$A,0)-1,COLUMN(D$12),4)))</f>
        <v/>
      </c>
      <c r="E145" s="940">
        <f>SUM(INDIRECT(ADDRESS(MATCH("K16",$A:$A,0)+1,COLUMN(E$12),4)&amp;":"&amp;ADDRESS(MATCH("K17",$A:$A,0)-1,COLUMN(E$12),4)))</f>
        <v/>
      </c>
      <c r="F145" s="940">
        <f>SUM(INDIRECT(ADDRESS(MATCH("K16",$A:$A,0)+1,COLUMN(F$12),4)&amp;":"&amp;ADDRESS(MATCH("K17",$A:$A,0)-1,COLUMN(F$12),4)))</f>
        <v/>
      </c>
      <c r="G145" s="940">
        <f>SUM(INDIRECT(ADDRESS(MATCH("K16",$A:$A,0)+1,COLUMN(G$12),4)&amp;":"&amp;ADDRESS(MATCH("K17",$A:$A,0)-1,COLUMN(G$12),4)))</f>
        <v/>
      </c>
      <c r="H145" s="940">
        <f>SUM(INDIRECT(ADDRESS(MATCH("K16",$A:$A,0)+1,COLUMN(H$12),4)&amp;":"&amp;ADDRESS(MATCH("K17",$A:$A,0)-1,COLUMN(H$12),4)))</f>
        <v/>
      </c>
      <c r="I145" s="934" t="n"/>
      <c r="J145" s="79" t="n"/>
      <c r="K145" s="79" t="n"/>
      <c r="L145" s="79" t="n"/>
      <c r="M145" s="79" t="n"/>
      <c r="N145" s="114">
        <f>B145</f>
        <v/>
      </c>
      <c r="O145" s="115">
        <f>C145*BS!$B$9</f>
        <v/>
      </c>
      <c r="P145" s="115">
        <f>D145*BS!$B$9</f>
        <v/>
      </c>
      <c r="Q145" s="115">
        <f>E145*BS!$B$9</f>
        <v/>
      </c>
      <c r="R145" s="115">
        <f>F145*BS!$B$9</f>
        <v/>
      </c>
      <c r="S145" s="115">
        <f>G145*BS!$B$9</f>
        <v/>
      </c>
      <c r="T145" s="115">
        <f>H145*BS!$B$9</f>
        <v/>
      </c>
      <c r="U145" s="935">
        <f>I126</f>
        <v/>
      </c>
      <c r="V145" s="941" t="n"/>
      <c r="W145" s="941" t="n"/>
      <c r="X145" s="79" t="n"/>
      <c r="Y145" s="79" t="n"/>
      <c r="Z145" s="79" t="n"/>
      <c r="AA145" s="79" t="n"/>
      <c r="AB145" s="79" t="n"/>
      <c r="AC145" s="79" t="n"/>
      <c r="AD145" s="79" t="n"/>
      <c r="AE145" s="79" t="n"/>
      <c r="AF145" s="79" t="n"/>
      <c r="AG145" s="79" t="n"/>
      <c r="AH145" s="79" t="n"/>
      <c r="AI145" s="79" t="n"/>
      <c r="AJ145" s="79" t="n"/>
      <c r="AK145" s="79" t="n"/>
      <c r="AL145" s="79" t="n"/>
      <c r="AM145" s="79" t="n"/>
      <c r="AN145" s="79" t="n"/>
      <c r="AO145" s="79" t="n"/>
      <c r="AP145" s="79" t="n"/>
      <c r="AQ145" s="79" t="n"/>
      <c r="AR145" s="79" t="n"/>
      <c r="AS145" s="79" t="n"/>
      <c r="AT145" s="79" t="n"/>
      <c r="AU145" s="79" t="n"/>
      <c r="AV145" s="79" t="n"/>
      <c r="AW145" s="79" t="n"/>
      <c r="AX145" s="79" t="n"/>
      <c r="AY145" s="79" t="n"/>
      <c r="AZ145" s="79" t="n"/>
      <c r="BA145" s="79" t="n"/>
      <c r="BB145" s="79" t="n"/>
      <c r="BC145" s="79" t="n"/>
      <c r="BD145" s="79" t="n"/>
      <c r="BE145" s="79" t="n"/>
      <c r="BF145" s="79" t="n"/>
      <c r="BG145" s="79" t="n"/>
      <c r="BH145" s="79" t="n"/>
      <c r="BI145" s="79" t="n"/>
      <c r="BJ145" s="79" t="n"/>
      <c r="BK145" s="79" t="n"/>
      <c r="BL145" s="79" t="n"/>
      <c r="BM145" s="79" t="n"/>
      <c r="BN145" s="79" t="n"/>
      <c r="BO145" s="79" t="n"/>
      <c r="BP145" s="79" t="n"/>
      <c r="BQ145" s="79" t="n"/>
      <c r="BR145" s="79" t="n"/>
      <c r="BS145" s="79" t="n"/>
      <c r="BT145" s="79" t="n"/>
      <c r="BU145" s="79" t="n"/>
      <c r="BV145" s="79" t="n"/>
      <c r="BW145" s="79" t="n"/>
      <c r="BX145" s="79" t="n"/>
      <c r="BY145" s="79" t="n"/>
      <c r="BZ145" s="79" t="n"/>
      <c r="CA145" s="79" t="n"/>
      <c r="CB145" s="79" t="n"/>
      <c r="CC145" s="79" t="n"/>
      <c r="CD145" s="79" t="n"/>
      <c r="CE145" s="79" t="n"/>
      <c r="CF145" s="79" t="n"/>
      <c r="CG145" s="79" t="n"/>
      <c r="CH145" s="79" t="n"/>
      <c r="CI145" s="79" t="n"/>
      <c r="CJ145" s="79" t="n"/>
      <c r="CK145" s="79" t="n"/>
      <c r="CL145" s="79" t="n"/>
      <c r="CM145" s="79" t="n"/>
      <c r="CN145" s="79" t="n"/>
      <c r="CO145" s="79" t="n"/>
      <c r="CP145" s="79" t="n"/>
      <c r="CQ145" s="79" t="n"/>
      <c r="CR145" s="79" t="n"/>
      <c r="CS145" s="79" t="n"/>
      <c r="CT145" s="79" t="n"/>
      <c r="CU145" s="79" t="n"/>
      <c r="CV145" s="79" t="n"/>
      <c r="CW145" s="79" t="n"/>
      <c r="CX145" s="79" t="n"/>
      <c r="CY145" s="79" t="n"/>
      <c r="CZ145" s="79" t="n"/>
      <c r="DA145" s="79" t="n"/>
      <c r="DB145" s="79" t="n"/>
      <c r="DC145" s="79" t="n"/>
      <c r="DD145" s="79" t="n"/>
      <c r="DE145" s="79" t="n"/>
      <c r="DF145" s="79" t="n"/>
      <c r="DG145" s="79" t="n"/>
      <c r="DH145" s="79" t="n"/>
      <c r="DI145" s="79" t="n"/>
      <c r="DJ145" s="79" t="n"/>
      <c r="DK145" s="79" t="n"/>
      <c r="DL145" s="79" t="n"/>
      <c r="DM145" s="79" t="n"/>
      <c r="DN145" s="79" t="n"/>
      <c r="DO145" s="79" t="n"/>
      <c r="DP145" s="79" t="n"/>
      <c r="DQ145" s="79" t="n"/>
      <c r="DR145" s="79" t="n"/>
      <c r="DS145" s="79" t="n"/>
      <c r="DT145" s="79" t="n"/>
      <c r="DU145" s="79" t="n"/>
      <c r="DV145" s="79" t="n"/>
      <c r="DW145" s="79" t="n"/>
      <c r="DX145" s="79" t="n"/>
      <c r="DY145" s="79" t="n"/>
      <c r="DZ145" s="79" t="n"/>
      <c r="EA145" s="79" t="n"/>
      <c r="EB145" s="79" t="n"/>
      <c r="EC145" s="79" t="n"/>
      <c r="ED145" s="79" t="n"/>
      <c r="EE145" s="79" t="n"/>
      <c r="EF145" s="79" t="n"/>
      <c r="EG145" s="79" t="n"/>
      <c r="EH145" s="79" t="n"/>
      <c r="EI145" s="79" t="n"/>
      <c r="EJ145" s="79" t="n"/>
      <c r="EK145" s="79" t="n"/>
      <c r="EL145" s="79" t="n"/>
      <c r="EM145" s="79" t="n"/>
      <c r="EN145" s="79" t="n"/>
      <c r="EO145" s="79" t="n"/>
      <c r="EP145" s="79" t="n"/>
      <c r="EQ145" s="79" t="n"/>
      <c r="ER145" s="79" t="n"/>
      <c r="ES145" s="79" t="n"/>
      <c r="ET145" s="79" t="n"/>
      <c r="EU145" s="79" t="n"/>
      <c r="EV145" s="79" t="n"/>
      <c r="EW145" s="79" t="n"/>
      <c r="EX145" s="79" t="n"/>
      <c r="EY145" s="79" t="n"/>
      <c r="EZ145" s="79" t="n"/>
      <c r="FA145" s="79" t="n"/>
      <c r="FB145" s="79" t="n"/>
      <c r="FC145" s="79" t="n"/>
      <c r="FD145" s="79" t="n"/>
      <c r="FE145" s="79" t="n"/>
      <c r="FF145" s="79" t="n"/>
      <c r="FG145" s="79" t="n"/>
      <c r="FH145" s="79" t="n"/>
      <c r="FI145" s="79" t="n"/>
      <c r="FJ145" s="79" t="n"/>
      <c r="FK145" s="79" t="n"/>
      <c r="FL145" s="79" t="n"/>
      <c r="FM145" s="79" t="n"/>
      <c r="FN145" s="79" t="n"/>
      <c r="FO145" s="79" t="n"/>
      <c r="FP145" s="79" t="n"/>
      <c r="FQ145" s="79" t="n"/>
      <c r="FR145" s="79" t="n"/>
      <c r="FS145" s="79" t="n"/>
      <c r="FT145" s="79" t="n"/>
      <c r="FU145" s="79" t="n"/>
      <c r="FV145" s="79" t="n"/>
      <c r="FW145" s="79" t="n"/>
      <c r="FX145" s="79" t="n"/>
      <c r="FY145" s="79" t="n"/>
      <c r="FZ145" s="79" t="n"/>
      <c r="GA145" s="79" t="n"/>
      <c r="GB145" s="79" t="n"/>
      <c r="GC145" s="79" t="n"/>
      <c r="GD145" s="79" t="n"/>
      <c r="GE145" s="79" t="n"/>
      <c r="GF145" s="79" t="n"/>
      <c r="GG145" s="79" t="n"/>
      <c r="GH145" s="79" t="n"/>
      <c r="GI145" s="79" t="n"/>
      <c r="GJ145" s="79" t="n"/>
      <c r="GK145" s="79" t="n"/>
      <c r="GL145" s="79" t="n"/>
      <c r="GM145" s="79" t="n"/>
      <c r="GN145" s="79" t="n"/>
      <c r="GO145" s="79" t="n"/>
      <c r="GP145" s="79" t="n"/>
      <c r="GQ145" s="79" t="n"/>
      <c r="GR145" s="79" t="n"/>
      <c r="GS145" s="79" t="n"/>
      <c r="GT145" s="79" t="n"/>
      <c r="GU145" s="79" t="n"/>
      <c r="GV145" s="79" t="n"/>
      <c r="GW145" s="79" t="n"/>
      <c r="GX145" s="79" t="n"/>
      <c r="GY145" s="79" t="n"/>
      <c r="GZ145" s="79" t="n"/>
      <c r="HA145" s="79" t="n"/>
      <c r="HB145" s="79" t="n"/>
      <c r="HC145" s="79" t="n"/>
      <c r="HD145" s="79" t="n"/>
      <c r="HE145" s="79" t="n"/>
      <c r="HF145" s="79" t="n"/>
      <c r="HG145" s="79" t="n"/>
      <c r="HH145" s="79" t="n"/>
      <c r="HI145" s="79" t="n"/>
      <c r="HJ145" s="79" t="n"/>
      <c r="HK145" s="79" t="n"/>
      <c r="HL145" s="79" t="n"/>
      <c r="HM145" s="79" t="n"/>
      <c r="HN145" s="79" t="n"/>
      <c r="HO145" s="79" t="n"/>
      <c r="HP145" s="79" t="n"/>
      <c r="HQ145" s="79" t="n"/>
      <c r="HR145" s="79" t="n"/>
      <c r="HS145" s="79" t="n"/>
      <c r="HT145" s="79" t="n"/>
      <c r="HU145" s="79" t="n"/>
      <c r="HV145" s="79" t="n"/>
      <c r="HW145" s="79" t="n"/>
      <c r="HX145" s="79" t="n"/>
      <c r="HY145" s="79" t="n"/>
      <c r="HZ145" s="79" t="n"/>
      <c r="IA145" s="79" t="n"/>
      <c r="IB145" s="79" t="n"/>
      <c r="IC145" s="79" t="n"/>
      <c r="ID145" s="79" t="n"/>
      <c r="IE145" s="79" t="n"/>
      <c r="IF145" s="79" t="n"/>
      <c r="IG145" s="79" t="n"/>
      <c r="IH145" s="79" t="n"/>
      <c r="II145" s="79" t="n"/>
      <c r="IJ145" s="79" t="n"/>
      <c r="IK145" s="79" t="n"/>
      <c r="IL145" s="79" t="n"/>
      <c r="IM145" s="79" t="n"/>
      <c r="IN145" s="79" t="n"/>
      <c r="IO145" s="79" t="n"/>
      <c r="IP145" s="79" t="n"/>
      <c r="IQ145" s="79" t="n"/>
      <c r="IR145" s="79" t="n"/>
      <c r="IS145" s="79" t="n"/>
      <c r="IT145" s="79" t="n"/>
      <c r="IU145" s="79" t="n"/>
      <c r="IV145" s="79" t="n"/>
      <c r="IW145" s="79" t="n"/>
      <c r="IX145" s="79" t="n"/>
      <c r="IY145" s="79" t="n"/>
      <c r="IZ145" s="79" t="n"/>
      <c r="JA145" s="79" t="n"/>
      <c r="JB145" s="79" t="n"/>
      <c r="JC145" s="79" t="n"/>
      <c r="JD145" s="79" t="n"/>
      <c r="JE145" s="79" t="n"/>
      <c r="JF145" s="79" t="n"/>
      <c r="JG145" s="79" t="n"/>
      <c r="JH145" s="79" t="n"/>
      <c r="JI145" s="79" t="n"/>
      <c r="JJ145" s="79" t="n"/>
      <c r="JK145" s="79" t="n"/>
      <c r="JL145" s="79" t="n"/>
      <c r="JM145" s="79" t="n"/>
      <c r="JN145" s="79" t="n"/>
      <c r="JO145" s="79" t="n"/>
      <c r="JP145" s="79" t="n"/>
      <c r="JQ145" s="79" t="n"/>
      <c r="JR145" s="79" t="n"/>
      <c r="JS145" s="79" t="n"/>
      <c r="JT145" s="79" t="n"/>
      <c r="JU145" s="79" t="n"/>
      <c r="JV145" s="79" t="n"/>
      <c r="JW145" s="79" t="n"/>
      <c r="JX145" s="79" t="n"/>
      <c r="JY145" s="79" t="n"/>
      <c r="JZ145" s="79" t="n"/>
      <c r="KA145" s="79" t="n"/>
      <c r="KB145" s="79" t="n"/>
      <c r="KC145" s="79" t="n"/>
      <c r="KD145" s="79" t="n"/>
      <c r="KE145" s="79" t="n"/>
      <c r="KF145" s="79" t="n"/>
      <c r="KG145" s="79" t="n"/>
      <c r="KH145" s="79" t="n"/>
      <c r="KI145" s="79" t="n"/>
      <c r="KJ145" s="79" t="n"/>
      <c r="KK145" s="79" t="n"/>
      <c r="KL145" s="79" t="n"/>
      <c r="KM145" s="79" t="n"/>
      <c r="KN145" s="79" t="n"/>
      <c r="KO145" s="79" t="n"/>
      <c r="KP145" s="79" t="n"/>
      <c r="KQ145" s="79" t="n"/>
      <c r="KR145" s="79" t="n"/>
      <c r="KS145" s="79" t="n"/>
      <c r="KT145" s="79" t="n"/>
      <c r="KU145" s="79" t="n"/>
      <c r="KV145" s="79" t="n"/>
      <c r="KW145" s="79" t="n"/>
      <c r="KX145" s="79" t="n"/>
      <c r="KY145" s="79" t="n"/>
      <c r="KZ145" s="79" t="n"/>
      <c r="LA145" s="79" t="n"/>
      <c r="LB145" s="79" t="n"/>
      <c r="LC145" s="79" t="n"/>
      <c r="LD145" s="79" t="n"/>
      <c r="LE145" s="79" t="n"/>
      <c r="LF145" s="79" t="n"/>
      <c r="LG145" s="79" t="n"/>
      <c r="LH145" s="79" t="n"/>
      <c r="LI145" s="79" t="n"/>
      <c r="LJ145" s="79" t="n"/>
      <c r="LK145" s="79" t="n"/>
      <c r="LL145" s="79" t="n"/>
      <c r="LM145" s="79" t="n"/>
      <c r="LN145" s="79" t="n"/>
      <c r="LO145" s="79" t="n"/>
      <c r="LP145" s="79" t="n"/>
      <c r="LQ145" s="79" t="n"/>
      <c r="LR145" s="79" t="n"/>
      <c r="LS145" s="79"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t="n"/>
      <c r="V146" s="927" t="n"/>
      <c r="W146" s="927" t="n"/>
    </row>
    <row r="147" customFormat="1" s="79">
      <c r="A147" s="618" t="inlineStr">
        <is>
          <t>K18</t>
        </is>
      </c>
      <c r="B147" s="96" t="inlineStr">
        <is>
          <t>Goodwill</t>
        </is>
      </c>
      <c r="C147" s="954" t="n"/>
      <c r="D147" s="954" t="n"/>
      <c r="E147" s="954" t="n"/>
      <c r="F147" s="954" t="n"/>
      <c r="G147" s="954" t="n"/>
      <c r="H147" s="954" t="n"/>
      <c r="I147" s="934" t="n"/>
      <c r="J147" s="85" t="n"/>
      <c r="K147" s="85" t="n"/>
      <c r="L147" s="85" t="n"/>
      <c r="M147" s="85" t="n"/>
      <c r="N147" s="114">
        <f>B147</f>
        <v/>
      </c>
      <c r="O147" s="115" t="inlineStr"/>
      <c r="P147" s="115" t="inlineStr"/>
      <c r="Q147" s="115" t="inlineStr"/>
      <c r="R147" s="115" t="inlineStr"/>
      <c r="S147" s="115" t="inlineStr"/>
      <c r="T147" s="115" t="inlineStr"/>
      <c r="U147" s="935">
        <f>I128</f>
        <v/>
      </c>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inlineStr">
        <is>
          <t>Goodwill</t>
        </is>
      </c>
      <c r="C148" s="103" t="n"/>
      <c r="D148" s="103" t="n"/>
      <c r="E148" s="103" t="n"/>
      <c r="F148" s="103" t="n"/>
      <c r="G148" s="103" t="n">
        <v>5570624</v>
      </c>
      <c r="H148" s="103" t="n">
        <v>5570624</v>
      </c>
      <c r="I148" s="934" t="n"/>
      <c r="J148" s="85" t="n"/>
      <c r="K148" s="85" t="n"/>
      <c r="L148" s="85" t="n"/>
      <c r="M148" s="85" t="n"/>
      <c r="N148" s="114">
        <f>B148</f>
        <v/>
      </c>
      <c r="O148" s="115" t="inlineStr"/>
      <c r="P148" s="115" t="inlineStr"/>
      <c r="Q148" s="115" t="inlineStr"/>
      <c r="R148" s="115" t="inlineStr"/>
      <c r="S148" s="115">
        <f>G148*BS!$B$9</f>
        <v/>
      </c>
      <c r="T148" s="115">
        <f>H148*BS!$B$9</f>
        <v/>
      </c>
      <c r="U148" s="123" t="n"/>
      <c r="V148" s="941" t="n"/>
      <c r="W148" s="941" t="n"/>
      <c r="X148" s="85" t="n"/>
      <c r="Y148" s="85" t="n"/>
      <c r="Z148" s="85" t="n"/>
      <c r="AA148" s="85" t="n"/>
      <c r="AB148" s="85" t="n"/>
      <c r="AC148" s="85" t="n"/>
      <c r="AD148" s="85" t="n"/>
      <c r="AE148" s="85" t="n"/>
      <c r="AF148" s="85" t="n"/>
      <c r="AG148" s="85" t="n"/>
      <c r="AH148" s="85" t="n"/>
      <c r="AI148" s="85" t="n"/>
      <c r="AJ148" s="85" t="n"/>
      <c r="AK148" s="85" t="n"/>
      <c r="AL148" s="85" t="n"/>
      <c r="AM148" s="85" t="n"/>
      <c r="AN148" s="85" t="n"/>
      <c r="AO148" s="85" t="n"/>
      <c r="AP148" s="85" t="n"/>
      <c r="AQ148" s="85" t="n"/>
      <c r="AR148" s="85" t="n"/>
      <c r="AS148" s="85" t="n"/>
      <c r="AT148" s="85" t="n"/>
      <c r="AU148" s="85" t="n"/>
      <c r="AV148" s="85" t="n"/>
      <c r="AW148" s="85" t="n"/>
      <c r="AX148" s="85" t="n"/>
      <c r="AY148" s="85" t="n"/>
      <c r="AZ148" s="85" t="n"/>
      <c r="BA148" s="85" t="n"/>
      <c r="BB148" s="85" t="n"/>
      <c r="BC148" s="85" t="n"/>
      <c r="BD148" s="85" t="n"/>
      <c r="BE148" s="85" t="n"/>
      <c r="BF148" s="85" t="n"/>
      <c r="BG148" s="85" t="n"/>
      <c r="BH148" s="85" t="n"/>
      <c r="BI148" s="85" t="n"/>
      <c r="BJ148" s="85" t="n"/>
      <c r="BK148" s="85" t="n"/>
      <c r="BL148" s="85" t="n"/>
      <c r="BM148" s="85" t="n"/>
      <c r="BN148" s="85" t="n"/>
      <c r="BO148" s="85" t="n"/>
      <c r="BP148" s="85" t="n"/>
      <c r="BQ148" s="85" t="n"/>
      <c r="BR148" s="85" t="n"/>
      <c r="BS148" s="85" t="n"/>
      <c r="BT148" s="85" t="n"/>
      <c r="BU148" s="85" t="n"/>
      <c r="BV148" s="85" t="n"/>
      <c r="BW148" s="85" t="n"/>
      <c r="BX148" s="85" t="n"/>
      <c r="BY148" s="85" t="n"/>
      <c r="BZ148" s="85" t="n"/>
      <c r="CA148" s="85" t="n"/>
      <c r="CB148" s="85" t="n"/>
      <c r="CC148" s="85" t="n"/>
      <c r="CD148" s="85" t="n"/>
      <c r="CE148" s="85" t="n"/>
      <c r="CF148" s="85" t="n"/>
      <c r="CG148" s="85" t="n"/>
      <c r="CH148" s="85" t="n"/>
      <c r="CI148" s="85" t="n"/>
      <c r="CJ148" s="85" t="n"/>
      <c r="CK148" s="85" t="n"/>
      <c r="CL148" s="85" t="n"/>
      <c r="CM148" s="85" t="n"/>
      <c r="CN148" s="85" t="n"/>
      <c r="CO148" s="85" t="n"/>
      <c r="CP148" s="85" t="n"/>
      <c r="CQ148" s="85" t="n"/>
      <c r="CR148" s="85" t="n"/>
      <c r="CS148" s="85" t="n"/>
      <c r="CT148" s="85" t="n"/>
      <c r="CU148" s="85" t="n"/>
      <c r="CV148" s="85" t="n"/>
      <c r="CW148" s="85" t="n"/>
      <c r="CX148" s="85" t="n"/>
      <c r="CY148" s="85" t="n"/>
      <c r="CZ148" s="85" t="n"/>
      <c r="DA148" s="85" t="n"/>
      <c r="DB148" s="85" t="n"/>
      <c r="DC148" s="85" t="n"/>
      <c r="DD148" s="85" t="n"/>
      <c r="DE148" s="85" t="n"/>
      <c r="DF148" s="85" t="n"/>
      <c r="DG148" s="85" t="n"/>
      <c r="DH148" s="85" t="n"/>
      <c r="DI148" s="85" t="n"/>
      <c r="DJ148" s="85" t="n"/>
      <c r="DK148" s="85" t="n"/>
      <c r="DL148" s="85" t="n"/>
      <c r="DM148" s="85" t="n"/>
      <c r="DN148" s="85" t="n"/>
      <c r="DO148" s="85" t="n"/>
      <c r="DP148" s="85" t="n"/>
      <c r="DQ148" s="85" t="n"/>
      <c r="DR148" s="85" t="n"/>
      <c r="DS148" s="85" t="n"/>
      <c r="DT148" s="85" t="n"/>
      <c r="DU148" s="85" t="n"/>
      <c r="DV148" s="85" t="n"/>
      <c r="DW148" s="85" t="n"/>
      <c r="DX148" s="85" t="n"/>
      <c r="DY148" s="85" t="n"/>
      <c r="DZ148" s="85" t="n"/>
      <c r="EA148" s="85" t="n"/>
      <c r="EB148" s="85" t="n"/>
      <c r="EC148" s="85" t="n"/>
      <c r="ED148" s="85" t="n"/>
      <c r="EE148" s="85" t="n"/>
      <c r="EF148" s="85" t="n"/>
      <c r="EG148" s="85" t="n"/>
      <c r="EH148" s="85" t="n"/>
      <c r="EI148" s="85" t="n"/>
      <c r="EJ148" s="85" t="n"/>
      <c r="EK148" s="85" t="n"/>
      <c r="EL148" s="85" t="n"/>
      <c r="EM148" s="85" t="n"/>
      <c r="EN148" s="85" t="n"/>
      <c r="EO148" s="85" t="n"/>
      <c r="EP148" s="85" t="n"/>
      <c r="EQ148" s="85" t="n"/>
      <c r="ER148" s="85" t="n"/>
      <c r="ES148" s="85" t="n"/>
      <c r="ET148" s="85" t="n"/>
      <c r="EU148" s="85" t="n"/>
      <c r="EV148" s="85" t="n"/>
      <c r="EW148" s="85" t="n"/>
      <c r="EX148" s="85" t="n"/>
      <c r="EY148" s="85" t="n"/>
      <c r="EZ148" s="85" t="n"/>
      <c r="FA148" s="85" t="n"/>
      <c r="FB148" s="85" t="n"/>
      <c r="FC148" s="85" t="n"/>
      <c r="FD148" s="85" t="n"/>
      <c r="FE148" s="85" t="n"/>
      <c r="FF148" s="85" t="n"/>
      <c r="FG148" s="85" t="n"/>
      <c r="FH148" s="85" t="n"/>
      <c r="FI148" s="85" t="n"/>
      <c r="FJ148" s="85" t="n"/>
      <c r="FK148" s="85" t="n"/>
      <c r="FL148" s="85" t="n"/>
      <c r="FM148" s="85" t="n"/>
      <c r="FN148" s="85" t="n"/>
      <c r="FO148" s="85" t="n"/>
      <c r="FP148" s="85" t="n"/>
      <c r="FQ148" s="85" t="n"/>
      <c r="FR148" s="85" t="n"/>
      <c r="FS148" s="85" t="n"/>
      <c r="FT148" s="85" t="n"/>
      <c r="FU148" s="85" t="n"/>
      <c r="FV148" s="85" t="n"/>
      <c r="FW148" s="85" t="n"/>
      <c r="FX148" s="85" t="n"/>
      <c r="FY148" s="85" t="n"/>
      <c r="FZ148" s="85" t="n"/>
      <c r="GA148" s="85" t="n"/>
      <c r="GB148" s="85" t="n"/>
      <c r="GC148" s="85" t="n"/>
      <c r="GD148" s="85" t="n"/>
      <c r="GE148" s="85" t="n"/>
      <c r="GF148" s="85" t="n"/>
      <c r="GG148" s="85" t="n"/>
      <c r="GH148" s="85" t="n"/>
      <c r="GI148" s="85" t="n"/>
      <c r="GJ148" s="85" t="n"/>
      <c r="GK148" s="85" t="n"/>
      <c r="GL148" s="85" t="n"/>
      <c r="GM148" s="85" t="n"/>
      <c r="GN148" s="85" t="n"/>
      <c r="GO148" s="85" t="n"/>
      <c r="GP148" s="85" t="n"/>
      <c r="GQ148" s="85" t="n"/>
      <c r="GR148" s="85" t="n"/>
      <c r="GS148" s="85" t="n"/>
      <c r="GT148" s="85" t="n"/>
      <c r="GU148" s="85" t="n"/>
      <c r="GV148" s="85" t="n"/>
      <c r="GW148" s="85" t="n"/>
      <c r="GX148" s="85" t="n"/>
      <c r="GY148" s="85" t="n"/>
      <c r="GZ148" s="85" t="n"/>
      <c r="HA148" s="85" t="n"/>
      <c r="HB148" s="85" t="n"/>
      <c r="HC148" s="85" t="n"/>
      <c r="HD148" s="85" t="n"/>
      <c r="HE148" s="85" t="n"/>
      <c r="HF148" s="85" t="n"/>
      <c r="HG148" s="85" t="n"/>
      <c r="HH148" s="85" t="n"/>
      <c r="HI148" s="85" t="n"/>
      <c r="HJ148" s="85" t="n"/>
      <c r="HK148" s="85" t="n"/>
      <c r="HL148" s="85" t="n"/>
      <c r="HM148" s="85" t="n"/>
      <c r="HN148" s="85" t="n"/>
      <c r="HO148" s="85" t="n"/>
      <c r="HP148" s="85" t="n"/>
      <c r="HQ148" s="85" t="n"/>
      <c r="HR148" s="85" t="n"/>
      <c r="HS148" s="85" t="n"/>
      <c r="HT148" s="85" t="n"/>
      <c r="HU148" s="85" t="n"/>
      <c r="HV148" s="85" t="n"/>
      <c r="HW148" s="85" t="n"/>
      <c r="HX148" s="85" t="n"/>
      <c r="HY148" s="85" t="n"/>
      <c r="HZ148" s="85" t="n"/>
      <c r="IA148" s="85" t="n"/>
      <c r="IB148" s="85" t="n"/>
      <c r="IC148" s="85" t="n"/>
      <c r="ID148" s="85" t="n"/>
      <c r="IE148" s="85" t="n"/>
      <c r="IF148" s="85" t="n"/>
      <c r="IG148" s="85" t="n"/>
      <c r="IH148" s="85" t="n"/>
      <c r="II148" s="85" t="n"/>
      <c r="IJ148" s="85" t="n"/>
      <c r="IK148" s="85" t="n"/>
      <c r="IL148" s="85" t="n"/>
      <c r="IM148" s="85" t="n"/>
      <c r="IN148" s="85" t="n"/>
      <c r="IO148" s="85" t="n"/>
      <c r="IP148" s="85" t="n"/>
      <c r="IQ148" s="85" t="n"/>
      <c r="IR148" s="85" t="n"/>
      <c r="IS148" s="85" t="n"/>
      <c r="IT148" s="85" t="n"/>
      <c r="IU148" s="85" t="n"/>
      <c r="IV148" s="85" t="n"/>
      <c r="IW148" s="85" t="n"/>
      <c r="IX148" s="85" t="n"/>
      <c r="IY148" s="85" t="n"/>
      <c r="IZ148" s="85" t="n"/>
      <c r="JA148" s="85" t="n"/>
      <c r="JB148" s="85" t="n"/>
      <c r="JC148" s="85" t="n"/>
      <c r="JD148" s="85" t="n"/>
      <c r="JE148" s="85" t="n"/>
      <c r="JF148" s="85" t="n"/>
      <c r="JG148" s="85" t="n"/>
      <c r="JH148" s="85" t="n"/>
      <c r="JI148" s="85" t="n"/>
      <c r="JJ148" s="85" t="n"/>
      <c r="JK148" s="85" t="n"/>
      <c r="JL148" s="85" t="n"/>
      <c r="JM148" s="85" t="n"/>
      <c r="JN148" s="85" t="n"/>
      <c r="JO148" s="85" t="n"/>
      <c r="JP148" s="85" t="n"/>
      <c r="JQ148" s="85" t="n"/>
      <c r="JR148" s="85" t="n"/>
      <c r="JS148" s="85" t="n"/>
      <c r="JT148" s="85" t="n"/>
      <c r="JU148" s="85" t="n"/>
      <c r="JV148" s="85" t="n"/>
      <c r="JW148" s="85" t="n"/>
      <c r="JX148" s="85" t="n"/>
      <c r="JY148" s="85" t="n"/>
      <c r="JZ148" s="85" t="n"/>
      <c r="KA148" s="85" t="n"/>
      <c r="KB148" s="85" t="n"/>
      <c r="KC148" s="85" t="n"/>
      <c r="KD148" s="85" t="n"/>
      <c r="KE148" s="85" t="n"/>
      <c r="KF148" s="85" t="n"/>
      <c r="KG148" s="85" t="n"/>
      <c r="KH148" s="85" t="n"/>
      <c r="KI148" s="85" t="n"/>
      <c r="KJ148" s="85" t="n"/>
      <c r="KK148" s="85" t="n"/>
      <c r="KL148" s="85" t="n"/>
      <c r="KM148" s="85" t="n"/>
      <c r="KN148" s="85" t="n"/>
      <c r="KO148" s="85" t="n"/>
      <c r="KP148" s="85" t="n"/>
      <c r="KQ148" s="85" t="n"/>
      <c r="KR148" s="85" t="n"/>
      <c r="KS148" s="85" t="n"/>
      <c r="KT148" s="85" t="n"/>
      <c r="KU148" s="85" t="n"/>
      <c r="KV148" s="85" t="n"/>
      <c r="KW148" s="85" t="n"/>
      <c r="KX148" s="85" t="n"/>
      <c r="KY148" s="85" t="n"/>
      <c r="KZ148" s="85" t="n"/>
      <c r="LA148" s="85" t="n"/>
      <c r="LB148" s="85" t="n"/>
      <c r="LC148" s="85" t="n"/>
      <c r="LD148" s="85" t="n"/>
      <c r="LE148" s="85" t="n"/>
      <c r="LF148" s="85" t="n"/>
      <c r="LG148" s="85" t="n"/>
      <c r="LH148" s="85" t="n"/>
      <c r="LI148" s="85" t="n"/>
      <c r="LJ148" s="85" t="n"/>
      <c r="LK148" s="85" t="n"/>
      <c r="LL148" s="85" t="n"/>
      <c r="LM148" s="85" t="n"/>
      <c r="LN148" s="85" t="n"/>
      <c r="LO148" s="85" t="n"/>
      <c r="LP148" s="85" t="n"/>
      <c r="LQ148" s="85" t="n"/>
      <c r="LR148" s="85" t="n"/>
      <c r="LS148" s="85" t="n"/>
    </row>
    <row r="149" customFormat="1" s="79">
      <c r="A149" s="618" t="n"/>
      <c r="B149" s="102" t="n"/>
      <c r="C149" s="939" t="n"/>
      <c r="D149" s="939" t="n"/>
      <c r="E149" s="939" t="n"/>
      <c r="F149" s="939" t="n"/>
      <c r="G149" s="939" t="n"/>
      <c r="H149" s="939" t="n"/>
      <c r="I149" s="934" t="n"/>
      <c r="J149" s="85" t="n"/>
      <c r="K149" s="85" t="n"/>
      <c r="L149" s="85" t="n"/>
      <c r="M149" s="85" t="n"/>
      <c r="N149" s="114" t="inlineStr"/>
      <c r="O149" s="115" t="inlineStr"/>
      <c r="P149" s="115" t="inlineStr"/>
      <c r="Q149" s="115" t="inlineStr"/>
      <c r="R149" s="115" t="inlineStr"/>
      <c r="S149" s="115" t="inlineStr"/>
      <c r="T149" s="115" t="inlineStr"/>
      <c r="U149" s="123" t="n"/>
      <c r="V149" s="941" t="n"/>
      <c r="W149" s="941"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inlineStr">
        <is>
          <t>K19</t>
        </is>
      </c>
      <c r="B150" s="96" t="inlineStr">
        <is>
          <t>Total</t>
        </is>
      </c>
      <c r="C150" s="940">
        <f>SUM(INDIRECT(ADDRESS(MATCH("K18",$A:$A,0)+1,COLUMN(C$12),4)&amp;":"&amp;ADDRESS(MATCH("K19",$A:$A,0)-1,COLUMN(C$12),4)))</f>
        <v/>
      </c>
      <c r="D150" s="940">
        <f>SUM(INDIRECT(ADDRESS(MATCH("K18",$A:$A,0)+1,COLUMN(D$12),4)&amp;":"&amp;ADDRESS(MATCH("K19",$A:$A,0)-1,COLUMN(D$12),4)))</f>
        <v/>
      </c>
      <c r="E150" s="940">
        <f>SUM(INDIRECT(ADDRESS(MATCH("K18",$A:$A,0)+1,COLUMN(E$12),4)&amp;":"&amp;ADDRESS(MATCH("K19",$A:$A,0)-1,COLUMN(E$12),4)))</f>
        <v/>
      </c>
      <c r="F150" s="940">
        <f>SUM(INDIRECT(ADDRESS(MATCH("K18",$A:$A,0)+1,COLUMN(F$12),4)&amp;":"&amp;ADDRESS(MATCH("K19",$A:$A,0)-1,COLUMN(F$12),4)))</f>
        <v/>
      </c>
      <c r="G150" s="940">
        <f>SUM(INDIRECT(ADDRESS(MATCH("K18",$A:$A,0)+1,COLUMN(G$12),4)&amp;":"&amp;ADDRESS(MATCH("K19",$A:$A,0)-1,COLUMN(G$12),4)))</f>
        <v/>
      </c>
      <c r="H150" s="940">
        <f>SUM(INDIRECT(ADDRESS(MATCH("K18",$A:$A,0)+1,COLUMN(H$12),4)&amp;":"&amp;ADDRESS(MATCH("K19",$A:$A,0)-1,COLUMN(H$12),4)))</f>
        <v/>
      </c>
      <c r="I150" s="928" t="n"/>
      <c r="N150" s="105">
        <f>B150</f>
        <v/>
      </c>
      <c r="O150" s="106">
        <f>C150*BS!$B$9</f>
        <v/>
      </c>
      <c r="P150" s="106">
        <f>D150*BS!$B$9</f>
        <v/>
      </c>
      <c r="Q150" s="106">
        <f>E150*BS!$B$9</f>
        <v/>
      </c>
      <c r="R150" s="106">
        <f>F150*BS!$B$9</f>
        <v/>
      </c>
      <c r="S150" s="106">
        <f>G150*BS!$B$9</f>
        <v/>
      </c>
      <c r="T150" s="106">
        <f>H150*BS!$B$9</f>
        <v/>
      </c>
      <c r="U150" s="107" t="n"/>
      <c r="V150" s="927" t="n"/>
      <c r="W150" s="927" t="n"/>
    </row>
    <row r="151" customFormat="1" s="79">
      <c r="A151" s="618" t="inlineStr">
        <is>
          <t>K20</t>
        </is>
      </c>
      <c r="B151" s="96" t="inlineStr">
        <is>
          <t>Other intangible assets</t>
        </is>
      </c>
      <c r="C151" s="954" t="n"/>
      <c r="D151" s="954" t="n"/>
      <c r="E151" s="954" t="n"/>
      <c r="F151" s="954" t="n"/>
      <c r="G151" s="954" t="n"/>
      <c r="H151" s="954" t="n"/>
      <c r="I151" s="934" t="n"/>
      <c r="J151" s="85" t="n"/>
      <c r="K151" s="85" t="n"/>
      <c r="L151" s="85" t="n"/>
      <c r="M151" s="85" t="n"/>
      <c r="N151" s="114">
        <f>B151</f>
        <v/>
      </c>
      <c r="O151" s="115" t="inlineStr"/>
      <c r="P151" s="115" t="inlineStr"/>
      <c r="Q151" s="115" t="inlineStr"/>
      <c r="R151" s="115" t="inlineStr"/>
      <c r="S151" s="115" t="inlineStr"/>
      <c r="T151" s="115" t="inlineStr"/>
      <c r="U151" s="935">
        <f>I132</f>
        <v/>
      </c>
      <c r="V151" s="941" t="n"/>
      <c r="W151" s="941"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B152" t="inlineStr">
        <is>
          <t xml:space="preserve"> Amounts recognised in profit and loss Depreciation expense on right-of-use assets</t>
        </is>
      </c>
      <c r="G152" t="n">
        <v>1497375</v>
      </c>
      <c r="H152" t="n">
        <v>1299357</v>
      </c>
      <c r="N152">
        <f>B152</f>
        <v/>
      </c>
      <c r="O152" t="inlineStr"/>
      <c r="P152" t="inlineStr"/>
      <c r="Q152" t="inlineStr"/>
      <c r="R152" t="inlineStr"/>
      <c r="S152">
        <f>G152*BS!$B$9</f>
        <v/>
      </c>
      <c r="T152">
        <f>H152*BS!$B$9</f>
        <v/>
      </c>
    </row>
    <row r="153" customFormat="1" s="79">
      <c r="B153" t="inlineStr">
        <is>
          <t xml:space="preserve"> Amounts recognised in profit and loss Amortisation of customer list</t>
        </is>
      </c>
      <c r="G153" t="n">
        <v>104646</v>
      </c>
      <c r="H153" t="n">
        <v>104646</v>
      </c>
      <c r="N153">
        <f>B153</f>
        <v/>
      </c>
      <c r="O153" t="inlineStr"/>
      <c r="P153" t="inlineStr"/>
      <c r="Q153" t="inlineStr"/>
      <c r="R153" t="inlineStr"/>
      <c r="S153">
        <f>G153*BS!$B$9</f>
        <v/>
      </c>
      <c r="T153">
        <f>H153*BS!$B$9</f>
        <v/>
      </c>
    </row>
    <row r="154" customFormat="1" s="79">
      <c r="B154" t="inlineStr">
        <is>
          <t xml:space="preserve"> Amounts recognised in profit and loss Interest expense on lease liabilities</t>
        </is>
      </c>
      <c r="G154" t="n">
        <v>90264</v>
      </c>
      <c r="H154" t="n">
        <v>103818</v>
      </c>
      <c r="N154">
        <f>B154</f>
        <v/>
      </c>
      <c r="O154" t="inlineStr"/>
      <c r="P154" t="inlineStr"/>
      <c r="Q154" t="inlineStr"/>
      <c r="R154" t="inlineStr"/>
      <c r="S154">
        <f>G154*BS!$B$9</f>
        <v/>
      </c>
      <c r="T154">
        <f>H154*BS!$B$9</f>
        <v/>
      </c>
    </row>
    <row r="155" customFormat="1" s="79">
      <c r="B155" t="inlineStr">
        <is>
          <t>Buildings Cost or valuation Balance at 1 January 2021</t>
        </is>
      </c>
      <c r="G155" t="n">
        <v>0</v>
      </c>
      <c r="H155" t="n">
        <v>8348123</v>
      </c>
      <c r="N155">
        <f>B155</f>
        <v/>
      </c>
      <c r="O155" t="inlineStr"/>
      <c r="P155" t="inlineStr"/>
      <c r="Q155" t="inlineStr"/>
      <c r="R155" t="inlineStr"/>
      <c r="S155">
        <f>G155*BS!$B$9</f>
        <v/>
      </c>
      <c r="T155">
        <f>H155*BS!$B$9</f>
        <v/>
      </c>
    </row>
    <row r="156" customFormat="1" s="79">
      <c r="B156" t="inlineStr">
        <is>
          <t>Buildings Cost or valuation Additions</t>
        </is>
      </c>
      <c r="G156" t="n">
        <v>0</v>
      </c>
      <c r="H156" t="n">
        <v>625637</v>
      </c>
      <c r="N156">
        <f>B156</f>
        <v/>
      </c>
      <c r="O156" t="inlineStr"/>
      <c r="P156" t="inlineStr"/>
      <c r="Q156" t="inlineStr"/>
      <c r="R156" t="inlineStr"/>
      <c r="S156">
        <f>G156*BS!$B$9</f>
        <v/>
      </c>
      <c r="T156">
        <f>H156*BS!$B$9</f>
        <v/>
      </c>
    </row>
    <row r="157" customFormat="1" s="79">
      <c r="B157" t="inlineStr">
        <is>
          <t>Buildings Cost or valuation Balance at 31 December 2021</t>
        </is>
      </c>
      <c r="G157" t="n">
        <v>0</v>
      </c>
      <c r="H157" t="n">
        <v>8973760</v>
      </c>
      <c r="N157">
        <f>B157</f>
        <v/>
      </c>
      <c r="O157" t="inlineStr"/>
      <c r="P157" t="inlineStr"/>
      <c r="Q157" t="inlineStr"/>
      <c r="R157" t="inlineStr"/>
      <c r="S157">
        <f>G157*BS!$B$9</f>
        <v/>
      </c>
      <c r="T157">
        <f>H157*BS!$B$9</f>
        <v/>
      </c>
    </row>
    <row r="158" customFormat="1" s="117">
      <c r="B158" t="inlineStr">
        <is>
          <t>Buildings Accumulated depreciation Balance at 1 January 2021</t>
        </is>
      </c>
      <c r="G158" t="n">
        <v>0</v>
      </c>
      <c r="H158" t="n">
        <v>2445462</v>
      </c>
      <c r="N158">
        <f>B158</f>
        <v/>
      </c>
      <c r="O158" t="inlineStr"/>
      <c r="P158" t="inlineStr"/>
      <c r="Q158" t="inlineStr"/>
      <c r="R158" t="inlineStr"/>
      <c r="S158">
        <f>G158*BS!$B$9</f>
        <v/>
      </c>
      <c r="T158">
        <f>H158*BS!$B$9</f>
        <v/>
      </c>
    </row>
    <row r="159" customFormat="1" s="79">
      <c r="B159" t="inlineStr">
        <is>
          <t>Buildings Accumulated depreciation Charge for the year</t>
        </is>
      </c>
      <c r="G159" t="n">
        <v>0</v>
      </c>
      <c r="H159" t="n">
        <v>1249803</v>
      </c>
      <c r="N159">
        <f>B159</f>
        <v/>
      </c>
      <c r="O159" t="inlineStr"/>
      <c r="P159" t="inlineStr"/>
      <c r="Q159" t="inlineStr"/>
      <c r="R159" t="inlineStr"/>
      <c r="S159">
        <f>G159*BS!$B$9</f>
        <v/>
      </c>
      <c r="T159">
        <f>H159*BS!$B$9</f>
        <v/>
      </c>
    </row>
    <row r="160" customFormat="1" s="117">
      <c r="B160" t="inlineStr">
        <is>
          <t>Buildings Accumulated depreciation Balance at 31 December 2021</t>
        </is>
      </c>
      <c r="G160" t="n">
        <v>0</v>
      </c>
      <c r="H160" t="n">
        <v>3695265</v>
      </c>
      <c r="N160">
        <f>B160</f>
        <v/>
      </c>
      <c r="O160" t="inlineStr"/>
      <c r="P160" t="inlineStr"/>
      <c r="Q160" t="inlineStr"/>
      <c r="R160" t="inlineStr"/>
      <c r="S160">
        <f>G160*BS!$B$9</f>
        <v/>
      </c>
      <c r="T160">
        <f>H160*BS!$B$9</f>
        <v/>
      </c>
    </row>
    <row r="161" customFormat="1" s="117">
      <c r="B161" t="inlineStr">
        <is>
          <t>Buildings Carrying amount Balance at 31 2021</t>
        </is>
      </c>
      <c r="G161" t="n">
        <v>0</v>
      </c>
      <c r="H161" t="n">
        <v>5278495</v>
      </c>
      <c r="N161">
        <f>B161</f>
        <v/>
      </c>
      <c r="O161" t="inlineStr"/>
      <c r="P161" t="inlineStr"/>
      <c r="Q161" t="inlineStr"/>
      <c r="R161" t="inlineStr"/>
      <c r="S161">
        <f>G161*BS!$B$9</f>
        <v/>
      </c>
      <c r="T161">
        <f>H161*BS!$B$9</f>
        <v/>
      </c>
    </row>
    <row r="162" customFormat="1" s="79">
      <c r="B162" t="inlineStr">
        <is>
          <t>Motor vehicles  Cost or valuation Balance at 1 January 2021</t>
        </is>
      </c>
      <c r="G162" t="n">
        <v>0</v>
      </c>
      <c r="H162" t="n">
        <v>213120</v>
      </c>
      <c r="N162">
        <f>B162</f>
        <v/>
      </c>
      <c r="O162" t="inlineStr"/>
      <c r="P162" t="inlineStr"/>
      <c r="Q162" t="inlineStr"/>
      <c r="R162" t="inlineStr"/>
      <c r="S162">
        <f>G162*BS!$B$9</f>
        <v/>
      </c>
      <c r="T162">
        <f>H162*BS!$B$9</f>
        <v/>
      </c>
    </row>
    <row r="163" customFormat="1" s="79">
      <c r="B163" t="inlineStr">
        <is>
          <t>Motor vehicles  Cost or valuation Additions</t>
        </is>
      </c>
      <c r="G163" t="n">
        <v>0</v>
      </c>
      <c r="H163" t="n">
        <v>65776</v>
      </c>
      <c r="N163">
        <f>B163</f>
        <v/>
      </c>
      <c r="O163" t="inlineStr"/>
      <c r="P163" t="inlineStr"/>
      <c r="Q163" t="inlineStr"/>
      <c r="R163" t="inlineStr"/>
      <c r="S163">
        <f>G163*BS!$B$9</f>
        <v/>
      </c>
      <c r="T163">
        <f>H163*BS!$B$9</f>
        <v/>
      </c>
    </row>
    <row r="164" customFormat="1" s="117">
      <c r="B164" t="inlineStr">
        <is>
          <t>Motor vehicles  Cost or valuation Balance at 31 December 2021</t>
        </is>
      </c>
      <c r="G164" t="n">
        <v>0</v>
      </c>
      <c r="H164" t="n">
        <v>278896</v>
      </c>
      <c r="N164">
        <f>B164</f>
        <v/>
      </c>
      <c r="O164" t="inlineStr"/>
      <c r="P164" t="inlineStr"/>
      <c r="Q164" t="inlineStr"/>
      <c r="R164" t="inlineStr"/>
      <c r="S164">
        <f>G164*BS!$B$9</f>
        <v/>
      </c>
      <c r="T164">
        <f>H164*BS!$B$9</f>
        <v/>
      </c>
    </row>
    <row r="165" customFormat="1" s="79">
      <c r="B165" t="inlineStr">
        <is>
          <t>Motor vehicles  Accumulated depreciation Balance at 1 January 2021</t>
        </is>
      </c>
      <c r="G165" t="n">
        <v>0</v>
      </c>
      <c r="H165" t="n">
        <v>111269</v>
      </c>
      <c r="N165">
        <f>B165</f>
        <v/>
      </c>
      <c r="O165" t="inlineStr"/>
      <c r="P165" t="inlineStr"/>
      <c r="Q165" t="inlineStr"/>
      <c r="R165" t="inlineStr"/>
      <c r="S165">
        <f>G165*BS!$B$9</f>
        <v/>
      </c>
      <c r="T165">
        <f>H165*BS!$B$9</f>
        <v/>
      </c>
    </row>
    <row r="166" customFormat="1" s="79">
      <c r="B166" t="inlineStr">
        <is>
          <t>Motor vehicles  Accumulated depreciation Charge for the year</t>
        </is>
      </c>
      <c r="G166" t="n">
        <v>0</v>
      </c>
      <c r="H166" t="n">
        <v>44108</v>
      </c>
      <c r="N166">
        <f>B166</f>
        <v/>
      </c>
      <c r="O166" t="inlineStr"/>
      <c r="P166" t="inlineStr"/>
      <c r="Q166" t="inlineStr"/>
      <c r="R166" t="inlineStr"/>
      <c r="S166">
        <f>G166*BS!$B$9</f>
        <v/>
      </c>
      <c r="T166">
        <f>H166*BS!$B$9</f>
        <v/>
      </c>
    </row>
    <row r="167" customFormat="1" s="79">
      <c r="B167" t="inlineStr">
        <is>
          <t>Motor vehicles  Accumulated depreciation Balance at 31 December 2021</t>
        </is>
      </c>
      <c r="G167" t="n">
        <v>0</v>
      </c>
      <c r="H167" t="n">
        <v>155377</v>
      </c>
      <c r="N167">
        <f>B167</f>
        <v/>
      </c>
      <c r="O167" t="inlineStr"/>
      <c r="P167" t="inlineStr"/>
      <c r="Q167" t="inlineStr"/>
      <c r="R167" t="inlineStr"/>
      <c r="S167">
        <f>G167*BS!$B$9</f>
        <v/>
      </c>
      <c r="T167">
        <f>H167*BS!$B$9</f>
        <v/>
      </c>
    </row>
    <row r="168" customFormat="1" s="79">
      <c r="B168" t="inlineStr">
        <is>
          <t>Motor vehicles  Carrying amount Balance at 31 2021</t>
        </is>
      </c>
      <c r="G168" t="n">
        <v>0</v>
      </c>
      <c r="H168" t="n">
        <v>123519</v>
      </c>
      <c r="N168">
        <f>B168</f>
        <v/>
      </c>
      <c r="O168" t="inlineStr"/>
      <c r="P168" t="inlineStr"/>
      <c r="Q168" t="inlineStr"/>
      <c r="R168" t="inlineStr"/>
      <c r="S168">
        <f>G168*BS!$B$9</f>
        <v/>
      </c>
      <c r="T168">
        <f>H168*BS!$B$9</f>
        <v/>
      </c>
    </row>
    <row r="169" customFormat="1" s="79">
      <c r="B169" t="inlineStr">
        <is>
          <t>Others  Cost or valuation Balance at 1 January 2021</t>
        </is>
      </c>
      <c r="G169" t="n">
        <v>0</v>
      </c>
      <c r="H169" t="n">
        <v>62402</v>
      </c>
      <c r="N169">
        <f>B169</f>
        <v/>
      </c>
      <c r="O169" t="inlineStr"/>
      <c r="P169" t="inlineStr"/>
      <c r="Q169" t="inlineStr"/>
      <c r="R169" t="inlineStr"/>
      <c r="S169">
        <f>G169*BS!$B$9</f>
        <v/>
      </c>
      <c r="T169">
        <f>H169*BS!$B$9</f>
        <v/>
      </c>
    </row>
    <row r="170" customFormat="1" s="79">
      <c r="B170" t="inlineStr">
        <is>
          <t>Others  Cost or valuation Balance at 31 December 2021</t>
        </is>
      </c>
      <c r="G170" t="n">
        <v>0</v>
      </c>
      <c r="H170" t="n">
        <v>62402</v>
      </c>
      <c r="N170">
        <f>B170</f>
        <v/>
      </c>
      <c r="O170" t="inlineStr"/>
      <c r="P170" t="inlineStr"/>
      <c r="Q170" t="inlineStr"/>
      <c r="R170" t="inlineStr"/>
      <c r="S170">
        <f>G170*BS!$B$9</f>
        <v/>
      </c>
      <c r="T170">
        <f>H170*BS!$B$9</f>
        <v/>
      </c>
    </row>
    <row r="171" customFormat="1" s="79">
      <c r="B171" t="inlineStr">
        <is>
          <t>Others  Accumulated depreciation Balance at 1 January 2021</t>
        </is>
      </c>
      <c r="G171" t="n">
        <v>0</v>
      </c>
      <c r="H171" t="n">
        <v>54233</v>
      </c>
      <c r="N171">
        <f>B171</f>
        <v/>
      </c>
      <c r="O171" t="inlineStr"/>
      <c r="P171" t="inlineStr"/>
      <c r="Q171" t="inlineStr"/>
      <c r="R171" t="inlineStr"/>
      <c r="S171">
        <f>G171*BS!$B$9</f>
        <v/>
      </c>
      <c r="T171">
        <f>H171*BS!$B$9</f>
        <v/>
      </c>
    </row>
    <row r="172" customFormat="1" s="79">
      <c r="A172" s="618" t="n"/>
      <c r="B172" s="102" t="inlineStr">
        <is>
          <t>Others  Accumulated depreciation Charge for the year</t>
        </is>
      </c>
      <c r="C172" s="939" t="n"/>
      <c r="D172" s="939" t="n"/>
      <c r="E172" s="939" t="n"/>
      <c r="F172" s="939" t="n"/>
      <c r="G172" s="939" t="n">
        <v>0</v>
      </c>
      <c r="H172" s="939" t="n">
        <v>5446</v>
      </c>
      <c r="I172" s="928" t="n"/>
      <c r="N172" s="105">
        <f>B172</f>
        <v/>
      </c>
      <c r="O172" s="106" t="inlineStr"/>
      <c r="P172" s="106" t="inlineStr"/>
      <c r="Q172" s="106" t="inlineStr"/>
      <c r="R172" s="106" t="inlineStr"/>
      <c r="S172" s="106">
        <f>G172*BS!$B$9</f>
        <v/>
      </c>
      <c r="T172" s="106">
        <f>H172*BS!$B$9</f>
        <v/>
      </c>
      <c r="U172" s="929">
        <f>I133</f>
        <v/>
      </c>
      <c r="V172" s="927" t="n"/>
      <c r="W172" s="927" t="n"/>
    </row>
    <row r="173" customFormat="1" s="79">
      <c r="A173" s="618" t="n"/>
      <c r="B173" s="102" t="inlineStr">
        <is>
          <t>Others  Accumulated depreciation Balance at 31 December 2021</t>
        </is>
      </c>
      <c r="C173" s="939" t="n"/>
      <c r="D173" s="939" t="n"/>
      <c r="E173" s="939" t="n"/>
      <c r="F173" s="939" t="n"/>
      <c r="G173" s="939" t="n">
        <v>0</v>
      </c>
      <c r="H173" s="939" t="n">
        <v>59679</v>
      </c>
      <c r="I173" s="928" t="n"/>
      <c r="N173" s="105">
        <f>B173</f>
        <v/>
      </c>
      <c r="O173" s="106" t="inlineStr"/>
      <c r="P173" s="106" t="inlineStr"/>
      <c r="Q173" s="106" t="inlineStr"/>
      <c r="R173" s="106" t="inlineStr"/>
      <c r="S173" s="106">
        <f>G173*BS!$B$9</f>
        <v/>
      </c>
      <c r="T173" s="106">
        <f>H173*BS!$B$9</f>
        <v/>
      </c>
      <c r="U173" s="107">
        <f>I134</f>
        <v/>
      </c>
      <c r="V173" s="927" t="n"/>
      <c r="W173" s="927" t="n"/>
    </row>
    <row r="174" customFormat="1" s="79">
      <c r="A174" s="618" t="n"/>
      <c r="B174" s="102" t="inlineStr">
        <is>
          <t>Others  Carrying amount Balance at 31 2021</t>
        </is>
      </c>
      <c r="C174" s="939" t="n"/>
      <c r="D174" s="939" t="n"/>
      <c r="E174" s="939" t="n"/>
      <c r="F174" s="939" t="n"/>
      <c r="G174" s="939" t="n">
        <v>0</v>
      </c>
      <c r="H174" s="939" t="n">
        <v>2723</v>
      </c>
      <c r="I174" s="928" t="n"/>
      <c r="N174" s="105">
        <f>B174</f>
        <v/>
      </c>
      <c r="O174" s="106" t="inlineStr"/>
      <c r="P174" s="106" t="inlineStr"/>
      <c r="Q174" s="106" t="inlineStr"/>
      <c r="R174" s="106" t="inlineStr"/>
      <c r="S174" s="106">
        <f>G174*BS!$B$9</f>
        <v/>
      </c>
      <c r="T174" s="106">
        <f>H174*BS!$B$9</f>
        <v/>
      </c>
      <c r="U174" s="107">
        <f>I135</f>
        <v/>
      </c>
      <c r="V174" s="927" t="n"/>
      <c r="W174" s="927" t="n"/>
    </row>
    <row r="175" customFormat="1" s="79">
      <c r="A175" s="618" t="n"/>
      <c r="B175" s="102" t="inlineStr">
        <is>
          <t>Customer list Cost or valuation Balance at 1 January 2021</t>
        </is>
      </c>
      <c r="C175" s="939" t="n"/>
      <c r="D175" s="939" t="n"/>
      <c r="E175" s="939" t="n"/>
      <c r="F175" s="939" t="n"/>
      <c r="G175" s="939" t="n">
        <v>0</v>
      </c>
      <c r="H175" s="939" t="n">
        <v>732521</v>
      </c>
      <c r="I175" s="928" t="n"/>
      <c r="N175" s="105">
        <f>B175</f>
        <v/>
      </c>
      <c r="O175" s="106" t="inlineStr"/>
      <c r="P175" s="106" t="inlineStr"/>
      <c r="Q175" s="106" t="inlineStr"/>
      <c r="R175" s="106" t="inlineStr"/>
      <c r="S175" s="106">
        <f>G175*BS!$B$9</f>
        <v/>
      </c>
      <c r="T175" s="106">
        <f>H175*BS!$B$9</f>
        <v/>
      </c>
      <c r="U175" s="107">
        <f>I136</f>
        <v/>
      </c>
      <c r="V175" s="927" t="n"/>
      <c r="W175" s="927" t="n"/>
    </row>
    <row r="176" customFormat="1" s="154">
      <c r="A176" s="618" t="n"/>
      <c r="B176" s="102" t="inlineStr">
        <is>
          <t>Customer list Cost or valuation Balance at 31 December 2021</t>
        </is>
      </c>
      <c r="C176" s="939" t="n"/>
      <c r="D176" s="939" t="n"/>
      <c r="E176" s="939" t="n"/>
      <c r="F176" s="939" t="n"/>
      <c r="G176" s="939" t="n">
        <v>0</v>
      </c>
      <c r="H176" s="939" t="n">
        <v>732521</v>
      </c>
      <c r="I176" s="928" t="n"/>
      <c r="N176" s="105">
        <f>B176</f>
        <v/>
      </c>
      <c r="O176" s="106" t="inlineStr"/>
      <c r="P176" s="106" t="inlineStr"/>
      <c r="Q176" s="106" t="inlineStr"/>
      <c r="R176" s="106" t="inlineStr"/>
      <c r="S176" s="106">
        <f>G176*BS!$B$9</f>
        <v/>
      </c>
      <c r="T176" s="106">
        <f>H176*BS!$B$9</f>
        <v/>
      </c>
      <c r="U176" s="107">
        <f>I137</f>
        <v/>
      </c>
      <c r="V176" s="927" t="n"/>
      <c r="W176" s="927" t="n"/>
    </row>
    <row r="177">
      <c r="A177" s="618" t="n"/>
      <c r="B177" s="102" t="inlineStr">
        <is>
          <t>Customer list Accumulated depreciation Balance at 1 January 2021</t>
        </is>
      </c>
      <c r="C177" s="103" t="n"/>
      <c r="D177" s="103" t="n"/>
      <c r="E177" s="103" t="n"/>
      <c r="F177" s="103" t="n"/>
      <c r="G177" s="103" t="n">
        <v>0</v>
      </c>
      <c r="H177" s="103" t="n">
        <v>148248</v>
      </c>
      <c r="I177" s="928" t="n"/>
      <c r="N177" s="105">
        <f>B177</f>
        <v/>
      </c>
      <c r="O177" s="106" t="inlineStr"/>
      <c r="P177" s="106" t="inlineStr"/>
      <c r="Q177" s="106" t="inlineStr"/>
      <c r="R177" s="106" t="inlineStr"/>
      <c r="S177" s="106">
        <f>G177*BS!$B$9</f>
        <v/>
      </c>
      <c r="T177" s="106">
        <f>H177*BS!$B$9</f>
        <v/>
      </c>
      <c r="U177" s="107">
        <f>I138</f>
        <v/>
      </c>
      <c r="V177" s="927" t="n"/>
      <c r="W177" s="927" t="n"/>
    </row>
    <row r="178">
      <c r="A178" s="618" t="n"/>
      <c r="B178" s="102" t="inlineStr">
        <is>
          <t>Customer list Accumulated depreciation Charge for the year</t>
        </is>
      </c>
      <c r="C178" s="939" t="n"/>
      <c r="D178" s="939" t="n"/>
      <c r="E178" s="939" t="n"/>
      <c r="F178" s="939" t="n"/>
      <c r="G178" s="939" t="n">
        <v>0</v>
      </c>
      <c r="H178" s="939" t="n">
        <v>104646</v>
      </c>
      <c r="I178" s="928" t="n"/>
      <c r="N178" s="105">
        <f>B178</f>
        <v/>
      </c>
      <c r="O178" s="106" t="inlineStr"/>
      <c r="P178" s="106" t="inlineStr"/>
      <c r="Q178" s="106" t="inlineStr"/>
      <c r="R178" s="106" t="inlineStr"/>
      <c r="S178" s="106">
        <f>G178*BS!$B$9</f>
        <v/>
      </c>
      <c r="T178" s="106">
        <f>H178*BS!$B$9</f>
        <v/>
      </c>
      <c r="U178" s="107">
        <f>I139</f>
        <v/>
      </c>
      <c r="V178" s="927" t="n"/>
      <c r="W178" s="927" t="n"/>
    </row>
    <row r="179">
      <c r="A179" s="618" t="n"/>
      <c r="B179" s="102" t="inlineStr">
        <is>
          <t>Customer list Accumulated depreciation Balance at 31 December 2021</t>
        </is>
      </c>
      <c r="C179" s="939" t="n"/>
      <c r="D179" s="939" t="n"/>
      <c r="E179" s="939" t="n"/>
      <c r="F179" s="939" t="n"/>
      <c r="G179" s="939" t="n">
        <v>0</v>
      </c>
      <c r="H179" s="939" t="n">
        <v>252894</v>
      </c>
      <c r="I179" s="928" t="n"/>
      <c r="N179" s="105">
        <f>B179</f>
        <v/>
      </c>
      <c r="O179" s="106" t="inlineStr"/>
      <c r="P179" s="106" t="inlineStr"/>
      <c r="Q179" s="106" t="inlineStr"/>
      <c r="R179" s="106" t="inlineStr"/>
      <c r="S179" s="106">
        <f>G179*BS!$B$9</f>
        <v/>
      </c>
      <c r="T179" s="106">
        <f>H179*BS!$B$9</f>
        <v/>
      </c>
      <c r="U179" s="107" t="n"/>
      <c r="V179" s="927" t="n"/>
      <c r="W179" s="927" t="n"/>
    </row>
    <row r="180">
      <c r="A180" s="618" t="n"/>
      <c r="B180" s="102" t="inlineStr">
        <is>
          <t>Customer list Carrying amount Balance at 31 2021</t>
        </is>
      </c>
      <c r="C180" s="939" t="n"/>
      <c r="D180" s="939" t="n"/>
      <c r="E180" s="939" t="n"/>
      <c r="F180" s="939" t="n"/>
      <c r="G180" s="939" t="n">
        <v>0</v>
      </c>
      <c r="H180" s="939" t="n">
        <v>479627</v>
      </c>
      <c r="I180" s="928" t="n"/>
      <c r="N180" s="105">
        <f>B180</f>
        <v/>
      </c>
      <c r="O180" s="106" t="inlineStr"/>
      <c r="P180" s="106" t="inlineStr"/>
      <c r="Q180" s="106" t="inlineStr"/>
      <c r="R180" s="106" t="inlineStr"/>
      <c r="S180" s="106">
        <f>G180*BS!$B$9</f>
        <v/>
      </c>
      <c r="T180" s="106">
        <f>H180*BS!$B$9</f>
        <v/>
      </c>
      <c r="U180" s="107">
        <f>I141</f>
        <v/>
      </c>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I142</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I143</f>
        <v/>
      </c>
      <c r="V182" s="927" t="n"/>
      <c r="W182" s="927" t="n"/>
    </row>
    <row r="183">
      <c r="A183" s="618" t="inlineStr">
        <is>
          <t>K21</t>
        </is>
      </c>
      <c r="B183" s="96" t="inlineStr">
        <is>
          <t xml:space="preserve">Total </t>
        </is>
      </c>
      <c r="C183" s="940">
        <f>SUM(INDIRECT(ADDRESS(MATCH("K20",$A:$A,0)+1,COLUMN(C$12),4)&amp;":"&amp;ADDRESS(MATCH("K21",$A:$A,0)-1,COLUMN(C$12),4)))</f>
        <v/>
      </c>
      <c r="D183" s="940">
        <f>SUM(INDIRECT(ADDRESS(MATCH("K20",$A:$A,0)+1,COLUMN(D$12),4)&amp;":"&amp;ADDRESS(MATCH("K21",$A:$A,0)-1,COLUMN(D$12),4)))</f>
        <v/>
      </c>
      <c r="E183" s="940">
        <f>SUM(INDIRECT(ADDRESS(MATCH("K20",$A:$A,0)+1,COLUMN(E$12),4)&amp;":"&amp;ADDRESS(MATCH("K21",$A:$A,0)-1,COLUMN(E$12),4)))</f>
        <v/>
      </c>
      <c r="F183" s="940">
        <f>SUM(INDIRECT(ADDRESS(MATCH("K20",$A:$A,0)+1,COLUMN(F$12),4)&amp;":"&amp;ADDRESS(MATCH("K21",$A:$A,0)-1,COLUMN(F$12),4)))</f>
        <v/>
      </c>
      <c r="G183" s="940">
        <f>SUM(INDIRECT(ADDRESS(MATCH("K20",$A:$A,0)+1,COLUMN(G$12),4)&amp;":"&amp;ADDRESS(MATCH("K21",$A:$A,0)-1,COLUMN(G$12),4)))</f>
        <v/>
      </c>
      <c r="H183" s="940">
        <f>SUM(INDIRECT(ADDRESS(MATCH("K20",$A:$A,0)+1,COLUMN(H$12),4)&amp;":"&amp;ADDRESS(MATCH("K21",$A:$A,0)-1,COLUMN(H$12),4)))</f>
        <v/>
      </c>
      <c r="I183" s="934" t="n"/>
      <c r="J183" s="85" t="n"/>
      <c r="K183" s="85" t="n"/>
      <c r="L183" s="85" t="n"/>
      <c r="M183" s="85" t="n"/>
      <c r="N183" s="114">
        <f>B183</f>
        <v/>
      </c>
      <c r="O183" s="156">
        <f>C183*BS!$B$9</f>
        <v/>
      </c>
      <c r="P183" s="156">
        <f>D183*BS!$B$9</f>
        <v/>
      </c>
      <c r="Q183" s="156">
        <f>E183*BS!$B$9</f>
        <v/>
      </c>
      <c r="R183" s="156">
        <f>F183*BS!$B$9</f>
        <v/>
      </c>
      <c r="S183" s="156">
        <f>G183*BS!$B$9</f>
        <v/>
      </c>
      <c r="T183" s="156">
        <f>H183*BS!$B$9</f>
        <v/>
      </c>
      <c r="U183" s="157">
        <f>I144</f>
        <v/>
      </c>
      <c r="V183" s="941" t="n"/>
      <c r="W183" s="941" t="n"/>
      <c r="X183" s="85" t="n"/>
      <c r="Y183" s="85" t="n"/>
      <c r="Z183" s="85" t="n"/>
      <c r="AA183" s="85" t="n"/>
      <c r="AB183" s="85" t="n"/>
      <c r="AC183" s="85" t="n"/>
      <c r="AD183" s="85" t="n"/>
      <c r="AE183" s="85" t="n"/>
      <c r="AF183" s="85" t="n"/>
      <c r="AG183" s="85" t="n"/>
      <c r="AH183" s="85" t="n"/>
      <c r="AI183" s="85" t="n"/>
      <c r="AJ183" s="85" t="n"/>
      <c r="AK183" s="85" t="n"/>
      <c r="AL183" s="85" t="n"/>
      <c r="AM183" s="85" t="n"/>
      <c r="AN183" s="85" t="n"/>
      <c r="AO183" s="85" t="n"/>
      <c r="AP183" s="85" t="n"/>
      <c r="AQ183" s="85" t="n"/>
      <c r="AR183" s="85" t="n"/>
      <c r="AS183" s="85" t="n"/>
      <c r="AT183" s="85" t="n"/>
      <c r="AU183" s="85" t="n"/>
      <c r="AV183" s="85" t="n"/>
      <c r="AW183" s="85" t="n"/>
      <c r="AX183" s="85" t="n"/>
      <c r="AY183" s="85" t="n"/>
      <c r="AZ183" s="85" t="n"/>
      <c r="BA183" s="85" t="n"/>
      <c r="BB183" s="85" t="n"/>
      <c r="BC183" s="85" t="n"/>
      <c r="BD183" s="85" t="n"/>
      <c r="BE183" s="85" t="n"/>
      <c r="BF183" s="85" t="n"/>
      <c r="BG183" s="85" t="n"/>
      <c r="BH183" s="85" t="n"/>
      <c r="BI183" s="85" t="n"/>
      <c r="BJ183" s="85" t="n"/>
      <c r="BK183" s="85" t="n"/>
      <c r="BL183" s="85" t="n"/>
      <c r="BM183" s="85" t="n"/>
      <c r="BN183" s="85" t="n"/>
      <c r="BO183" s="85" t="n"/>
      <c r="BP183" s="85" t="n"/>
      <c r="BQ183" s="85" t="n"/>
      <c r="BR183" s="85" t="n"/>
      <c r="BS183" s="85" t="n"/>
      <c r="BT183" s="85" t="n"/>
      <c r="BU183" s="85" t="n"/>
      <c r="BV183" s="85" t="n"/>
      <c r="BW183" s="85" t="n"/>
      <c r="BX183" s="85" t="n"/>
      <c r="BY183" s="85" t="n"/>
      <c r="BZ183" s="85" t="n"/>
      <c r="CA183" s="85" t="n"/>
      <c r="CB183" s="85" t="n"/>
      <c r="CC183" s="85" t="n"/>
      <c r="CD183" s="85" t="n"/>
      <c r="CE183" s="85" t="n"/>
      <c r="CF183" s="85" t="n"/>
      <c r="CG183" s="85" t="n"/>
      <c r="CH183" s="85" t="n"/>
      <c r="CI183" s="85" t="n"/>
      <c r="CJ183" s="85" t="n"/>
      <c r="CK183" s="85" t="n"/>
      <c r="CL183" s="85" t="n"/>
      <c r="CM183" s="85" t="n"/>
      <c r="CN183" s="85" t="n"/>
      <c r="CO183" s="85" t="n"/>
      <c r="CP183" s="85" t="n"/>
      <c r="CQ183" s="85" t="n"/>
      <c r="CR183" s="85" t="n"/>
      <c r="CS183" s="85" t="n"/>
      <c r="CT183" s="85" t="n"/>
      <c r="CU183" s="85" t="n"/>
      <c r="CV183" s="85" t="n"/>
      <c r="CW183" s="85" t="n"/>
      <c r="CX183" s="85" t="n"/>
      <c r="CY183" s="85" t="n"/>
      <c r="CZ183" s="85" t="n"/>
      <c r="DA183" s="85" t="n"/>
      <c r="DB183" s="85" t="n"/>
      <c r="DC183" s="85" t="n"/>
      <c r="DD183" s="85" t="n"/>
      <c r="DE183" s="85" t="n"/>
      <c r="DF183" s="85" t="n"/>
      <c r="DG183" s="85" t="n"/>
      <c r="DH183" s="85" t="n"/>
      <c r="DI183" s="85" t="n"/>
      <c r="DJ183" s="85" t="n"/>
      <c r="DK183" s="85" t="n"/>
      <c r="DL183" s="85" t="n"/>
      <c r="DM183" s="85" t="n"/>
      <c r="DN183" s="85" t="n"/>
      <c r="DO183" s="85" t="n"/>
      <c r="DP183" s="85" t="n"/>
      <c r="DQ183" s="85" t="n"/>
      <c r="DR183" s="85" t="n"/>
      <c r="DS183" s="85" t="n"/>
      <c r="DT183" s="85" t="n"/>
      <c r="DU183" s="85" t="n"/>
      <c r="DV183" s="85" t="n"/>
      <c r="DW183" s="85" t="n"/>
      <c r="DX183" s="85" t="n"/>
      <c r="DY183" s="85" t="n"/>
      <c r="DZ183" s="85" t="n"/>
      <c r="EA183" s="85" t="n"/>
      <c r="EB183" s="85" t="n"/>
      <c r="EC183" s="85" t="n"/>
      <c r="ED183" s="85" t="n"/>
      <c r="EE183" s="85" t="n"/>
      <c r="EF183" s="85" t="n"/>
      <c r="EG183" s="85" t="n"/>
      <c r="EH183" s="85" t="n"/>
      <c r="EI183" s="85" t="n"/>
      <c r="EJ183" s="85" t="n"/>
      <c r="EK183" s="85" t="n"/>
      <c r="EL183" s="85" t="n"/>
      <c r="EM183" s="85" t="n"/>
      <c r="EN183" s="85" t="n"/>
      <c r="EO183" s="85" t="n"/>
      <c r="EP183" s="85" t="n"/>
      <c r="EQ183" s="85" t="n"/>
      <c r="ER183" s="85" t="n"/>
      <c r="ES183" s="85" t="n"/>
      <c r="ET183" s="85" t="n"/>
      <c r="EU183" s="85" t="n"/>
      <c r="EV183" s="85" t="n"/>
      <c r="EW183" s="85" t="n"/>
      <c r="EX183" s="85" t="n"/>
      <c r="EY183" s="85" t="n"/>
      <c r="EZ183" s="85" t="n"/>
      <c r="FA183" s="85" t="n"/>
      <c r="FB183" s="85" t="n"/>
      <c r="FC183" s="85" t="n"/>
      <c r="FD183" s="85" t="n"/>
      <c r="FE183" s="85" t="n"/>
      <c r="FF183" s="85" t="n"/>
      <c r="FG183" s="85" t="n"/>
      <c r="FH183" s="85" t="n"/>
      <c r="FI183" s="85" t="n"/>
      <c r="FJ183" s="85" t="n"/>
      <c r="FK183" s="85" t="n"/>
      <c r="FL183" s="85" t="n"/>
      <c r="FM183" s="85" t="n"/>
      <c r="FN183" s="85" t="n"/>
      <c r="FO183" s="85" t="n"/>
      <c r="FP183" s="85" t="n"/>
      <c r="FQ183" s="85" t="n"/>
      <c r="FR183" s="85" t="n"/>
      <c r="FS183" s="85" t="n"/>
      <c r="FT183" s="85" t="n"/>
      <c r="FU183" s="85" t="n"/>
      <c r="FV183" s="85" t="n"/>
      <c r="FW183" s="85" t="n"/>
      <c r="FX183" s="85" t="n"/>
      <c r="FY183" s="85" t="n"/>
      <c r="FZ183" s="85" t="n"/>
      <c r="GA183" s="85" t="n"/>
      <c r="GB183" s="85" t="n"/>
      <c r="GC183" s="85" t="n"/>
      <c r="GD183" s="85" t="n"/>
      <c r="GE183" s="85" t="n"/>
      <c r="GF183" s="85" t="n"/>
      <c r="GG183" s="85" t="n"/>
      <c r="GH183" s="85" t="n"/>
      <c r="GI183" s="85" t="n"/>
      <c r="GJ183" s="85" t="n"/>
      <c r="GK183" s="85" t="n"/>
      <c r="GL183" s="85" t="n"/>
      <c r="GM183" s="85" t="n"/>
      <c r="GN183" s="85" t="n"/>
      <c r="GO183" s="85" t="n"/>
      <c r="GP183" s="85" t="n"/>
      <c r="GQ183" s="85" t="n"/>
      <c r="GR183" s="85" t="n"/>
      <c r="GS183" s="85" t="n"/>
      <c r="GT183" s="85" t="n"/>
      <c r="GU183" s="85" t="n"/>
      <c r="GV183" s="85" t="n"/>
      <c r="GW183" s="85" t="n"/>
      <c r="GX183" s="85" t="n"/>
      <c r="GY183" s="85" t="n"/>
      <c r="GZ183" s="85" t="n"/>
      <c r="HA183" s="85" t="n"/>
      <c r="HB183" s="85" t="n"/>
      <c r="HC183" s="85" t="n"/>
      <c r="HD183" s="85" t="n"/>
      <c r="HE183" s="85" t="n"/>
      <c r="HF183" s="85" t="n"/>
      <c r="HG183" s="85" t="n"/>
      <c r="HH183" s="85" t="n"/>
      <c r="HI183" s="85" t="n"/>
      <c r="HJ183" s="85" t="n"/>
      <c r="HK183" s="85" t="n"/>
      <c r="HL183" s="85" t="n"/>
      <c r="HM183" s="85" t="n"/>
      <c r="HN183" s="85" t="n"/>
      <c r="HO183" s="85" t="n"/>
      <c r="HP183" s="85" t="n"/>
      <c r="HQ183" s="85" t="n"/>
      <c r="HR183" s="85" t="n"/>
      <c r="HS183" s="85" t="n"/>
      <c r="HT183" s="85" t="n"/>
      <c r="HU183" s="85" t="n"/>
      <c r="HV183" s="85" t="n"/>
      <c r="HW183" s="85" t="n"/>
      <c r="HX183" s="85" t="n"/>
      <c r="HY183" s="85" t="n"/>
      <c r="HZ183" s="85" t="n"/>
      <c r="IA183" s="85" t="n"/>
      <c r="IB183" s="85" t="n"/>
      <c r="IC183" s="85" t="n"/>
      <c r="ID183" s="85" t="n"/>
      <c r="IE183" s="85" t="n"/>
      <c r="IF183" s="85" t="n"/>
      <c r="IG183" s="85" t="n"/>
      <c r="IH183" s="85" t="n"/>
      <c r="II183" s="85" t="n"/>
      <c r="IJ183" s="85" t="n"/>
      <c r="IK183" s="85" t="n"/>
      <c r="IL183" s="85" t="n"/>
      <c r="IM183" s="85" t="n"/>
      <c r="IN183" s="85" t="n"/>
      <c r="IO183" s="85" t="n"/>
      <c r="IP183" s="85" t="n"/>
      <c r="IQ183" s="85" t="n"/>
      <c r="IR183" s="85" t="n"/>
      <c r="IS183" s="85" t="n"/>
      <c r="IT183" s="85" t="n"/>
      <c r="IU183" s="85" t="n"/>
      <c r="IV183" s="85" t="n"/>
      <c r="IW183" s="85" t="n"/>
      <c r="IX183" s="85" t="n"/>
      <c r="IY183" s="85" t="n"/>
      <c r="IZ183" s="85" t="n"/>
      <c r="JA183" s="85" t="n"/>
      <c r="JB183" s="85" t="n"/>
      <c r="JC183" s="85" t="n"/>
      <c r="JD183" s="85" t="n"/>
      <c r="JE183" s="85" t="n"/>
      <c r="JF183" s="85" t="n"/>
      <c r="JG183" s="85" t="n"/>
      <c r="JH183" s="85" t="n"/>
      <c r="JI183" s="85" t="n"/>
      <c r="JJ183" s="85" t="n"/>
      <c r="JK183" s="85" t="n"/>
      <c r="JL183" s="85" t="n"/>
      <c r="JM183" s="85" t="n"/>
      <c r="JN183" s="85" t="n"/>
      <c r="JO183" s="85" t="n"/>
      <c r="JP183" s="85" t="n"/>
      <c r="JQ183" s="85" t="n"/>
      <c r="JR183" s="85" t="n"/>
      <c r="JS183" s="85" t="n"/>
      <c r="JT183" s="85" t="n"/>
      <c r="JU183" s="85" t="n"/>
      <c r="JV183" s="85" t="n"/>
      <c r="JW183" s="85" t="n"/>
      <c r="JX183" s="85" t="n"/>
      <c r="JY183" s="85" t="n"/>
      <c r="JZ183" s="85" t="n"/>
      <c r="KA183" s="85" t="n"/>
      <c r="KB183" s="85" t="n"/>
      <c r="KC183" s="85" t="n"/>
      <c r="KD183" s="85" t="n"/>
      <c r="KE183" s="85" t="n"/>
      <c r="KF183" s="85" t="n"/>
      <c r="KG183" s="85" t="n"/>
      <c r="KH183" s="85" t="n"/>
      <c r="KI183" s="85" t="n"/>
      <c r="KJ183" s="85" t="n"/>
      <c r="KK183" s="85" t="n"/>
      <c r="KL183" s="85" t="n"/>
      <c r="KM183" s="85" t="n"/>
      <c r="KN183" s="85" t="n"/>
      <c r="KO183" s="85" t="n"/>
      <c r="KP183" s="85" t="n"/>
      <c r="KQ183" s="85" t="n"/>
      <c r="KR183" s="85" t="n"/>
      <c r="KS183" s="85" t="n"/>
      <c r="KT183" s="85" t="n"/>
      <c r="KU183" s="85" t="n"/>
      <c r="KV183" s="85" t="n"/>
      <c r="KW183" s="85" t="n"/>
      <c r="KX183" s="85" t="n"/>
      <c r="KY183" s="85" t="n"/>
      <c r="KZ183" s="85" t="n"/>
      <c r="LA183" s="85" t="n"/>
      <c r="LB183" s="85" t="n"/>
      <c r="LC183" s="85" t="n"/>
      <c r="LD183" s="85" t="n"/>
      <c r="LE183" s="85" t="n"/>
      <c r="LF183" s="85" t="n"/>
      <c r="LG183" s="85" t="n"/>
      <c r="LH183" s="85" t="n"/>
      <c r="LI183" s="85" t="n"/>
      <c r="LJ183" s="85" t="n"/>
      <c r="LK183" s="85" t="n"/>
      <c r="LL183" s="85" t="n"/>
      <c r="LM183" s="85" t="n"/>
      <c r="LN183" s="85" t="n"/>
      <c r="LO183" s="85" t="n"/>
      <c r="LP183" s="85" t="n"/>
      <c r="LQ183" s="85" t="n"/>
      <c r="LR183" s="85" t="n"/>
      <c r="LS183" s="85"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t="n"/>
      <c r="V184" s="927" t="n"/>
      <c r="W184" s="927" t="n"/>
    </row>
    <row r="185">
      <c r="A185" s="618" t="inlineStr">
        <is>
          <t>K22</t>
        </is>
      </c>
      <c r="B185" s="96" t="inlineStr">
        <is>
          <t>Investments</t>
        </is>
      </c>
      <c r="C185" s="158" t="n"/>
      <c r="D185" s="158" t="n"/>
      <c r="E185" s="158" t="n"/>
      <c r="F185" s="158" t="n"/>
      <c r="G185" s="158" t="n"/>
      <c r="H185" s="158" t="n"/>
      <c r="I185" s="955" t="n"/>
      <c r="J185" s="85" t="n"/>
      <c r="K185" s="85" t="n"/>
      <c r="L185" s="85" t="n"/>
      <c r="M185" s="85" t="n"/>
      <c r="N185" s="114">
        <f>B185</f>
        <v/>
      </c>
      <c r="O185" s="115" t="inlineStr"/>
      <c r="P185" s="115" t="inlineStr"/>
      <c r="Q185" s="115" t="inlineStr"/>
      <c r="R185" s="115" t="inlineStr"/>
      <c r="S185" s="115" t="inlineStr"/>
      <c r="T185" s="115" t="inlineStr"/>
      <c r="U185" s="123" t="n"/>
      <c r="V185" s="936" t="n"/>
      <c r="W185" s="936" t="n"/>
      <c r="X185" s="85" t="n"/>
      <c r="Y185" s="85" t="n"/>
      <c r="Z185" s="85" t="n"/>
      <c r="AA185" s="85" t="n"/>
      <c r="AB185" s="85" t="n"/>
      <c r="AC185" s="85" t="n"/>
      <c r="AD185" s="85" t="n"/>
      <c r="AE185" s="85" t="n"/>
      <c r="AF185" s="85" t="n"/>
      <c r="AG185" s="85" t="n"/>
      <c r="AH185" s="85" t="n"/>
      <c r="AI185" s="85" t="n"/>
      <c r="AJ185" s="85" t="n"/>
      <c r="AK185" s="85" t="n"/>
      <c r="AL185" s="85" t="n"/>
      <c r="AM185" s="85" t="n"/>
      <c r="AN185" s="85" t="n"/>
      <c r="AO185" s="85" t="n"/>
      <c r="AP185" s="85" t="n"/>
      <c r="AQ185" s="85" t="n"/>
      <c r="AR185" s="85" t="n"/>
      <c r="AS185" s="85" t="n"/>
      <c r="AT185" s="85" t="n"/>
      <c r="AU185" s="85" t="n"/>
      <c r="AV185" s="85" t="n"/>
      <c r="AW185" s="85" t="n"/>
      <c r="AX185" s="85" t="n"/>
      <c r="AY185" s="85" t="n"/>
      <c r="AZ185" s="85" t="n"/>
      <c r="BA185" s="85" t="n"/>
      <c r="BB185" s="85" t="n"/>
      <c r="BC185" s="85" t="n"/>
      <c r="BD185" s="85" t="n"/>
      <c r="BE185" s="85" t="n"/>
      <c r="BF185" s="85" t="n"/>
      <c r="BG185" s="85" t="n"/>
      <c r="BH185" s="85" t="n"/>
      <c r="BI185" s="85" t="n"/>
      <c r="BJ185" s="85" t="n"/>
      <c r="BK185" s="85" t="n"/>
      <c r="BL185" s="85" t="n"/>
      <c r="BM185" s="85" t="n"/>
      <c r="BN185" s="85" t="n"/>
      <c r="BO185" s="85" t="n"/>
      <c r="BP185" s="85" t="n"/>
      <c r="BQ185" s="85" t="n"/>
      <c r="BR185" s="85" t="n"/>
      <c r="BS185" s="85" t="n"/>
      <c r="BT185" s="85" t="n"/>
      <c r="BU185" s="85" t="n"/>
      <c r="BV185" s="85" t="n"/>
      <c r="BW185" s="85" t="n"/>
      <c r="BX185" s="85" t="n"/>
      <c r="BY185" s="85" t="n"/>
      <c r="BZ185" s="85" t="n"/>
      <c r="CA185" s="85" t="n"/>
      <c r="CB185" s="85" t="n"/>
      <c r="CC185" s="85" t="n"/>
      <c r="CD185" s="85" t="n"/>
      <c r="CE185" s="85" t="n"/>
      <c r="CF185" s="85" t="n"/>
      <c r="CG185" s="85" t="n"/>
      <c r="CH185" s="85" t="n"/>
      <c r="CI185" s="85" t="n"/>
      <c r="CJ185" s="85" t="n"/>
      <c r="CK185" s="85" t="n"/>
      <c r="CL185" s="85" t="n"/>
      <c r="CM185" s="85" t="n"/>
      <c r="CN185" s="85" t="n"/>
      <c r="CO185" s="85" t="n"/>
      <c r="CP185" s="85" t="n"/>
      <c r="CQ185" s="85" t="n"/>
      <c r="CR185" s="85" t="n"/>
      <c r="CS185" s="85" t="n"/>
      <c r="CT185" s="85" t="n"/>
      <c r="CU185" s="85" t="n"/>
      <c r="CV185" s="85" t="n"/>
      <c r="CW185" s="85" t="n"/>
      <c r="CX185" s="85" t="n"/>
      <c r="CY185" s="85" t="n"/>
      <c r="CZ185" s="85" t="n"/>
      <c r="DA185" s="85" t="n"/>
      <c r="DB185" s="85" t="n"/>
      <c r="DC185" s="85" t="n"/>
      <c r="DD185" s="85" t="n"/>
      <c r="DE185" s="85" t="n"/>
      <c r="DF185" s="85" t="n"/>
      <c r="DG185" s="85" t="n"/>
      <c r="DH185" s="85" t="n"/>
      <c r="DI185" s="85" t="n"/>
      <c r="DJ185" s="85" t="n"/>
      <c r="DK185" s="85" t="n"/>
      <c r="DL185" s="85" t="n"/>
      <c r="DM185" s="85" t="n"/>
      <c r="DN185" s="85" t="n"/>
      <c r="DO185" s="85" t="n"/>
      <c r="DP185" s="85" t="n"/>
      <c r="DQ185" s="85" t="n"/>
      <c r="DR185" s="85" t="n"/>
      <c r="DS185" s="85" t="n"/>
      <c r="DT185" s="85" t="n"/>
      <c r="DU185" s="85" t="n"/>
      <c r="DV185" s="85" t="n"/>
      <c r="DW185" s="85" t="n"/>
      <c r="DX185" s="85" t="n"/>
      <c r="DY185" s="85" t="n"/>
      <c r="DZ185" s="85" t="n"/>
      <c r="EA185" s="85" t="n"/>
      <c r="EB185" s="85" t="n"/>
      <c r="EC185" s="85" t="n"/>
      <c r="ED185" s="85" t="n"/>
      <c r="EE185" s="85" t="n"/>
      <c r="EF185" s="85" t="n"/>
      <c r="EG185" s="85" t="n"/>
      <c r="EH185" s="85" t="n"/>
      <c r="EI185" s="85" t="n"/>
      <c r="EJ185" s="85" t="n"/>
      <c r="EK185" s="85" t="n"/>
      <c r="EL185" s="85" t="n"/>
      <c r="EM185" s="85" t="n"/>
      <c r="EN185" s="85" t="n"/>
      <c r="EO185" s="85" t="n"/>
      <c r="EP185" s="85" t="n"/>
      <c r="EQ185" s="85" t="n"/>
      <c r="ER185" s="85" t="n"/>
      <c r="ES185" s="85" t="n"/>
      <c r="ET185" s="85" t="n"/>
      <c r="EU185" s="85" t="n"/>
      <c r="EV185" s="85" t="n"/>
      <c r="EW185" s="85" t="n"/>
      <c r="EX185" s="85" t="n"/>
      <c r="EY185" s="85" t="n"/>
      <c r="EZ185" s="85" t="n"/>
      <c r="FA185" s="85" t="n"/>
      <c r="FB185" s="85" t="n"/>
      <c r="FC185" s="85" t="n"/>
      <c r="FD185" s="85" t="n"/>
      <c r="FE185" s="85" t="n"/>
      <c r="FF185" s="85" t="n"/>
      <c r="FG185" s="85" t="n"/>
      <c r="FH185" s="85" t="n"/>
      <c r="FI185" s="85" t="n"/>
      <c r="FJ185" s="85" t="n"/>
      <c r="FK185" s="85" t="n"/>
      <c r="FL185" s="85" t="n"/>
      <c r="FM185" s="85" t="n"/>
      <c r="FN185" s="85" t="n"/>
      <c r="FO185" s="85" t="n"/>
      <c r="FP185" s="85" t="n"/>
      <c r="FQ185" s="85" t="n"/>
      <c r="FR185" s="85" t="n"/>
      <c r="FS185" s="85" t="n"/>
      <c r="FT185" s="85" t="n"/>
      <c r="FU185" s="85" t="n"/>
      <c r="FV185" s="85" t="n"/>
      <c r="FW185" s="85" t="n"/>
      <c r="FX185" s="85" t="n"/>
      <c r="FY185" s="85" t="n"/>
      <c r="FZ185" s="85" t="n"/>
      <c r="GA185" s="85" t="n"/>
      <c r="GB185" s="85" t="n"/>
      <c r="GC185" s="85" t="n"/>
      <c r="GD185" s="85" t="n"/>
      <c r="GE185" s="85" t="n"/>
      <c r="GF185" s="85" t="n"/>
      <c r="GG185" s="85" t="n"/>
      <c r="GH185" s="85" t="n"/>
      <c r="GI185" s="85" t="n"/>
      <c r="GJ185" s="85" t="n"/>
      <c r="GK185" s="85" t="n"/>
      <c r="GL185" s="85" t="n"/>
      <c r="GM185" s="85" t="n"/>
      <c r="GN185" s="85" t="n"/>
      <c r="GO185" s="85" t="n"/>
      <c r="GP185" s="85" t="n"/>
      <c r="GQ185" s="85" t="n"/>
      <c r="GR185" s="85" t="n"/>
      <c r="GS185" s="85" t="n"/>
      <c r="GT185" s="85" t="n"/>
      <c r="GU185" s="85" t="n"/>
      <c r="GV185" s="85" t="n"/>
      <c r="GW185" s="85" t="n"/>
      <c r="GX185" s="85" t="n"/>
      <c r="GY185" s="85" t="n"/>
      <c r="GZ185" s="85" t="n"/>
      <c r="HA185" s="85" t="n"/>
      <c r="HB185" s="85" t="n"/>
      <c r="HC185" s="85" t="n"/>
      <c r="HD185" s="85" t="n"/>
      <c r="HE185" s="85" t="n"/>
      <c r="HF185" s="85" t="n"/>
      <c r="HG185" s="85" t="n"/>
      <c r="HH185" s="85" t="n"/>
      <c r="HI185" s="85" t="n"/>
      <c r="HJ185" s="85" t="n"/>
      <c r="HK185" s="85" t="n"/>
      <c r="HL185" s="85" t="n"/>
      <c r="HM185" s="85" t="n"/>
      <c r="HN185" s="85" t="n"/>
      <c r="HO185" s="85" t="n"/>
      <c r="HP185" s="85" t="n"/>
      <c r="HQ185" s="85" t="n"/>
      <c r="HR185" s="85" t="n"/>
      <c r="HS185" s="85" t="n"/>
      <c r="HT185" s="85" t="n"/>
      <c r="HU185" s="85" t="n"/>
      <c r="HV185" s="85" t="n"/>
      <c r="HW185" s="85" t="n"/>
      <c r="HX185" s="85" t="n"/>
      <c r="HY185" s="85" t="n"/>
      <c r="HZ185" s="85" t="n"/>
      <c r="IA185" s="85" t="n"/>
      <c r="IB185" s="85" t="n"/>
      <c r="IC185" s="85" t="n"/>
      <c r="ID185" s="85" t="n"/>
      <c r="IE185" s="85" t="n"/>
      <c r="IF185" s="85" t="n"/>
      <c r="IG185" s="85" t="n"/>
      <c r="IH185" s="85" t="n"/>
      <c r="II185" s="85" t="n"/>
      <c r="IJ185" s="85" t="n"/>
      <c r="IK185" s="85" t="n"/>
      <c r="IL185" s="85" t="n"/>
      <c r="IM185" s="85" t="n"/>
      <c r="IN185" s="85" t="n"/>
      <c r="IO185" s="85" t="n"/>
      <c r="IP185" s="85" t="n"/>
      <c r="IQ185" s="85" t="n"/>
      <c r="IR185" s="85" t="n"/>
      <c r="IS185" s="85" t="n"/>
      <c r="IT185" s="85" t="n"/>
      <c r="IU185" s="85" t="n"/>
      <c r="IV185" s="85" t="n"/>
      <c r="IW185" s="85" t="n"/>
      <c r="IX185" s="85" t="n"/>
      <c r="IY185" s="85" t="n"/>
      <c r="IZ185" s="85" t="n"/>
      <c r="JA185" s="85" t="n"/>
      <c r="JB185" s="85" t="n"/>
      <c r="JC185" s="85" t="n"/>
      <c r="JD185" s="85" t="n"/>
      <c r="JE185" s="85" t="n"/>
      <c r="JF185" s="85" t="n"/>
      <c r="JG185" s="85" t="n"/>
      <c r="JH185" s="85" t="n"/>
      <c r="JI185" s="85" t="n"/>
      <c r="JJ185" s="85" t="n"/>
      <c r="JK185" s="85" t="n"/>
      <c r="JL185" s="85" t="n"/>
      <c r="JM185" s="85" t="n"/>
      <c r="JN185" s="85" t="n"/>
      <c r="JO185" s="85" t="n"/>
      <c r="JP185" s="85" t="n"/>
      <c r="JQ185" s="85" t="n"/>
      <c r="JR185" s="85" t="n"/>
      <c r="JS185" s="85" t="n"/>
      <c r="JT185" s="85" t="n"/>
      <c r="JU185" s="85" t="n"/>
      <c r="JV185" s="85" t="n"/>
      <c r="JW185" s="85" t="n"/>
      <c r="JX185" s="85" t="n"/>
      <c r="JY185" s="85" t="n"/>
      <c r="JZ185" s="85" t="n"/>
      <c r="KA185" s="85" t="n"/>
      <c r="KB185" s="85" t="n"/>
      <c r="KC185" s="85" t="n"/>
      <c r="KD185" s="85" t="n"/>
      <c r="KE185" s="85" t="n"/>
      <c r="KF185" s="85" t="n"/>
      <c r="KG185" s="85" t="n"/>
      <c r="KH185" s="85" t="n"/>
      <c r="KI185" s="85" t="n"/>
      <c r="KJ185" s="85" t="n"/>
      <c r="KK185" s="85" t="n"/>
      <c r="KL185" s="85" t="n"/>
      <c r="KM185" s="85" t="n"/>
      <c r="KN185" s="85" t="n"/>
      <c r="KO185" s="85" t="n"/>
      <c r="KP185" s="85" t="n"/>
      <c r="KQ185" s="85" t="n"/>
      <c r="KR185" s="85" t="n"/>
      <c r="KS185" s="85" t="n"/>
      <c r="KT185" s="85" t="n"/>
      <c r="KU185" s="85" t="n"/>
      <c r="KV185" s="85" t="n"/>
      <c r="KW185" s="85" t="n"/>
      <c r="KX185" s="85" t="n"/>
      <c r="KY185" s="85" t="n"/>
      <c r="KZ185" s="85" t="n"/>
      <c r="LA185" s="85" t="n"/>
      <c r="LB185" s="85" t="n"/>
      <c r="LC185" s="85" t="n"/>
      <c r="LD185" s="85" t="n"/>
      <c r="LE185" s="85" t="n"/>
      <c r="LF185" s="85" t="n"/>
      <c r="LG185" s="85" t="n"/>
      <c r="LH185" s="85" t="n"/>
      <c r="LI185" s="85" t="n"/>
      <c r="LJ185" s="85" t="n"/>
      <c r="LK185" s="85" t="n"/>
      <c r="LL185" s="85" t="n"/>
      <c r="LM185" s="85" t="n"/>
      <c r="LN185" s="85" t="n"/>
      <c r="LO185" s="85" t="n"/>
      <c r="LP185" s="85" t="n"/>
      <c r="LQ185" s="85" t="n"/>
      <c r="LR185" s="85" t="n"/>
      <c r="LS185" s="85"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929">
        <f>I147</f>
        <v/>
      </c>
      <c r="V186" s="927" t="n"/>
      <c r="W186" s="927" t="n"/>
    </row>
    <row r="187">
      <c r="A187" s="618" t="n"/>
      <c r="B187" s="140"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929">
        <f>I148</f>
        <v/>
      </c>
      <c r="V187" s="927" t="n"/>
      <c r="W187" s="927" t="n"/>
    </row>
    <row r="188">
      <c r="A188" s="618" t="n"/>
      <c r="B188" s="102" t="n"/>
      <c r="C188" s="103" t="n"/>
      <c r="D188" s="103" t="n"/>
      <c r="E188" s="103" t="n"/>
      <c r="F188" s="103" t="n"/>
      <c r="G188" s="103" t="n"/>
      <c r="H188" s="103" t="n"/>
      <c r="I188" s="928" t="n"/>
      <c r="N188" s="105" t="inlineStr"/>
      <c r="O188" s="106" t="inlineStr"/>
      <c r="P188" s="106" t="inlineStr"/>
      <c r="Q188" s="106" t="inlineStr"/>
      <c r="R188" s="106" t="inlineStr"/>
      <c r="S188" s="106" t="inlineStr"/>
      <c r="T188" s="106" t="inlineStr"/>
      <c r="U188" s="107">
        <f>I149</f>
        <v/>
      </c>
      <c r="V188" s="927" t="n"/>
      <c r="W188" s="927"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f>I150</f>
        <v/>
      </c>
      <c r="V189" s="927" t="n"/>
      <c r="W189" s="927"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f>I151</f>
        <v/>
      </c>
      <c r="V190" s="927" t="n"/>
      <c r="W190" s="927" t="n"/>
    </row>
    <row r="191">
      <c r="A191" s="618" t="n"/>
      <c r="B191" s="102"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107">
        <f>I152</f>
        <v/>
      </c>
      <c r="V191" s="927" t="n"/>
      <c r="W191" s="927"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f>I153</f>
        <v/>
      </c>
      <c r="V192" s="927" t="n"/>
      <c r="W192" s="927"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f>I154</f>
        <v/>
      </c>
      <c r="V193" s="927" t="n"/>
      <c r="W193" s="927"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t="n"/>
      <c r="V194" s="927" t="n"/>
      <c r="W194" s="927" t="n"/>
    </row>
    <row r="195">
      <c r="A195" s="618" t="n"/>
      <c r="B195" s="102" t="n"/>
      <c r="C195" s="939" t="n"/>
      <c r="D195" s="939" t="n"/>
      <c r="E195" s="939" t="n"/>
      <c r="F195" s="939" t="n"/>
      <c r="G195" s="939" t="n"/>
      <c r="H195" s="939" t="n"/>
      <c r="I195" s="928" t="n"/>
      <c r="N195" s="105" t="inlineStr"/>
      <c r="O195" s="106" t="inlineStr"/>
      <c r="P195" s="106" t="inlineStr"/>
      <c r="Q195" s="106" t="inlineStr"/>
      <c r="R195" s="106" t="inlineStr"/>
      <c r="S195" s="106" t="inlineStr"/>
      <c r="T195" s="106" t="inlineStr"/>
      <c r="U195" s="107">
        <f>I156</f>
        <v/>
      </c>
      <c r="V195" s="927" t="n"/>
      <c r="W195" s="927" t="n"/>
    </row>
    <row r="196">
      <c r="A196" s="618" t="n"/>
      <c r="B196" s="102" t="n"/>
      <c r="C196" s="939" t="n"/>
      <c r="D196" s="939" t="n"/>
      <c r="E196" s="939" t="n"/>
      <c r="F196" s="939" t="n"/>
      <c r="G196" s="939" t="n"/>
      <c r="H196" s="939" t="n"/>
      <c r="I196" s="943" t="n"/>
      <c r="N196" s="105" t="inlineStr"/>
      <c r="O196" s="106" t="inlineStr"/>
      <c r="P196" s="106" t="inlineStr"/>
      <c r="Q196" s="106" t="inlineStr"/>
      <c r="R196" s="106" t="inlineStr"/>
      <c r="S196" s="106" t="inlineStr"/>
      <c r="T196" s="106" t="inlineStr"/>
      <c r="U196" s="107">
        <f>I157</f>
        <v/>
      </c>
      <c r="V196" s="936" t="n"/>
      <c r="W196" s="936" t="n"/>
    </row>
    <row r="197">
      <c r="A197" s="618" t="inlineStr">
        <is>
          <t>K23</t>
        </is>
      </c>
      <c r="B197" s="96" t="inlineStr">
        <is>
          <t>Total</t>
        </is>
      </c>
      <c r="C197" s="940">
        <f>SUM(INDIRECT(ADDRESS(MATCH("K22",$A:$A,0)+1,COLUMN(C$12),4)&amp;":"&amp;ADDRESS(MATCH("K23",$A:$A,0)-1,COLUMN(C$12),4)))</f>
        <v/>
      </c>
      <c r="D197" s="940">
        <f>SUM(INDIRECT(ADDRESS(MATCH("K22",$A:$A,0)+1,COLUMN(D$12),4)&amp;":"&amp;ADDRESS(MATCH("K23",$A:$A,0)-1,COLUMN(D$12),4)))</f>
        <v/>
      </c>
      <c r="E197" s="940">
        <f>SUM(INDIRECT(ADDRESS(MATCH("K22",$A:$A,0)+1,COLUMN(E$12),4)&amp;":"&amp;ADDRESS(MATCH("K23",$A:$A,0)-1,COLUMN(E$12),4)))</f>
        <v/>
      </c>
      <c r="F197" s="940">
        <f>SUM(INDIRECT(ADDRESS(MATCH("K22",$A:$A,0)+1,COLUMN(F$12),4)&amp;":"&amp;ADDRESS(MATCH("K23",$A:$A,0)-1,COLUMN(F$12),4)))</f>
        <v/>
      </c>
      <c r="G197" s="940" t="n">
        <v>0</v>
      </c>
      <c r="H197" s="940" t="n">
        <v>0</v>
      </c>
      <c r="I197" s="955" t="n"/>
      <c r="J197" s="85" t="n"/>
      <c r="K197" s="85" t="n"/>
      <c r="L197" s="85" t="n"/>
      <c r="M197" s="85" t="n"/>
      <c r="N197" s="114">
        <f>B197</f>
        <v/>
      </c>
      <c r="O197" s="115">
        <f>C197*BS!$B$9</f>
        <v/>
      </c>
      <c r="P197" s="115">
        <f>D197*BS!$B$9</f>
        <v/>
      </c>
      <c r="Q197" s="115">
        <f>E197*BS!$B$9</f>
        <v/>
      </c>
      <c r="R197" s="115">
        <f>F197*BS!$B$9</f>
        <v/>
      </c>
      <c r="S197" s="115">
        <f>G197*BS!$B$9</f>
        <v/>
      </c>
      <c r="T197" s="115">
        <f>H197*BS!$B$9</f>
        <v/>
      </c>
      <c r="U197" s="123">
        <f>I158</f>
        <v/>
      </c>
      <c r="V197" s="936" t="n"/>
      <c r="W197" s="936" t="n"/>
      <c r="X197" s="85" t="n"/>
      <c r="Y197" s="85" t="n"/>
      <c r="Z197" s="85" t="n"/>
      <c r="AA197" s="85" t="n"/>
      <c r="AB197" s="85" t="n"/>
      <c r="AC197" s="85" t="n"/>
      <c r="AD197" s="85" t="n"/>
      <c r="AE197" s="85" t="n"/>
      <c r="AF197" s="85" t="n"/>
      <c r="AG197" s="85" t="n"/>
      <c r="AH197" s="85" t="n"/>
      <c r="AI197" s="85" t="n"/>
      <c r="AJ197" s="85" t="n"/>
      <c r="AK197" s="85" t="n"/>
      <c r="AL197" s="85" t="n"/>
      <c r="AM197" s="85" t="n"/>
      <c r="AN197" s="85" t="n"/>
      <c r="AO197" s="85" t="n"/>
      <c r="AP197" s="85" t="n"/>
      <c r="AQ197" s="85" t="n"/>
      <c r="AR197" s="85" t="n"/>
      <c r="AS197" s="85" t="n"/>
      <c r="AT197" s="85" t="n"/>
      <c r="AU197" s="85" t="n"/>
      <c r="AV197" s="85" t="n"/>
      <c r="AW197" s="85" t="n"/>
      <c r="AX197" s="85" t="n"/>
      <c r="AY197" s="85" t="n"/>
      <c r="AZ197" s="85" t="n"/>
      <c r="BA197" s="85"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c r="CA197" s="85" t="n"/>
      <c r="CB197" s="85" t="n"/>
      <c r="CC197" s="85" t="n"/>
      <c r="CD197" s="85" t="n"/>
      <c r="CE197" s="85" t="n"/>
      <c r="CF197" s="85" t="n"/>
      <c r="CG197" s="85" t="n"/>
      <c r="CH197" s="85" t="n"/>
      <c r="CI197" s="85" t="n"/>
      <c r="CJ197" s="85" t="n"/>
      <c r="CK197" s="85" t="n"/>
      <c r="CL197" s="85" t="n"/>
      <c r="CM197" s="85" t="n"/>
      <c r="CN197" s="85" t="n"/>
      <c r="CO197" s="85" t="n"/>
      <c r="CP197" s="85" t="n"/>
      <c r="CQ197" s="85" t="n"/>
      <c r="CR197" s="85" t="n"/>
      <c r="CS197" s="85" t="n"/>
      <c r="CT197" s="85" t="n"/>
      <c r="CU197" s="85" t="n"/>
      <c r="CV197" s="85" t="n"/>
      <c r="CW197" s="85" t="n"/>
      <c r="CX197" s="85" t="n"/>
      <c r="CY197" s="85" t="n"/>
      <c r="CZ197" s="85" t="n"/>
      <c r="DA197" s="85" t="n"/>
      <c r="DB197" s="85" t="n"/>
      <c r="DC197" s="85" t="n"/>
      <c r="DD197" s="85" t="n"/>
      <c r="DE197" s="85" t="n"/>
      <c r="DF197" s="85" t="n"/>
      <c r="DG197" s="85" t="n"/>
      <c r="DH197" s="85" t="n"/>
      <c r="DI197" s="85" t="n"/>
      <c r="DJ197" s="85" t="n"/>
      <c r="DK197" s="85" t="n"/>
      <c r="DL197" s="85" t="n"/>
      <c r="DM197" s="85" t="n"/>
      <c r="DN197" s="85" t="n"/>
      <c r="DO197" s="85" t="n"/>
      <c r="DP197" s="85" t="n"/>
      <c r="DQ197" s="85" t="n"/>
      <c r="DR197" s="85" t="n"/>
      <c r="DS197" s="85" t="n"/>
      <c r="DT197" s="85" t="n"/>
      <c r="DU197" s="85" t="n"/>
      <c r="DV197" s="85" t="n"/>
      <c r="DW197" s="85" t="n"/>
      <c r="DX197" s="85" t="n"/>
      <c r="DY197" s="85" t="n"/>
      <c r="DZ197" s="85" t="n"/>
      <c r="EA197" s="85" t="n"/>
      <c r="EB197" s="85" t="n"/>
      <c r="EC197" s="85" t="n"/>
      <c r="ED197" s="85" t="n"/>
      <c r="EE197" s="85" t="n"/>
      <c r="EF197" s="85" t="n"/>
      <c r="EG197" s="85" t="n"/>
      <c r="EH197" s="85" t="n"/>
      <c r="EI197" s="85" t="n"/>
      <c r="EJ197" s="85" t="n"/>
      <c r="EK197" s="85" t="n"/>
      <c r="EL197" s="85" t="n"/>
      <c r="EM197" s="85" t="n"/>
      <c r="EN197" s="85" t="n"/>
      <c r="EO197" s="85" t="n"/>
      <c r="EP197" s="85" t="n"/>
      <c r="EQ197" s="85" t="n"/>
      <c r="ER197" s="85" t="n"/>
      <c r="ES197" s="85" t="n"/>
      <c r="ET197" s="85" t="n"/>
      <c r="EU197" s="85" t="n"/>
      <c r="EV197" s="85" t="n"/>
      <c r="EW197" s="85" t="n"/>
      <c r="EX197" s="85" t="n"/>
      <c r="EY197" s="85" t="n"/>
      <c r="EZ197" s="85" t="n"/>
      <c r="FA197" s="85" t="n"/>
      <c r="FB197" s="85" t="n"/>
      <c r="FC197" s="85" t="n"/>
      <c r="FD197" s="85" t="n"/>
      <c r="FE197" s="85" t="n"/>
      <c r="FF197" s="85" t="n"/>
      <c r="FG197" s="85" t="n"/>
      <c r="FH197" s="85" t="n"/>
      <c r="FI197" s="85" t="n"/>
      <c r="FJ197" s="85" t="n"/>
      <c r="FK197" s="85" t="n"/>
      <c r="FL197" s="85" t="n"/>
      <c r="FM197" s="85" t="n"/>
      <c r="FN197" s="85" t="n"/>
      <c r="FO197" s="85" t="n"/>
      <c r="FP197" s="85" t="n"/>
      <c r="FQ197" s="85" t="n"/>
      <c r="FR197" s="85" t="n"/>
      <c r="FS197" s="85" t="n"/>
      <c r="FT197" s="85" t="n"/>
      <c r="FU197" s="85" t="n"/>
      <c r="FV197" s="85" t="n"/>
      <c r="FW197" s="85" t="n"/>
      <c r="FX197" s="85" t="n"/>
      <c r="FY197" s="85" t="n"/>
      <c r="FZ197" s="85" t="n"/>
      <c r="GA197" s="85" t="n"/>
      <c r="GB197" s="85" t="n"/>
      <c r="GC197" s="85" t="n"/>
      <c r="GD197" s="85" t="n"/>
      <c r="GE197" s="85" t="n"/>
      <c r="GF197" s="85" t="n"/>
      <c r="GG197" s="85" t="n"/>
      <c r="GH197" s="85" t="n"/>
      <c r="GI197" s="85" t="n"/>
      <c r="GJ197" s="85" t="n"/>
      <c r="GK197" s="85" t="n"/>
      <c r="GL197" s="85" t="n"/>
      <c r="GM197" s="85" t="n"/>
      <c r="GN197" s="85" t="n"/>
      <c r="GO197" s="85" t="n"/>
      <c r="GP197" s="85" t="n"/>
      <c r="GQ197" s="85" t="n"/>
      <c r="GR197" s="85" t="n"/>
      <c r="GS197" s="85" t="n"/>
      <c r="GT197" s="85" t="n"/>
      <c r="GU197" s="85" t="n"/>
      <c r="GV197" s="85" t="n"/>
      <c r="GW197" s="85" t="n"/>
      <c r="GX197" s="85" t="n"/>
      <c r="GY197" s="85" t="n"/>
      <c r="GZ197" s="85" t="n"/>
      <c r="HA197" s="85" t="n"/>
      <c r="HB197" s="85" t="n"/>
      <c r="HC197" s="85" t="n"/>
      <c r="HD197" s="85" t="n"/>
      <c r="HE197" s="85" t="n"/>
      <c r="HF197" s="85" t="n"/>
      <c r="HG197" s="85" t="n"/>
      <c r="HH197" s="85" t="n"/>
      <c r="HI197" s="85" t="n"/>
      <c r="HJ197" s="85" t="n"/>
      <c r="HK197" s="85" t="n"/>
      <c r="HL197" s="85" t="n"/>
      <c r="HM197" s="85" t="n"/>
      <c r="HN197" s="85" t="n"/>
      <c r="HO197" s="85" t="n"/>
      <c r="HP197" s="85" t="n"/>
      <c r="HQ197" s="85" t="n"/>
      <c r="HR197" s="85" t="n"/>
      <c r="HS197" s="85" t="n"/>
      <c r="HT197" s="85" t="n"/>
      <c r="HU197" s="85" t="n"/>
      <c r="HV197" s="85" t="n"/>
      <c r="HW197" s="85" t="n"/>
      <c r="HX197" s="85" t="n"/>
      <c r="HY197" s="85" t="n"/>
      <c r="HZ197" s="85" t="n"/>
      <c r="IA197" s="85" t="n"/>
      <c r="IB197" s="85" t="n"/>
      <c r="IC197" s="85" t="n"/>
      <c r="ID197" s="85" t="n"/>
      <c r="IE197" s="85" t="n"/>
      <c r="IF197" s="85" t="n"/>
      <c r="IG197" s="85" t="n"/>
      <c r="IH197" s="85" t="n"/>
      <c r="II197" s="85" t="n"/>
      <c r="IJ197" s="85" t="n"/>
      <c r="IK197" s="85" t="n"/>
      <c r="IL197" s="85" t="n"/>
      <c r="IM197" s="85" t="n"/>
      <c r="IN197" s="85" t="n"/>
      <c r="IO197" s="85" t="n"/>
      <c r="IP197" s="85" t="n"/>
      <c r="IQ197" s="85" t="n"/>
      <c r="IR197" s="85" t="n"/>
      <c r="IS197" s="85" t="n"/>
      <c r="IT197" s="85" t="n"/>
      <c r="IU197" s="85" t="n"/>
      <c r="IV197" s="85" t="n"/>
      <c r="IW197" s="85" t="n"/>
      <c r="IX197" s="85" t="n"/>
      <c r="IY197" s="85" t="n"/>
      <c r="IZ197" s="85" t="n"/>
      <c r="JA197" s="85" t="n"/>
      <c r="JB197" s="85" t="n"/>
      <c r="JC197" s="85" t="n"/>
      <c r="JD197" s="85" t="n"/>
      <c r="JE197" s="85" t="n"/>
      <c r="JF197" s="85" t="n"/>
      <c r="JG197" s="85" t="n"/>
      <c r="JH197" s="85" t="n"/>
      <c r="JI197" s="85" t="n"/>
      <c r="JJ197" s="85" t="n"/>
      <c r="JK197" s="85" t="n"/>
      <c r="JL197" s="85" t="n"/>
      <c r="JM197" s="85" t="n"/>
      <c r="JN197" s="85" t="n"/>
      <c r="JO197" s="85" t="n"/>
      <c r="JP197" s="85" t="n"/>
      <c r="JQ197" s="85" t="n"/>
      <c r="JR197" s="85" t="n"/>
      <c r="JS197" s="85" t="n"/>
      <c r="JT197" s="85" t="n"/>
      <c r="JU197" s="85" t="n"/>
      <c r="JV197" s="85" t="n"/>
      <c r="JW197" s="85" t="n"/>
      <c r="JX197" s="85" t="n"/>
      <c r="JY197" s="85" t="n"/>
      <c r="JZ197" s="85" t="n"/>
      <c r="KA197" s="85" t="n"/>
      <c r="KB197" s="85" t="n"/>
      <c r="KC197" s="85" t="n"/>
      <c r="KD197" s="85" t="n"/>
      <c r="KE197" s="85" t="n"/>
      <c r="KF197" s="85" t="n"/>
      <c r="KG197" s="85" t="n"/>
      <c r="KH197" s="85" t="n"/>
      <c r="KI197" s="85" t="n"/>
      <c r="KJ197" s="85" t="n"/>
      <c r="KK197" s="85" t="n"/>
      <c r="KL197" s="85" t="n"/>
      <c r="KM197" s="85" t="n"/>
      <c r="KN197" s="85" t="n"/>
      <c r="KO197" s="85" t="n"/>
      <c r="KP197" s="85" t="n"/>
      <c r="KQ197" s="85" t="n"/>
      <c r="KR197" s="85" t="n"/>
      <c r="KS197" s="85" t="n"/>
      <c r="KT197" s="85" t="n"/>
      <c r="KU197" s="85" t="n"/>
      <c r="KV197" s="85" t="n"/>
      <c r="KW197" s="85" t="n"/>
      <c r="KX197" s="85" t="n"/>
      <c r="KY197" s="85" t="n"/>
      <c r="KZ197" s="85" t="n"/>
      <c r="LA197" s="85" t="n"/>
      <c r="LB197" s="85" t="n"/>
      <c r="LC197" s="85" t="n"/>
      <c r="LD197" s="85" t="n"/>
      <c r="LE197" s="85" t="n"/>
      <c r="LF197" s="85" t="n"/>
      <c r="LG197" s="85" t="n"/>
      <c r="LH197" s="85" t="n"/>
      <c r="LI197" s="85" t="n"/>
      <c r="LJ197" s="85" t="n"/>
      <c r="LK197" s="85" t="n"/>
      <c r="LL197" s="85" t="n"/>
      <c r="LM197" s="85" t="n"/>
      <c r="LN197" s="85" t="n"/>
      <c r="LO197" s="85" t="n"/>
      <c r="LP197" s="85" t="n"/>
      <c r="LQ197" s="85" t="n"/>
      <c r="LR197" s="85" t="n"/>
      <c r="LS197" s="85"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107" t="n"/>
      <c r="V198" s="927" t="n"/>
      <c r="W198" s="927" t="n"/>
    </row>
    <row r="199">
      <c r="A199" s="618" t="inlineStr">
        <is>
          <t>K24</t>
        </is>
      </c>
      <c r="B199" s="96" t="inlineStr">
        <is>
          <t xml:space="preserve">Deferred charges </t>
        </is>
      </c>
      <c r="C199" s="954" t="n"/>
      <c r="D199" s="954" t="n"/>
      <c r="E199" s="954" t="n"/>
      <c r="F199" s="954" t="n"/>
      <c r="G199" s="954" t="n"/>
      <c r="H199" s="954" t="n"/>
      <c r="I199" s="934" t="n"/>
      <c r="J199" s="85" t="n"/>
      <c r="K199" s="85" t="n"/>
      <c r="L199" s="85" t="n"/>
      <c r="M199" s="85" t="n"/>
      <c r="N199" s="114">
        <f>B199</f>
        <v/>
      </c>
      <c r="O199" s="115" t="inlineStr"/>
      <c r="P199" s="115" t="inlineStr"/>
      <c r="Q199" s="115" t="inlineStr"/>
      <c r="R199" s="115" t="inlineStr"/>
      <c r="S199" s="115" t="inlineStr"/>
      <c r="T199" s="115" t="inlineStr"/>
      <c r="U199" s="935">
        <f>I160</f>
        <v/>
      </c>
      <c r="V199" s="941" t="n"/>
      <c r="W199" s="941" t="n"/>
      <c r="X199" s="85" t="n"/>
      <c r="Y199" s="85" t="n"/>
      <c r="Z199" s="85" t="n"/>
      <c r="AA199" s="85" t="n"/>
      <c r="AB199" s="85" t="n"/>
      <c r="AC199" s="85" t="n"/>
      <c r="AD199" s="85" t="n"/>
      <c r="AE199" s="85" t="n"/>
      <c r="AF199" s="85" t="n"/>
      <c r="AG199" s="85" t="n"/>
      <c r="AH199" s="85" t="n"/>
      <c r="AI199" s="85" t="n"/>
      <c r="AJ199" s="85" t="n"/>
      <c r="AK199" s="85" t="n"/>
      <c r="AL199" s="85" t="n"/>
      <c r="AM199" s="85" t="n"/>
      <c r="AN199" s="85" t="n"/>
      <c r="AO199" s="85" t="n"/>
      <c r="AP199" s="85" t="n"/>
      <c r="AQ199" s="85" t="n"/>
      <c r="AR199" s="85" t="n"/>
      <c r="AS199" s="85" t="n"/>
      <c r="AT199" s="85" t="n"/>
      <c r="AU199" s="85" t="n"/>
      <c r="AV199" s="85" t="n"/>
      <c r="AW199" s="85" t="n"/>
      <c r="AX199" s="85" t="n"/>
      <c r="AY199" s="85" t="n"/>
      <c r="AZ199" s="85" t="n"/>
      <c r="BA199" s="85" t="n"/>
      <c r="BB199" s="85" t="n"/>
      <c r="BC199" s="85" t="n"/>
      <c r="BD199" s="85" t="n"/>
      <c r="BE199" s="85" t="n"/>
      <c r="BF199" s="85" t="n"/>
      <c r="BG199" s="85" t="n"/>
      <c r="BH199" s="85" t="n"/>
      <c r="BI199" s="85" t="n"/>
      <c r="BJ199" s="85" t="n"/>
      <c r="BK199" s="85" t="n"/>
      <c r="BL199" s="85" t="n"/>
      <c r="BM199" s="85" t="n"/>
      <c r="BN199" s="85" t="n"/>
      <c r="BO199" s="85" t="n"/>
      <c r="BP199" s="85" t="n"/>
      <c r="BQ199" s="85" t="n"/>
      <c r="BR199" s="85" t="n"/>
      <c r="BS199" s="85" t="n"/>
      <c r="BT199" s="85" t="n"/>
      <c r="BU199" s="85" t="n"/>
      <c r="BV199" s="85" t="n"/>
      <c r="BW199" s="85" t="n"/>
      <c r="BX199" s="85" t="n"/>
      <c r="BY199" s="85" t="n"/>
      <c r="BZ199" s="85" t="n"/>
      <c r="CA199" s="85" t="n"/>
      <c r="CB199" s="85" t="n"/>
      <c r="CC199" s="85" t="n"/>
      <c r="CD199" s="85" t="n"/>
      <c r="CE199" s="85" t="n"/>
      <c r="CF199" s="85" t="n"/>
      <c r="CG199" s="85" t="n"/>
      <c r="CH199" s="85" t="n"/>
      <c r="CI199" s="85" t="n"/>
      <c r="CJ199" s="85" t="n"/>
      <c r="CK199" s="85" t="n"/>
      <c r="CL199" s="85" t="n"/>
      <c r="CM199" s="85" t="n"/>
      <c r="CN199" s="85" t="n"/>
      <c r="CO199" s="85" t="n"/>
      <c r="CP199" s="85" t="n"/>
      <c r="CQ199" s="85" t="n"/>
      <c r="CR199" s="85" t="n"/>
      <c r="CS199" s="85" t="n"/>
      <c r="CT199" s="85" t="n"/>
      <c r="CU199" s="85" t="n"/>
      <c r="CV199" s="85" t="n"/>
      <c r="CW199" s="85" t="n"/>
      <c r="CX199" s="85" t="n"/>
      <c r="CY199" s="85" t="n"/>
      <c r="CZ199" s="85" t="n"/>
      <c r="DA199" s="85" t="n"/>
      <c r="DB199" s="85" t="n"/>
      <c r="DC199" s="85" t="n"/>
      <c r="DD199" s="85" t="n"/>
      <c r="DE199" s="85" t="n"/>
      <c r="DF199" s="85" t="n"/>
      <c r="DG199" s="85" t="n"/>
      <c r="DH199" s="85" t="n"/>
      <c r="DI199" s="85" t="n"/>
      <c r="DJ199" s="85" t="n"/>
      <c r="DK199" s="85" t="n"/>
      <c r="DL199" s="85" t="n"/>
      <c r="DM199" s="85" t="n"/>
      <c r="DN199" s="85" t="n"/>
      <c r="DO199" s="85" t="n"/>
      <c r="DP199" s="85" t="n"/>
      <c r="DQ199" s="85" t="n"/>
      <c r="DR199" s="85" t="n"/>
      <c r="DS199" s="85" t="n"/>
      <c r="DT199" s="85" t="n"/>
      <c r="DU199" s="85" t="n"/>
      <c r="DV199" s="85" t="n"/>
      <c r="DW199" s="85" t="n"/>
      <c r="DX199" s="85" t="n"/>
      <c r="DY199" s="85" t="n"/>
      <c r="DZ199" s="85" t="n"/>
      <c r="EA199" s="85" t="n"/>
      <c r="EB199" s="85" t="n"/>
      <c r="EC199" s="85" t="n"/>
      <c r="ED199" s="85" t="n"/>
      <c r="EE199" s="85" t="n"/>
      <c r="EF199" s="85" t="n"/>
      <c r="EG199" s="85" t="n"/>
      <c r="EH199" s="85" t="n"/>
      <c r="EI199" s="85" t="n"/>
      <c r="EJ199" s="85" t="n"/>
      <c r="EK199" s="85" t="n"/>
      <c r="EL199" s="85" t="n"/>
      <c r="EM199" s="85" t="n"/>
      <c r="EN199" s="85" t="n"/>
      <c r="EO199" s="85" t="n"/>
      <c r="EP199" s="85" t="n"/>
      <c r="EQ199" s="85" t="n"/>
      <c r="ER199" s="85" t="n"/>
      <c r="ES199" s="85" t="n"/>
      <c r="ET199" s="85" t="n"/>
      <c r="EU199" s="85" t="n"/>
      <c r="EV199" s="85" t="n"/>
      <c r="EW199" s="85" t="n"/>
      <c r="EX199" s="85" t="n"/>
      <c r="EY199" s="85" t="n"/>
      <c r="EZ199" s="85" t="n"/>
      <c r="FA199" s="85" t="n"/>
      <c r="FB199" s="85" t="n"/>
      <c r="FC199" s="85" t="n"/>
      <c r="FD199" s="85" t="n"/>
      <c r="FE199" s="85" t="n"/>
      <c r="FF199" s="85" t="n"/>
      <c r="FG199" s="85" t="n"/>
      <c r="FH199" s="85" t="n"/>
      <c r="FI199" s="85" t="n"/>
      <c r="FJ199" s="85" t="n"/>
      <c r="FK199" s="85" t="n"/>
      <c r="FL199" s="85" t="n"/>
      <c r="FM199" s="85" t="n"/>
      <c r="FN199" s="85" t="n"/>
      <c r="FO199" s="85" t="n"/>
      <c r="FP199" s="85" t="n"/>
      <c r="FQ199" s="85" t="n"/>
      <c r="FR199" s="85" t="n"/>
      <c r="FS199" s="85" t="n"/>
      <c r="FT199" s="85" t="n"/>
      <c r="FU199" s="85" t="n"/>
      <c r="FV199" s="85" t="n"/>
      <c r="FW199" s="85" t="n"/>
      <c r="FX199" s="85" t="n"/>
      <c r="FY199" s="85" t="n"/>
      <c r="FZ199" s="85" t="n"/>
      <c r="GA199" s="85" t="n"/>
      <c r="GB199" s="85" t="n"/>
      <c r="GC199" s="85" t="n"/>
      <c r="GD199" s="85" t="n"/>
      <c r="GE199" s="85" t="n"/>
      <c r="GF199" s="85" t="n"/>
      <c r="GG199" s="85" t="n"/>
      <c r="GH199" s="85" t="n"/>
      <c r="GI199" s="85" t="n"/>
      <c r="GJ199" s="85" t="n"/>
      <c r="GK199" s="85" t="n"/>
      <c r="GL199" s="85" t="n"/>
      <c r="GM199" s="85" t="n"/>
      <c r="GN199" s="85" t="n"/>
      <c r="GO199" s="85" t="n"/>
      <c r="GP199" s="85" t="n"/>
      <c r="GQ199" s="85" t="n"/>
      <c r="GR199" s="85" t="n"/>
      <c r="GS199" s="85" t="n"/>
      <c r="GT199" s="85" t="n"/>
      <c r="GU199" s="85" t="n"/>
      <c r="GV199" s="85" t="n"/>
      <c r="GW199" s="85" t="n"/>
      <c r="GX199" s="85" t="n"/>
      <c r="GY199" s="85" t="n"/>
      <c r="GZ199" s="85" t="n"/>
      <c r="HA199" s="85" t="n"/>
      <c r="HB199" s="85" t="n"/>
      <c r="HC199" s="85" t="n"/>
      <c r="HD199" s="85" t="n"/>
      <c r="HE199" s="85" t="n"/>
      <c r="HF199" s="85" t="n"/>
      <c r="HG199" s="85" t="n"/>
      <c r="HH199" s="85" t="n"/>
      <c r="HI199" s="85" t="n"/>
      <c r="HJ199" s="85" t="n"/>
      <c r="HK199" s="85" t="n"/>
      <c r="HL199" s="85" t="n"/>
      <c r="HM199" s="85" t="n"/>
      <c r="HN199" s="85" t="n"/>
      <c r="HO199" s="85" t="n"/>
      <c r="HP199" s="85" t="n"/>
      <c r="HQ199" s="85" t="n"/>
      <c r="HR199" s="85" t="n"/>
      <c r="HS199" s="85" t="n"/>
      <c r="HT199" s="85" t="n"/>
      <c r="HU199" s="85" t="n"/>
      <c r="HV199" s="85" t="n"/>
      <c r="HW199" s="85" t="n"/>
      <c r="HX199" s="85" t="n"/>
      <c r="HY199" s="85" t="n"/>
      <c r="HZ199" s="85" t="n"/>
      <c r="IA199" s="85" t="n"/>
      <c r="IB199" s="85" t="n"/>
      <c r="IC199" s="85" t="n"/>
      <c r="ID199" s="85" t="n"/>
      <c r="IE199" s="85" t="n"/>
      <c r="IF199" s="85" t="n"/>
      <c r="IG199" s="85" t="n"/>
      <c r="IH199" s="85" t="n"/>
      <c r="II199" s="85" t="n"/>
      <c r="IJ199" s="85" t="n"/>
      <c r="IK199" s="85" t="n"/>
      <c r="IL199" s="85" t="n"/>
      <c r="IM199" s="85" t="n"/>
      <c r="IN199" s="85" t="n"/>
      <c r="IO199" s="85" t="n"/>
      <c r="IP199" s="85" t="n"/>
      <c r="IQ199" s="85" t="n"/>
      <c r="IR199" s="85" t="n"/>
      <c r="IS199" s="85" t="n"/>
      <c r="IT199" s="85" t="n"/>
      <c r="IU199" s="85" t="n"/>
      <c r="IV199" s="85" t="n"/>
      <c r="IW199" s="85" t="n"/>
      <c r="IX199" s="85" t="n"/>
      <c r="IY199" s="85" t="n"/>
      <c r="IZ199" s="85" t="n"/>
      <c r="JA199" s="85" t="n"/>
      <c r="JB199" s="85" t="n"/>
      <c r="JC199" s="85" t="n"/>
      <c r="JD199" s="85" t="n"/>
      <c r="JE199" s="85" t="n"/>
      <c r="JF199" s="85" t="n"/>
      <c r="JG199" s="85" t="n"/>
      <c r="JH199" s="85" t="n"/>
      <c r="JI199" s="85" t="n"/>
      <c r="JJ199" s="85" t="n"/>
      <c r="JK199" s="85" t="n"/>
      <c r="JL199" s="85" t="n"/>
      <c r="JM199" s="85" t="n"/>
      <c r="JN199" s="85" t="n"/>
      <c r="JO199" s="85" t="n"/>
      <c r="JP199" s="85" t="n"/>
      <c r="JQ199" s="85" t="n"/>
      <c r="JR199" s="85" t="n"/>
      <c r="JS199" s="85" t="n"/>
      <c r="JT199" s="85" t="n"/>
      <c r="JU199" s="85" t="n"/>
      <c r="JV199" s="85" t="n"/>
      <c r="JW199" s="85" t="n"/>
      <c r="JX199" s="85" t="n"/>
      <c r="JY199" s="85" t="n"/>
      <c r="JZ199" s="85" t="n"/>
      <c r="KA199" s="85" t="n"/>
      <c r="KB199" s="85" t="n"/>
      <c r="KC199" s="85" t="n"/>
      <c r="KD199" s="85" t="n"/>
      <c r="KE199" s="85" t="n"/>
      <c r="KF199" s="85" t="n"/>
      <c r="KG199" s="85" t="n"/>
      <c r="KH199" s="85" t="n"/>
      <c r="KI199" s="85" t="n"/>
      <c r="KJ199" s="85" t="n"/>
      <c r="KK199" s="85" t="n"/>
      <c r="KL199" s="85" t="n"/>
      <c r="KM199" s="85" t="n"/>
      <c r="KN199" s="85" t="n"/>
      <c r="KO199" s="85" t="n"/>
      <c r="KP199" s="85" t="n"/>
      <c r="KQ199" s="85" t="n"/>
      <c r="KR199" s="85" t="n"/>
      <c r="KS199" s="85" t="n"/>
      <c r="KT199" s="85" t="n"/>
      <c r="KU199" s="85" t="n"/>
      <c r="KV199" s="85" t="n"/>
      <c r="KW199" s="85" t="n"/>
      <c r="KX199" s="85" t="n"/>
      <c r="KY199" s="85" t="n"/>
      <c r="KZ199" s="85" t="n"/>
      <c r="LA199" s="85" t="n"/>
      <c r="LB199" s="85" t="n"/>
      <c r="LC199" s="85" t="n"/>
      <c r="LD199" s="85" t="n"/>
      <c r="LE199" s="85" t="n"/>
      <c r="LF199" s="85" t="n"/>
      <c r="LG199" s="85" t="n"/>
      <c r="LH199" s="85" t="n"/>
      <c r="LI199" s="85" t="n"/>
      <c r="LJ199" s="85" t="n"/>
      <c r="LK199" s="85" t="n"/>
      <c r="LL199" s="85" t="n"/>
      <c r="LM199" s="85" t="n"/>
      <c r="LN199" s="85" t="n"/>
      <c r="LO199" s="85" t="n"/>
      <c r="LP199" s="85" t="n"/>
      <c r="LQ199" s="85" t="n"/>
      <c r="LR199" s="85" t="n"/>
      <c r="LS199" s="85" t="n"/>
    </row>
    <row r="200">
      <c r="A200" s="618" t="n"/>
      <c r="B200" s="102" t="inlineStr">
        <is>
          <t>Deferred tax assets</t>
        </is>
      </c>
      <c r="C200" s="103" t="n"/>
      <c r="D200" s="103" t="n"/>
      <c r="E200" s="103" t="n"/>
      <c r="F200" s="103" t="n"/>
      <c r="G200" s="103" t="n">
        <v>307365</v>
      </c>
      <c r="H200" s="103" t="n">
        <v>827995</v>
      </c>
      <c r="I200" s="934" t="n"/>
      <c r="J200" s="85" t="n"/>
      <c r="K200" s="85" t="n"/>
      <c r="L200" s="85" t="n"/>
      <c r="M200" s="85" t="n"/>
      <c r="N200" s="114">
        <f>B200</f>
        <v/>
      </c>
      <c r="O200" s="115" t="inlineStr"/>
      <c r="P200" s="115" t="inlineStr"/>
      <c r="Q200" s="115" t="inlineStr"/>
      <c r="R200" s="115" t="inlineStr"/>
      <c r="S200" s="115">
        <f>G200*BS!$B$9</f>
        <v/>
      </c>
      <c r="T200" s="115">
        <f>H200*BS!$B$9</f>
        <v/>
      </c>
      <c r="U200" s="123" t="n"/>
      <c r="V200" s="941" t="n"/>
      <c r="W200" s="941" t="n"/>
      <c r="X200" s="85" t="n"/>
      <c r="Y200" s="85" t="n"/>
      <c r="Z200" s="85" t="n"/>
      <c r="AA200" s="85" t="n"/>
      <c r="AB200" s="85" t="n"/>
      <c r="AC200" s="85" t="n"/>
      <c r="AD200" s="85" t="n"/>
      <c r="AE200" s="85" t="n"/>
      <c r="AF200" s="85" t="n"/>
      <c r="AG200" s="85" t="n"/>
      <c r="AH200" s="85" t="n"/>
      <c r="AI200" s="85" t="n"/>
      <c r="AJ200" s="85" t="n"/>
      <c r="AK200" s="85" t="n"/>
      <c r="AL200" s="85" t="n"/>
      <c r="AM200" s="85" t="n"/>
      <c r="AN200" s="85" t="n"/>
      <c r="AO200" s="85" t="n"/>
      <c r="AP200" s="85" t="n"/>
      <c r="AQ200" s="85" t="n"/>
      <c r="AR200" s="85" t="n"/>
      <c r="AS200" s="85" t="n"/>
      <c r="AT200" s="85" t="n"/>
      <c r="AU200" s="85" t="n"/>
      <c r="AV200" s="85" t="n"/>
      <c r="AW200" s="85" t="n"/>
      <c r="AX200" s="85" t="n"/>
      <c r="AY200" s="85" t="n"/>
      <c r="AZ200" s="85" t="n"/>
      <c r="BA200" s="85" t="n"/>
      <c r="BB200" s="85" t="n"/>
      <c r="BC200" s="85" t="n"/>
      <c r="BD200" s="85" t="n"/>
      <c r="BE200" s="85" t="n"/>
      <c r="BF200" s="85" t="n"/>
      <c r="BG200" s="85" t="n"/>
      <c r="BH200" s="85" t="n"/>
      <c r="BI200" s="85" t="n"/>
      <c r="BJ200" s="85" t="n"/>
      <c r="BK200" s="85" t="n"/>
      <c r="BL200" s="85" t="n"/>
      <c r="BM200" s="85" t="n"/>
      <c r="BN200" s="85" t="n"/>
      <c r="BO200" s="85" t="n"/>
      <c r="BP200" s="85" t="n"/>
      <c r="BQ200" s="85" t="n"/>
      <c r="BR200" s="85" t="n"/>
      <c r="BS200" s="85" t="n"/>
      <c r="BT200" s="85" t="n"/>
      <c r="BU200" s="85" t="n"/>
      <c r="BV200" s="85" t="n"/>
      <c r="BW200" s="85" t="n"/>
      <c r="BX200" s="85" t="n"/>
      <c r="BY200" s="85" t="n"/>
      <c r="BZ200" s="85" t="n"/>
      <c r="CA200" s="85" t="n"/>
      <c r="CB200" s="85" t="n"/>
      <c r="CC200" s="85" t="n"/>
      <c r="CD200" s="85" t="n"/>
      <c r="CE200" s="85" t="n"/>
      <c r="CF200" s="85" t="n"/>
      <c r="CG200" s="85" t="n"/>
      <c r="CH200" s="85" t="n"/>
      <c r="CI200" s="85" t="n"/>
      <c r="CJ200" s="85" t="n"/>
      <c r="CK200" s="85" t="n"/>
      <c r="CL200" s="85" t="n"/>
      <c r="CM200" s="85" t="n"/>
      <c r="CN200" s="85" t="n"/>
      <c r="CO200" s="85" t="n"/>
      <c r="CP200" s="85" t="n"/>
      <c r="CQ200" s="85" t="n"/>
      <c r="CR200" s="85" t="n"/>
      <c r="CS200" s="85" t="n"/>
      <c r="CT200" s="85" t="n"/>
      <c r="CU200" s="85" t="n"/>
      <c r="CV200" s="85" t="n"/>
      <c r="CW200" s="85" t="n"/>
      <c r="CX200" s="85" t="n"/>
      <c r="CY200" s="85" t="n"/>
      <c r="CZ200" s="85" t="n"/>
      <c r="DA200" s="85" t="n"/>
      <c r="DB200" s="85" t="n"/>
      <c r="DC200" s="85" t="n"/>
      <c r="DD200" s="85" t="n"/>
      <c r="DE200" s="85" t="n"/>
      <c r="DF200" s="85" t="n"/>
      <c r="DG200" s="85" t="n"/>
      <c r="DH200" s="85" t="n"/>
      <c r="DI200" s="85" t="n"/>
      <c r="DJ200" s="85" t="n"/>
      <c r="DK200" s="85" t="n"/>
      <c r="DL200" s="85" t="n"/>
      <c r="DM200" s="85" t="n"/>
      <c r="DN200" s="85" t="n"/>
      <c r="DO200" s="85" t="n"/>
      <c r="DP200" s="85" t="n"/>
      <c r="DQ200" s="85" t="n"/>
      <c r="DR200" s="85" t="n"/>
      <c r="DS200" s="85" t="n"/>
      <c r="DT200" s="85" t="n"/>
      <c r="DU200" s="85" t="n"/>
      <c r="DV200" s="85" t="n"/>
      <c r="DW200" s="85" t="n"/>
      <c r="DX200" s="85" t="n"/>
      <c r="DY200" s="85" t="n"/>
      <c r="DZ200" s="85" t="n"/>
      <c r="EA200" s="85" t="n"/>
      <c r="EB200" s="85" t="n"/>
      <c r="EC200" s="85" t="n"/>
      <c r="ED200" s="85" t="n"/>
      <c r="EE200" s="85" t="n"/>
      <c r="EF200" s="85" t="n"/>
      <c r="EG200" s="85" t="n"/>
      <c r="EH200" s="85" t="n"/>
      <c r="EI200" s="85" t="n"/>
      <c r="EJ200" s="85" t="n"/>
      <c r="EK200" s="85" t="n"/>
      <c r="EL200" s="85" t="n"/>
      <c r="EM200" s="85" t="n"/>
      <c r="EN200" s="85" t="n"/>
      <c r="EO200" s="85" t="n"/>
      <c r="EP200" s="85" t="n"/>
      <c r="EQ200" s="85" t="n"/>
      <c r="ER200" s="85" t="n"/>
      <c r="ES200" s="85" t="n"/>
      <c r="ET200" s="85" t="n"/>
      <c r="EU200" s="85" t="n"/>
      <c r="EV200" s="85" t="n"/>
      <c r="EW200" s="85" t="n"/>
      <c r="EX200" s="85" t="n"/>
      <c r="EY200" s="85" t="n"/>
      <c r="EZ200" s="85" t="n"/>
      <c r="FA200" s="85" t="n"/>
      <c r="FB200" s="85" t="n"/>
      <c r="FC200" s="85" t="n"/>
      <c r="FD200" s="85" t="n"/>
      <c r="FE200" s="85" t="n"/>
      <c r="FF200" s="85" t="n"/>
      <c r="FG200" s="85" t="n"/>
      <c r="FH200" s="85" t="n"/>
      <c r="FI200" s="85" t="n"/>
      <c r="FJ200" s="85" t="n"/>
      <c r="FK200" s="85" t="n"/>
      <c r="FL200" s="85" t="n"/>
      <c r="FM200" s="85" t="n"/>
      <c r="FN200" s="85" t="n"/>
      <c r="FO200" s="85" t="n"/>
      <c r="FP200" s="85" t="n"/>
      <c r="FQ200" s="85" t="n"/>
      <c r="FR200" s="85" t="n"/>
      <c r="FS200" s="85" t="n"/>
      <c r="FT200" s="85" t="n"/>
      <c r="FU200" s="85" t="n"/>
      <c r="FV200" s="85" t="n"/>
      <c r="FW200" s="85" t="n"/>
      <c r="FX200" s="85" t="n"/>
      <c r="FY200" s="85" t="n"/>
      <c r="FZ200" s="85" t="n"/>
      <c r="GA200" s="85" t="n"/>
      <c r="GB200" s="85" t="n"/>
      <c r="GC200" s="85" t="n"/>
      <c r="GD200" s="85" t="n"/>
      <c r="GE200" s="85" t="n"/>
      <c r="GF200" s="85" t="n"/>
      <c r="GG200" s="85" t="n"/>
      <c r="GH200" s="85" t="n"/>
      <c r="GI200" s="85" t="n"/>
      <c r="GJ200" s="85" t="n"/>
      <c r="GK200" s="85" t="n"/>
      <c r="GL200" s="85" t="n"/>
      <c r="GM200" s="85" t="n"/>
      <c r="GN200" s="85" t="n"/>
      <c r="GO200" s="85" t="n"/>
      <c r="GP200" s="85" t="n"/>
      <c r="GQ200" s="85" t="n"/>
      <c r="GR200" s="85" t="n"/>
      <c r="GS200" s="85" t="n"/>
      <c r="GT200" s="85" t="n"/>
      <c r="GU200" s="85" t="n"/>
      <c r="GV200" s="85" t="n"/>
      <c r="GW200" s="85" t="n"/>
      <c r="GX200" s="85" t="n"/>
      <c r="GY200" s="85" t="n"/>
      <c r="GZ200" s="85" t="n"/>
      <c r="HA200" s="85" t="n"/>
      <c r="HB200" s="85" t="n"/>
      <c r="HC200" s="85" t="n"/>
      <c r="HD200" s="85" t="n"/>
      <c r="HE200" s="85" t="n"/>
      <c r="HF200" s="85" t="n"/>
      <c r="HG200" s="85" t="n"/>
      <c r="HH200" s="85" t="n"/>
      <c r="HI200" s="85" t="n"/>
      <c r="HJ200" s="85" t="n"/>
      <c r="HK200" s="85" t="n"/>
      <c r="HL200" s="85" t="n"/>
      <c r="HM200" s="85" t="n"/>
      <c r="HN200" s="85" t="n"/>
      <c r="HO200" s="85" t="n"/>
      <c r="HP200" s="85" t="n"/>
      <c r="HQ200" s="85" t="n"/>
      <c r="HR200" s="85" t="n"/>
      <c r="HS200" s="85" t="n"/>
      <c r="HT200" s="85" t="n"/>
      <c r="HU200" s="85" t="n"/>
      <c r="HV200" s="85" t="n"/>
      <c r="HW200" s="85" t="n"/>
      <c r="HX200" s="85" t="n"/>
      <c r="HY200" s="85" t="n"/>
      <c r="HZ200" s="85" t="n"/>
      <c r="IA200" s="85" t="n"/>
      <c r="IB200" s="85" t="n"/>
      <c r="IC200" s="85" t="n"/>
      <c r="ID200" s="85" t="n"/>
      <c r="IE200" s="85" t="n"/>
      <c r="IF200" s="85" t="n"/>
      <c r="IG200" s="85" t="n"/>
      <c r="IH200" s="85" t="n"/>
      <c r="II200" s="85" t="n"/>
      <c r="IJ200" s="85" t="n"/>
      <c r="IK200" s="85" t="n"/>
      <c r="IL200" s="85" t="n"/>
      <c r="IM200" s="85" t="n"/>
      <c r="IN200" s="85" t="n"/>
      <c r="IO200" s="85" t="n"/>
      <c r="IP200" s="85" t="n"/>
      <c r="IQ200" s="85" t="n"/>
      <c r="IR200" s="85" t="n"/>
      <c r="IS200" s="85" t="n"/>
      <c r="IT200" s="85" t="n"/>
      <c r="IU200" s="85" t="n"/>
      <c r="IV200" s="85" t="n"/>
      <c r="IW200" s="85" t="n"/>
      <c r="IX200" s="85" t="n"/>
      <c r="IY200" s="85" t="n"/>
      <c r="IZ200" s="85" t="n"/>
      <c r="JA200" s="85" t="n"/>
      <c r="JB200" s="85" t="n"/>
      <c r="JC200" s="85" t="n"/>
      <c r="JD200" s="85" t="n"/>
      <c r="JE200" s="85" t="n"/>
      <c r="JF200" s="85" t="n"/>
      <c r="JG200" s="85" t="n"/>
      <c r="JH200" s="85" t="n"/>
      <c r="JI200" s="85" t="n"/>
      <c r="JJ200" s="85" t="n"/>
      <c r="JK200" s="85" t="n"/>
      <c r="JL200" s="85" t="n"/>
      <c r="JM200" s="85" t="n"/>
      <c r="JN200" s="85" t="n"/>
      <c r="JO200" s="85" t="n"/>
      <c r="JP200" s="85" t="n"/>
      <c r="JQ200" s="85" t="n"/>
      <c r="JR200" s="85" t="n"/>
      <c r="JS200" s="85" t="n"/>
      <c r="JT200" s="85" t="n"/>
      <c r="JU200" s="85" t="n"/>
      <c r="JV200" s="85" t="n"/>
      <c r="JW200" s="85" t="n"/>
      <c r="JX200" s="85" t="n"/>
      <c r="JY200" s="85" t="n"/>
      <c r="JZ200" s="85" t="n"/>
      <c r="KA200" s="85" t="n"/>
      <c r="KB200" s="85" t="n"/>
      <c r="KC200" s="85" t="n"/>
      <c r="KD200" s="85" t="n"/>
      <c r="KE200" s="85" t="n"/>
      <c r="KF200" s="85" t="n"/>
      <c r="KG200" s="85" t="n"/>
      <c r="KH200" s="85" t="n"/>
      <c r="KI200" s="85" t="n"/>
      <c r="KJ200" s="85" t="n"/>
      <c r="KK200" s="85" t="n"/>
      <c r="KL200" s="85" t="n"/>
      <c r="KM200" s="85" t="n"/>
      <c r="KN200" s="85" t="n"/>
      <c r="KO200" s="85" t="n"/>
      <c r="KP200" s="85" t="n"/>
      <c r="KQ200" s="85" t="n"/>
      <c r="KR200" s="85" t="n"/>
      <c r="KS200" s="85" t="n"/>
      <c r="KT200" s="85" t="n"/>
      <c r="KU200" s="85" t="n"/>
      <c r="KV200" s="85" t="n"/>
      <c r="KW200" s="85" t="n"/>
      <c r="KX200" s="85" t="n"/>
      <c r="KY200" s="85" t="n"/>
      <c r="KZ200" s="85" t="n"/>
      <c r="LA200" s="85" t="n"/>
      <c r="LB200" s="85" t="n"/>
      <c r="LC200" s="85" t="n"/>
      <c r="LD200" s="85" t="n"/>
      <c r="LE200" s="85" t="n"/>
      <c r="LF200" s="85" t="n"/>
      <c r="LG200" s="85" t="n"/>
      <c r="LH200" s="85" t="n"/>
      <c r="LI200" s="85" t="n"/>
      <c r="LJ200" s="85" t="n"/>
      <c r="LK200" s="85" t="n"/>
      <c r="LL200" s="85" t="n"/>
      <c r="LM200" s="85" t="n"/>
      <c r="LN200" s="85" t="n"/>
      <c r="LO200" s="85" t="n"/>
      <c r="LP200" s="85" t="n"/>
      <c r="LQ200" s="85" t="n"/>
      <c r="LR200" s="85" t="n"/>
      <c r="LS200" s="85" t="n"/>
    </row>
    <row r="201">
      <c r="A201" s="618" t="n"/>
      <c r="B201" s="102" t="n"/>
      <c r="C201" s="939" t="n"/>
      <c r="D201" s="939" t="n"/>
      <c r="E201" s="939" t="n"/>
      <c r="F201" s="939" t="n"/>
      <c r="G201" s="939" t="n"/>
      <c r="H201" s="939" t="n"/>
      <c r="I201" s="928" t="n"/>
      <c r="N201" s="105" t="inlineStr"/>
      <c r="O201" s="106" t="inlineStr"/>
      <c r="P201" s="106" t="inlineStr"/>
      <c r="Q201" s="106" t="inlineStr"/>
      <c r="R201" s="106" t="inlineStr"/>
      <c r="S201" s="106" t="inlineStr"/>
      <c r="T201" s="106" t="inlineStr"/>
      <c r="U201" s="107" t="n"/>
      <c r="V201" s="927" t="n"/>
      <c r="W201" s="927" t="n"/>
    </row>
    <row r="202">
      <c r="A202" s="618" t="inlineStr">
        <is>
          <t>K25</t>
        </is>
      </c>
      <c r="B202" s="96" t="inlineStr">
        <is>
          <t>Total</t>
        </is>
      </c>
      <c r="C202" s="940">
        <f>SUM(INDIRECT(ADDRESS(MATCH("K24",$A:$A,0)+1,COLUMN(C$12),4)&amp;":"&amp;ADDRESS(MATCH("K25",$A:$A,0)-1,COLUMN(C$12),4)))</f>
        <v/>
      </c>
      <c r="D202" s="940">
        <f>SUM(INDIRECT(ADDRESS(MATCH("K24",$A:$A,0)+1,COLUMN(D$12),4)&amp;":"&amp;ADDRESS(MATCH("K25",$A:$A,0)-1,COLUMN(D$12),4)))</f>
        <v/>
      </c>
      <c r="E202" s="940">
        <f>SUM(INDIRECT(ADDRESS(MATCH("K24",$A:$A,0)+1,COLUMN(E$12),4)&amp;":"&amp;ADDRESS(MATCH("K25",$A:$A,0)-1,COLUMN(E$12),4)))</f>
        <v/>
      </c>
      <c r="F202" s="940">
        <f>SUM(INDIRECT(ADDRESS(MATCH("K24",$A:$A,0)+1,COLUMN(F$12),4)&amp;":"&amp;ADDRESS(MATCH("K25",$A:$A,0)-1,COLUMN(F$12),4)))</f>
        <v/>
      </c>
      <c r="G202" s="940">
        <f>SUM(INDIRECT(ADDRESS(MATCH("K24",$A:$A,0)+1,COLUMN(G$12),4)&amp;":"&amp;ADDRESS(MATCH("K25",$A:$A,0)-1,COLUMN(G$12),4)))</f>
        <v/>
      </c>
      <c r="H202" s="940">
        <f>SUM(INDIRECT(ADDRESS(MATCH("K24",$A:$A,0)+1,COLUMN(H$12),4)&amp;":"&amp;ADDRESS(MATCH("K25",$A:$A,0)-1,COLUMN(H$12),4)))</f>
        <v/>
      </c>
      <c r="I202" s="928" t="n"/>
      <c r="N202" s="105">
        <f>B202</f>
        <v/>
      </c>
      <c r="O202" s="106">
        <f>C202*BS!$B$9</f>
        <v/>
      </c>
      <c r="P202" s="106">
        <f>D202*BS!$B$9</f>
        <v/>
      </c>
      <c r="Q202" s="106">
        <f>E202*BS!$B$9</f>
        <v/>
      </c>
      <c r="R202" s="106">
        <f>F202*BS!$B$9</f>
        <v/>
      </c>
      <c r="S202" s="106">
        <f>G202*BS!$B$9</f>
        <v/>
      </c>
      <c r="T202" s="106">
        <f>H202*BS!$B$9</f>
        <v/>
      </c>
      <c r="U202" s="107" t="n"/>
      <c r="V202" s="927" t="n"/>
      <c r="W202" s="927" t="n"/>
    </row>
    <row r="203">
      <c r="A203" s="618" t="inlineStr">
        <is>
          <t>K26</t>
        </is>
      </c>
      <c r="B203" s="96" t="inlineStr">
        <is>
          <t>Other Non-Current Assets</t>
        </is>
      </c>
      <c r="C203" s="954" t="n"/>
      <c r="D203" s="954" t="n"/>
      <c r="E203" s="954" t="n"/>
      <c r="F203" s="954" t="n"/>
      <c r="G203" s="954" t="n"/>
      <c r="H203" s="954" t="n"/>
      <c r="I203" s="934" t="n"/>
      <c r="J203" s="85" t="n"/>
      <c r="K203" s="950" t="n"/>
      <c r="L203" s="950" t="n"/>
      <c r="M203" s="85" t="n"/>
      <c r="N203" s="114">
        <f>B203</f>
        <v/>
      </c>
      <c r="O203" s="115" t="inlineStr"/>
      <c r="P203" s="115" t="inlineStr"/>
      <c r="Q203" s="115" t="inlineStr"/>
      <c r="R203" s="115" t="inlineStr"/>
      <c r="S203" s="115" t="inlineStr"/>
      <c r="T203" s="115" t="inlineStr"/>
      <c r="U203" s="935">
        <f>I164</f>
        <v/>
      </c>
      <c r="V203" s="941" t="n"/>
      <c r="W203" s="941" t="n"/>
      <c r="X203" s="85" t="n"/>
      <c r="Y203" s="85" t="n"/>
      <c r="Z203" s="85" t="n"/>
      <c r="AA203" s="85" t="n"/>
      <c r="AB203" s="85" t="n"/>
      <c r="AC203" s="85" t="n"/>
      <c r="AD203" s="85" t="n"/>
      <c r="AE203" s="85" t="n"/>
      <c r="AF203" s="85" t="n"/>
      <c r="AG203" s="85" t="n"/>
      <c r="AH203" s="85" t="n"/>
      <c r="AI203" s="85" t="n"/>
      <c r="AJ203" s="85" t="n"/>
      <c r="AK203" s="85" t="n"/>
      <c r="AL203" s="85" t="n"/>
      <c r="AM203" s="85" t="n"/>
      <c r="AN203" s="85" t="n"/>
      <c r="AO203" s="85" t="n"/>
      <c r="AP203" s="85" t="n"/>
      <c r="AQ203" s="85" t="n"/>
      <c r="AR203" s="85" t="n"/>
      <c r="AS203" s="85" t="n"/>
      <c r="AT203" s="85" t="n"/>
      <c r="AU203" s="85" t="n"/>
      <c r="AV203" s="85" t="n"/>
      <c r="AW203" s="85" t="n"/>
      <c r="AX203" s="85" t="n"/>
      <c r="AY203" s="85" t="n"/>
      <c r="AZ203" s="85" t="n"/>
      <c r="BA203" s="85" t="n"/>
      <c r="BB203" s="85" t="n"/>
      <c r="BC203" s="85" t="n"/>
      <c r="BD203" s="85" t="n"/>
      <c r="BE203" s="85" t="n"/>
      <c r="BF203" s="85" t="n"/>
      <c r="BG203" s="85" t="n"/>
      <c r="BH203" s="85" t="n"/>
      <c r="BI203" s="85" t="n"/>
      <c r="BJ203" s="85" t="n"/>
      <c r="BK203" s="85" t="n"/>
      <c r="BL203" s="85" t="n"/>
      <c r="BM203" s="85" t="n"/>
      <c r="BN203" s="85" t="n"/>
      <c r="BO203" s="85" t="n"/>
      <c r="BP203" s="85" t="n"/>
      <c r="BQ203" s="85" t="n"/>
      <c r="BR203" s="85" t="n"/>
      <c r="BS203" s="85" t="n"/>
      <c r="BT203" s="85" t="n"/>
      <c r="BU203" s="85" t="n"/>
      <c r="BV203" s="85" t="n"/>
      <c r="BW203" s="85" t="n"/>
      <c r="BX203" s="85" t="n"/>
      <c r="BY203" s="85" t="n"/>
      <c r="BZ203" s="85" t="n"/>
      <c r="CA203" s="85" t="n"/>
      <c r="CB203" s="85" t="n"/>
      <c r="CC203" s="85" t="n"/>
      <c r="CD203" s="85" t="n"/>
      <c r="CE203" s="85" t="n"/>
      <c r="CF203" s="85" t="n"/>
      <c r="CG203" s="85" t="n"/>
      <c r="CH203" s="85" t="n"/>
      <c r="CI203" s="85" t="n"/>
      <c r="CJ203" s="85" t="n"/>
      <c r="CK203" s="85" t="n"/>
      <c r="CL203" s="85" t="n"/>
      <c r="CM203" s="85" t="n"/>
      <c r="CN203" s="85" t="n"/>
      <c r="CO203" s="85" t="n"/>
      <c r="CP203" s="85" t="n"/>
      <c r="CQ203" s="85" t="n"/>
      <c r="CR203" s="85" t="n"/>
      <c r="CS203" s="85" t="n"/>
      <c r="CT203" s="85" t="n"/>
      <c r="CU203" s="85" t="n"/>
      <c r="CV203" s="85" t="n"/>
      <c r="CW203" s="85" t="n"/>
      <c r="CX203" s="85" t="n"/>
      <c r="CY203" s="85" t="n"/>
      <c r="CZ203" s="85" t="n"/>
      <c r="DA203" s="85" t="n"/>
      <c r="DB203" s="85" t="n"/>
      <c r="DC203" s="85" t="n"/>
      <c r="DD203" s="85" t="n"/>
      <c r="DE203" s="85" t="n"/>
      <c r="DF203" s="85" t="n"/>
      <c r="DG203" s="85" t="n"/>
      <c r="DH203" s="85" t="n"/>
      <c r="DI203" s="85" t="n"/>
      <c r="DJ203" s="85" t="n"/>
      <c r="DK203" s="85" t="n"/>
      <c r="DL203" s="85" t="n"/>
      <c r="DM203" s="85" t="n"/>
      <c r="DN203" s="85" t="n"/>
      <c r="DO203" s="85" t="n"/>
      <c r="DP203" s="85" t="n"/>
      <c r="DQ203" s="85" t="n"/>
      <c r="DR203" s="85" t="n"/>
      <c r="DS203" s="85" t="n"/>
      <c r="DT203" s="85" t="n"/>
      <c r="DU203" s="85" t="n"/>
      <c r="DV203" s="85" t="n"/>
      <c r="DW203" s="85" t="n"/>
      <c r="DX203" s="85" t="n"/>
      <c r="DY203" s="85" t="n"/>
      <c r="DZ203" s="85" t="n"/>
      <c r="EA203" s="85" t="n"/>
      <c r="EB203" s="85" t="n"/>
      <c r="EC203" s="85" t="n"/>
      <c r="ED203" s="85" t="n"/>
      <c r="EE203" s="85" t="n"/>
      <c r="EF203" s="85" t="n"/>
      <c r="EG203" s="85" t="n"/>
      <c r="EH203" s="85" t="n"/>
      <c r="EI203" s="85" t="n"/>
      <c r="EJ203" s="85" t="n"/>
      <c r="EK203" s="85" t="n"/>
      <c r="EL203" s="85" t="n"/>
      <c r="EM203" s="85" t="n"/>
      <c r="EN203" s="85" t="n"/>
      <c r="EO203" s="85" t="n"/>
      <c r="EP203" s="85" t="n"/>
      <c r="EQ203" s="85" t="n"/>
      <c r="ER203" s="85" t="n"/>
      <c r="ES203" s="85" t="n"/>
      <c r="ET203" s="85" t="n"/>
      <c r="EU203" s="85" t="n"/>
      <c r="EV203" s="85" t="n"/>
      <c r="EW203" s="85" t="n"/>
      <c r="EX203" s="85" t="n"/>
      <c r="EY203" s="85" t="n"/>
      <c r="EZ203" s="85" t="n"/>
      <c r="FA203" s="85" t="n"/>
      <c r="FB203" s="85" t="n"/>
      <c r="FC203" s="85" t="n"/>
      <c r="FD203" s="85" t="n"/>
      <c r="FE203" s="85" t="n"/>
      <c r="FF203" s="85" t="n"/>
      <c r="FG203" s="85" t="n"/>
      <c r="FH203" s="85" t="n"/>
      <c r="FI203" s="85" t="n"/>
      <c r="FJ203" s="85" t="n"/>
      <c r="FK203" s="85" t="n"/>
      <c r="FL203" s="85" t="n"/>
      <c r="FM203" s="85" t="n"/>
      <c r="FN203" s="85" t="n"/>
      <c r="FO203" s="85" t="n"/>
      <c r="FP203" s="85" t="n"/>
      <c r="FQ203" s="85" t="n"/>
      <c r="FR203" s="85" t="n"/>
      <c r="FS203" s="85" t="n"/>
      <c r="FT203" s="85" t="n"/>
      <c r="FU203" s="85" t="n"/>
      <c r="FV203" s="85" t="n"/>
      <c r="FW203" s="85" t="n"/>
      <c r="FX203" s="85" t="n"/>
      <c r="FY203" s="85" t="n"/>
      <c r="FZ203" s="85" t="n"/>
      <c r="GA203" s="85" t="n"/>
      <c r="GB203" s="85" t="n"/>
      <c r="GC203" s="85" t="n"/>
      <c r="GD203" s="85" t="n"/>
      <c r="GE203" s="85" t="n"/>
      <c r="GF203" s="85" t="n"/>
      <c r="GG203" s="85" t="n"/>
      <c r="GH203" s="85" t="n"/>
      <c r="GI203" s="85" t="n"/>
      <c r="GJ203" s="85" t="n"/>
      <c r="GK203" s="85" t="n"/>
      <c r="GL203" s="85" t="n"/>
      <c r="GM203" s="85" t="n"/>
      <c r="GN203" s="85" t="n"/>
      <c r="GO203" s="85" t="n"/>
      <c r="GP203" s="85" t="n"/>
      <c r="GQ203" s="85" t="n"/>
      <c r="GR203" s="85" t="n"/>
      <c r="GS203" s="85" t="n"/>
      <c r="GT203" s="85" t="n"/>
      <c r="GU203" s="85" t="n"/>
      <c r="GV203" s="85" t="n"/>
      <c r="GW203" s="85" t="n"/>
      <c r="GX203" s="85" t="n"/>
      <c r="GY203" s="85" t="n"/>
      <c r="GZ203" s="85" t="n"/>
      <c r="HA203" s="85" t="n"/>
      <c r="HB203" s="85" t="n"/>
      <c r="HC203" s="85" t="n"/>
      <c r="HD203" s="85" t="n"/>
      <c r="HE203" s="85" t="n"/>
      <c r="HF203" s="85" t="n"/>
      <c r="HG203" s="85" t="n"/>
      <c r="HH203" s="85" t="n"/>
      <c r="HI203" s="85" t="n"/>
      <c r="HJ203" s="85" t="n"/>
      <c r="HK203" s="85" t="n"/>
      <c r="HL203" s="85" t="n"/>
      <c r="HM203" s="85" t="n"/>
      <c r="HN203" s="85" t="n"/>
      <c r="HO203" s="85" t="n"/>
      <c r="HP203" s="85" t="n"/>
      <c r="HQ203" s="85" t="n"/>
      <c r="HR203" s="85" t="n"/>
      <c r="HS203" s="85" t="n"/>
      <c r="HT203" s="85" t="n"/>
      <c r="HU203" s="85" t="n"/>
      <c r="HV203" s="85" t="n"/>
      <c r="HW203" s="85" t="n"/>
      <c r="HX203" s="85" t="n"/>
      <c r="HY203" s="85" t="n"/>
      <c r="HZ203" s="85" t="n"/>
      <c r="IA203" s="85" t="n"/>
      <c r="IB203" s="85" t="n"/>
      <c r="IC203" s="85" t="n"/>
      <c r="ID203" s="85" t="n"/>
      <c r="IE203" s="85" t="n"/>
      <c r="IF203" s="85" t="n"/>
      <c r="IG203" s="85" t="n"/>
      <c r="IH203" s="85" t="n"/>
      <c r="II203" s="85" t="n"/>
      <c r="IJ203" s="85" t="n"/>
      <c r="IK203" s="85" t="n"/>
      <c r="IL203" s="85" t="n"/>
      <c r="IM203" s="85" t="n"/>
      <c r="IN203" s="85" t="n"/>
      <c r="IO203" s="85" t="n"/>
      <c r="IP203" s="85" t="n"/>
      <c r="IQ203" s="85" t="n"/>
      <c r="IR203" s="85" t="n"/>
      <c r="IS203" s="85" t="n"/>
      <c r="IT203" s="85" t="n"/>
      <c r="IU203" s="85" t="n"/>
      <c r="IV203" s="85" t="n"/>
      <c r="IW203" s="85" t="n"/>
      <c r="IX203" s="85" t="n"/>
      <c r="IY203" s="85" t="n"/>
      <c r="IZ203" s="85" t="n"/>
      <c r="JA203" s="85" t="n"/>
      <c r="JB203" s="85" t="n"/>
      <c r="JC203" s="85" t="n"/>
      <c r="JD203" s="85" t="n"/>
      <c r="JE203" s="85" t="n"/>
      <c r="JF203" s="85" t="n"/>
      <c r="JG203" s="85" t="n"/>
      <c r="JH203" s="85" t="n"/>
      <c r="JI203" s="85" t="n"/>
      <c r="JJ203" s="85" t="n"/>
      <c r="JK203" s="85" t="n"/>
      <c r="JL203" s="85" t="n"/>
      <c r="JM203" s="85" t="n"/>
      <c r="JN203" s="85" t="n"/>
      <c r="JO203" s="85" t="n"/>
      <c r="JP203" s="85" t="n"/>
      <c r="JQ203" s="85" t="n"/>
      <c r="JR203" s="85" t="n"/>
      <c r="JS203" s="85" t="n"/>
      <c r="JT203" s="85" t="n"/>
      <c r="JU203" s="85" t="n"/>
      <c r="JV203" s="85" t="n"/>
      <c r="JW203" s="85" t="n"/>
      <c r="JX203" s="85" t="n"/>
      <c r="JY203" s="85" t="n"/>
      <c r="JZ203" s="85" t="n"/>
      <c r="KA203" s="85" t="n"/>
      <c r="KB203" s="85" t="n"/>
      <c r="KC203" s="85" t="n"/>
      <c r="KD203" s="85" t="n"/>
      <c r="KE203" s="85" t="n"/>
      <c r="KF203" s="85" t="n"/>
      <c r="KG203" s="85" t="n"/>
      <c r="KH203" s="85" t="n"/>
      <c r="KI203" s="85" t="n"/>
      <c r="KJ203" s="85" t="n"/>
      <c r="KK203" s="85" t="n"/>
      <c r="KL203" s="85" t="n"/>
      <c r="KM203" s="85" t="n"/>
      <c r="KN203" s="85" t="n"/>
      <c r="KO203" s="85" t="n"/>
      <c r="KP203" s="85" t="n"/>
      <c r="KQ203" s="85" t="n"/>
      <c r="KR203" s="85" t="n"/>
      <c r="KS203" s="85" t="n"/>
      <c r="KT203" s="85" t="n"/>
      <c r="KU203" s="85" t="n"/>
      <c r="KV203" s="85" t="n"/>
      <c r="KW203" s="85" t="n"/>
      <c r="KX203" s="85" t="n"/>
      <c r="KY203" s="85" t="n"/>
      <c r="KZ203" s="85" t="n"/>
      <c r="LA203" s="85" t="n"/>
      <c r="LB203" s="85" t="n"/>
      <c r="LC203" s="85" t="n"/>
      <c r="LD203" s="85" t="n"/>
      <c r="LE203" s="85" t="n"/>
      <c r="LF203" s="85" t="n"/>
      <c r="LG203" s="85" t="n"/>
      <c r="LH203" s="85" t="n"/>
      <c r="LI203" s="85" t="n"/>
      <c r="LJ203" s="85" t="n"/>
      <c r="LK203" s="85" t="n"/>
      <c r="LL203" s="85" t="n"/>
      <c r="LM203" s="85" t="n"/>
      <c r="LN203" s="85" t="n"/>
      <c r="LO203" s="85" t="n"/>
      <c r="LP203" s="85" t="n"/>
      <c r="LQ203" s="85" t="n"/>
      <c r="LR203" s="85" t="n"/>
      <c r="LS203" s="85" t="n"/>
    </row>
    <row r="204">
      <c r="A204" s="618" t="n"/>
      <c r="B204" s="102" t="inlineStr">
        <is>
          <t>Non-current assets</t>
        </is>
      </c>
      <c r="C204" s="939" t="n"/>
      <c r="D204" s="939" t="n"/>
      <c r="E204" s="939" t="n"/>
      <c r="F204" s="939" t="n"/>
      <c r="G204" s="939" t="n">
        <v>0</v>
      </c>
      <c r="H204" s="939" t="n">
        <v>0</v>
      </c>
      <c r="I204" s="928" t="n"/>
      <c r="K204" s="932" t="n"/>
      <c r="L204" s="932" t="n"/>
      <c r="N204" s="105">
        <f>B204</f>
        <v/>
      </c>
      <c r="O204" s="106" t="inlineStr"/>
      <c r="P204" s="106" t="inlineStr"/>
      <c r="Q204" s="106" t="inlineStr"/>
      <c r="R204" s="106" t="inlineStr"/>
      <c r="S204" s="106">
        <f>G204*BS!$B$9</f>
        <v/>
      </c>
      <c r="T204" s="106">
        <f>H204*BS!$B$9</f>
        <v/>
      </c>
      <c r="U204" s="929">
        <f>I165</f>
        <v/>
      </c>
      <c r="V204" s="927" t="n"/>
      <c r="W204" s="927" t="n"/>
    </row>
    <row r="205">
      <c r="A205" s="618" t="n"/>
      <c r="B205" s="102" t="n"/>
      <c r="C205" s="939" t="n"/>
      <c r="D205" s="939" t="n"/>
      <c r="E205" s="939" t="n"/>
      <c r="F205" s="939" t="n"/>
      <c r="G205" s="939" t="n"/>
      <c r="H205" s="939" t="n"/>
      <c r="I205" s="928" t="n"/>
      <c r="K205" s="932" t="n"/>
      <c r="N205" s="105" t="inlineStr"/>
      <c r="O205" s="106" t="inlineStr"/>
      <c r="P205" s="106" t="inlineStr"/>
      <c r="Q205" s="106" t="inlineStr"/>
      <c r="R205" s="106" t="inlineStr"/>
      <c r="S205" s="106" t="inlineStr"/>
      <c r="T205" s="106" t="inlineStr"/>
      <c r="U205" s="107">
        <f>I166</f>
        <v/>
      </c>
      <c r="V205" s="927" t="n"/>
      <c r="W205" s="927" t="n"/>
    </row>
    <row r="206">
      <c r="A206" s="618" t="n"/>
      <c r="B206" s="102" t="n"/>
      <c r="C206" s="939" t="n"/>
      <c r="D206" s="939" t="n"/>
      <c r="E206" s="939" t="n"/>
      <c r="F206" s="939" t="n"/>
      <c r="G206" s="939" t="n"/>
      <c r="H206" s="939" t="n"/>
      <c r="I206" s="930" t="n"/>
      <c r="K206" s="932" t="n"/>
      <c r="N206" s="105" t="inlineStr"/>
      <c r="O206" s="106" t="inlineStr"/>
      <c r="P206" s="106" t="inlineStr"/>
      <c r="Q206" s="106" t="inlineStr"/>
      <c r="R206" s="106" t="inlineStr"/>
      <c r="S206" s="106" t="inlineStr"/>
      <c r="T206" s="106" t="inlineStr"/>
      <c r="U206" s="107">
        <f>I167</f>
        <v/>
      </c>
      <c r="V206" s="932" t="n"/>
      <c r="W206" s="932" t="n"/>
    </row>
    <row r="207">
      <c r="A207" s="618" t="n"/>
      <c r="B207" s="102" t="n"/>
      <c r="C207" s="939" t="n"/>
      <c r="D207" s="939" t="n"/>
      <c r="E207" s="939" t="n"/>
      <c r="F207" s="939" t="n"/>
      <c r="G207" s="939" t="n"/>
      <c r="H207" s="939" t="n"/>
      <c r="I207" s="930" t="n"/>
      <c r="K207" s="932" t="n"/>
      <c r="N207" s="105" t="inlineStr"/>
      <c r="O207" s="106" t="inlineStr"/>
      <c r="P207" s="106" t="inlineStr"/>
      <c r="Q207" s="106" t="inlineStr"/>
      <c r="R207" s="106" t="inlineStr"/>
      <c r="S207" s="106" t="inlineStr"/>
      <c r="T207" s="106" t="inlineStr"/>
      <c r="U207" s="107">
        <f>I168</f>
        <v/>
      </c>
      <c r="V207" s="932" t="n"/>
      <c r="W207" s="932" t="n"/>
    </row>
    <row r="208">
      <c r="A208" s="618" t="n"/>
      <c r="B208" s="102" t="n"/>
      <c r="C208" s="103" t="n"/>
      <c r="D208" s="103" t="n"/>
      <c r="E208" s="103" t="n"/>
      <c r="F208" s="103" t="n"/>
      <c r="G208" s="103" t="n"/>
      <c r="H208" s="103" t="n"/>
      <c r="I208" s="930" t="n"/>
      <c r="K208" s="932" t="n"/>
      <c r="N208" s="105" t="inlineStr"/>
      <c r="O208" s="106" t="inlineStr"/>
      <c r="P208" s="106" t="inlineStr"/>
      <c r="Q208" s="106" t="inlineStr"/>
      <c r="R208" s="106" t="inlineStr"/>
      <c r="S208" s="106" t="inlineStr"/>
      <c r="T208" s="106" t="inlineStr"/>
      <c r="U208" s="107">
        <f>I169</f>
        <v/>
      </c>
      <c r="V208" s="932" t="n"/>
      <c r="W208" s="932" t="n"/>
    </row>
    <row r="209">
      <c r="A209" s="618" t="n"/>
      <c r="B209" s="956" t="n"/>
      <c r="C209" s="939" t="n"/>
      <c r="D209" s="939" t="n"/>
      <c r="E209" s="939" t="n"/>
      <c r="F209" s="939" t="n"/>
      <c r="G209" s="939" t="n"/>
      <c r="H209" s="939" t="n"/>
      <c r="I209" s="957" t="n"/>
      <c r="K209" s="932" t="n"/>
      <c r="N209" s="958" t="inlineStr"/>
      <c r="O209" s="106" t="inlineStr"/>
      <c r="P209" s="106" t="inlineStr"/>
      <c r="Q209" s="106" t="inlineStr"/>
      <c r="R209" s="106" t="inlineStr"/>
      <c r="S209" s="106" t="inlineStr"/>
      <c r="T209" s="106" t="inlineStr"/>
      <c r="U209" s="107">
        <f>I170</f>
        <v/>
      </c>
      <c r="V209" s="932" t="n"/>
      <c r="W209" s="932" t="n"/>
    </row>
    <row r="210">
      <c r="A210" s="618" t="n"/>
      <c r="B210" s="956" t="n"/>
      <c r="C210" s="939" t="n"/>
      <c r="D210" s="939" t="n"/>
      <c r="E210" s="939" t="n"/>
      <c r="F210" s="939" t="n"/>
      <c r="G210" s="939" t="n"/>
      <c r="H210" s="939" t="n"/>
      <c r="I210" s="957" t="n"/>
      <c r="K210" s="932" t="n"/>
      <c r="N210" s="105" t="inlineStr"/>
      <c r="O210" s="106" t="inlineStr"/>
      <c r="P210" s="106" t="inlineStr"/>
      <c r="Q210" s="106" t="inlineStr"/>
      <c r="R210" s="106" t="inlineStr"/>
      <c r="S210" s="106" t="inlineStr"/>
      <c r="T210" s="106" t="inlineStr"/>
      <c r="U210" s="107">
        <f>I171</f>
        <v/>
      </c>
      <c r="V210" s="932" t="n"/>
      <c r="W210" s="932" t="n"/>
    </row>
    <row r="211">
      <c r="A211" s="618" t="n"/>
      <c r="B211" s="956" t="n"/>
      <c r="C211" s="939" t="n"/>
      <c r="D211" s="939" t="n"/>
      <c r="E211" s="939" t="n"/>
      <c r="F211" s="939" t="n"/>
      <c r="G211" s="939" t="n"/>
      <c r="H211" s="939" t="n"/>
      <c r="I211" s="957" t="n"/>
      <c r="K211" s="932" t="n"/>
      <c r="N211" s="105" t="inlineStr"/>
      <c r="O211" s="106" t="inlineStr"/>
      <c r="P211" s="106" t="inlineStr"/>
      <c r="Q211" s="106" t="inlineStr"/>
      <c r="R211" s="106" t="inlineStr"/>
      <c r="S211" s="106" t="inlineStr"/>
      <c r="T211" s="106" t="inlineStr"/>
      <c r="U211" s="107">
        <f>I172</f>
        <v/>
      </c>
      <c r="V211" s="932" t="n"/>
      <c r="W211" s="932" t="n"/>
    </row>
    <row r="212">
      <c r="A212" s="618" t="n"/>
      <c r="B212" s="956" t="n"/>
      <c r="C212" s="939" t="n"/>
      <c r="D212" s="939" t="n"/>
      <c r="E212" s="939" t="n"/>
      <c r="F212" s="939" t="n"/>
      <c r="G212" s="939" t="n"/>
      <c r="H212" s="939" t="n"/>
      <c r="I212" s="957" t="n"/>
      <c r="K212" s="932" t="n"/>
      <c r="N212" s="105" t="inlineStr"/>
      <c r="O212" s="106" t="inlineStr"/>
      <c r="P212" s="106" t="inlineStr"/>
      <c r="Q212" s="106" t="inlineStr"/>
      <c r="R212" s="106" t="inlineStr"/>
      <c r="S212" s="106" t="inlineStr"/>
      <c r="T212" s="106" t="inlineStr"/>
      <c r="U212" s="107">
        <f>I173</f>
        <v/>
      </c>
      <c r="V212" s="932" t="n"/>
      <c r="W212" s="932" t="n"/>
    </row>
    <row r="213">
      <c r="A213" s="618" t="n"/>
      <c r="B213" s="956" t="n"/>
      <c r="C213" s="939" t="n"/>
      <c r="D213" s="939" t="n"/>
      <c r="E213" s="939" t="n"/>
      <c r="F213" s="939" t="n"/>
      <c r="G213" s="939" t="n"/>
      <c r="H213" s="939" t="n"/>
      <c r="I213" s="957" t="n"/>
      <c r="K213" s="932" t="n"/>
      <c r="N213" s="105" t="inlineStr"/>
      <c r="O213" s="106" t="inlineStr"/>
      <c r="P213" s="106" t="inlineStr"/>
      <c r="Q213" s="106" t="inlineStr"/>
      <c r="R213" s="106" t="inlineStr"/>
      <c r="S213" s="106" t="inlineStr"/>
      <c r="T213" s="106" t="inlineStr"/>
      <c r="U213" s="107">
        <f>I174</f>
        <v/>
      </c>
      <c r="V213" s="932" t="n"/>
      <c r="W213" s="932" t="n"/>
    </row>
    <row r="214">
      <c r="A214" s="618" t="n"/>
      <c r="B214" s="102" t="n"/>
      <c r="C214" s="939" t="n"/>
      <c r="D214" s="939" t="n"/>
      <c r="E214" s="939" t="n"/>
      <c r="F214" s="939" t="n"/>
      <c r="G214" s="939" t="n"/>
      <c r="H214" s="939" t="n"/>
      <c r="I214" s="957" t="n"/>
      <c r="K214" s="932" t="n"/>
      <c r="N214" s="105" t="inlineStr"/>
      <c r="O214" s="106" t="inlineStr"/>
      <c r="P214" s="106" t="inlineStr"/>
      <c r="Q214" s="106" t="inlineStr"/>
      <c r="R214" s="106" t="inlineStr"/>
      <c r="S214" s="106" t="inlineStr"/>
      <c r="T214" s="106" t="inlineStr"/>
      <c r="U214" s="107">
        <f>I175</f>
        <v/>
      </c>
      <c r="V214" s="932" t="n"/>
      <c r="W214" s="932" t="n"/>
    </row>
    <row r="215">
      <c r="A215" s="618" t="inlineStr">
        <is>
          <t>K27</t>
        </is>
      </c>
      <c r="B215" s="959" t="inlineStr">
        <is>
          <t>Total</t>
        </is>
      </c>
      <c r="C215" s="960">
        <f>SUM(INDIRECT(ADDRESS(MATCH("K26",$A:$A,0)+1,COLUMN(C$12),4)&amp;":"&amp;ADDRESS(MATCH("K27",$A:$A,0)-1,COLUMN(C$12),4)))</f>
        <v/>
      </c>
      <c r="D215" s="960">
        <f>SUM(INDIRECT(ADDRESS(MATCH("K26",$A:$A,0)+1,COLUMN(D$12),4)&amp;":"&amp;ADDRESS(MATCH("K27",$A:$A,0)-1,COLUMN(D$12),4)))</f>
        <v/>
      </c>
      <c r="E215" s="960">
        <f>SUM(INDIRECT(ADDRESS(MATCH("K26",$A:$A,0)+1,COLUMN(E$12),4)&amp;":"&amp;ADDRESS(MATCH("K27",$A:$A,0)-1,COLUMN(E$12),4)))</f>
        <v/>
      </c>
      <c r="F215" s="960">
        <f>SUM(INDIRECT(ADDRESS(MATCH("K26",$A:$A,0)+1,COLUMN(F$12),4)&amp;":"&amp;ADDRESS(MATCH("K27",$A:$A,0)-1,COLUMN(F$12),4)))</f>
        <v/>
      </c>
      <c r="G215" s="960">
        <f>SUM(INDIRECT(ADDRESS(MATCH("K26",$A:$A,0)+1,COLUMN(G$12),4)&amp;":"&amp;ADDRESS(MATCH("K27",$A:$A,0)-1,COLUMN(G$12),4)))</f>
        <v/>
      </c>
      <c r="H215" s="960">
        <f>SUM(INDIRECT(ADDRESS(MATCH("K26",$A:$A,0)+1,COLUMN(H$12),4)&amp;":"&amp;ADDRESS(MATCH("K27",$A:$A,0)-1,COLUMN(H$12),4)))</f>
        <v/>
      </c>
      <c r="I215" s="961" t="n"/>
      <c r="J215" s="79" t="n"/>
      <c r="K215" s="932" t="n"/>
      <c r="L215" s="79" t="n"/>
      <c r="M215" s="79" t="n"/>
      <c r="N215" s="166">
        <f>B215</f>
        <v/>
      </c>
      <c r="O215" s="167">
        <f>C215*BS!$B$9</f>
        <v/>
      </c>
      <c r="P215" s="167">
        <f>D215*BS!$B$9</f>
        <v/>
      </c>
      <c r="Q215" s="167">
        <f>E215*BS!$B$9</f>
        <v/>
      </c>
      <c r="R215" s="167">
        <f>F215*BS!$B$9</f>
        <v/>
      </c>
      <c r="S215" s="167">
        <f>G215*BS!$B$9</f>
        <v/>
      </c>
      <c r="T215" s="167">
        <f>H215*BS!$B$9</f>
        <v/>
      </c>
      <c r="U215" s="168">
        <f>I176</f>
        <v/>
      </c>
      <c r="V215" s="962" t="n"/>
      <c r="W215" s="962" t="n"/>
      <c r="X215" s="79" t="n"/>
      <c r="Y215" s="79" t="n"/>
      <c r="Z215" s="79" t="n"/>
      <c r="AA215" s="79" t="n"/>
      <c r="AB215" s="79" t="n"/>
      <c r="AC215" s="79" t="n"/>
      <c r="AD215" s="79" t="n"/>
      <c r="AE215" s="79" t="n"/>
      <c r="AF215" s="79" t="n"/>
      <c r="AG215" s="79" t="n"/>
      <c r="AH215" s="79" t="n"/>
      <c r="AI215" s="79" t="n"/>
      <c r="AJ215" s="79" t="n"/>
      <c r="AK215" s="79" t="n"/>
      <c r="AL215" s="79" t="n"/>
      <c r="AM215" s="79" t="n"/>
      <c r="AN215" s="79" t="n"/>
      <c r="AO215" s="79" t="n"/>
      <c r="AP215" s="79" t="n"/>
      <c r="AQ215" s="79" t="n"/>
      <c r="AR215" s="79" t="n"/>
      <c r="AS215" s="79" t="n"/>
      <c r="AT215" s="79" t="n"/>
      <c r="AU215" s="79" t="n"/>
      <c r="AV215" s="79" t="n"/>
      <c r="AW215" s="79" t="n"/>
      <c r="AX215" s="79" t="n"/>
      <c r="AY215" s="79" t="n"/>
      <c r="AZ215" s="79" t="n"/>
      <c r="BA215" s="79" t="n"/>
      <c r="BB215" s="79" t="n"/>
      <c r="BC215" s="79" t="n"/>
      <c r="BD215" s="79" t="n"/>
      <c r="BE215" s="79" t="n"/>
      <c r="BF215" s="79" t="n"/>
      <c r="BG215" s="79" t="n"/>
      <c r="BH215" s="79" t="n"/>
      <c r="BI215" s="79" t="n"/>
      <c r="BJ215" s="79" t="n"/>
      <c r="BK215" s="79" t="n"/>
      <c r="BL215" s="79" t="n"/>
      <c r="BM215" s="79" t="n"/>
      <c r="BN215" s="79" t="n"/>
      <c r="BO215" s="79" t="n"/>
      <c r="BP215" s="79" t="n"/>
      <c r="BQ215" s="79" t="n"/>
      <c r="BR215" s="79" t="n"/>
      <c r="BS215" s="79" t="n"/>
      <c r="BT215" s="79" t="n"/>
      <c r="BU215" s="79" t="n"/>
      <c r="BV215" s="79" t="n"/>
      <c r="BW215" s="79" t="n"/>
      <c r="BX215" s="79" t="n"/>
      <c r="BY215" s="79" t="n"/>
      <c r="BZ215" s="79" t="n"/>
      <c r="CA215" s="79" t="n"/>
      <c r="CB215" s="79" t="n"/>
      <c r="CC215" s="79" t="n"/>
      <c r="CD215" s="79" t="n"/>
      <c r="CE215" s="79" t="n"/>
      <c r="CF215" s="79" t="n"/>
      <c r="CG215" s="79" t="n"/>
      <c r="CH215" s="79" t="n"/>
      <c r="CI215" s="79" t="n"/>
      <c r="CJ215" s="79" t="n"/>
      <c r="CK215" s="79" t="n"/>
      <c r="CL215" s="79" t="n"/>
      <c r="CM215" s="79" t="n"/>
      <c r="CN215" s="79" t="n"/>
      <c r="CO215" s="79" t="n"/>
      <c r="CP215" s="79" t="n"/>
      <c r="CQ215" s="79" t="n"/>
      <c r="CR215" s="79" t="n"/>
      <c r="CS215" s="79" t="n"/>
      <c r="CT215" s="79" t="n"/>
      <c r="CU215" s="79" t="n"/>
      <c r="CV215" s="79" t="n"/>
      <c r="CW215" s="79" t="n"/>
      <c r="CX215" s="79" t="n"/>
      <c r="CY215" s="79" t="n"/>
      <c r="CZ215" s="79" t="n"/>
      <c r="DA215" s="79" t="n"/>
      <c r="DB215" s="79" t="n"/>
      <c r="DC215" s="79" t="n"/>
      <c r="DD215" s="79" t="n"/>
      <c r="DE215" s="79" t="n"/>
      <c r="DF215" s="79" t="n"/>
      <c r="DG215" s="79" t="n"/>
      <c r="DH215" s="79" t="n"/>
      <c r="DI215" s="79" t="n"/>
      <c r="DJ215" s="79" t="n"/>
      <c r="DK215" s="79" t="n"/>
      <c r="DL215" s="79" t="n"/>
      <c r="DM215" s="79" t="n"/>
      <c r="DN215" s="79" t="n"/>
      <c r="DO215" s="79" t="n"/>
      <c r="DP215" s="79" t="n"/>
      <c r="DQ215" s="79" t="n"/>
      <c r="DR215" s="79" t="n"/>
      <c r="DS215" s="79" t="n"/>
      <c r="DT215" s="79" t="n"/>
      <c r="DU215" s="79" t="n"/>
      <c r="DV215" s="79" t="n"/>
      <c r="DW215" s="79" t="n"/>
      <c r="DX215" s="79" t="n"/>
      <c r="DY215" s="79" t="n"/>
      <c r="DZ215" s="79" t="n"/>
      <c r="EA215" s="79" t="n"/>
      <c r="EB215" s="79" t="n"/>
      <c r="EC215" s="79" t="n"/>
      <c r="ED215" s="79" t="n"/>
      <c r="EE215" s="79" t="n"/>
      <c r="EF215" s="79" t="n"/>
      <c r="EG215" s="79" t="n"/>
      <c r="EH215" s="79" t="n"/>
      <c r="EI215" s="79" t="n"/>
      <c r="EJ215" s="79" t="n"/>
      <c r="EK215" s="79" t="n"/>
      <c r="EL215" s="79" t="n"/>
      <c r="EM215" s="79" t="n"/>
      <c r="EN215" s="79" t="n"/>
      <c r="EO215" s="79" t="n"/>
      <c r="EP215" s="79" t="n"/>
      <c r="EQ215" s="79" t="n"/>
      <c r="ER215" s="79" t="n"/>
      <c r="ES215" s="79" t="n"/>
      <c r="ET215" s="79" t="n"/>
      <c r="EU215" s="79" t="n"/>
      <c r="EV215" s="79" t="n"/>
      <c r="EW215" s="79" t="n"/>
      <c r="EX215" s="79" t="n"/>
      <c r="EY215" s="79" t="n"/>
      <c r="EZ215" s="79" t="n"/>
      <c r="FA215" s="79" t="n"/>
      <c r="FB215" s="79" t="n"/>
      <c r="FC215" s="79" t="n"/>
      <c r="FD215" s="79" t="n"/>
      <c r="FE215" s="79" t="n"/>
      <c r="FF215" s="79" t="n"/>
      <c r="FG215" s="79" t="n"/>
      <c r="FH215" s="79" t="n"/>
      <c r="FI215" s="79" t="n"/>
      <c r="FJ215" s="79" t="n"/>
      <c r="FK215" s="79" t="n"/>
      <c r="FL215" s="79" t="n"/>
      <c r="FM215" s="79" t="n"/>
      <c r="FN215" s="79" t="n"/>
      <c r="FO215" s="79" t="n"/>
      <c r="FP215" s="79" t="n"/>
      <c r="FQ215" s="79" t="n"/>
      <c r="FR215" s="79" t="n"/>
      <c r="FS215" s="79" t="n"/>
      <c r="FT215" s="79" t="n"/>
      <c r="FU215" s="79" t="n"/>
      <c r="FV215" s="79" t="n"/>
      <c r="FW215" s="79" t="n"/>
      <c r="FX215" s="79" t="n"/>
      <c r="FY215" s="79" t="n"/>
      <c r="FZ215" s="79" t="n"/>
      <c r="GA215" s="79" t="n"/>
      <c r="GB215" s="79" t="n"/>
      <c r="GC215" s="79" t="n"/>
      <c r="GD215" s="79" t="n"/>
      <c r="GE215" s="79" t="n"/>
      <c r="GF215" s="79" t="n"/>
      <c r="GG215" s="79" t="n"/>
      <c r="GH215" s="79" t="n"/>
      <c r="GI215" s="79" t="n"/>
      <c r="GJ215" s="79" t="n"/>
      <c r="GK215" s="79" t="n"/>
      <c r="GL215" s="79" t="n"/>
      <c r="GM215" s="79" t="n"/>
      <c r="GN215" s="79" t="n"/>
      <c r="GO215" s="79" t="n"/>
      <c r="GP215" s="79" t="n"/>
      <c r="GQ215" s="79" t="n"/>
      <c r="GR215" s="79" t="n"/>
      <c r="GS215" s="79" t="n"/>
      <c r="GT215" s="79" t="n"/>
      <c r="GU215" s="79" t="n"/>
      <c r="GV215" s="79" t="n"/>
      <c r="GW215" s="79" t="n"/>
      <c r="GX215" s="79" t="n"/>
      <c r="GY215" s="79" t="n"/>
      <c r="GZ215" s="79" t="n"/>
      <c r="HA215" s="79" t="n"/>
      <c r="HB215" s="79" t="n"/>
      <c r="HC215" s="79" t="n"/>
      <c r="HD215" s="79" t="n"/>
      <c r="HE215" s="79" t="n"/>
      <c r="HF215" s="79" t="n"/>
      <c r="HG215" s="79" t="n"/>
      <c r="HH215" s="79" t="n"/>
      <c r="HI215" s="79" t="n"/>
      <c r="HJ215" s="79" t="n"/>
      <c r="HK215" s="79" t="n"/>
      <c r="HL215" s="79" t="n"/>
      <c r="HM215" s="79" t="n"/>
      <c r="HN215" s="79" t="n"/>
      <c r="HO215" s="79" t="n"/>
      <c r="HP215" s="79" t="n"/>
      <c r="HQ215" s="79" t="n"/>
      <c r="HR215" s="79" t="n"/>
      <c r="HS215" s="79" t="n"/>
      <c r="HT215" s="79" t="n"/>
      <c r="HU215" s="79" t="n"/>
      <c r="HV215" s="79" t="n"/>
      <c r="HW215" s="79" t="n"/>
      <c r="HX215" s="79" t="n"/>
      <c r="HY215" s="79" t="n"/>
      <c r="HZ215" s="79" t="n"/>
      <c r="IA215" s="79" t="n"/>
      <c r="IB215" s="79" t="n"/>
      <c r="IC215" s="79" t="n"/>
      <c r="ID215" s="79" t="n"/>
      <c r="IE215" s="79" t="n"/>
      <c r="IF215" s="79" t="n"/>
      <c r="IG215" s="79" t="n"/>
      <c r="IH215" s="79" t="n"/>
      <c r="II215" s="79" t="n"/>
      <c r="IJ215" s="79" t="n"/>
      <c r="IK215" s="79" t="n"/>
      <c r="IL215" s="79" t="n"/>
      <c r="IM215" s="79" t="n"/>
      <c r="IN215" s="79" t="n"/>
      <c r="IO215" s="79" t="n"/>
      <c r="IP215" s="79" t="n"/>
      <c r="IQ215" s="79" t="n"/>
      <c r="IR215" s="79" t="n"/>
      <c r="IS215" s="79" t="n"/>
      <c r="IT215" s="79" t="n"/>
      <c r="IU215" s="79" t="n"/>
      <c r="IV215" s="79" t="n"/>
      <c r="IW215" s="79" t="n"/>
      <c r="IX215" s="79" t="n"/>
      <c r="IY215" s="79" t="n"/>
      <c r="IZ215" s="79" t="n"/>
      <c r="JA215" s="79" t="n"/>
      <c r="JB215" s="79" t="n"/>
      <c r="JC215" s="79" t="n"/>
      <c r="JD215" s="79" t="n"/>
      <c r="JE215" s="79" t="n"/>
      <c r="JF215" s="79" t="n"/>
      <c r="JG215" s="79" t="n"/>
      <c r="JH215" s="79" t="n"/>
      <c r="JI215" s="79" t="n"/>
      <c r="JJ215" s="79" t="n"/>
      <c r="JK215" s="79" t="n"/>
      <c r="JL215" s="79" t="n"/>
      <c r="JM215" s="79" t="n"/>
      <c r="JN215" s="79" t="n"/>
      <c r="JO215" s="79" t="n"/>
      <c r="JP215" s="79" t="n"/>
      <c r="JQ215" s="79" t="n"/>
      <c r="JR215" s="79" t="n"/>
      <c r="JS215" s="79" t="n"/>
      <c r="JT215" s="79" t="n"/>
      <c r="JU215" s="79" t="n"/>
      <c r="JV215" s="79" t="n"/>
      <c r="JW215" s="79" t="n"/>
      <c r="JX215" s="79" t="n"/>
      <c r="JY215" s="79" t="n"/>
      <c r="JZ215" s="79" t="n"/>
      <c r="KA215" s="79" t="n"/>
      <c r="KB215" s="79" t="n"/>
      <c r="KC215" s="79" t="n"/>
      <c r="KD215" s="79" t="n"/>
      <c r="KE215" s="79" t="n"/>
      <c r="KF215" s="79" t="n"/>
      <c r="KG215" s="79" t="n"/>
      <c r="KH215" s="79" t="n"/>
      <c r="KI215" s="79" t="n"/>
      <c r="KJ215" s="79" t="n"/>
      <c r="KK215" s="79" t="n"/>
      <c r="KL215" s="79" t="n"/>
      <c r="KM215" s="79" t="n"/>
      <c r="KN215" s="79" t="n"/>
      <c r="KO215" s="79" t="n"/>
      <c r="KP215" s="79" t="n"/>
      <c r="KQ215" s="79" t="n"/>
      <c r="KR215" s="79" t="n"/>
      <c r="KS215" s="79" t="n"/>
      <c r="KT215" s="79" t="n"/>
      <c r="KU215" s="79" t="n"/>
      <c r="KV215" s="79" t="n"/>
      <c r="KW215" s="79" t="n"/>
      <c r="KX215" s="79" t="n"/>
      <c r="KY215" s="79" t="n"/>
      <c r="KZ215" s="79" t="n"/>
      <c r="LA215" s="79" t="n"/>
      <c r="LB215" s="79" t="n"/>
      <c r="LC215" s="79" t="n"/>
      <c r="LD215" s="79" t="n"/>
      <c r="LE215" s="79" t="n"/>
      <c r="LF215" s="79" t="n"/>
      <c r="LG215" s="79" t="n"/>
      <c r="LH215" s="79" t="n"/>
      <c r="LI215" s="79" t="n"/>
      <c r="LJ215" s="79" t="n"/>
      <c r="LK215" s="79" t="n"/>
      <c r="LL215" s="79" t="n"/>
      <c r="LM215" s="79" t="n"/>
      <c r="LN215" s="79" t="n"/>
      <c r="LO215" s="79" t="n"/>
      <c r="LP215" s="79" t="n"/>
      <c r="LQ215" s="79" t="n"/>
      <c r="LR215" s="79" t="n"/>
      <c r="LS215" s="79" t="n"/>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N221" t="inlineStr"/>
      <c r="O221" t="inlineStr"/>
      <c r="P221" t="inlineStr"/>
      <c r="Q221" t="inlineStr"/>
      <c r="R221" t="inlineStr"/>
      <c r="S221" t="inlineStr"/>
      <c r="T221" t="inlineStr"/>
    </row>
    <row r="222">
      <c r="N222" t="inlineStr"/>
      <c r="O222" t="inlineStr"/>
      <c r="P222" t="inlineStr"/>
      <c r="Q222" t="inlineStr"/>
      <c r="R222" t="inlineStr"/>
      <c r="S222" t="inlineStr"/>
      <c r="T222" t="inlineStr"/>
    </row>
    <row r="223">
      <c r="N223" t="inlineStr"/>
      <c r="O223" t="inlineStr"/>
      <c r="P223" t="inlineStr"/>
      <c r="Q223" t="inlineStr"/>
      <c r="R223" t="inlineStr"/>
      <c r="S223" t="inlineStr"/>
      <c r="T223" t="inlineStr"/>
    </row>
    <row r="224">
      <c r="N224" t="inlineStr"/>
      <c r="O224" t="inlineStr"/>
      <c r="P224" t="inlineStr"/>
      <c r="Q224" t="inlineStr"/>
      <c r="R224" t="inlineStr"/>
      <c r="S224" t="inlineStr"/>
      <c r="T224" t="inlineStr"/>
    </row>
    <row r="225">
      <c r="G225" s="170" t="n"/>
      <c r="N225" t="inlineStr"/>
      <c r="O225" t="inlineStr"/>
      <c r="P225" t="inlineStr"/>
      <c r="Q225" t="inlineStr"/>
      <c r="R225" t="inlineStr"/>
      <c r="S225" t="inlineStr"/>
      <c r="T225" t="inlineStr"/>
    </row>
    <row r="226">
      <c r="N226" t="inlineStr"/>
      <c r="O226" t="inlineStr"/>
      <c r="P226" t="inlineStr"/>
      <c r="Q226" t="inlineStr"/>
      <c r="R226" t="inlineStr"/>
      <c r="S226" t="inlineStr"/>
      <c r="T226" t="inlineStr"/>
    </row>
    <row r="227">
      <c r="N227" t="inlineStr"/>
      <c r="O227" t="inlineStr"/>
      <c r="P227" t="inlineStr"/>
      <c r="Q227" t="inlineStr"/>
      <c r="R227" t="inlineStr"/>
      <c r="S227" t="inlineStr"/>
      <c r="T227" t="inlineStr"/>
    </row>
    <row r="228">
      <c r="G228" s="170" t="n"/>
      <c r="N228" t="inlineStr"/>
      <c r="O228" t="inlineStr"/>
      <c r="P228" t="inlineStr"/>
      <c r="Q228" t="inlineStr"/>
      <c r="R228" t="inlineStr"/>
      <c r="S228" t="inlineStr"/>
      <c r="T22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5"/>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1198804</v>
      </c>
      <c r="H16" s="939" t="n">
        <v>874163</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inlineStr">
        <is>
          <t>Other financial liabilities</t>
        </is>
      </c>
      <c r="C31" s="939" t="n"/>
      <c r="D31" s="939" t="n"/>
      <c r="E31" s="939" t="n"/>
      <c r="F31" s="939" t="n"/>
      <c r="G31" s="939" t="n">
        <v>138667</v>
      </c>
      <c r="H31" s="939" t="n">
        <v>150004</v>
      </c>
      <c r="I31" s="975" t="n"/>
      <c r="J31" s="180" t="n"/>
      <c r="N31" s="976">
        <f>B31</f>
        <v/>
      </c>
      <c r="O31" s="192" t="inlineStr"/>
      <c r="P31" s="192" t="inlineStr"/>
      <c r="Q31" s="192" t="inlineStr"/>
      <c r="R31" s="192" t="inlineStr"/>
      <c r="S31" s="192">
        <f>G31*BS!$B$9</f>
        <v/>
      </c>
      <c r="T31" s="192">
        <f>H31*BS!$B$9</f>
        <v/>
      </c>
      <c r="U31" s="193">
        <f>I31</f>
        <v/>
      </c>
    </row>
    <row r="32">
      <c r="B32" s="102" t="inlineStr">
        <is>
          <t>Current tax liabilities</t>
        </is>
      </c>
      <c r="C32" s="939" t="n"/>
      <c r="D32" s="939" t="n"/>
      <c r="E32" s="939" t="n"/>
      <c r="F32" s="939" t="n"/>
      <c r="G32" s="939" t="n">
        <v>31937</v>
      </c>
      <c r="H32" s="939" t="n">
        <v>1613535</v>
      </c>
      <c r="I32" s="975" t="n"/>
      <c r="J32" s="180" t="n"/>
      <c r="N32" s="976">
        <f>B32</f>
        <v/>
      </c>
      <c r="O32" s="192" t="inlineStr"/>
      <c r="P32" s="192" t="inlineStr"/>
      <c r="Q32" s="192" t="inlineStr"/>
      <c r="R32" s="192" t="inlineStr"/>
      <c r="S32" s="192">
        <f>G32*BS!$B$9</f>
        <v/>
      </c>
      <c r="T32" s="192">
        <f>H32*BS!$B$9</f>
        <v/>
      </c>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Trade payables related parties</t>
        </is>
      </c>
      <c r="C58" s="939" t="n"/>
      <c r="D58" s="939" t="n"/>
      <c r="E58" s="939" t="n"/>
      <c r="F58" s="939" t="n"/>
      <c r="G58" s="939" t="n">
        <v>34224832</v>
      </c>
      <c r="H58" s="939" t="n">
        <v>53934092</v>
      </c>
      <c r="I58" s="975" t="n"/>
      <c r="J58" s="180" t="n"/>
      <c r="N58" s="976">
        <f>B58</f>
        <v/>
      </c>
      <c r="O58" s="192" t="inlineStr"/>
      <c r="P58" s="192" t="inlineStr"/>
      <c r="Q58" s="192" t="inlineStr"/>
      <c r="R58" s="192" t="inlineStr"/>
      <c r="S58" s="192">
        <f>G58*BS!$B$9</f>
        <v/>
      </c>
      <c r="T58" s="192">
        <f>H58*BS!$B$9</f>
        <v/>
      </c>
      <c r="U58" s="193">
        <f>I58</f>
        <v/>
      </c>
    </row>
    <row r="59">
      <c r="B59" s="102" t="inlineStr">
        <is>
          <t xml:space="preserve">  Trade payables others</t>
        </is>
      </c>
      <c r="C59" s="939" t="n"/>
      <c r="D59" s="939" t="n"/>
      <c r="E59" s="939" t="n"/>
      <c r="F59" s="939" t="n"/>
      <c r="G59" s="939" t="n">
        <v>1063064</v>
      </c>
      <c r="H59" s="939" t="n">
        <v>410079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Accrued expenses</t>
        </is>
      </c>
      <c r="C70" s="939" t="n"/>
      <c r="D70" s="939" t="n"/>
      <c r="E70" s="939" t="n"/>
      <c r="F70" s="939" t="n"/>
      <c r="G70" s="939" t="n">
        <v>1027638</v>
      </c>
      <c r="H70" s="939" t="n">
        <v>1023673</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31937</v>
      </c>
      <c r="H84" s="103" t="n">
        <v>1613535</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Trade payables related parties</t>
        </is>
      </c>
      <c r="G88" t="n">
        <v>34224832</v>
      </c>
      <c r="H88" t="n">
        <v>53934092</v>
      </c>
      <c r="N88">
        <f>B88</f>
        <v/>
      </c>
      <c r="O88" t="inlineStr"/>
      <c r="P88" t="inlineStr"/>
      <c r="Q88" t="inlineStr"/>
      <c r="R88" t="inlineStr"/>
      <c r="S88">
        <f>G88*BS!$B$9</f>
        <v/>
      </c>
      <c r="T88">
        <f>H88*BS!$B$9</f>
        <v/>
      </c>
    </row>
    <row r="89">
      <c r="B89" t="inlineStr">
        <is>
          <t xml:space="preserve">  Trade payables others</t>
        </is>
      </c>
      <c r="G89" t="n">
        <v>1063064</v>
      </c>
      <c r="H89" t="n">
        <v>410079</v>
      </c>
      <c r="N89">
        <f>B89</f>
        <v/>
      </c>
      <c r="O89" t="inlineStr"/>
      <c r="P89" t="inlineStr"/>
      <c r="Q89" t="inlineStr"/>
      <c r="R89" t="inlineStr"/>
      <c r="S89">
        <f>G89*BS!$B$9</f>
        <v/>
      </c>
      <c r="T89">
        <f>H89*BS!$B$9</f>
        <v/>
      </c>
    </row>
    <row r="90">
      <c r="B90" t="inlineStr">
        <is>
          <t>Employee Benefits   Carrying amount as at 1 January 2021</t>
        </is>
      </c>
      <c r="G90" t="n">
        <v>0</v>
      </c>
      <c r="H90" t="n">
        <v>1019456</v>
      </c>
      <c r="N90">
        <f>B90</f>
        <v/>
      </c>
      <c r="O90" t="inlineStr"/>
      <c r="P90" t="inlineStr"/>
      <c r="Q90" t="inlineStr"/>
      <c r="R90" t="inlineStr"/>
      <c r="S90">
        <f>G90*BS!$B$9</f>
        <v/>
      </c>
      <c r="T90">
        <f>H90*BS!$B$9</f>
        <v/>
      </c>
    </row>
    <row r="91">
      <c r="B91" t="inlineStr">
        <is>
          <t>Employee Benefits   Additions</t>
        </is>
      </c>
      <c r="G91" t="n">
        <v>0</v>
      </c>
      <c r="H91" t="n">
        <v>1114261</v>
      </c>
      <c r="N91">
        <f>B91</f>
        <v/>
      </c>
      <c r="O91" t="inlineStr"/>
      <c r="P91" t="inlineStr"/>
      <c r="Q91" t="inlineStr"/>
      <c r="R91" t="inlineStr"/>
      <c r="S91">
        <f>G91*BS!$B$9</f>
        <v/>
      </c>
      <c r="T91">
        <f>H91*BS!$B$9</f>
        <v/>
      </c>
    </row>
    <row r="92">
      <c r="B92" t="inlineStr">
        <is>
          <t>Employee Benefits   Amount charged</t>
        </is>
      </c>
      <c r="G92" t="n">
        <v>0</v>
      </c>
      <c r="H92" t="n">
        <v>-1044472</v>
      </c>
      <c r="N92">
        <f>B92</f>
        <v/>
      </c>
      <c r="O92" t="inlineStr"/>
      <c r="P92" t="inlineStr"/>
      <c r="Q92" t="inlineStr"/>
      <c r="R92" t="inlineStr"/>
      <c r="S92">
        <f>G92*BS!$B$9</f>
        <v/>
      </c>
      <c r="T92">
        <f>H92*BS!$B$9</f>
        <v/>
      </c>
    </row>
    <row r="93" ht="15.75" customHeight="1" s="340">
      <c r="B93" t="inlineStr">
        <is>
          <t>Employee Benefits   Carrying amount as at 31 December 2021</t>
        </is>
      </c>
      <c r="G93" t="n">
        <v>0</v>
      </c>
      <c r="H93" t="n">
        <v>1089245</v>
      </c>
      <c r="N93">
        <f>B93</f>
        <v/>
      </c>
      <c r="O93" t="inlineStr"/>
      <c r="P93" t="inlineStr"/>
      <c r="Q93" t="inlineStr"/>
      <c r="R93" t="inlineStr"/>
      <c r="S93">
        <f>G93*BS!$B$9</f>
        <v/>
      </c>
      <c r="T93">
        <f>H93*BS!$B$9</f>
        <v/>
      </c>
    </row>
    <row r="94">
      <c r="B94" s="102" t="inlineStr">
        <is>
          <t>Make good provisions   Carrying amount as at 1 January 2021</t>
        </is>
      </c>
      <c r="C94" s="939" t="n"/>
      <c r="D94" s="939" t="n"/>
      <c r="E94" s="939" t="n"/>
      <c r="F94" s="939" t="n"/>
      <c r="G94" s="939" t="n">
        <v>0</v>
      </c>
      <c r="H94" s="939" t="n">
        <v>327646</v>
      </c>
      <c r="I94" s="975" t="n"/>
      <c r="J94" s="180" t="n"/>
      <c r="N94" s="976">
        <f>B94</f>
        <v/>
      </c>
      <c r="O94" s="192" t="inlineStr"/>
      <c r="P94" s="192" t="inlineStr"/>
      <c r="Q94" s="192" t="inlineStr"/>
      <c r="R94" s="192" t="inlineStr"/>
      <c r="S94" s="192">
        <f>G94*BS!$B$9</f>
        <v/>
      </c>
      <c r="T94" s="192">
        <f>H94*BS!$B$9</f>
        <v/>
      </c>
      <c r="U94" s="193">
        <f>I88</f>
        <v/>
      </c>
    </row>
    <row r="95">
      <c r="B95" s="102" t="inlineStr">
        <is>
          <t>Make good provisions   Additions</t>
        </is>
      </c>
      <c r="C95" s="939" t="n"/>
      <c r="D95" s="939" t="n"/>
      <c r="E95" s="939" t="n"/>
      <c r="F95" s="939" t="n"/>
      <c r="G95" s="939" t="n">
        <v>0</v>
      </c>
      <c r="H95" s="939" t="n">
        <v>59207</v>
      </c>
      <c r="I95" s="975" t="n"/>
      <c r="J95" s="180" t="n"/>
      <c r="N95" s="976">
        <f>B95</f>
        <v/>
      </c>
      <c r="O95" s="192" t="inlineStr"/>
      <c r="P95" s="192" t="inlineStr"/>
      <c r="Q95" s="192" t="inlineStr"/>
      <c r="R95" s="192" t="inlineStr"/>
      <c r="S95" s="192">
        <f>G95*BS!$B$9</f>
        <v/>
      </c>
      <c r="T95" s="192">
        <f>H95*BS!$B$9</f>
        <v/>
      </c>
      <c r="U95" s="193">
        <f>I89</f>
        <v/>
      </c>
    </row>
    <row r="96">
      <c r="B96" s="211" t="inlineStr">
        <is>
          <t>Make good provisions   Amount charged</t>
        </is>
      </c>
      <c r="C96" s="939" t="n"/>
      <c r="D96" s="939" t="n"/>
      <c r="E96" s="939" t="n"/>
      <c r="F96" s="939" t="n"/>
      <c r="G96" s="939" t="n">
        <v>0</v>
      </c>
      <c r="H96" s="939" t="n">
        <v>-42866</v>
      </c>
      <c r="I96" s="975" t="n"/>
      <c r="J96" s="180" t="n"/>
      <c r="N96" s="976">
        <f>B96</f>
        <v/>
      </c>
      <c r="O96" s="192" t="inlineStr"/>
      <c r="P96" s="192" t="inlineStr"/>
      <c r="Q96" s="192" t="inlineStr"/>
      <c r="R96" s="192" t="inlineStr"/>
      <c r="S96" s="192">
        <f>G96*BS!$B$9</f>
        <v/>
      </c>
      <c r="T96" s="192">
        <f>H96*BS!$B$9</f>
        <v/>
      </c>
      <c r="U96" s="193">
        <f>I90</f>
        <v/>
      </c>
    </row>
    <row r="97">
      <c r="B97" s="211" t="inlineStr">
        <is>
          <t>Make good provisions   Carrying amount as at 31 December 2021</t>
        </is>
      </c>
      <c r="C97" s="103" t="n"/>
      <c r="D97" s="103" t="n"/>
      <c r="E97" s="103" t="n"/>
      <c r="F97" s="103" t="n"/>
      <c r="G97" s="103" t="n">
        <v>0</v>
      </c>
      <c r="H97" s="103" t="n">
        <v>343987</v>
      </c>
      <c r="I97" s="979" t="n"/>
      <c r="J97" s="180" t="n"/>
      <c r="N97" s="976">
        <f>B97</f>
        <v/>
      </c>
      <c r="O97" s="192" t="inlineStr"/>
      <c r="P97" s="192" t="inlineStr"/>
      <c r="Q97" s="192" t="inlineStr"/>
      <c r="R97" s="192" t="inlineStr"/>
      <c r="S97" s="192">
        <f>G97*BS!$B$9</f>
        <v/>
      </c>
      <c r="T97" s="192">
        <f>H97*BS!$B$9</f>
        <v/>
      </c>
      <c r="U97" s="193">
        <f>I91</f>
        <v/>
      </c>
    </row>
    <row r="98">
      <c r="B98" s="211" t="inlineStr">
        <is>
          <t xml:space="preserve"> Current Employee benefits</t>
        </is>
      </c>
      <c r="C98" s="939" t="n"/>
      <c r="D98" s="939" t="n"/>
      <c r="E98" s="939" t="n"/>
      <c r="F98" s="939" t="n"/>
      <c r="G98" s="939" t="n">
        <v>938211</v>
      </c>
      <c r="H98" s="939" t="n">
        <v>1033607</v>
      </c>
      <c r="I98" s="980" t="n"/>
      <c r="J98" s="180" t="n"/>
      <c r="N98" s="976">
        <f>B98</f>
        <v/>
      </c>
      <c r="O98" s="192" t="inlineStr"/>
      <c r="P98" s="192" t="inlineStr"/>
      <c r="Q98" s="192" t="inlineStr"/>
      <c r="R98" s="192" t="inlineStr"/>
      <c r="S98" s="192">
        <f>G98*BS!$B$9</f>
        <v/>
      </c>
      <c r="T98" s="192">
        <f>H98*BS!$B$9</f>
        <v/>
      </c>
      <c r="U98" s="193">
        <f>I92</f>
        <v/>
      </c>
    </row>
    <row r="99" customFormat="1" s="194">
      <c r="B99" s="208" t="inlineStr">
        <is>
          <t xml:space="preserve"> Current Make good provision</t>
        </is>
      </c>
      <c r="C99" s="939" t="n"/>
      <c r="D99" s="939" t="n"/>
      <c r="E99" s="939" t="n"/>
      <c r="F99" s="939" t="n"/>
      <c r="G99" s="939" t="n">
        <v>136069</v>
      </c>
      <c r="H99" s="939" t="n">
        <v>147015</v>
      </c>
      <c r="I99" s="981" t="n"/>
      <c r="J99" s="180" t="n"/>
      <c r="N99" s="976">
        <f>B99</f>
        <v/>
      </c>
      <c r="O99" s="192" t="inlineStr"/>
      <c r="P99" s="192" t="inlineStr"/>
      <c r="Q99" s="192" t="inlineStr"/>
      <c r="R99" s="192" t="inlineStr"/>
      <c r="S99" s="192">
        <f>G99*BS!$B$9</f>
        <v/>
      </c>
      <c r="T99" s="192">
        <f>H99*BS!$B$9</f>
        <v/>
      </c>
      <c r="U99" s="193">
        <f>I93</f>
        <v/>
      </c>
    </row>
    <row r="100">
      <c r="B100" s="211" t="inlineStr">
        <is>
          <t xml:space="preserve"> Current </t>
        </is>
      </c>
      <c r="C100" s="939" t="n"/>
      <c r="D100" s="939" t="n"/>
      <c r="E100" s="939" t="n"/>
      <c r="F100" s="939" t="n"/>
      <c r="G100" s="939" t="n">
        <v>1074280</v>
      </c>
      <c r="H100" s="939" t="n">
        <v>1180622</v>
      </c>
      <c r="I100" s="981" t="n"/>
      <c r="J100" s="180" t="n"/>
      <c r="N100" s="976">
        <f>B100</f>
        <v/>
      </c>
      <c r="O100" s="192" t="inlineStr"/>
      <c r="P100" s="192" t="inlineStr"/>
      <c r="Q100" s="192" t="inlineStr"/>
      <c r="R100" s="192" t="inlineStr"/>
      <c r="S100" s="192">
        <f>G100*BS!$B$9</f>
        <v/>
      </c>
      <c r="T100" s="192">
        <f>H100*BS!$B$9</f>
        <v/>
      </c>
      <c r="U100" s="193">
        <f>I94</f>
        <v/>
      </c>
    </row>
    <row r="101">
      <c r="B101" s="211" t="inlineStr">
        <is>
          <t xml:space="preserve"> Non-current Employee benefits</t>
        </is>
      </c>
      <c r="C101" s="939" t="n"/>
      <c r="D101" s="939" t="n"/>
      <c r="E101" s="939" t="n"/>
      <c r="F101" s="939" t="n"/>
      <c r="G101" s="939" t="n">
        <v>81245</v>
      </c>
      <c r="H101" s="939" t="n">
        <v>55638</v>
      </c>
      <c r="I101" s="981" t="n"/>
      <c r="J101" s="180" t="n"/>
      <c r="N101" s="976">
        <f>B101</f>
        <v/>
      </c>
      <c r="O101" s="192" t="inlineStr"/>
      <c r="P101" s="192" t="inlineStr"/>
      <c r="Q101" s="192" t="inlineStr"/>
      <c r="R101" s="192" t="inlineStr"/>
      <c r="S101" s="192">
        <f>G101*BS!$B$9</f>
        <v/>
      </c>
      <c r="T101" s="192">
        <f>H101*BS!$B$9</f>
        <v/>
      </c>
      <c r="U101" s="193">
        <f>I95</f>
        <v/>
      </c>
    </row>
    <row r="102">
      <c r="B102" s="211" t="inlineStr">
        <is>
          <t xml:space="preserve"> Non-current Make good provision</t>
        </is>
      </c>
      <c r="C102" s="939" t="n"/>
      <c r="D102" s="939" t="n"/>
      <c r="E102" s="939" t="n"/>
      <c r="F102" s="939" t="n"/>
      <c r="G102" s="939" t="n">
        <v>191577</v>
      </c>
      <c r="H102" s="939" t="n">
        <v>196972</v>
      </c>
      <c r="I102" s="981" t="n"/>
      <c r="J102" s="180" t="n"/>
      <c r="N102" s="976">
        <f>B102</f>
        <v/>
      </c>
      <c r="O102" s="192" t="inlineStr"/>
      <c r="P102" s="192" t="inlineStr"/>
      <c r="Q102" s="192" t="inlineStr"/>
      <c r="R102" s="192" t="inlineStr"/>
      <c r="S102" s="192">
        <f>G102*BS!$B$9</f>
        <v/>
      </c>
      <c r="T102" s="192">
        <f>H102*BS!$B$9</f>
        <v/>
      </c>
      <c r="U102" s="193">
        <f>I96</f>
        <v/>
      </c>
    </row>
    <row r="103">
      <c r="B103" s="211"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I97</f>
        <v/>
      </c>
    </row>
    <row r="104">
      <c r="B104" s="102"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I98</f>
        <v/>
      </c>
    </row>
    <row r="105">
      <c r="A105" s="194" t="inlineStr">
        <is>
          <t>K14</t>
        </is>
      </c>
      <c r="B105" s="96" t="inlineStr">
        <is>
          <t xml:space="preserve">Total </t>
        </is>
      </c>
      <c r="C105" s="954">
        <f>SUM(INDIRECT(ADDRESS(MATCH("K13",$A:$A,0)+1,COLUMN(C$13),4)&amp;":"&amp;ADDRESS(MATCH("K14",$A:$A,0)-1,COLUMN(C$13),4)))</f>
        <v/>
      </c>
      <c r="D105" s="954">
        <f>SUM(INDIRECT(ADDRESS(MATCH("K13",$A:$A,0)+1,COLUMN(D$13),4)&amp;":"&amp;ADDRESS(MATCH("K14",$A:$A,0)-1,COLUMN(D$13),4)))</f>
        <v/>
      </c>
      <c r="E105" s="954">
        <f>SUM(INDIRECT(ADDRESS(MATCH("K13",$A:$A,0)+1,COLUMN(E$13),4)&amp;":"&amp;ADDRESS(MATCH("K14",$A:$A,0)-1,COLUMN(E$13),4)))</f>
        <v/>
      </c>
      <c r="F105" s="954">
        <f>SUM(INDIRECT(ADDRESS(MATCH("K13",$A:$A,0)+1,COLUMN(F$13),4)&amp;":"&amp;ADDRESS(MATCH("K14",$A:$A,0)-1,COLUMN(F$13),4)))</f>
        <v/>
      </c>
      <c r="G105" s="954">
        <f>SUM(INDIRECT(ADDRESS(MATCH("K13",$A:$A,0)+1,COLUMN(G$13),4)&amp;":"&amp;ADDRESS(MATCH("K14",$A:$A,0)-1,COLUMN(G$13),4)))</f>
        <v/>
      </c>
      <c r="H105" s="954">
        <f>SUM(INDIRECT(ADDRESS(MATCH("K13",$A:$A,0)+1,COLUMN(H$13),4)&amp;":"&amp;ADDRESS(MATCH("K14",$A:$A,0)-1,COLUMN(H$13),4)))</f>
        <v/>
      </c>
      <c r="I105" s="981" t="n"/>
      <c r="J105" s="196" t="n"/>
      <c r="K105" s="197" t="n"/>
      <c r="L105" s="197" t="n"/>
      <c r="M105" s="197" t="n"/>
      <c r="N105" s="966">
        <f>B105</f>
        <v/>
      </c>
      <c r="O105" s="198">
        <f>C105*BS!$B$9</f>
        <v/>
      </c>
      <c r="P105" s="198">
        <f>D105*BS!$B$9</f>
        <v/>
      </c>
      <c r="Q105" s="198">
        <f>E105*BS!$B$9</f>
        <v/>
      </c>
      <c r="R105" s="198">
        <f>F105*BS!$B$9</f>
        <v/>
      </c>
      <c r="S105" s="198">
        <f>G105*BS!$B$9</f>
        <v/>
      </c>
      <c r="T105" s="198">
        <f>H105*BS!$B$9</f>
        <v/>
      </c>
      <c r="U105" s="193">
        <f>I99</f>
        <v/>
      </c>
      <c r="V105" s="197" t="n"/>
      <c r="W105" s="197" t="n"/>
      <c r="X105" s="197" t="n"/>
      <c r="Y105" s="197" t="n"/>
      <c r="Z105" s="197" t="n"/>
      <c r="AA105" s="197" t="n"/>
      <c r="AB105" s="197" t="n"/>
      <c r="AC105" s="197" t="n"/>
      <c r="AD105" s="197" t="n"/>
      <c r="AE105" s="197" t="n"/>
      <c r="AF105" s="197" t="n"/>
      <c r="AG105" s="197" t="n"/>
      <c r="AH105" s="197" t="n"/>
      <c r="AI105" s="197" t="n"/>
      <c r="AJ105" s="197" t="n"/>
      <c r="AK105" s="197" t="n"/>
      <c r="AL105" s="197" t="n"/>
      <c r="AM105" s="197" t="n"/>
      <c r="AN105" s="197" t="n"/>
      <c r="AO105" s="197" t="n"/>
      <c r="AP105" s="197" t="n"/>
      <c r="AQ105" s="197" t="n"/>
      <c r="AR105" s="197" t="n"/>
      <c r="AS105" s="197" t="n"/>
      <c r="AT105" s="197" t="n"/>
      <c r="AU105" s="197" t="n"/>
      <c r="AV105" s="197" t="n"/>
      <c r="AW105" s="197" t="n"/>
      <c r="AX105" s="197" t="n"/>
      <c r="AY105" s="197" t="n"/>
      <c r="AZ105" s="197" t="n"/>
      <c r="BA105" s="197" t="n"/>
      <c r="BB105" s="197" t="n"/>
      <c r="BC105" s="197" t="n"/>
      <c r="BD105" s="197" t="n"/>
      <c r="BE105" s="197" t="n"/>
      <c r="BF105" s="197" t="n"/>
      <c r="BG105" s="197" t="n"/>
      <c r="BH105" s="197" t="n"/>
      <c r="BI105" s="197" t="n"/>
      <c r="BJ105" s="197" t="n"/>
      <c r="BK105" s="197" t="n"/>
      <c r="BL105" s="197" t="n"/>
      <c r="BM105" s="197" t="n"/>
      <c r="BN105" s="197" t="n"/>
      <c r="BO105" s="197" t="n"/>
      <c r="BP105" s="197" t="n"/>
      <c r="BQ105" s="197" t="n"/>
      <c r="BR105" s="197" t="n"/>
      <c r="BS105" s="197" t="n"/>
      <c r="BT105" s="197" t="n"/>
      <c r="BU105" s="197" t="n"/>
      <c r="BV105" s="197" t="n"/>
      <c r="BW105" s="197" t="n"/>
      <c r="BX105" s="197" t="n"/>
      <c r="BY105" s="197" t="n"/>
      <c r="BZ105" s="197" t="n"/>
      <c r="CA105" s="197" t="n"/>
      <c r="CB105" s="197" t="n"/>
      <c r="CC105" s="197" t="n"/>
      <c r="CD105" s="197" t="n"/>
      <c r="CE105" s="197" t="n"/>
      <c r="CF105" s="197" t="n"/>
      <c r="CG105" s="197" t="n"/>
      <c r="CH105" s="197" t="n"/>
      <c r="CI105" s="197" t="n"/>
      <c r="CJ105" s="197" t="n"/>
      <c r="CK105" s="197" t="n"/>
      <c r="CL105" s="197" t="n"/>
      <c r="CM105" s="197" t="n"/>
      <c r="CN105" s="197" t="n"/>
      <c r="CO105" s="197" t="n"/>
      <c r="CP105" s="197" t="n"/>
      <c r="CQ105" s="197" t="n"/>
      <c r="CR105" s="197" t="n"/>
      <c r="CS105" s="197" t="n"/>
      <c r="CT105" s="197" t="n"/>
      <c r="CU105" s="197" t="n"/>
      <c r="CV105" s="197" t="n"/>
      <c r="CW105" s="197" t="n"/>
      <c r="CX105" s="197" t="n"/>
      <c r="CY105" s="197" t="n"/>
      <c r="CZ105" s="197" t="n"/>
      <c r="DA105" s="197" t="n"/>
      <c r="DB105" s="197" t="n"/>
      <c r="DC105" s="197" t="n"/>
      <c r="DD105" s="197" t="n"/>
      <c r="DE105" s="197" t="n"/>
      <c r="DF105" s="197" t="n"/>
      <c r="DG105" s="197" t="n"/>
      <c r="DH105" s="197" t="n"/>
      <c r="DI105" s="197" t="n"/>
      <c r="DJ105" s="197" t="n"/>
      <c r="DK105" s="197" t="n"/>
      <c r="DL105" s="197" t="n"/>
      <c r="DM105" s="197" t="n"/>
      <c r="DN105" s="197" t="n"/>
      <c r="DO105" s="197" t="n"/>
      <c r="DP105" s="197" t="n"/>
      <c r="DQ105" s="197" t="n"/>
      <c r="DR105" s="197" t="n"/>
      <c r="DS105" s="197" t="n"/>
      <c r="DT105" s="197" t="n"/>
      <c r="DU105" s="197" t="n"/>
      <c r="DV105" s="197" t="n"/>
      <c r="DW105" s="197" t="n"/>
      <c r="DX105" s="197" t="n"/>
      <c r="DY105" s="197" t="n"/>
      <c r="DZ105" s="197" t="n"/>
      <c r="EA105" s="197" t="n"/>
      <c r="EB105" s="197" t="n"/>
      <c r="EC105" s="197" t="n"/>
      <c r="ED105" s="197" t="n"/>
      <c r="EE105" s="197" t="n"/>
      <c r="EF105" s="197" t="n"/>
      <c r="EG105" s="197" t="n"/>
      <c r="EH105" s="197" t="n"/>
      <c r="EI105" s="197" t="n"/>
      <c r="EJ105" s="197" t="n"/>
    </row>
    <row r="106">
      <c r="B106" s="208" t="n"/>
      <c r="C106" s="215" t="n"/>
      <c r="D106" s="216" t="n"/>
      <c r="E106" s="982" t="n"/>
      <c r="F106" s="982" t="n"/>
      <c r="G106" s="982" t="n"/>
      <c r="H106" s="982" t="n"/>
      <c r="I106" s="981" t="n"/>
      <c r="J106" s="180" t="n"/>
      <c r="N106" s="976" t="inlineStr"/>
      <c r="O106" s="192" t="inlineStr"/>
      <c r="P106" s="192" t="inlineStr"/>
      <c r="Q106" s="192" t="inlineStr"/>
      <c r="R106" s="192" t="inlineStr"/>
      <c r="S106" s="192" t="inlineStr"/>
      <c r="T106" s="192" t="inlineStr"/>
      <c r="U106" s="193" t="n"/>
    </row>
    <row r="107">
      <c r="A107" s="171" t="inlineStr">
        <is>
          <t>K15</t>
        </is>
      </c>
      <c r="B107" s="96" t="inlineStr">
        <is>
          <t xml:space="preserve">Long Term Debt </t>
        </is>
      </c>
      <c r="C107" s="983" t="n"/>
      <c r="D107" s="983" t="n"/>
      <c r="E107" s="983" t="n"/>
      <c r="F107" s="983" t="n"/>
      <c r="G107" s="983" t="n"/>
      <c r="H107" s="983" t="n"/>
      <c r="I107" s="984" t="n"/>
      <c r="J107" s="180" t="n"/>
      <c r="N107" s="966">
        <f>B107</f>
        <v/>
      </c>
      <c r="O107" s="204" t="inlineStr"/>
      <c r="P107" s="204" t="inlineStr"/>
      <c r="Q107" s="204" t="inlineStr"/>
      <c r="R107" s="204" t="inlineStr"/>
      <c r="S107" s="204" t="inlineStr"/>
      <c r="T107" s="204" t="inlineStr"/>
      <c r="U107" s="193" t="n"/>
    </row>
    <row r="108">
      <c r="A108" s="79" t="inlineStr">
        <is>
          <t>K16</t>
        </is>
      </c>
      <c r="B108" s="621" t="inlineStr">
        <is>
          <t xml:space="preserve"> Long Term Borrowings</t>
        </is>
      </c>
      <c r="I108" s="210" t="n"/>
      <c r="J108" s="180" t="n"/>
      <c r="N108" s="985">
        <f>B108</f>
        <v/>
      </c>
      <c r="O108" t="inlineStr"/>
      <c r="P108" t="inlineStr"/>
      <c r="Q108" t="inlineStr"/>
      <c r="R108" t="inlineStr"/>
      <c r="S108" t="inlineStr"/>
      <c r="T108" t="inlineStr"/>
      <c r="U108" s="193">
        <f>I102</f>
        <v/>
      </c>
    </row>
    <row r="109">
      <c r="A109" s="79" t="n"/>
      <c r="B109" s="102" t="inlineStr">
        <is>
          <t>Lease liabilities</t>
        </is>
      </c>
      <c r="C109" s="103" t="n"/>
      <c r="D109" s="103" t="n"/>
      <c r="E109" s="103" t="n"/>
      <c r="F109" s="103" t="n"/>
      <c r="G109" s="103" t="n">
        <v>4643679</v>
      </c>
      <c r="H109" s="103" t="n">
        <v>4371653</v>
      </c>
      <c r="I109" s="210" t="n"/>
      <c r="J109" s="180" t="n"/>
      <c r="N109" s="985">
        <f>B109</f>
        <v/>
      </c>
      <c r="O109" s="192" t="inlineStr"/>
      <c r="P109" s="192" t="inlineStr"/>
      <c r="Q109" s="192" t="inlineStr"/>
      <c r="R109" s="192" t="inlineStr"/>
      <c r="S109" s="192">
        <f>G109*BS!$B$9</f>
        <v/>
      </c>
      <c r="T109" s="192">
        <f>H109*BS!$B$9</f>
        <v/>
      </c>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t="n">
        <v>0</v>
      </c>
      <c r="H115" s="954" t="n">
        <v>0</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inlineStr">
        <is>
          <t>Lease liabilities</t>
        </is>
      </c>
      <c r="C117" s="103" t="n"/>
      <c r="D117" s="103" t="n"/>
      <c r="E117" s="103" t="n"/>
      <c r="F117" s="103" t="n"/>
      <c r="G117" s="103" t="n">
        <v>4643679</v>
      </c>
      <c r="H117" s="103" t="n">
        <v>4371653</v>
      </c>
      <c r="I117" s="975" t="n"/>
      <c r="J117" s="180" t="n"/>
      <c r="N117" s="976">
        <f>B117</f>
        <v/>
      </c>
      <c r="O117" s="192" t="inlineStr"/>
      <c r="P117" s="192" t="inlineStr"/>
      <c r="Q117" s="192" t="inlineStr"/>
      <c r="R117" s="192" t="inlineStr"/>
      <c r="S117" s="192">
        <f>G117*BS!$B$9</f>
        <v/>
      </c>
      <c r="T117" s="192">
        <f>H117*BS!$B$9</f>
        <v/>
      </c>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inlineStr">
        <is>
          <t>Lease liabilities</t>
        </is>
      </c>
      <c r="C131" s="103" t="n"/>
      <c r="D131" s="103" t="n"/>
      <c r="E131" s="103" t="n"/>
      <c r="F131" s="103" t="n"/>
      <c r="G131" s="103" t="n">
        <v>4643679</v>
      </c>
      <c r="H131" s="103" t="n">
        <v>4371653</v>
      </c>
      <c r="I131" s="988" t="n"/>
      <c r="J131" s="196" t="n"/>
      <c r="K131" s="197" t="n"/>
      <c r="L131" s="197" t="n"/>
      <c r="M131" s="197" t="n"/>
      <c r="N131" s="966">
        <f>B131</f>
        <v/>
      </c>
      <c r="O131" s="198" t="inlineStr"/>
      <c r="P131" s="198" t="inlineStr"/>
      <c r="Q131" s="198" t="inlineStr"/>
      <c r="R131" s="198" t="inlineStr"/>
      <c r="S131" s="198">
        <f>G131*BS!$B$9</f>
        <v/>
      </c>
      <c r="T131" s="198">
        <f>H131*BS!$B$9</f>
        <v/>
      </c>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t="inlineStr">
        <is>
          <t xml:space="preserve">  Trade payables related parties</t>
        </is>
      </c>
      <c r="G135" t="n">
        <v>34224832</v>
      </c>
      <c r="H135" t="n">
        <v>53934092</v>
      </c>
      <c r="N135">
        <f>B135</f>
        <v/>
      </c>
      <c r="O135" t="inlineStr"/>
      <c r="P135" t="inlineStr"/>
      <c r="Q135" t="inlineStr"/>
      <c r="R135" t="inlineStr"/>
      <c r="S135">
        <f>G135*BS!$B$9</f>
        <v/>
      </c>
      <c r="T135">
        <f>H135*BS!$B$9</f>
        <v/>
      </c>
    </row>
    <row r="136">
      <c r="B136" t="inlineStr">
        <is>
          <t>Employee Benefits   Carrying amount as at 1 January 2021</t>
        </is>
      </c>
      <c r="G136" t="n">
        <v>0</v>
      </c>
      <c r="H136" t="n">
        <v>1019456</v>
      </c>
      <c r="N136">
        <f>B136</f>
        <v/>
      </c>
      <c r="O136" t="inlineStr"/>
      <c r="P136" t="inlineStr"/>
      <c r="Q136" t="inlineStr"/>
      <c r="R136" t="inlineStr"/>
      <c r="S136">
        <f>G136*BS!$B$9</f>
        <v/>
      </c>
      <c r="T136">
        <f>H136*BS!$B$9</f>
        <v/>
      </c>
    </row>
    <row r="137">
      <c r="B137" t="inlineStr">
        <is>
          <t>Employee Benefits   Additions</t>
        </is>
      </c>
      <c r="G137" t="n">
        <v>0</v>
      </c>
      <c r="H137" t="n">
        <v>1114261</v>
      </c>
      <c r="N137">
        <f>B137</f>
        <v/>
      </c>
      <c r="O137" t="inlineStr"/>
      <c r="P137" t="inlineStr"/>
      <c r="Q137" t="inlineStr"/>
      <c r="R137" t="inlineStr"/>
      <c r="S137">
        <f>G137*BS!$B$9</f>
        <v/>
      </c>
      <c r="T137">
        <f>H137*BS!$B$9</f>
        <v/>
      </c>
    </row>
    <row r="138">
      <c r="B138" t="inlineStr">
        <is>
          <t>Employee Benefits   Amount charged</t>
        </is>
      </c>
      <c r="G138" t="n">
        <v>0</v>
      </c>
      <c r="H138" t="n">
        <v>-1044472</v>
      </c>
      <c r="N138">
        <f>B138</f>
        <v/>
      </c>
      <c r="O138" t="inlineStr"/>
      <c r="P138" t="inlineStr"/>
      <c r="Q138" t="inlineStr"/>
      <c r="R138" t="inlineStr"/>
      <c r="S138">
        <f>G138*BS!$B$9</f>
        <v/>
      </c>
      <c r="T138">
        <f>H138*BS!$B$9</f>
        <v/>
      </c>
    </row>
    <row r="139">
      <c r="B139" t="inlineStr">
        <is>
          <t>Employee Benefits   Carrying amount as at 31 December 2021</t>
        </is>
      </c>
      <c r="G139" t="n">
        <v>0</v>
      </c>
      <c r="H139" t="n">
        <v>1089245</v>
      </c>
      <c r="N139">
        <f>B139</f>
        <v/>
      </c>
      <c r="O139" t="inlineStr"/>
      <c r="P139" t="inlineStr"/>
      <c r="Q139" t="inlineStr"/>
      <c r="R139" t="inlineStr"/>
      <c r="S139">
        <f>G139*BS!$B$9</f>
        <v/>
      </c>
      <c r="T139">
        <f>H139*BS!$B$9</f>
        <v/>
      </c>
    </row>
    <row r="140" customFormat="1" s="194">
      <c r="B140" t="inlineStr">
        <is>
          <t>Make good provisions   Carrying amount as at 1 January 2021</t>
        </is>
      </c>
      <c r="G140" t="n">
        <v>0</v>
      </c>
      <c r="H140" t="n">
        <v>327646</v>
      </c>
      <c r="N140">
        <f>B140</f>
        <v/>
      </c>
      <c r="O140" t="inlineStr"/>
      <c r="P140" t="inlineStr"/>
      <c r="Q140" t="inlineStr"/>
      <c r="R140" t="inlineStr"/>
      <c r="S140">
        <f>G140*BS!$B$9</f>
        <v/>
      </c>
      <c r="T140">
        <f>H140*BS!$B$9</f>
        <v/>
      </c>
    </row>
    <row r="141">
      <c r="A141" s="79" t="n"/>
      <c r="B141" s="102" t="inlineStr">
        <is>
          <t>Make good provisions   Additions</t>
        </is>
      </c>
      <c r="C141" s="991" t="n"/>
      <c r="D141" s="991" t="n"/>
      <c r="E141" s="991" t="n"/>
      <c r="F141" s="991" t="n"/>
      <c r="G141" s="991" t="n">
        <v>0</v>
      </c>
      <c r="H141" s="991" t="n">
        <v>59207</v>
      </c>
      <c r="I141" s="984" t="n"/>
      <c r="J141" s="180" t="n"/>
      <c r="N141" s="976">
        <f>B141</f>
        <v/>
      </c>
      <c r="O141" s="192" t="inlineStr"/>
      <c r="P141" s="192" t="inlineStr"/>
      <c r="Q141" s="192" t="inlineStr"/>
      <c r="R141" s="192" t="inlineStr"/>
      <c r="S141" s="192">
        <f>G141*BS!$B$9</f>
        <v/>
      </c>
      <c r="T141" s="192">
        <f>H141*BS!$B$9</f>
        <v/>
      </c>
      <c r="U141" s="193">
        <f>I129</f>
        <v/>
      </c>
    </row>
    <row r="142" customFormat="1" s="194">
      <c r="A142" s="79" t="n"/>
      <c r="B142" s="102" t="inlineStr">
        <is>
          <t>Make good provisions   Amount charged</t>
        </is>
      </c>
      <c r="C142" s="991" t="n"/>
      <c r="D142" s="991" t="n"/>
      <c r="E142" s="991" t="n"/>
      <c r="F142" s="991" t="n"/>
      <c r="G142" s="991" t="n">
        <v>0</v>
      </c>
      <c r="H142" s="991" t="n">
        <v>-42866</v>
      </c>
      <c r="I142" s="992" t="n"/>
      <c r="J142" s="180" t="n"/>
      <c r="N142" s="976">
        <f>B142</f>
        <v/>
      </c>
      <c r="O142" s="192" t="inlineStr"/>
      <c r="P142" s="192" t="inlineStr"/>
      <c r="Q142" s="192" t="inlineStr"/>
      <c r="R142" s="192" t="inlineStr"/>
      <c r="S142" s="192">
        <f>G142*BS!$B$9</f>
        <v/>
      </c>
      <c r="T142" s="192">
        <f>H142*BS!$B$9</f>
        <v/>
      </c>
      <c r="U142" s="193">
        <f>I130</f>
        <v/>
      </c>
    </row>
    <row r="143" ht="14.1" customHeight="1" s="340">
      <c r="A143" s="79" t="n"/>
      <c r="B143" s="102" t="inlineStr">
        <is>
          <t>Make good provisions   Carrying amount as at 31 December 2021</t>
        </is>
      </c>
      <c r="C143" s="103" t="n"/>
      <c r="D143" s="103" t="n"/>
      <c r="E143" s="103" t="n"/>
      <c r="F143" s="103" t="n"/>
      <c r="G143" s="103" t="n">
        <v>0</v>
      </c>
      <c r="H143" s="103" t="n">
        <v>343987</v>
      </c>
      <c r="I143" s="992" t="n"/>
      <c r="J143" s="180" t="n"/>
      <c r="N143" s="976">
        <f>B143</f>
        <v/>
      </c>
      <c r="O143" s="192" t="inlineStr"/>
      <c r="P143" s="192" t="inlineStr"/>
      <c r="Q143" s="192" t="inlineStr"/>
      <c r="R143" s="192" t="inlineStr"/>
      <c r="S143" s="192">
        <f>G143*BS!$B$9</f>
        <v/>
      </c>
      <c r="T143" s="192">
        <f>H143*BS!$B$9</f>
        <v/>
      </c>
      <c r="U143" s="193">
        <f>I131</f>
        <v/>
      </c>
    </row>
    <row r="144">
      <c r="A144" s="79" t="n"/>
      <c r="B144" s="102" t="inlineStr">
        <is>
          <t xml:space="preserve"> Current Employee benefits</t>
        </is>
      </c>
      <c r="C144" s="991" t="n"/>
      <c r="D144" s="991" t="n"/>
      <c r="E144" s="991" t="n"/>
      <c r="F144" s="991" t="n"/>
      <c r="G144" s="991" t="n">
        <v>938211</v>
      </c>
      <c r="H144" s="991" t="n">
        <v>1033607</v>
      </c>
      <c r="I144" s="992" t="n"/>
      <c r="J144" s="180" t="n"/>
      <c r="N144" s="976">
        <f>B144</f>
        <v/>
      </c>
      <c r="O144" s="192" t="inlineStr"/>
      <c r="P144" s="192" t="inlineStr"/>
      <c r="Q144" s="192" t="inlineStr"/>
      <c r="R144" s="192" t="inlineStr"/>
      <c r="S144" s="192">
        <f>G144*BS!$B$9</f>
        <v/>
      </c>
      <c r="T144" s="192">
        <f>H144*BS!$B$9</f>
        <v/>
      </c>
      <c r="U144" s="193">
        <f>I132</f>
        <v/>
      </c>
    </row>
    <row r="145">
      <c r="A145" s="79" t="n"/>
      <c r="B145" s="102" t="inlineStr">
        <is>
          <t xml:space="preserve"> Current Make good provision</t>
        </is>
      </c>
      <c r="C145" s="991" t="n"/>
      <c r="D145" s="991" t="n"/>
      <c r="E145" s="991" t="n"/>
      <c r="F145" s="991" t="n"/>
      <c r="G145" s="991" t="n">
        <v>136069</v>
      </c>
      <c r="H145" s="991" t="n">
        <v>147015</v>
      </c>
      <c r="I145" s="992" t="n"/>
      <c r="J145" s="180" t="n"/>
      <c r="N145" s="976">
        <f>B145</f>
        <v/>
      </c>
      <c r="O145" s="192" t="inlineStr"/>
      <c r="P145" s="192" t="inlineStr"/>
      <c r="Q145" s="192" t="inlineStr"/>
      <c r="R145" s="192" t="inlineStr"/>
      <c r="S145" s="192">
        <f>G145*BS!$B$9</f>
        <v/>
      </c>
      <c r="T145" s="192">
        <f>H145*BS!$B$9</f>
        <v/>
      </c>
      <c r="U145" s="193">
        <f>I133</f>
        <v/>
      </c>
    </row>
    <row r="146">
      <c r="A146" s="79" t="n"/>
      <c r="B146" s="102" t="inlineStr">
        <is>
          <t xml:space="preserve"> Current </t>
        </is>
      </c>
      <c r="C146" s="991" t="n"/>
      <c r="D146" s="991" t="n"/>
      <c r="E146" s="991" t="n"/>
      <c r="F146" s="991" t="n"/>
      <c r="G146" s="991" t="n">
        <v>1074280</v>
      </c>
      <c r="H146" s="991" t="n">
        <v>1180622</v>
      </c>
      <c r="I146" s="992" t="n"/>
      <c r="J146" s="180" t="n"/>
      <c r="N146" s="976">
        <f>B146</f>
        <v/>
      </c>
      <c r="O146" s="192" t="inlineStr"/>
      <c r="P146" s="192" t="inlineStr"/>
      <c r="Q146" s="192" t="inlineStr"/>
      <c r="R146" s="192" t="inlineStr"/>
      <c r="S146" s="192">
        <f>G146*BS!$B$9</f>
        <v/>
      </c>
      <c r="T146" s="192">
        <f>H146*BS!$B$9</f>
        <v/>
      </c>
      <c r="U146" s="193">
        <f>I134</f>
        <v/>
      </c>
    </row>
    <row r="147">
      <c r="A147" s="79" t="n"/>
      <c r="B147" s="102" t="inlineStr">
        <is>
          <t xml:space="preserve"> Non-current Employee benefits</t>
        </is>
      </c>
      <c r="C147" s="991" t="n"/>
      <c r="D147" s="991" t="n"/>
      <c r="E147" s="991" t="n"/>
      <c r="F147" s="991" t="n"/>
      <c r="G147" s="991" t="n">
        <v>81245</v>
      </c>
      <c r="H147" s="991" t="n">
        <v>55638</v>
      </c>
      <c r="I147" s="992" t="n"/>
      <c r="J147" s="180" t="n"/>
      <c r="N147" s="976">
        <f>B147</f>
        <v/>
      </c>
      <c r="O147" s="192" t="inlineStr"/>
      <c r="P147" s="192" t="inlineStr"/>
      <c r="Q147" s="192" t="inlineStr"/>
      <c r="R147" s="192" t="inlineStr"/>
      <c r="S147" s="192">
        <f>G147*BS!$B$9</f>
        <v/>
      </c>
      <c r="T147" s="192">
        <f>H147*BS!$B$9</f>
        <v/>
      </c>
      <c r="U147" s="193">
        <f>I135</f>
        <v/>
      </c>
    </row>
    <row r="148">
      <c r="A148" s="79" t="n"/>
      <c r="B148" s="102" t="inlineStr">
        <is>
          <t xml:space="preserve"> Non-current Make good provision</t>
        </is>
      </c>
      <c r="C148" s="991" t="n"/>
      <c r="D148" s="991" t="n"/>
      <c r="E148" s="991" t="n"/>
      <c r="F148" s="991" t="n"/>
      <c r="G148" s="991" t="n">
        <v>191577</v>
      </c>
      <c r="H148" s="991" t="n">
        <v>196972</v>
      </c>
      <c r="I148" s="992" t="n"/>
      <c r="J148" s="180" t="n"/>
      <c r="N148" s="976">
        <f>B148</f>
        <v/>
      </c>
      <c r="O148" s="192" t="inlineStr"/>
      <c r="P148" s="192" t="inlineStr"/>
      <c r="Q148" s="192" t="inlineStr"/>
      <c r="R148" s="192" t="inlineStr"/>
      <c r="S148" s="192">
        <f>G148*BS!$B$9</f>
        <v/>
      </c>
      <c r="T148" s="192">
        <f>H148*BS!$B$9</f>
        <v/>
      </c>
      <c r="U148" s="193">
        <f>I136</f>
        <v/>
      </c>
    </row>
    <row r="149">
      <c r="A149" s="79" t="n"/>
      <c r="B149" s="102" t="inlineStr">
        <is>
          <t xml:space="preserve"> Non-current </t>
        </is>
      </c>
      <c r="C149" s="991" t="n"/>
      <c r="D149" s="991" t="n"/>
      <c r="E149" s="991" t="n"/>
      <c r="F149" s="991" t="n"/>
      <c r="G149" s="991" t="n">
        <v>272822</v>
      </c>
      <c r="H149" s="991" t="n">
        <v>252610</v>
      </c>
      <c r="I149" s="992" t="n"/>
      <c r="J149" s="180" t="n"/>
      <c r="N149" s="976">
        <f>B149</f>
        <v/>
      </c>
      <c r="O149" s="192" t="inlineStr"/>
      <c r="P149" s="192" t="inlineStr"/>
      <c r="Q149" s="192" t="inlineStr"/>
      <c r="R149" s="192" t="inlineStr"/>
      <c r="S149" s="192">
        <f>G149*BS!$B$9</f>
        <v/>
      </c>
      <c r="T149" s="192">
        <f>H149*BS!$B$9</f>
        <v/>
      </c>
      <c r="U149" s="193">
        <f>I137</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I138</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I139</f>
        <v/>
      </c>
    </row>
    <row r="152">
      <c r="A152" s="194" t="inlineStr">
        <is>
          <t>K24</t>
        </is>
      </c>
      <c r="B152" s="96" t="inlineStr">
        <is>
          <t xml:space="preserve">Total </t>
        </is>
      </c>
      <c r="C152" s="954">
        <f>SUM(INDIRECT(ADDRESS(MATCH("K23",$A:$A,0)+1,COLUMN(C$13),4)&amp;":"&amp;ADDRESS(MATCH("K24",$A:$A,0)-1,COLUMN(C$13),4)))</f>
        <v/>
      </c>
      <c r="D152" s="954">
        <f>SUM(INDIRECT(ADDRESS(MATCH("K23",$A:$A,0)+1,COLUMN(D$13),4)&amp;":"&amp;ADDRESS(MATCH("K24",$A:$A,0)-1,COLUMN(D$13),4)))</f>
        <v/>
      </c>
      <c r="E152" s="954">
        <f>SUM(INDIRECT(ADDRESS(MATCH("K23",$A:$A,0)+1,COLUMN(E$13),4)&amp;":"&amp;ADDRESS(MATCH("K24",$A:$A,0)-1,COLUMN(E$13),4)))</f>
        <v/>
      </c>
      <c r="F152" s="954">
        <f>SUM(INDIRECT(ADDRESS(MATCH("K23",$A:$A,0)+1,COLUMN(F$13),4)&amp;":"&amp;ADDRESS(MATCH("K24",$A:$A,0)-1,COLUMN(F$13),4)))</f>
        <v/>
      </c>
      <c r="G152" s="954">
        <f>SUM(INDIRECT(ADDRESS(MATCH("K23",$A:$A,0)+1,COLUMN(G$13),4)&amp;":"&amp;ADDRESS(MATCH("K24",$A:$A,0)-1,COLUMN(G$13),4)))</f>
        <v/>
      </c>
      <c r="H152" s="954">
        <f>SUM(INDIRECT(ADDRESS(MATCH("K23",$A:$A,0)+1,COLUMN(H$13),4)&amp;":"&amp;ADDRESS(MATCH("K24",$A:$A,0)-1,COLUMN(H$13),4)))</f>
        <v/>
      </c>
      <c r="I152" s="977" t="n"/>
      <c r="J152" s="196" t="n"/>
      <c r="K152" s="197" t="n"/>
      <c r="L152" s="197" t="n"/>
      <c r="M152" s="197" t="n"/>
      <c r="N152" s="966">
        <f>B152</f>
        <v/>
      </c>
      <c r="O152" s="198">
        <f>C152*BS!$B$9</f>
        <v/>
      </c>
      <c r="P152" s="198">
        <f>D152*BS!$B$9</f>
        <v/>
      </c>
      <c r="Q152" s="198">
        <f>E152*BS!$B$9</f>
        <v/>
      </c>
      <c r="R152" s="198">
        <f>F152*BS!$B$9</f>
        <v/>
      </c>
      <c r="S152" s="198">
        <f>G152*BS!$B$9</f>
        <v/>
      </c>
      <c r="T152" s="198">
        <f>H152*BS!$B$9</f>
        <v/>
      </c>
      <c r="U152" s="193" t="n"/>
      <c r="V152" s="197" t="n"/>
      <c r="W152" s="197" t="n"/>
      <c r="X152" s="197" t="n"/>
      <c r="Y152" s="197" t="n"/>
      <c r="Z152" s="197" t="n"/>
      <c r="AA152" s="197" t="n"/>
      <c r="AB152" s="197" t="n"/>
      <c r="AC152" s="197" t="n"/>
      <c r="AD152" s="197" t="n"/>
      <c r="AE152" s="197" t="n"/>
      <c r="AF152" s="197" t="n"/>
      <c r="AG152" s="197" t="n"/>
      <c r="AH152" s="197" t="n"/>
      <c r="AI152" s="197" t="n"/>
      <c r="AJ152" s="197" t="n"/>
      <c r="AK152" s="197" t="n"/>
      <c r="AL152" s="197" t="n"/>
      <c r="AM152" s="197" t="n"/>
      <c r="AN152" s="197" t="n"/>
      <c r="AO152" s="197" t="n"/>
      <c r="AP152" s="197" t="n"/>
      <c r="AQ152" s="197" t="n"/>
      <c r="AR152" s="197" t="n"/>
      <c r="AS152" s="197" t="n"/>
      <c r="AT152" s="197" t="n"/>
      <c r="AU152" s="197" t="n"/>
      <c r="AV152" s="197" t="n"/>
      <c r="AW152" s="197" t="n"/>
      <c r="AX152" s="197" t="n"/>
      <c r="AY152" s="197" t="n"/>
      <c r="AZ152" s="197" t="n"/>
      <c r="BA152" s="197" t="n"/>
      <c r="BB152" s="197" t="n"/>
      <c r="BC152" s="197" t="n"/>
      <c r="BD152" s="197" t="n"/>
      <c r="BE152" s="197" t="n"/>
      <c r="BF152" s="197" t="n"/>
      <c r="BG152" s="197" t="n"/>
      <c r="BH152" s="197" t="n"/>
      <c r="BI152" s="197" t="n"/>
      <c r="BJ152" s="197" t="n"/>
      <c r="BK152" s="197" t="n"/>
      <c r="BL152" s="197" t="n"/>
      <c r="BM152" s="197" t="n"/>
      <c r="BN152" s="197" t="n"/>
      <c r="BO152" s="197" t="n"/>
      <c r="BP152" s="197" t="n"/>
      <c r="BQ152" s="197" t="n"/>
      <c r="BR152" s="197" t="n"/>
      <c r="BS152" s="197" t="n"/>
      <c r="BT152" s="197" t="n"/>
      <c r="BU152" s="197" t="n"/>
      <c r="BV152" s="197" t="n"/>
      <c r="BW152" s="197" t="n"/>
      <c r="BX152" s="197" t="n"/>
      <c r="BY152" s="197" t="n"/>
      <c r="BZ152" s="197" t="n"/>
      <c r="CA152" s="197" t="n"/>
      <c r="CB152" s="197" t="n"/>
      <c r="CC152" s="197" t="n"/>
      <c r="CD152" s="197" t="n"/>
      <c r="CE152" s="197" t="n"/>
      <c r="CF152" s="197" t="n"/>
      <c r="CG152" s="197" t="n"/>
      <c r="CH152" s="197" t="n"/>
      <c r="CI152" s="197" t="n"/>
      <c r="CJ152" s="197" t="n"/>
      <c r="CK152" s="197" t="n"/>
      <c r="CL152" s="197" t="n"/>
      <c r="CM152" s="197" t="n"/>
      <c r="CN152" s="197" t="n"/>
      <c r="CO152" s="197" t="n"/>
      <c r="CP152" s="197" t="n"/>
      <c r="CQ152" s="197" t="n"/>
      <c r="CR152" s="197" t="n"/>
      <c r="CS152" s="197" t="n"/>
      <c r="CT152" s="197" t="n"/>
      <c r="CU152" s="197" t="n"/>
      <c r="CV152" s="197" t="n"/>
      <c r="CW152" s="197" t="n"/>
      <c r="CX152" s="197" t="n"/>
      <c r="CY152" s="197" t="n"/>
      <c r="CZ152" s="197" t="n"/>
      <c r="DA152" s="197" t="n"/>
      <c r="DB152" s="197" t="n"/>
      <c r="DC152" s="197" t="n"/>
      <c r="DD152" s="197" t="n"/>
      <c r="DE152" s="197" t="n"/>
      <c r="DF152" s="197" t="n"/>
      <c r="DG152" s="197" t="n"/>
      <c r="DH152" s="197" t="n"/>
      <c r="DI152" s="197" t="n"/>
      <c r="DJ152" s="197" t="n"/>
      <c r="DK152" s="197" t="n"/>
      <c r="DL152" s="197" t="n"/>
      <c r="DM152" s="197" t="n"/>
      <c r="DN152" s="197" t="n"/>
      <c r="DO152" s="197" t="n"/>
      <c r="DP152" s="197" t="n"/>
      <c r="DQ152" s="197" t="n"/>
      <c r="DR152" s="197" t="n"/>
      <c r="DS152" s="197" t="n"/>
      <c r="DT152" s="197" t="n"/>
      <c r="DU152" s="197" t="n"/>
      <c r="DV152" s="197" t="n"/>
      <c r="DW152" s="197" t="n"/>
      <c r="DX152" s="197" t="n"/>
      <c r="DY152" s="197" t="n"/>
      <c r="DZ152" s="197" t="n"/>
      <c r="EA152" s="197" t="n"/>
      <c r="EB152" s="197" t="n"/>
      <c r="EC152" s="197" t="n"/>
      <c r="ED152" s="197" t="n"/>
      <c r="EE152" s="197" t="n"/>
      <c r="EF152" s="197" t="n"/>
      <c r="EG152" s="197" t="n"/>
      <c r="EH152" s="197" t="n"/>
      <c r="EI152" s="197" t="n"/>
      <c r="EJ152" s="197" t="n"/>
    </row>
    <row r="153" customFormat="1" s="194">
      <c r="B153" s="102" t="n"/>
      <c r="C153" s="939" t="n"/>
      <c r="D153" s="939" t="n"/>
      <c r="E153" s="939" t="n"/>
      <c r="F153" s="939" t="n"/>
      <c r="G153" s="939" t="n"/>
      <c r="H153" s="939" t="n"/>
      <c r="I153" s="975" t="n"/>
      <c r="J153" s="180" t="n"/>
      <c r="N153" s="976" t="inlineStr"/>
      <c r="O153" s="192" t="inlineStr"/>
      <c r="P153" s="192" t="inlineStr"/>
      <c r="Q153" s="192" t="inlineStr"/>
      <c r="R153" s="192" t="inlineStr"/>
      <c r="S153" s="192" t="inlineStr"/>
      <c r="T153" s="192" t="inlineStr"/>
      <c r="U153" s="193" t="n"/>
    </row>
    <row r="154">
      <c r="A154" s="194" t="inlineStr">
        <is>
          <t>K25</t>
        </is>
      </c>
      <c r="B154" s="96" t="inlineStr">
        <is>
          <t xml:space="preserve">Minority Interest </t>
        </is>
      </c>
      <c r="C154" s="954" t="n"/>
      <c r="D154" s="954" t="n"/>
      <c r="E154" s="954" t="n"/>
      <c r="F154" s="954" t="n"/>
      <c r="G154" s="954" t="n"/>
      <c r="H154" s="954" t="n"/>
      <c r="I154" s="977" t="n"/>
      <c r="J154" s="196" t="n"/>
      <c r="K154" s="197" t="n"/>
      <c r="L154" s="197" t="n"/>
      <c r="M154" s="197" t="n"/>
      <c r="N154" s="966">
        <f>B154</f>
        <v/>
      </c>
      <c r="O154" s="198" t="inlineStr"/>
      <c r="P154" s="198" t="inlineStr"/>
      <c r="Q154" s="198" t="inlineStr"/>
      <c r="R154" s="198" t="inlineStr"/>
      <c r="S154" s="198" t="inlineStr"/>
      <c r="T154" s="198" t="inlineStr"/>
      <c r="U154" s="193" t="n"/>
      <c r="V154" s="197" t="n"/>
      <c r="W154" s="197" t="n"/>
      <c r="X154" s="197" t="n"/>
      <c r="Y154" s="197" t="n"/>
      <c r="Z154" s="197" t="n"/>
      <c r="AA154" s="197" t="n"/>
      <c r="AB154" s="197" t="n"/>
      <c r="AC154" s="197" t="n"/>
      <c r="AD154" s="197" t="n"/>
      <c r="AE154" s="197" t="n"/>
      <c r="AF154" s="197" t="n"/>
      <c r="AG154" s="197" t="n"/>
      <c r="AH154" s="197" t="n"/>
      <c r="AI154" s="197" t="n"/>
      <c r="AJ154" s="197" t="n"/>
      <c r="AK154" s="197" t="n"/>
      <c r="AL154" s="197" t="n"/>
      <c r="AM154" s="197" t="n"/>
      <c r="AN154" s="197" t="n"/>
      <c r="AO154" s="197" t="n"/>
      <c r="AP154" s="197" t="n"/>
      <c r="AQ154" s="197" t="n"/>
      <c r="AR154" s="197" t="n"/>
      <c r="AS154" s="197" t="n"/>
      <c r="AT154" s="197" t="n"/>
      <c r="AU154" s="197" t="n"/>
      <c r="AV154" s="197" t="n"/>
      <c r="AW154" s="197" t="n"/>
      <c r="AX154" s="197" t="n"/>
      <c r="AY154" s="197" t="n"/>
      <c r="AZ154" s="197" t="n"/>
      <c r="BA154" s="197" t="n"/>
      <c r="BB154" s="197" t="n"/>
      <c r="BC154" s="197" t="n"/>
      <c r="BD154" s="197" t="n"/>
      <c r="BE154" s="197" t="n"/>
      <c r="BF154" s="197" t="n"/>
      <c r="BG154" s="197" t="n"/>
      <c r="BH154" s="197" t="n"/>
      <c r="BI154" s="197" t="n"/>
      <c r="BJ154" s="197" t="n"/>
      <c r="BK154" s="197" t="n"/>
      <c r="BL154" s="197" t="n"/>
      <c r="BM154" s="197" t="n"/>
      <c r="BN154" s="197" t="n"/>
      <c r="BO154" s="197" t="n"/>
      <c r="BP154" s="197" t="n"/>
      <c r="BQ154" s="197" t="n"/>
      <c r="BR154" s="197" t="n"/>
      <c r="BS154" s="197" t="n"/>
      <c r="BT154" s="197" t="n"/>
      <c r="BU154" s="197" t="n"/>
      <c r="BV154" s="197" t="n"/>
      <c r="BW154" s="197" t="n"/>
      <c r="BX154" s="197" t="n"/>
      <c r="BY154" s="197" t="n"/>
      <c r="BZ154" s="197" t="n"/>
      <c r="CA154" s="197" t="n"/>
      <c r="CB154" s="197" t="n"/>
      <c r="CC154" s="197" t="n"/>
      <c r="CD154" s="197" t="n"/>
      <c r="CE154" s="197" t="n"/>
      <c r="CF154" s="197" t="n"/>
      <c r="CG154" s="197" t="n"/>
      <c r="CH154" s="197" t="n"/>
      <c r="CI154" s="197" t="n"/>
      <c r="CJ154" s="197" t="n"/>
      <c r="CK154" s="197" t="n"/>
      <c r="CL154" s="197" t="n"/>
      <c r="CM154" s="197" t="n"/>
      <c r="CN154" s="197" t="n"/>
      <c r="CO154" s="197" t="n"/>
      <c r="CP154" s="197" t="n"/>
      <c r="CQ154" s="197" t="n"/>
      <c r="CR154" s="197" t="n"/>
      <c r="CS154" s="197" t="n"/>
      <c r="CT154" s="197" t="n"/>
      <c r="CU154" s="197" t="n"/>
      <c r="CV154" s="197" t="n"/>
      <c r="CW154" s="197" t="n"/>
      <c r="CX154" s="197" t="n"/>
      <c r="CY154" s="197" t="n"/>
      <c r="CZ154" s="197" t="n"/>
      <c r="DA154" s="197" t="n"/>
      <c r="DB154" s="197" t="n"/>
      <c r="DC154" s="197" t="n"/>
      <c r="DD154" s="197" t="n"/>
      <c r="DE154" s="197" t="n"/>
      <c r="DF154" s="197" t="n"/>
      <c r="DG154" s="197" t="n"/>
      <c r="DH154" s="197" t="n"/>
      <c r="DI154" s="197" t="n"/>
      <c r="DJ154" s="197" t="n"/>
      <c r="DK154" s="197" t="n"/>
      <c r="DL154" s="197" t="n"/>
      <c r="DM154" s="197" t="n"/>
      <c r="DN154" s="197" t="n"/>
      <c r="DO154" s="197" t="n"/>
      <c r="DP154" s="197" t="n"/>
      <c r="DQ154" s="197" t="n"/>
      <c r="DR154" s="197" t="n"/>
      <c r="DS154" s="197" t="n"/>
      <c r="DT154" s="197" t="n"/>
      <c r="DU154" s="197" t="n"/>
      <c r="DV154" s="197" t="n"/>
      <c r="DW154" s="197" t="n"/>
      <c r="DX154" s="197" t="n"/>
      <c r="DY154" s="197" t="n"/>
      <c r="DZ154" s="197" t="n"/>
      <c r="EA154" s="197" t="n"/>
      <c r="EB154" s="197" t="n"/>
      <c r="EC154" s="197" t="n"/>
      <c r="ED154" s="197" t="n"/>
      <c r="EE154" s="197" t="n"/>
      <c r="EF154" s="197" t="n"/>
      <c r="EG154" s="197" t="n"/>
      <c r="EH154" s="197" t="n"/>
      <c r="EI154" s="197" t="n"/>
      <c r="EJ154" s="197" t="n"/>
    </row>
    <row r="155" ht="18.75" customFormat="1" customHeight="1" s="194">
      <c r="A155" s="79" t="n"/>
      <c r="B155" s="102" t="n"/>
      <c r="C155" s="952" t="n"/>
      <c r="D155" s="952" t="n"/>
      <c r="E155" s="952" t="n"/>
      <c r="F155" s="952" t="n"/>
      <c r="G155" s="952" t="n"/>
      <c r="H155" s="952" t="n"/>
      <c r="I155" s="979" t="n"/>
      <c r="J155" s="180" t="n"/>
      <c r="N155" s="976" t="inlineStr"/>
      <c r="O155" s="192" t="inlineStr"/>
      <c r="P155" s="192" t="inlineStr"/>
      <c r="Q155" s="192" t="inlineStr"/>
      <c r="R155" s="192" t="inlineStr"/>
      <c r="S155" s="192" t="inlineStr"/>
      <c r="T155" s="192" t="inlineStr"/>
      <c r="U155" s="193">
        <f>I143</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I144</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I145</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I146</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I147</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I148</f>
        <v/>
      </c>
    </row>
    <row r="161">
      <c r="A161" s="79" t="n"/>
      <c r="B161" s="102" t="n"/>
      <c r="C161" s="103" t="n"/>
      <c r="D161" s="103" t="n"/>
      <c r="E161" s="103" t="n"/>
      <c r="F161" s="103" t="n"/>
      <c r="G161" s="103" t="n"/>
      <c r="H161" s="103" t="n"/>
      <c r="I161" s="979" t="n"/>
      <c r="J161" s="180" t="n"/>
      <c r="N161" s="976" t="inlineStr"/>
      <c r="O161" s="192" t="inlineStr"/>
      <c r="P161" s="192" t="inlineStr"/>
      <c r="Q161" s="192" t="inlineStr"/>
      <c r="R161" s="192" t="inlineStr"/>
      <c r="S161" s="192" t="inlineStr"/>
      <c r="T161" s="192" t="inlineStr"/>
      <c r="U161" s="193">
        <f>I149</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I150</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I151</f>
        <v/>
      </c>
    </row>
    <row r="164" ht="18.75" customFormat="1" customHeight="1" s="194">
      <c r="A164" s="79" t="n"/>
      <c r="B164" s="102" t="n"/>
      <c r="C164" s="989" t="n"/>
      <c r="D164" s="971" t="n"/>
      <c r="E164" s="939" t="n"/>
      <c r="F164" s="939" t="n"/>
      <c r="G164" s="939" t="n"/>
      <c r="H164" s="939" t="n"/>
      <c r="I164" s="975" t="n"/>
      <c r="J164" s="180" t="n"/>
      <c r="N164" s="976" t="inlineStr"/>
      <c r="O164" s="192" t="inlineStr"/>
      <c r="P164" s="192" t="inlineStr"/>
      <c r="Q164" s="192" t="inlineStr"/>
      <c r="R164" s="192" t="inlineStr"/>
      <c r="S164" s="192" t="inlineStr"/>
      <c r="T164" s="192" t="inlineStr"/>
      <c r="U164" s="193">
        <f>I152</f>
        <v/>
      </c>
    </row>
    <row r="165">
      <c r="A165" s="194" t="inlineStr">
        <is>
          <t>K26</t>
        </is>
      </c>
      <c r="B165" s="96" t="inlineStr">
        <is>
          <t xml:space="preserve">Total </t>
        </is>
      </c>
      <c r="C165" s="954">
        <f>SUM(INDIRECT(ADDRESS(MATCH("K25",$A:$A,0)+1,COLUMN(C$13),4)&amp;":"&amp;ADDRESS(MATCH("K26",$A:$A,0)-1,COLUMN(C$13),4)))</f>
        <v/>
      </c>
      <c r="D165" s="954">
        <f>SUM(INDIRECT(ADDRESS(MATCH("K25",$A:$A,0)+1,COLUMN(D$13),4)&amp;":"&amp;ADDRESS(MATCH("K26",$A:$A,0)-1,COLUMN(D$13),4)))</f>
        <v/>
      </c>
      <c r="E165" s="954">
        <f>SUM(INDIRECT(ADDRESS(MATCH("K25",$A:$A,0)+1,COLUMN(E$13),4)&amp;":"&amp;ADDRESS(MATCH("K26",$A:$A,0)-1,COLUMN(E$13),4)))</f>
        <v/>
      </c>
      <c r="F165" s="954">
        <f>SUM(INDIRECT(ADDRESS(MATCH("K25",$A:$A,0)+1,COLUMN(F$13),4)&amp;":"&amp;ADDRESS(MATCH("K26",$A:$A,0)-1,COLUMN(F$13),4)))</f>
        <v/>
      </c>
      <c r="G165" s="954" t="n">
        <v>0</v>
      </c>
      <c r="H165" s="954" t="n">
        <v>0</v>
      </c>
      <c r="I165" s="988"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f>I154</f>
        <v/>
      </c>
    </row>
    <row r="167">
      <c r="A167" s="194" t="inlineStr">
        <is>
          <t>K27</t>
        </is>
      </c>
      <c r="B167" s="96" t="inlineStr">
        <is>
          <t xml:space="preserve">Common Stock </t>
        </is>
      </c>
      <c r="C167" s="942" t="n"/>
      <c r="D167" s="942" t="n"/>
      <c r="E167" s="942" t="n"/>
      <c r="F167" s="942" t="n"/>
      <c r="G167" s="942" t="n"/>
      <c r="H167" s="942" t="n"/>
      <c r="I167" s="992" t="n"/>
      <c r="J167" s="196" t="n"/>
      <c r="K167" s="197" t="n"/>
      <c r="L167" s="197" t="n"/>
      <c r="M167" s="197" t="n"/>
      <c r="N167" s="966">
        <f>B167</f>
        <v/>
      </c>
      <c r="O167" s="198" t="inlineStr"/>
      <c r="P167" s="198" t="inlineStr"/>
      <c r="Q167" s="198" t="inlineStr"/>
      <c r="R167" s="198" t="inlineStr"/>
      <c r="S167" s="198" t="inlineStr"/>
      <c r="T167" s="198" t="inlineStr"/>
      <c r="U167" s="193">
        <f>I155</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79"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229" t="n"/>
      <c r="D169" s="229" t="n"/>
      <c r="E169" s="229" t="n"/>
      <c r="F169" s="229" t="n"/>
      <c r="G169" s="229" t="n">
        <v>0</v>
      </c>
      <c r="H169" s="952" t="n">
        <v>0</v>
      </c>
      <c r="I169" s="979" t="n"/>
      <c r="J169" s="196" t="n"/>
      <c r="K169" s="197" t="n"/>
      <c r="L169" s="197" t="n"/>
      <c r="M169" s="197" t="n"/>
      <c r="N169" s="966" t="inlineStr"/>
      <c r="O169" s="198" t="inlineStr"/>
      <c r="P169" s="198" t="inlineStr"/>
      <c r="Q169" s="198" t="inlineStr"/>
      <c r="R169" s="198" t="inlineStr"/>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229" t="n"/>
      <c r="D170" s="229" t="n"/>
      <c r="E170" s="229" t="n"/>
      <c r="F170" s="229" t="n"/>
      <c r="G170" s="229" t="n"/>
      <c r="H170" s="952" t="n"/>
      <c r="I170" s="979"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94" t="inlineStr">
        <is>
          <t>K28</t>
        </is>
      </c>
      <c r="B171" s="96" t="inlineStr">
        <is>
          <t xml:space="preserve">Total </t>
        </is>
      </c>
      <c r="C171" s="954">
        <f>SUM(INDIRECT(ADDRESS(MATCH("K27",$A:$A,0)+1,COLUMN(C$13),4)&amp;":"&amp;ADDRESS(MATCH("K28",$A:$A,0)-1,COLUMN(C$13),4)))</f>
        <v/>
      </c>
      <c r="D171" s="954">
        <f>SUM(INDIRECT(ADDRESS(MATCH("K27",$A:$A,0)+1,COLUMN(D$13),4)&amp;":"&amp;ADDRESS(MATCH("K28",$A:$A,0)-1,COLUMN(D$13),4)))</f>
        <v/>
      </c>
      <c r="E171" s="954">
        <f>SUM(INDIRECT(ADDRESS(MATCH("K27",$A:$A,0)+1,COLUMN(E$13),4)&amp;":"&amp;ADDRESS(MATCH("K28",$A:$A,0)-1,COLUMN(E$13),4)))</f>
        <v/>
      </c>
      <c r="F171" s="954">
        <f>SUM(INDIRECT(ADDRESS(MATCH("K27",$A:$A,0)+1,COLUMN(F$13),4)&amp;":"&amp;ADDRESS(MATCH("K28",$A:$A,0)-1,COLUMN(F$13),4)))</f>
        <v/>
      </c>
      <c r="G171" s="954">
        <f>SUM(INDIRECT(ADDRESS(MATCH("K27",$A:$A,0)+1,COLUMN(G$13),4)&amp;":"&amp;ADDRESS(MATCH("K28",$A:$A,0)-1,COLUMN(G$13),4)))</f>
        <v/>
      </c>
      <c r="H171" s="954">
        <f>SUM(INDIRECT(ADDRESS(MATCH("K27",$A:$A,0)+1,COLUMN(H$13),4)&amp;":"&amp;ADDRESS(MATCH("K28",$A:$A,0)-1,COLUMN(H$13),4)))</f>
        <v/>
      </c>
      <c r="I171" s="995" t="n"/>
      <c r="J171" s="196" t="n"/>
      <c r="K171" s="197" t="n"/>
      <c r="L171" s="197" t="n"/>
      <c r="M171" s="197" t="n"/>
      <c r="N171" s="966">
        <f>B171</f>
        <v/>
      </c>
      <c r="O171" s="198">
        <f>C171*BS!$B$9</f>
        <v/>
      </c>
      <c r="P171" s="198">
        <f>D171*BS!$B$9</f>
        <v/>
      </c>
      <c r="Q171" s="198">
        <f>E171*BS!$B$9</f>
        <v/>
      </c>
      <c r="R171" s="198">
        <f>F171*BS!$B$9</f>
        <v/>
      </c>
      <c r="S171" s="198">
        <f>G171*BS!$B$9</f>
        <v/>
      </c>
      <c r="T171" s="198">
        <f>H171*BS!$B$9</f>
        <v/>
      </c>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102" t="n"/>
      <c r="C172" s="994" t="n"/>
      <c r="D172" s="994" t="n"/>
      <c r="E172" s="994" t="n"/>
      <c r="F172" s="994" t="n"/>
      <c r="G172" s="994" t="n"/>
      <c r="H172" s="994" t="n"/>
      <c r="I172" s="992" t="n"/>
      <c r="J172" s="180" t="n"/>
      <c r="N172" s="976" t="inlineStr"/>
      <c r="O172" s="192" t="inlineStr"/>
      <c r="P172" s="192" t="inlineStr"/>
      <c r="Q172" s="192" t="inlineStr"/>
      <c r="R172" s="192" t="inlineStr"/>
      <c r="S172" s="192" t="inlineStr"/>
      <c r="T172" s="192" t="inlineStr"/>
      <c r="U172" s="193" t="n"/>
    </row>
    <row r="173">
      <c r="B173" s="102" t="n"/>
      <c r="C173" s="994" t="n"/>
      <c r="D173" s="994" t="n"/>
      <c r="E173" s="994" t="n"/>
      <c r="F173" s="994" t="n"/>
      <c r="G173" s="994" t="n"/>
      <c r="H173" s="994" t="n"/>
      <c r="I173" s="992" t="n"/>
      <c r="J173" s="180" t="n"/>
      <c r="N173" s="976" t="inlineStr"/>
      <c r="O173" s="192" t="inlineStr"/>
      <c r="P173" s="192" t="inlineStr"/>
      <c r="Q173" s="192" t="inlineStr"/>
      <c r="R173" s="192" t="inlineStr"/>
      <c r="S173" s="192" t="inlineStr"/>
      <c r="T173" s="192" t="inlineStr"/>
      <c r="U173" s="193" t="n"/>
    </row>
    <row r="174">
      <c r="A174" s="194" t="inlineStr">
        <is>
          <t>K29</t>
        </is>
      </c>
      <c r="B174" s="96" t="inlineStr">
        <is>
          <t xml:space="preserve">Additional Paid in Capital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I162</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229" t="n"/>
      <c r="C175" s="103" t="n"/>
      <c r="D175" s="103" t="n"/>
      <c r="E175" s="103" t="n"/>
      <c r="F175" s="103" t="n"/>
      <c r="G175" s="103" t="n"/>
      <c r="H175" s="103" t="n"/>
      <c r="I175" s="984" t="n"/>
      <c r="J175" s="196" t="n"/>
      <c r="K175" s="197" t="n"/>
      <c r="L175" s="197" t="n"/>
      <c r="M175" s="197" t="n"/>
      <c r="N175" s="966" t="inlineStr"/>
      <c r="O175" s="198" t="inlineStr"/>
      <c r="P175" s="198" t="inlineStr"/>
      <c r="Q175" s="198" t="inlineStr"/>
      <c r="R175" s="198" t="inlineStr"/>
      <c r="S175" s="198" t="inlineStr"/>
      <c r="T175" s="198" t="inlineStr"/>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229" t="n"/>
      <c r="B176" s="229" t="n"/>
      <c r="C176" s="229" t="n"/>
      <c r="D176" s="229" t="n"/>
      <c r="E176" s="229" t="n"/>
      <c r="F176" s="229" t="n"/>
      <c r="G176" s="229" t="n"/>
      <c r="H176" s="229" t="n"/>
      <c r="I176" s="984" t="n"/>
      <c r="J176" s="196" t="n"/>
      <c r="K176" s="197" t="n"/>
      <c r="L176" s="197" t="n"/>
      <c r="M176" s="197" t="n"/>
      <c r="N176" s="966" t="inlineStr"/>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A177" s="171" t="inlineStr">
        <is>
          <t>K30</t>
        </is>
      </c>
      <c r="B177" s="96" t="inlineStr">
        <is>
          <t xml:space="preserve">Total </t>
        </is>
      </c>
      <c r="C177" s="954">
        <f>SUM(INDIRECT(ADDRESS(MATCH("K29",$A:$A,0)+1,COLUMN(C$13),4)&amp;":"&amp;ADDRESS(MATCH("K30",$A:$A,0)-1,COLUMN(C$13),4)))</f>
        <v/>
      </c>
      <c r="D177" s="954">
        <f>SUM(INDIRECT(ADDRESS(MATCH("K29",$A:$A,0)+1,COLUMN(D$13),4)&amp;":"&amp;ADDRESS(MATCH("K30",$A:$A,0)-1,COLUMN(D$13),4)))</f>
        <v/>
      </c>
      <c r="E177" s="954">
        <f>SUM(INDIRECT(ADDRESS(MATCH("K29",$A:$A,0)+1,COLUMN(E$13),4)&amp;":"&amp;ADDRESS(MATCH("K30",$A:$A,0)-1,COLUMN(E$13),4)))</f>
        <v/>
      </c>
      <c r="F177" s="954">
        <f>SUM(INDIRECT(ADDRESS(MATCH("K29",$A:$A,0)+1,COLUMN(F$13),4)&amp;":"&amp;ADDRESS(MATCH("K30",$A:$A,0)-1,COLUMN(F$13),4)))</f>
        <v/>
      </c>
      <c r="G177" s="954" t="n">
        <v>0</v>
      </c>
      <c r="H177" s="954" t="n">
        <v>0</v>
      </c>
      <c r="I177" s="984" t="n"/>
      <c r="J177" s="180" t="n"/>
      <c r="N177" s="976">
        <f>B177</f>
        <v/>
      </c>
      <c r="O177" s="192">
        <f>C177*BS!$B$9</f>
        <v/>
      </c>
      <c r="P177" s="192">
        <f>D177*BS!$B$9</f>
        <v/>
      </c>
      <c r="Q177" s="192">
        <f>E177*BS!$B$9</f>
        <v/>
      </c>
      <c r="R177" s="192">
        <f>F177*BS!$B$9</f>
        <v/>
      </c>
      <c r="S177" s="192">
        <f>G177*BS!$B$9</f>
        <v/>
      </c>
      <c r="T177" s="192">
        <f>H177*BS!$B$9</f>
        <v/>
      </c>
      <c r="U177" s="193" t="n"/>
    </row>
    <row r="178" customFormat="1" s="194">
      <c r="A178" s="194" t="inlineStr">
        <is>
          <t>K31</t>
        </is>
      </c>
      <c r="B178" s="96" t="inlineStr">
        <is>
          <t xml:space="preserve">Other Reserves </t>
        </is>
      </c>
      <c r="C178" s="983" t="n"/>
      <c r="D178" s="983" t="n"/>
      <c r="E178" s="983" t="n"/>
      <c r="F178" s="983" t="n"/>
      <c r="G178" s="983" t="n"/>
      <c r="H178" s="983" t="n"/>
      <c r="I178" s="984" t="n"/>
      <c r="J178" s="196" t="n"/>
      <c r="K178" s="197" t="n"/>
      <c r="L178" s="197" t="n"/>
      <c r="M178" s="197" t="n"/>
      <c r="N178" s="966">
        <f>B178</f>
        <v/>
      </c>
      <c r="O178" s="198" t="inlineStr"/>
      <c r="P178" s="198" t="inlineStr"/>
      <c r="Q178" s="198" t="inlineStr"/>
      <c r="R178" s="198" t="inlineStr"/>
      <c r="S178" s="198" t="inlineStr"/>
      <c r="T178" s="198" t="inlineStr"/>
      <c r="U178" s="193">
        <f>I166</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I167</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I168</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I169</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I170</f>
        <v/>
      </c>
    </row>
    <row r="183">
      <c r="A183" s="79" t="n"/>
      <c r="B183" s="102" t="n"/>
      <c r="C183" s="103" t="n"/>
      <c r="D183" s="103" t="n"/>
      <c r="E183" s="103" t="n"/>
      <c r="F183" s="103" t="n"/>
      <c r="G183" s="103" t="n"/>
      <c r="H183" s="103" t="n"/>
      <c r="I183" s="992" t="n"/>
      <c r="J183" s="180" t="n"/>
      <c r="N183" s="976" t="inlineStr"/>
      <c r="O183" s="192" t="inlineStr"/>
      <c r="P183" s="192" t="inlineStr"/>
      <c r="Q183" s="192" t="inlineStr"/>
      <c r="R183" s="192" t="inlineStr"/>
      <c r="S183" s="192" t="inlineStr"/>
      <c r="T183" s="192" t="inlineStr"/>
      <c r="U183" s="193">
        <f>I171</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I172</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I173</f>
        <v/>
      </c>
    </row>
    <row r="186" ht="18.75" customFormat="1" customHeight="1" s="171">
      <c r="A186" s="79" t="n"/>
      <c r="B186" s="102" t="n"/>
      <c r="C186" s="993" t="n"/>
      <c r="D186" s="993" t="n"/>
      <c r="E186" s="993" t="n"/>
      <c r="F186" s="993" t="n"/>
      <c r="G186" s="993" t="n"/>
      <c r="H186" s="993" t="n"/>
      <c r="I186" s="992" t="n"/>
      <c r="J186" s="180" t="n"/>
      <c r="N186" s="976" t="inlineStr"/>
      <c r="O186" s="192" t="inlineStr"/>
      <c r="P186" s="192" t="inlineStr"/>
      <c r="Q186" s="192" t="inlineStr"/>
      <c r="R186" s="192" t="inlineStr"/>
      <c r="S186" s="192" t="inlineStr"/>
      <c r="T186" s="192" t="inlineStr"/>
      <c r="U186" s="193">
        <f>I174</f>
        <v/>
      </c>
    </row>
    <row r="187" ht="18.75" customFormat="1" customHeight="1" s="171">
      <c r="A187" s="79" t="n"/>
      <c r="B187" s="102" t="n"/>
      <c r="C187" s="993" t="n"/>
      <c r="D187" s="993" t="n"/>
      <c r="E187" s="993" t="n"/>
      <c r="F187" s="993" t="n"/>
      <c r="G187" s="993" t="n"/>
      <c r="H187" s="993" t="n"/>
      <c r="I187" s="986" t="n"/>
      <c r="J187" s="180" t="n"/>
      <c r="N187" s="976" t="inlineStr"/>
      <c r="O187" s="192" t="inlineStr"/>
      <c r="P187" s="192" t="inlineStr"/>
      <c r="Q187" s="192" t="inlineStr"/>
      <c r="R187" s="192" t="inlineStr"/>
      <c r="S187" s="192" t="inlineStr"/>
      <c r="T187" s="192" t="inlineStr"/>
      <c r="U187" s="193">
        <f>I175</f>
        <v/>
      </c>
    </row>
    <row r="188" ht="18.75" customFormat="1" customHeight="1" s="171">
      <c r="A188" s="79" t="n"/>
      <c r="B188" s="102" t="n"/>
      <c r="C188" s="993" t="n"/>
      <c r="D188" s="993" t="n"/>
      <c r="E188" s="993" t="n"/>
      <c r="F188" s="993" t="n"/>
      <c r="G188" s="993" t="n"/>
      <c r="H188" s="993" t="n"/>
      <c r="I188" s="986" t="n"/>
      <c r="J188" s="180" t="n"/>
      <c r="N188" s="976" t="inlineStr"/>
      <c r="O188" s="192" t="inlineStr"/>
      <c r="P188" s="192" t="inlineStr"/>
      <c r="Q188" s="192" t="inlineStr"/>
      <c r="R188" s="192" t="inlineStr"/>
      <c r="S188" s="192" t="inlineStr"/>
      <c r="T188" s="192" t="inlineStr"/>
      <c r="U188" s="193">
        <f>I176</f>
        <v/>
      </c>
    </row>
    <row r="189" ht="18.75" customFormat="1" customHeight="1" s="171">
      <c r="B189" s="102" t="n"/>
      <c r="C189" s="952" t="n"/>
      <c r="D189" s="952" t="n"/>
      <c r="E189" s="952" t="n"/>
      <c r="F189" s="952" t="n"/>
      <c r="G189" s="952" t="n"/>
      <c r="H189" s="952" t="n"/>
      <c r="I189" s="979" t="n"/>
      <c r="J189" s="180" t="n"/>
      <c r="N189" s="976" t="inlineStr"/>
      <c r="O189" s="192" t="inlineStr"/>
      <c r="P189" s="192" t="inlineStr"/>
      <c r="Q189" s="192" t="inlineStr"/>
      <c r="R189" s="192" t="inlineStr"/>
      <c r="S189" s="192" t="inlineStr"/>
      <c r="T189" s="192" t="inlineStr"/>
      <c r="U189" s="193">
        <f>I177</f>
        <v/>
      </c>
    </row>
    <row r="190" ht="18.75" customFormat="1" customHeight="1" s="171">
      <c r="A190" s="194" t="inlineStr">
        <is>
          <t>K32</t>
        </is>
      </c>
      <c r="B190" s="96" t="inlineStr">
        <is>
          <t>Total</t>
        </is>
      </c>
      <c r="C190" s="954">
        <f>SUM(INDIRECT(ADDRESS(MATCH("K31",$A:$A,0)+1,COLUMN(C$13),4)&amp;":"&amp;ADDRESS(MATCH("K32",$A:$A,0)-1,COLUMN(C$13),4)))</f>
        <v/>
      </c>
      <c r="D190" s="954">
        <f>SUM(INDIRECT(ADDRESS(MATCH("K31",$A:$A,0)+1,COLUMN(D$13),4)&amp;":"&amp;ADDRESS(MATCH("K32",$A:$A,0)-1,COLUMN(D$13),4)))</f>
        <v/>
      </c>
      <c r="E190" s="954">
        <f>SUM(INDIRECT(ADDRESS(MATCH("K31",$A:$A,0)+1,COLUMN(E$13),4)&amp;":"&amp;ADDRESS(MATCH("K32",$A:$A,0)-1,COLUMN(E$13),4)))</f>
        <v/>
      </c>
      <c r="F190" s="954">
        <f>SUM(INDIRECT(ADDRESS(MATCH("K31",$A:$A,0)+1,COLUMN(F$13),4)&amp;":"&amp;ADDRESS(MATCH("K32",$A:$A,0)-1,COLUMN(F$13),4)))</f>
        <v/>
      </c>
      <c r="G190" s="954" t="n">
        <v>0</v>
      </c>
      <c r="H190" s="954" t="n">
        <v>0</v>
      </c>
      <c r="I190" s="984" t="n"/>
      <c r="J190" s="196" t="n"/>
      <c r="K190" s="197" t="n"/>
      <c r="L190" s="197" t="n"/>
      <c r="M190" s="197" t="n"/>
      <c r="N190" s="966">
        <f>B190</f>
        <v/>
      </c>
      <c r="O190" s="198">
        <f>C190*BS!$B$9</f>
        <v/>
      </c>
      <c r="P190" s="198">
        <f>D190*BS!$B$9</f>
        <v/>
      </c>
      <c r="Q190" s="198">
        <f>E190*BS!$B$9</f>
        <v/>
      </c>
      <c r="R190" s="198">
        <f>F190*BS!$B$9</f>
        <v/>
      </c>
      <c r="S190" s="198">
        <f>G190*BS!$B$9</f>
        <v/>
      </c>
      <c r="T190" s="198">
        <f>H190*BS!$B$9</f>
        <v/>
      </c>
      <c r="U190" s="193">
        <f>I178</f>
        <v/>
      </c>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B191" s="102" t="inlineStr">
        <is>
          <t>Retained earnings</t>
        </is>
      </c>
      <c r="C191" s="996" t="n"/>
      <c r="D191" s="996" t="n"/>
      <c r="E191" s="996" t="n"/>
      <c r="F191" s="996" t="n"/>
      <c r="G191" s="996" t="n">
        <v>16317511</v>
      </c>
      <c r="H191" s="996" t="n">
        <v>22431844</v>
      </c>
      <c r="I191" s="997" t="n"/>
      <c r="J191" s="180" t="n"/>
      <c r="N191" s="976">
        <f>B191</f>
        <v/>
      </c>
      <c r="O191" s="192" t="inlineStr"/>
      <c r="P191" s="192" t="inlineStr"/>
      <c r="Q191" s="192" t="inlineStr"/>
      <c r="R191" s="192" t="inlineStr"/>
      <c r="S191" s="192">
        <f>G191*BS!$B$9</f>
        <v/>
      </c>
      <c r="T191" s="192">
        <f>H191*BS!$B$9</f>
        <v/>
      </c>
      <c r="U191" s="193" t="n"/>
    </row>
    <row r="192" ht="18.75" customFormat="1" customHeight="1" s="171">
      <c r="A192" s="194" t="inlineStr">
        <is>
          <t>K33</t>
        </is>
      </c>
      <c r="B192" s="96" t="inlineStr">
        <is>
          <t xml:space="preserve">Retained Earnings </t>
        </is>
      </c>
      <c r="C192" s="983" t="n"/>
      <c r="D192" s="983" t="n"/>
      <c r="E192" s="983" t="n"/>
      <c r="F192" s="983" t="n"/>
      <c r="G192" s="983" t="n"/>
      <c r="H192" s="983" t="n"/>
      <c r="I192" s="998" t="n"/>
      <c r="J192" s="196" t="n"/>
      <c r="K192" s="197" t="n"/>
      <c r="L192" s="197" t="n"/>
      <c r="M192" s="197" t="n"/>
      <c r="N192" s="966">
        <f>B192</f>
        <v/>
      </c>
      <c r="O192" s="198" t="inlineStr"/>
      <c r="P192" s="198" t="inlineStr"/>
      <c r="Q192" s="198" t="inlineStr"/>
      <c r="R192" s="198" t="inlineStr"/>
      <c r="S192" s="198" t="inlineStr"/>
      <c r="T192" s="198" t="inlineStr"/>
      <c r="U192" s="193">
        <f>I180</f>
        <v/>
      </c>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n"/>
      <c r="B193" s="102" t="n"/>
      <c r="C193" s="103" t="n"/>
      <c r="D193" s="103" t="n"/>
      <c r="E193" s="103" t="n"/>
      <c r="F193" s="103" t="n"/>
      <c r="G193" s="103" t="n"/>
      <c r="H193" s="103" t="n"/>
      <c r="I193" s="998"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194" t="n"/>
      <c r="B194" s="102" t="n"/>
      <c r="C194" s="993" t="n"/>
      <c r="D194" s="993" t="n"/>
      <c r="E194" s="993" t="n"/>
      <c r="F194" s="993" t="n"/>
      <c r="G194" s="993" t="n"/>
      <c r="H194" s="993" t="n"/>
      <c r="I194" s="998" t="n"/>
      <c r="J194" s="196" t="n"/>
      <c r="K194" s="197" t="n"/>
      <c r="L194" s="197" t="n"/>
      <c r="M194" s="197" t="n"/>
      <c r="N194" s="966" t="inlineStr"/>
      <c r="O194" s="198" t="inlineStr"/>
      <c r="P194" s="198" t="inlineStr"/>
      <c r="Q194" s="198" t="inlineStr"/>
      <c r="R194" s="198" t="inlineStr"/>
      <c r="S194" s="198" t="inlineStr"/>
      <c r="T194" s="198" t="inlineStr"/>
      <c r="U194" s="193" t="n"/>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A195" s="79" t="inlineStr">
        <is>
          <t>K34</t>
        </is>
      </c>
      <c r="B195" s="96" t="inlineStr">
        <is>
          <t>Total</t>
        </is>
      </c>
      <c r="C195" s="954">
        <f>SUM(INDIRECT(ADDRESS(MATCH("K33",$A:$A,0)+1,COLUMN(C$13),4)&amp;":"&amp;ADDRESS(MATCH("K34",$A:$A,0)-1,COLUMN(C$13),4)))</f>
        <v/>
      </c>
      <c r="D195" s="954">
        <f>SUM(INDIRECT(ADDRESS(MATCH("K33",$A:$A,0)+1,COLUMN(D$13),4)&amp;":"&amp;ADDRESS(MATCH("K34",$A:$A,0)-1,COLUMN(D$13),4)))</f>
        <v/>
      </c>
      <c r="E195" s="954">
        <f>SUM(INDIRECT(ADDRESS(MATCH("K33",$A:$A,0)+1,COLUMN(E$13),4)&amp;":"&amp;ADDRESS(MATCH("K34",$A:$A,0)-1,COLUMN(E$13),4)))</f>
        <v/>
      </c>
      <c r="F195" s="954">
        <f>SUM(INDIRECT(ADDRESS(MATCH("K33",$A:$A,0)+1,COLUMN(F$13),4)&amp;":"&amp;ADDRESS(MATCH("K34",$A:$A,0)-1,COLUMN(F$13),4)))</f>
        <v/>
      </c>
      <c r="G195" s="954">
        <f>SUM(INDIRECT(ADDRESS(MATCH("K33",$A:$A,0)+1,COLUMN(G$13),4)&amp;":"&amp;ADDRESS(MATCH("K34",$A:$A,0)-1,COLUMN(G$13),4)))</f>
        <v/>
      </c>
      <c r="H195" s="954">
        <f>SUM(INDIRECT(ADDRESS(MATCH("K33",$A:$A,0)+1,COLUMN(H$13),4)&amp;":"&amp;ADDRESS(MATCH("K34",$A:$A,0)-1,COLUMN(H$13),4)))</f>
        <v/>
      </c>
      <c r="I195" s="997" t="n"/>
      <c r="J195" s="180" t="n"/>
      <c r="N195" s="976">
        <f>B195</f>
        <v/>
      </c>
      <c r="O195" s="192">
        <f>C195*BS!$B$9</f>
        <v/>
      </c>
      <c r="P195" s="192">
        <f>D195*BS!$B$9</f>
        <v/>
      </c>
      <c r="Q195" s="192">
        <f>E195*BS!$B$9</f>
        <v/>
      </c>
      <c r="R195" s="192">
        <f>F195*BS!$B$9</f>
        <v/>
      </c>
      <c r="S195" s="192">
        <f>G195*BS!$B$9</f>
        <v/>
      </c>
      <c r="T195" s="192">
        <f>H195*BS!$B$9</f>
        <v/>
      </c>
      <c r="U195" s="193" t="n"/>
    </row>
    <row r="196" ht="18.75" customFormat="1" customHeight="1" s="171">
      <c r="A196" s="171" t="inlineStr">
        <is>
          <t>K35</t>
        </is>
      </c>
      <c r="B196" s="96" t="inlineStr">
        <is>
          <t xml:space="preserve">Others </t>
        </is>
      </c>
      <c r="C196" s="999" t="n"/>
      <c r="D196" s="999" t="n"/>
      <c r="E196" s="999" t="n"/>
      <c r="F196" s="999" t="n"/>
      <c r="G196" s="999" t="n"/>
      <c r="H196" s="999" t="n"/>
      <c r="I196" s="997" t="n"/>
      <c r="J196" s="180" t="n"/>
      <c r="N196" s="966">
        <f>B196</f>
        <v/>
      </c>
      <c r="O196" s="204" t="inlineStr"/>
      <c r="P196" s="204" t="inlineStr"/>
      <c r="Q196" s="204" t="inlineStr"/>
      <c r="R196" s="204" t="inlineStr"/>
      <c r="S196" s="204" t="inlineStr"/>
      <c r="T196" s="204" t="inlineStr"/>
      <c r="U196" s="193"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I185</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I186</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103" t="n"/>
      <c r="D199" s="103" t="n"/>
      <c r="E199" s="103" t="n"/>
      <c r="F199" s="103" t="n"/>
      <c r="G199" s="103" t="n"/>
      <c r="H199" s="103" t="n"/>
      <c r="I199" s="997" t="n"/>
      <c r="J199" s="180" t="n"/>
      <c r="K199" s="172" t="n"/>
      <c r="L199" s="172" t="n"/>
      <c r="M199" s="172" t="n"/>
      <c r="N199" s="973" t="inlineStr"/>
      <c r="O199" s="192" t="inlineStr"/>
      <c r="P199" s="192" t="inlineStr"/>
      <c r="Q199" s="192" t="inlineStr"/>
      <c r="R199" s="192" t="inlineStr"/>
      <c r="S199" s="192" t="inlineStr"/>
      <c r="T199" s="192" t="inlineStr"/>
      <c r="U199" s="193">
        <f>I187</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I188</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000"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I189</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I190</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I191</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I192</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I193</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I194</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inlineStr">
        <is>
          <t>K36</t>
        </is>
      </c>
      <c r="B207" s="96" t="inlineStr">
        <is>
          <t>Total</t>
        </is>
      </c>
      <c r="C207" s="954">
        <f>SUM(INDIRECT(ADDRESS(MATCH("K35",$A:$A,0)+1,COLUMN(C$13),4)&amp;":"&amp;ADDRESS(MATCH("K36",$A:$A,0)-1,COLUMN(C$13),4)))</f>
        <v/>
      </c>
      <c r="D207" s="954">
        <f>SUM(INDIRECT(ADDRESS(MATCH("K35",$A:$A,0)+1,COLUMN(D$13),4)&amp;":"&amp;ADDRESS(MATCH("K36",$A:$A,0)-1,COLUMN(D$13),4)))</f>
        <v/>
      </c>
      <c r="E207" s="954">
        <f>SUM(INDIRECT(ADDRESS(MATCH("K35",$A:$A,0)+1,COLUMN(E$13),4)&amp;":"&amp;ADDRESS(MATCH("K36",$A:$A,0)-1,COLUMN(E$13),4)))</f>
        <v/>
      </c>
      <c r="F207" s="954">
        <f>SUM(INDIRECT(ADDRESS(MATCH("K35",$A:$A,0)+1,COLUMN(F$13),4)&amp;":"&amp;ADDRESS(MATCH("K36",$A:$A,0)-1,COLUMN(F$13),4)))</f>
        <v/>
      </c>
      <c r="G207" s="954" t="n">
        <v>0</v>
      </c>
      <c r="H207" s="954" t="n">
        <v>0</v>
      </c>
      <c r="I207" s="997" t="n"/>
      <c r="J207" s="180" t="n"/>
      <c r="K207" s="172" t="n"/>
      <c r="L207" s="172" t="n"/>
      <c r="M207" s="172" t="n"/>
      <c r="N207" s="966">
        <f>B207</f>
        <v/>
      </c>
      <c r="O207" s="1001">
        <f>C207*BS!$B$9</f>
        <v/>
      </c>
      <c r="P207" s="1001">
        <f>D207*BS!$B$9</f>
        <v/>
      </c>
      <c r="Q207" s="1001">
        <f>E207*BS!$B$9</f>
        <v/>
      </c>
      <c r="R207" s="1001">
        <f>F207*BS!$B$9</f>
        <v/>
      </c>
      <c r="S207" s="1001">
        <f>G207*BS!$B$9</f>
        <v/>
      </c>
      <c r="T207" s="1001">
        <f>H207*BS!$B$9</f>
        <v/>
      </c>
      <c r="U207" s="193" t="n"/>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t="n"/>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194" t="inlineStr">
        <is>
          <t>K37</t>
        </is>
      </c>
      <c r="B209" s="96" t="inlineStr">
        <is>
          <t xml:space="preserve">Total Shareholders Equity </t>
        </is>
      </c>
      <c r="C209" s="983" t="n"/>
      <c r="D209" s="983" t="n"/>
      <c r="E209" s="983" t="n"/>
      <c r="F209" s="983" t="n"/>
      <c r="G209" s="983" t="n"/>
      <c r="H209" s="983" t="n"/>
      <c r="I209" s="998" t="n"/>
      <c r="J209" s="196" t="n"/>
      <c r="K209" s="197" t="n"/>
      <c r="L209" s="197" t="n"/>
      <c r="M209" s="197" t="n"/>
      <c r="N209" s="966">
        <f>B209</f>
        <v/>
      </c>
      <c r="O209" s="198" t="inlineStr"/>
      <c r="P209" s="198" t="inlineStr"/>
      <c r="Q209" s="198" t="inlineStr"/>
      <c r="R209" s="198" t="inlineStr"/>
      <c r="S209" s="198" t="inlineStr"/>
      <c r="T209" s="198" t="inlineStr"/>
      <c r="U209" s="193">
        <f>I197</f>
        <v/>
      </c>
      <c r="V209" s="197" t="n"/>
      <c r="W209" s="197" t="n"/>
      <c r="X209" s="197" t="n"/>
      <c r="Y209" s="197" t="n"/>
      <c r="Z209" s="197" t="n"/>
      <c r="AA209" s="197" t="n"/>
      <c r="AB209" s="197" t="n"/>
      <c r="AC209" s="197" t="n"/>
      <c r="AD209" s="197" t="n"/>
      <c r="AE209" s="197" t="n"/>
      <c r="AF209" s="197" t="n"/>
      <c r="AG209" s="197" t="n"/>
      <c r="AH209" s="197" t="n"/>
      <c r="AI209" s="197" t="n"/>
      <c r="AJ209" s="197" t="n"/>
      <c r="AK209" s="197" t="n"/>
      <c r="AL209" s="197" t="n"/>
      <c r="AM209" s="197" t="n"/>
      <c r="AN209" s="197" t="n"/>
      <c r="AO209" s="197" t="n"/>
      <c r="AP209" s="197" t="n"/>
      <c r="AQ209" s="197" t="n"/>
      <c r="AR209" s="197" t="n"/>
      <c r="AS209" s="197" t="n"/>
      <c r="AT209" s="197" t="n"/>
      <c r="AU209" s="197" t="n"/>
      <c r="AV209" s="197" t="n"/>
      <c r="AW209" s="197" t="n"/>
      <c r="AX209" s="197" t="n"/>
      <c r="AY209" s="197" t="n"/>
      <c r="AZ209" s="197" t="n"/>
      <c r="BA209" s="197" t="n"/>
      <c r="BB209" s="197" t="n"/>
      <c r="BC209" s="197" t="n"/>
      <c r="BD209" s="197" t="n"/>
      <c r="BE209" s="197" t="n"/>
      <c r="BF209" s="197" t="n"/>
      <c r="BG209" s="197" t="n"/>
      <c r="BH209" s="197" t="n"/>
      <c r="BI209" s="197" t="n"/>
      <c r="BJ209" s="197" t="n"/>
      <c r="BK209" s="197" t="n"/>
      <c r="BL209" s="197" t="n"/>
      <c r="BM209" s="197" t="n"/>
      <c r="BN209" s="197" t="n"/>
      <c r="BO209" s="197" t="n"/>
      <c r="BP209" s="197" t="n"/>
      <c r="BQ209" s="197" t="n"/>
      <c r="BR209" s="197" t="n"/>
      <c r="BS209" s="197" t="n"/>
      <c r="BT209" s="197" t="n"/>
      <c r="BU209" s="197" t="n"/>
      <c r="BV209" s="197" t="n"/>
      <c r="BW209" s="197" t="n"/>
      <c r="BX209" s="197" t="n"/>
      <c r="BY209" s="197" t="n"/>
      <c r="BZ209" s="197" t="n"/>
      <c r="CA209" s="197" t="n"/>
      <c r="CB209" s="197" t="n"/>
      <c r="CC209" s="197" t="n"/>
      <c r="CD209" s="197" t="n"/>
      <c r="CE209" s="197" t="n"/>
      <c r="CF209" s="197" t="n"/>
      <c r="CG209" s="197" t="n"/>
      <c r="CH209" s="197" t="n"/>
      <c r="CI209" s="197" t="n"/>
      <c r="CJ209" s="197" t="n"/>
      <c r="CK209" s="197" t="n"/>
      <c r="CL209" s="197" t="n"/>
      <c r="CM209" s="197" t="n"/>
      <c r="CN209" s="197" t="n"/>
      <c r="CO209" s="197" t="n"/>
      <c r="CP209" s="197" t="n"/>
      <c r="CQ209" s="197" t="n"/>
      <c r="CR209" s="197" t="n"/>
      <c r="CS209" s="197" t="n"/>
      <c r="CT209" s="197" t="n"/>
      <c r="CU209" s="197" t="n"/>
      <c r="CV209" s="197" t="n"/>
      <c r="CW209" s="197" t="n"/>
      <c r="CX209" s="197" t="n"/>
      <c r="CY209" s="197" t="n"/>
      <c r="CZ209" s="197" t="n"/>
      <c r="DA209" s="197" t="n"/>
      <c r="DB209" s="197" t="n"/>
      <c r="DC209" s="197" t="n"/>
      <c r="DD209" s="197" t="n"/>
      <c r="DE209" s="197" t="n"/>
      <c r="DF209" s="197" t="n"/>
      <c r="DG209" s="197" t="n"/>
      <c r="DH209" s="197" t="n"/>
      <c r="DI209" s="197" t="n"/>
      <c r="DJ209" s="197" t="n"/>
      <c r="DK209" s="197" t="n"/>
      <c r="DL209" s="197" t="n"/>
      <c r="DM209" s="197" t="n"/>
      <c r="DN209" s="197" t="n"/>
      <c r="DO209" s="197" t="n"/>
      <c r="DP209" s="197" t="n"/>
      <c r="DQ209" s="197" t="n"/>
      <c r="DR209" s="197" t="n"/>
      <c r="DS209" s="197" t="n"/>
      <c r="DT209" s="197" t="n"/>
      <c r="DU209" s="197" t="n"/>
      <c r="DV209" s="197" t="n"/>
      <c r="DW209" s="197" t="n"/>
      <c r="DX209" s="197" t="n"/>
      <c r="DY209" s="197" t="n"/>
      <c r="DZ209" s="197" t="n"/>
      <c r="EA209" s="197" t="n"/>
      <c r="EB209" s="197" t="n"/>
      <c r="EC209" s="197" t="n"/>
      <c r="ED209" s="197" t="n"/>
      <c r="EE209" s="197" t="n"/>
      <c r="EF209" s="197" t="n"/>
      <c r="EG209" s="197" t="n"/>
      <c r="EH209" s="197" t="n"/>
      <c r="EI209" s="197" t="n"/>
      <c r="EJ209" s="197" t="n"/>
    </row>
    <row r="210">
      <c r="B210" s="102" t="n"/>
      <c r="C210" s="103" t="n"/>
      <c r="D210" s="103" t="n"/>
      <c r="E210" s="103" t="n"/>
      <c r="F210" s="103" t="n"/>
      <c r="G210" s="103" t="n"/>
      <c r="H210" s="103" t="n"/>
      <c r="I210" s="984" t="n"/>
      <c r="J210" s="180" t="n"/>
      <c r="N210" s="976" t="inlineStr"/>
      <c r="O210" s="192" t="inlineStr"/>
      <c r="P210" s="192" t="inlineStr"/>
      <c r="Q210" s="192" t="inlineStr"/>
      <c r="R210" s="192" t="inlineStr"/>
      <c r="S210" s="192" t="inlineStr"/>
      <c r="T210" s="192" t="inlineStr"/>
      <c r="U210" s="193">
        <f>I198</f>
        <v/>
      </c>
    </row>
    <row r="211">
      <c r="B211" s="102" t="n"/>
      <c r="C211" s="1002" t="n"/>
      <c r="D211" s="1002" t="n"/>
      <c r="E211" s="1002" t="n"/>
      <c r="F211" s="1002" t="n"/>
      <c r="G211" s="1002" t="n"/>
      <c r="H211" s="1002" t="n"/>
      <c r="I211" s="984" t="n"/>
      <c r="J211" s="180" t="n"/>
      <c r="N211" s="976" t="inlineStr"/>
      <c r="O211" s="192" t="inlineStr"/>
      <c r="P211" s="192" t="inlineStr"/>
      <c r="Q211" s="192" t="inlineStr"/>
      <c r="R211" s="192" t="inlineStr"/>
      <c r="S211" s="192" t="inlineStr"/>
      <c r="T211" s="192" t="inlineStr"/>
      <c r="U211" s="193" t="n"/>
    </row>
    <row r="212">
      <c r="A212" s="171" t="inlineStr">
        <is>
          <t>K38</t>
        </is>
      </c>
      <c r="B212" s="96" t="inlineStr">
        <is>
          <t>Total</t>
        </is>
      </c>
      <c r="C212" s="954">
        <f>SUM(INDIRECT(ADDRESS(MATCH("K37",$A:$A,0)+1,COLUMN(C$13),4)&amp;":"&amp;ADDRESS(MATCH("K38",$A:$A,0)-1,COLUMN(C$13),4)))</f>
        <v/>
      </c>
      <c r="D212" s="954">
        <f>SUM(INDIRECT(ADDRESS(MATCH("K37",$A:$A,0)+1,COLUMN(D$13),4)&amp;":"&amp;ADDRESS(MATCH("K38",$A:$A,0)-1,COLUMN(D$13),4)))</f>
        <v/>
      </c>
      <c r="E212" s="954">
        <f>SUM(INDIRECT(ADDRESS(MATCH("K37",$A:$A,0)+1,COLUMN(E$13),4)&amp;":"&amp;ADDRESS(MATCH("K38",$A:$A,0)-1,COLUMN(E$13),4)))</f>
        <v/>
      </c>
      <c r="F212" s="954">
        <f>SUM(INDIRECT(ADDRESS(MATCH("K37",$A:$A,0)+1,COLUMN(F$13),4)&amp;":"&amp;ADDRESS(MATCH("K38",$A:$A,0)-1,COLUMN(F$13),4)))</f>
        <v/>
      </c>
      <c r="G212" s="954" t="n">
        <v>0</v>
      </c>
      <c r="H212" s="954" t="n">
        <v>0</v>
      </c>
      <c r="I212" s="984" t="n"/>
      <c r="J212" s="180" t="n"/>
      <c r="N212" s="976">
        <f>B212</f>
        <v/>
      </c>
      <c r="O212" s="192">
        <f>C212*BS!$B$9</f>
        <v/>
      </c>
      <c r="P212" s="192">
        <f>D212*BS!$B$9</f>
        <v/>
      </c>
      <c r="Q212" s="192">
        <f>E212*BS!$B$9</f>
        <v/>
      </c>
      <c r="R212" s="192">
        <f>F212*BS!$B$9</f>
        <v/>
      </c>
      <c r="S212" s="192">
        <f>G212*BS!$B$9</f>
        <v/>
      </c>
      <c r="T212" s="192">
        <f>H212*BS!$B$9</f>
        <v/>
      </c>
      <c r="U212" s="193" t="n"/>
    </row>
    <row r="213" ht="20.25" customFormat="1" customHeight="1" s="194">
      <c r="A213" s="171" t="inlineStr">
        <is>
          <t>K39</t>
        </is>
      </c>
      <c r="B213" s="96" t="inlineStr">
        <is>
          <t xml:space="preserve">Off Balance Liabilities </t>
        </is>
      </c>
      <c r="C213" s="1003" t="n"/>
      <c r="D213" s="1003" t="n"/>
      <c r="E213" s="1003" t="n"/>
      <c r="F213" s="1003" t="n"/>
      <c r="G213" s="1003" t="n"/>
      <c r="H213" s="1003" t="n"/>
      <c r="I213" s="997" t="n"/>
      <c r="J213" s="180" t="n"/>
      <c r="N213" s="966">
        <f>B213</f>
        <v/>
      </c>
      <c r="O213" s="204" t="inlineStr"/>
      <c r="P213" s="204" t="inlineStr"/>
      <c r="Q213" s="204" t="inlineStr"/>
      <c r="R213" s="204" t="inlineStr"/>
      <c r="S213" s="204" t="inlineStr"/>
      <c r="T213" s="204" t="inlineStr"/>
      <c r="U213" s="193" t="n"/>
    </row>
    <row r="214">
      <c r="B214" s="102" t="inlineStr">
        <is>
          <t>- LC</t>
        </is>
      </c>
      <c r="C214" s="991" t="n"/>
      <c r="D214" s="991" t="n"/>
      <c r="E214" s="991" t="n"/>
      <c r="F214" s="991" t="n"/>
      <c r="G214" s="991" t="n"/>
      <c r="H214" s="991" t="n"/>
      <c r="I214" s="977" t="n"/>
      <c r="J214" s="180" t="n"/>
      <c r="N214" s="976">
        <f>B214</f>
        <v/>
      </c>
      <c r="O214" s="192" t="inlineStr"/>
      <c r="P214" s="192" t="inlineStr"/>
      <c r="Q214" s="192" t="inlineStr"/>
      <c r="R214" s="192" t="inlineStr"/>
      <c r="S214" s="192" t="inlineStr"/>
      <c r="T214" s="192" t="inlineStr"/>
      <c r="U214" s="193">
        <f>I202</f>
        <v/>
      </c>
    </row>
    <row r="215">
      <c r="B215" s="102" t="inlineStr">
        <is>
          <t>- BG</t>
        </is>
      </c>
      <c r="C215" s="991" t="n"/>
      <c r="D215" s="991" t="n"/>
      <c r="E215" s="991" t="n"/>
      <c r="F215" s="991" t="n"/>
      <c r="G215" s="991" t="n"/>
      <c r="H215" s="991" t="n"/>
      <c r="I215" s="239" t="n"/>
      <c r="J215" s="180" t="n"/>
      <c r="N215" s="976">
        <f>B215</f>
        <v/>
      </c>
      <c r="O215" s="192" t="inlineStr"/>
      <c r="P215" s="192" t="inlineStr"/>
      <c r="Q215" s="192" t="inlineStr"/>
      <c r="R215" s="192" t="inlineStr"/>
      <c r="S215" s="192" t="inlineStr"/>
      <c r="T215" s="192" t="inlineStr"/>
      <c r="U215" s="193">
        <f>I203</f>
        <v/>
      </c>
    </row>
    <row r="216">
      <c r="B216" s="102" t="inlineStr">
        <is>
          <t>- BD</t>
        </is>
      </c>
      <c r="C216" s="103" t="n"/>
      <c r="D216" s="103" t="n"/>
      <c r="E216" s="103" t="n"/>
      <c r="F216" s="103" t="n"/>
      <c r="G216" s="103" t="n"/>
      <c r="H216" s="103" t="n"/>
      <c r="I216" s="240" t="n"/>
      <c r="J216" s="180" t="n"/>
      <c r="N216" s="976">
        <f>B216</f>
        <v/>
      </c>
      <c r="O216" s="192" t="inlineStr"/>
      <c r="P216" s="192" t="inlineStr"/>
      <c r="Q216" s="192" t="inlineStr"/>
      <c r="R216" s="192" t="inlineStr"/>
      <c r="S216" s="192" t="inlineStr"/>
      <c r="T216" s="192" t="inlineStr"/>
      <c r="U216" s="193">
        <f>I204</f>
        <v/>
      </c>
    </row>
    <row r="217">
      <c r="B217" s="102" t="inlineStr">
        <is>
          <t>- CG</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I205</f>
        <v/>
      </c>
    </row>
    <row r="218">
      <c r="B218" s="102" t="inlineStr">
        <is>
          <t>- Commitments</t>
        </is>
      </c>
      <c r="C218" s="991" t="n"/>
      <c r="D218" s="991" t="n"/>
      <c r="E218" s="991" t="n"/>
      <c r="F218" s="991" t="n"/>
      <c r="G218" s="991" t="n"/>
      <c r="H218" s="991" t="n"/>
      <c r="I218" s="241" t="n"/>
      <c r="J218" s="180" t="n"/>
      <c r="N218" s="976">
        <f>B218</f>
        <v/>
      </c>
      <c r="O218" s="192" t="inlineStr"/>
      <c r="P218" s="192" t="inlineStr"/>
      <c r="Q218" s="192" t="inlineStr"/>
      <c r="R218" s="192" t="inlineStr"/>
      <c r="S218" s="192" t="inlineStr"/>
      <c r="T218" s="192" t="inlineStr"/>
      <c r="U218" s="193">
        <f>I206</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I207</f>
        <v/>
      </c>
    </row>
    <row r="220">
      <c r="B220" s="102" t="inlineStr">
        <is>
          <t>- Others</t>
        </is>
      </c>
      <c r="C220" s="991" t="n"/>
      <c r="D220" s="991" t="n"/>
      <c r="E220" s="991" t="n"/>
      <c r="F220" s="991" t="n"/>
      <c r="G220" s="991" t="n"/>
      <c r="H220" s="991" t="n"/>
      <c r="I220" s="241" t="n"/>
      <c r="J220" s="180" t="n"/>
      <c r="N220" s="976">
        <f>B220</f>
        <v/>
      </c>
      <c r="O220" s="192" t="inlineStr"/>
      <c r="P220" s="192" t="inlineStr"/>
      <c r="Q220" s="192" t="inlineStr"/>
      <c r="R220" s="192" t="inlineStr"/>
      <c r="S220" s="192" t="inlineStr"/>
      <c r="T220" s="192" t="inlineStr"/>
      <c r="U220" s="193">
        <f>I208</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I209</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I210</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I211</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I212</f>
        <v/>
      </c>
    </row>
    <row r="225">
      <c r="A225" s="194" t="inlineStr">
        <is>
          <t>K40</t>
        </is>
      </c>
      <c r="B225" s="243" t="inlineStr">
        <is>
          <t xml:space="preserve">Total </t>
        </is>
      </c>
      <c r="C225" s="1004">
        <f>SUM(INDIRECT(ADDRESS(MATCH("K39",$A:$A,0)+1,COLUMN(C$13),4)&amp;":"&amp;ADDRESS(MATCH("K40",$A:$A,0)-1,COLUMN(C$13),4)))</f>
        <v/>
      </c>
      <c r="D225" s="1004">
        <f>SUM(INDIRECT(ADDRESS(MATCH("K39",$A:$A,0)+1,COLUMN(D$13),4)&amp;":"&amp;ADDRESS(MATCH("K40",$A:$A,0)-1,COLUMN(D$13),4)))</f>
        <v/>
      </c>
      <c r="E225" s="1004">
        <f>SUM(INDIRECT(ADDRESS(MATCH("K39",$A:$A,0)+1,COLUMN(E$13),4)&amp;":"&amp;ADDRESS(MATCH("K40",$A:$A,0)-1,COLUMN(E$13),4)))</f>
        <v/>
      </c>
      <c r="F225" s="1004">
        <f>SUM(INDIRECT(ADDRESS(MATCH("K39",$A:$A,0)+1,COLUMN(F$13),4)&amp;":"&amp;ADDRESS(MATCH("K40",$A:$A,0)-1,COLUMN(F$13),4)))</f>
        <v/>
      </c>
      <c r="G225" s="1004">
        <f>SUM(INDIRECT(ADDRESS(MATCH("K39",$A:$A,0)+1,COLUMN(G$13),4)&amp;":"&amp;ADDRESS(MATCH("K40",$A:$A,0)-1,COLUMN(G$13),4)))</f>
        <v/>
      </c>
      <c r="H225" s="1004">
        <f>SUM(INDIRECT(ADDRESS(MATCH("K39",$A:$A,0)+1,COLUMN(H$13),4)&amp;":"&amp;ADDRESS(MATCH("K40",$A:$A,0)-1,COLUMN(H$13),4)))</f>
        <v/>
      </c>
      <c r="I225" s="245" t="n"/>
      <c r="J225" s="196" t="n"/>
      <c r="K225" s="197" t="n"/>
      <c r="L225" s="197" t="n"/>
      <c r="M225" s="197" t="n"/>
      <c r="N225" s="966">
        <f>B225</f>
        <v/>
      </c>
      <c r="O225" s="246">
        <f>C225*BS!$B$9</f>
        <v/>
      </c>
      <c r="P225" s="246">
        <f>D225*BS!$B$9</f>
        <v/>
      </c>
      <c r="Q225" s="246">
        <f>E225*BS!$B$9</f>
        <v/>
      </c>
      <c r="R225" s="246">
        <f>F225*BS!$B$9</f>
        <v/>
      </c>
      <c r="S225" s="246">
        <f>G225*BS!$B$9</f>
        <v/>
      </c>
      <c r="T225" s="246">
        <f>H225*BS!$B$9</f>
        <v/>
      </c>
      <c r="U225" s="247">
        <f>I213</f>
        <v/>
      </c>
      <c r="V225" s="197" t="n"/>
      <c r="W225" s="197" t="n"/>
      <c r="X225" s="197" t="n"/>
      <c r="Y225" s="197" t="n"/>
      <c r="Z225" s="197" t="n"/>
      <c r="AA225" s="197" t="n"/>
      <c r="AB225" s="197" t="n"/>
      <c r="AC225" s="197" t="n"/>
      <c r="AD225" s="197" t="n"/>
      <c r="AE225" s="197" t="n"/>
      <c r="AF225" s="197" t="n"/>
      <c r="AG225" s="197" t="n"/>
      <c r="AH225" s="197" t="n"/>
      <c r="AI225" s="197" t="n"/>
      <c r="AJ225" s="197" t="n"/>
      <c r="AK225" s="197" t="n"/>
      <c r="AL225" s="197" t="n"/>
      <c r="AM225" s="197" t="n"/>
      <c r="AN225" s="197" t="n"/>
      <c r="AO225" s="197" t="n"/>
      <c r="AP225" s="197" t="n"/>
      <c r="AQ225" s="197" t="n"/>
      <c r="AR225" s="197" t="n"/>
      <c r="AS225" s="197" t="n"/>
      <c r="AT225" s="197" t="n"/>
      <c r="AU225" s="197" t="n"/>
      <c r="AV225" s="197" t="n"/>
      <c r="AW225" s="197" t="n"/>
      <c r="AX225" s="197" t="n"/>
      <c r="AY225" s="197" t="n"/>
      <c r="AZ225" s="197" t="n"/>
      <c r="BA225" s="197" t="n"/>
      <c r="BB225" s="197" t="n"/>
      <c r="BC225" s="197" t="n"/>
      <c r="BD225" s="197" t="n"/>
      <c r="BE225" s="197" t="n"/>
      <c r="BF225" s="197" t="n"/>
      <c r="BG225" s="197" t="n"/>
      <c r="BH225" s="197" t="n"/>
      <c r="BI225" s="197" t="n"/>
      <c r="BJ225" s="197" t="n"/>
      <c r="BK225" s="197" t="n"/>
      <c r="BL225" s="197" t="n"/>
      <c r="BM225" s="197" t="n"/>
      <c r="BN225" s="197" t="n"/>
      <c r="BO225" s="197" t="n"/>
      <c r="BP225" s="197" t="n"/>
      <c r="BQ225" s="197" t="n"/>
      <c r="BR225" s="197" t="n"/>
      <c r="BS225" s="197" t="n"/>
      <c r="BT225" s="197" t="n"/>
      <c r="BU225" s="197" t="n"/>
      <c r="BV225" s="197" t="n"/>
      <c r="BW225" s="197" t="n"/>
      <c r="BX225" s="197" t="n"/>
      <c r="BY225" s="197" t="n"/>
      <c r="BZ225" s="197" t="n"/>
      <c r="CA225" s="197" t="n"/>
      <c r="CB225" s="197" t="n"/>
      <c r="CC225" s="197" t="n"/>
      <c r="CD225" s="197" t="n"/>
      <c r="CE225" s="197" t="n"/>
      <c r="CF225" s="197" t="n"/>
      <c r="CG225" s="197" t="n"/>
      <c r="CH225" s="197" t="n"/>
      <c r="CI225" s="197" t="n"/>
      <c r="CJ225" s="197" t="n"/>
      <c r="CK225" s="197" t="n"/>
      <c r="CL225" s="197" t="n"/>
      <c r="CM225" s="197" t="n"/>
      <c r="CN225" s="197" t="n"/>
      <c r="CO225" s="197" t="n"/>
      <c r="CP225" s="197" t="n"/>
      <c r="CQ225" s="197" t="n"/>
      <c r="CR225" s="197" t="n"/>
      <c r="CS225" s="197" t="n"/>
      <c r="CT225" s="197" t="n"/>
      <c r="CU225" s="197" t="n"/>
      <c r="CV225" s="197" t="n"/>
      <c r="CW225" s="197" t="n"/>
      <c r="CX225" s="197" t="n"/>
      <c r="CY225" s="197" t="n"/>
      <c r="CZ225" s="197" t="n"/>
      <c r="DA225" s="197" t="n"/>
      <c r="DB225" s="197" t="n"/>
      <c r="DC225" s="197" t="n"/>
      <c r="DD225" s="197" t="n"/>
      <c r="DE225" s="197" t="n"/>
      <c r="DF225" s="197" t="n"/>
      <c r="DG225" s="197" t="n"/>
      <c r="DH225" s="197" t="n"/>
      <c r="DI225" s="197" t="n"/>
      <c r="DJ225" s="197" t="n"/>
      <c r="DK225" s="197" t="n"/>
      <c r="DL225" s="197" t="n"/>
      <c r="DM225" s="197" t="n"/>
      <c r="DN225" s="197" t="n"/>
      <c r="DO225" s="197" t="n"/>
      <c r="DP225" s="197" t="n"/>
      <c r="DQ225" s="197" t="n"/>
      <c r="DR225" s="197" t="n"/>
      <c r="DS225" s="197" t="n"/>
      <c r="DT225" s="197" t="n"/>
      <c r="DU225" s="197" t="n"/>
      <c r="DV225" s="197" t="n"/>
      <c r="DW225" s="197" t="n"/>
      <c r="DX225" s="197" t="n"/>
      <c r="DY225" s="197" t="n"/>
      <c r="DZ225" s="197" t="n"/>
      <c r="EA225" s="197" t="n"/>
      <c r="EB225" s="197" t="n"/>
      <c r="EC225" s="197" t="n"/>
      <c r="ED225" s="197" t="n"/>
      <c r="EE225" s="197" t="n"/>
      <c r="EF225" s="197" t="n"/>
      <c r="EG225" s="197" t="n"/>
      <c r="EH225" s="197" t="n"/>
      <c r="EI225" s="197" t="n"/>
      <c r="EJ225" s="197" t="n"/>
    </row>
    <row r="226">
      <c r="B226" s="248" t="n"/>
      <c r="C226" s="242" t="n"/>
      <c r="D226" s="242" t="n"/>
      <c r="E226" s="242" t="n"/>
      <c r="F226" s="242" t="n"/>
      <c r="G226" s="242" t="n"/>
      <c r="H226" s="242" t="n"/>
      <c r="I226" s="242" t="n"/>
      <c r="J226" s="180" t="n"/>
      <c r="N226" t="inlineStr"/>
      <c r="O226" s="249" t="inlineStr"/>
      <c r="P226" s="249" t="inlineStr"/>
      <c r="Q226" s="249" t="inlineStr"/>
      <c r="R226" s="249" t="inlineStr"/>
      <c r="S226" s="249" t="inlineStr"/>
      <c r="T226" s="249" t="inlineStr"/>
      <c r="U226" s="249" t="n"/>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90108962</v>
      </c>
      <c r="H15" s="939" t="n">
        <v>160803224</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-74446348</v>
      </c>
      <c r="H29" s="939" t="n">
        <v>-136649031</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-193955</v>
      </c>
      <c r="H56" s="939" t="n">
        <v>-214431</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-235266</v>
      </c>
      <c r="H57" s="939" t="n">
        <v>-262432</v>
      </c>
      <c r="I57" s="1017" t="n"/>
      <c r="N57" s="293" t="inlineStr"/>
      <c r="O57" s="192" t="inlineStr"/>
      <c r="P57" s="192" t="inlineStr"/>
      <c r="Q57" s="192" t="inlineStr"/>
      <c r="R57" s="192" t="inlineStr"/>
      <c r="S57" s="192" t="inlineStr"/>
      <c r="T57" s="192" t="inlineStr"/>
      <c r="U57" s="1016">
        <f>I57</f>
        <v/>
      </c>
    </row>
    <row r="58" customFormat="1" s="279">
      <c r="A58" s="118" t="n"/>
      <c r="B58" s="102" t="inlineStr">
        <is>
          <t>Occupancy expenses</t>
        </is>
      </c>
      <c r="C58" s="939" t="n"/>
      <c r="D58" s="939" t="n"/>
      <c r="E58" s="939" t="n"/>
      <c r="F58" s="939" t="n"/>
      <c r="G58" s="939" t="n">
        <v>-1983006</v>
      </c>
      <c r="H58" s="939" t="n">
        <v>-2062683</v>
      </c>
      <c r="I58" s="1017" t="n"/>
      <c r="N58" s="293" t="inlineStr"/>
      <c r="O58" s="192" t="inlineStr"/>
      <c r="P58" s="192" t="inlineStr"/>
      <c r="Q58" s="192" t="inlineStr"/>
      <c r="R58" s="192" t="inlineStr"/>
      <c r="S58" s="192" t="inlineStr"/>
      <c r="T58" s="192" t="inlineStr"/>
      <c r="U58" s="1016">
        <f>I58</f>
        <v/>
      </c>
    </row>
    <row r="59" customFormat="1" s="279">
      <c r="A59" s="118" t="n"/>
      <c r="B59" s="102" t="inlineStr">
        <is>
          <t>Administration expenses</t>
        </is>
      </c>
      <c r="C59" s="939" t="n"/>
      <c r="D59" s="939" t="n"/>
      <c r="E59" s="939" t="n"/>
      <c r="F59" s="939" t="n"/>
      <c r="G59" s="939" t="n">
        <v>-9197550</v>
      </c>
      <c r="H59" s="939" t="n">
        <v>-11585011</v>
      </c>
      <c r="I59" s="1017" t="n"/>
      <c r="N59" s="293" t="inlineStr"/>
      <c r="O59" s="192" t="inlineStr"/>
      <c r="P59" s="192" t="inlineStr"/>
      <c r="Q59" s="192" t="inlineStr"/>
      <c r="R59" s="192" t="inlineStr"/>
      <c r="S59" s="192" t="inlineStr"/>
      <c r="T59" s="192" t="inlineStr"/>
      <c r="U59" s="1016">
        <f>I59</f>
        <v/>
      </c>
    </row>
    <row r="60" customFormat="1" s="279">
      <c r="A60" s="118" t="n"/>
      <c r="B60" s="102" t="inlineStr">
        <is>
          <t>Selling expenses</t>
        </is>
      </c>
      <c r="C60" s="939" t="n"/>
      <c r="D60" s="939" t="n"/>
      <c r="E60" s="939" t="n"/>
      <c r="F60" s="939" t="n"/>
      <c r="G60" s="939" t="n">
        <v>-576778</v>
      </c>
      <c r="H60" s="939" t="n">
        <v>-652974</v>
      </c>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-1983006</v>
      </c>
      <c r="H80" s="939" t="n">
        <v>-2062683</v>
      </c>
      <c r="I80" s="1017" t="n"/>
      <c r="N80" s="290" t="inlineStr"/>
      <c r="O80" s="204" t="inlineStr"/>
      <c r="P80" s="204" t="inlineStr"/>
      <c r="Q80" s="204" t="inlineStr"/>
      <c r="R80" s="204" t="inlineStr"/>
      <c r="S80" s="204" t="inlineStr"/>
      <c r="T80" s="204" t="inlineStr"/>
      <c r="U80" s="1016" t="n"/>
    </row>
    <row r="81" customFormat="1" s="279">
      <c r="B81" s="119" t="inlineStr">
        <is>
          <t>Administration expenses</t>
        </is>
      </c>
      <c r="C81" s="939" t="n"/>
      <c r="D81" s="939" t="n"/>
      <c r="E81" s="939" t="n"/>
      <c r="F81" s="939" t="n"/>
      <c r="G81" s="939" t="n">
        <v>-9197550</v>
      </c>
      <c r="H81" s="939" t="n">
        <v>-11585011</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-147649</v>
      </c>
      <c r="H98" s="939" t="n">
        <v>-131545</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-147649</v>
      </c>
      <c r="H111" s="939" t="n">
        <v>-131545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-147649</v>
      </c>
      <c r="H124" s="952" t="n">
        <v>-131545</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-968271</v>
      </c>
      <c r="H138" s="939" t="n">
        <v>-2475839</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9764807</v>
      </c>
      <c r="G12" s="1029" t="n">
        <v>13233670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-1351519</v>
      </c>
      <c r="G13" s="1028" t="n">
        <v>-3171601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-435033</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178262</v>
      </c>
      <c r="G16" s="1028" t="n">
        <v>44141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-1173257</v>
      </c>
      <c r="G18" s="1029" t="n">
        <v>-3562493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-1511683</v>
      </c>
      <c r="G23" s="1028" t="n">
        <v>-1352691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-1511683</v>
      </c>
      <c r="G25" s="1029" t="n">
        <v>-1352691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