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Cash at bank and on hand</t>
        </is>
      </c>
      <c r="C15" s="103" t="n"/>
      <c r="D15" s="103" t="n"/>
      <c r="E15" s="103" t="n"/>
      <c r="F15" s="103" t="n"/>
      <c r="G15" s="103" t="n">
        <v>113106</v>
      </c>
      <c r="H15" s="103" t="n">
        <v>63147</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25,974 (60)  Related party receivables (Note 19)</t>
        </is>
      </c>
      <c r="C29" s="103" t="n"/>
      <c r="D29" s="103" t="n"/>
      <c r="E29" s="103" t="n"/>
      <c r="F29" s="103" t="n"/>
      <c r="G29" s="103" t="n">
        <v>0</v>
      </c>
      <c r="H29" s="103" t="n">
        <v>1413510</v>
      </c>
      <c r="I29" s="104" t="n"/>
      <c r="N29" s="105">
        <f>B29</f>
        <v/>
      </c>
      <c r="O29" s="106" t="inlineStr"/>
      <c r="P29" s="106" t="inlineStr"/>
      <c r="Q29" s="106" t="inlineStr"/>
      <c r="R29" s="106" t="inlineStr"/>
      <c r="S29" s="106">
        <f>G29*BS!$B$9</f>
        <v/>
      </c>
      <c r="T29" s="106">
        <f>H29*BS!$B$9</f>
        <v/>
      </c>
      <c r="U29" s="107">
        <f>I29</f>
        <v/>
      </c>
    </row>
    <row r="30" customFormat="1" s="79">
      <c r="A30" s="618" t="n"/>
      <c r="B30" s="102" t="inlineStr">
        <is>
          <t xml:space="preserve"> 25,974 (60) Non-current Related party receivables (Note 19)</t>
        </is>
      </c>
      <c r="C30" s="103" t="n"/>
      <c r="D30" s="103" t="n"/>
      <c r="E30" s="103" t="n"/>
      <c r="F30" s="103" t="n"/>
      <c r="G30" s="103" t="n">
        <v>0</v>
      </c>
      <c r="H30" s="103" t="n">
        <v>26471</v>
      </c>
      <c r="I30" s="104" t="n"/>
      <c r="N30" s="105">
        <f>B30</f>
        <v/>
      </c>
      <c r="O30" s="106" t="inlineStr"/>
      <c r="P30" s="106" t="inlineStr"/>
      <c r="Q30" s="106" t="inlineStr"/>
      <c r="R30" s="106" t="inlineStr"/>
      <c r="S30" s="106">
        <f>G30*BS!$B$9</f>
        <v/>
      </c>
      <c r="T30" s="106">
        <f>H30*BS!$B$9</f>
        <v/>
      </c>
      <c r="U30" s="107">
        <f>I30</f>
        <v/>
      </c>
    </row>
    <row r="31" customFormat="1" s="79">
      <c r="A31" s="618" t="n"/>
      <c r="B31" s="102" t="inlineStr">
        <is>
          <t xml:space="preserve"> 21,940 (61)  Related party receivables (Note 19)</t>
        </is>
      </c>
      <c r="C31" s="103" t="n"/>
      <c r="D31" s="103" t="n"/>
      <c r="E31" s="103" t="n"/>
      <c r="F31" s="103" t="n"/>
      <c r="G31" s="103" t="n">
        <v>661165</v>
      </c>
      <c r="H31" s="103" t="n">
        <v>0</v>
      </c>
      <c r="I31" s="104" t="n"/>
      <c r="N31" s="105">
        <f>B31</f>
        <v/>
      </c>
      <c r="O31" s="109" t="inlineStr"/>
      <c r="P31" s="109" t="inlineStr"/>
      <c r="Q31" s="106" t="inlineStr"/>
      <c r="R31" s="106" t="inlineStr"/>
      <c r="S31" s="106">
        <f>G31*BS!$B$9</f>
        <v/>
      </c>
      <c r="T31" s="106">
        <f>H31*BS!$B$9</f>
        <v/>
      </c>
      <c r="U31" s="121">
        <f>I31</f>
        <v/>
      </c>
    </row>
    <row r="32" customFormat="1" s="79">
      <c r="A32" s="618" t="n"/>
      <c r="B32" s="102" t="inlineStr">
        <is>
          <t xml:space="preserve"> 21,940 (61) Non-current Related party receivables (Note 19)</t>
        </is>
      </c>
      <c r="C32" s="103" t="n"/>
      <c r="D32" s="103" t="n"/>
      <c r="E32" s="103" t="n"/>
      <c r="F32" s="103" t="n"/>
      <c r="G32" s="103" t="n">
        <v>33246</v>
      </c>
      <c r="H32" s="103" t="n">
        <v>0</v>
      </c>
      <c r="I32" s="104" t="n"/>
      <c r="N32" s="105">
        <f>B32</f>
        <v/>
      </c>
      <c r="O32" s="109" t="inlineStr"/>
      <c r="P32" s="109" t="inlineStr"/>
      <c r="Q32" s="106" t="inlineStr"/>
      <c r="R32" s="106" t="inlineStr"/>
      <c r="S32" s="106">
        <f>G32*BS!$B$9</f>
        <v/>
      </c>
      <c r="T32" s="106">
        <f>H32*BS!$B$9</f>
        <v/>
      </c>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Finished goods at lower of cost and net realisable value</t>
        </is>
      </c>
      <c r="C43" s="103" t="n"/>
      <c r="D43" s="103" t="n"/>
      <c r="E43" s="103" t="n"/>
      <c r="F43" s="103" t="n"/>
      <c r="G43" s="103" t="n">
        <v>13396</v>
      </c>
      <c r="H43" s="103" t="n">
        <v>4507</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Current assets</t>
        </is>
      </c>
      <c r="C56" s="939" t="n"/>
      <c r="D56" s="939" t="n"/>
      <c r="E56" s="939" t="n"/>
      <c r="F56" s="939" t="n"/>
      <c r="G56" s="939" t="n">
        <v>0</v>
      </c>
      <c r="H56" s="939" t="n">
        <v>0</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Prepayments</t>
        </is>
      </c>
      <c r="C57" s="939" t="n"/>
      <c r="D57" s="939" t="n"/>
      <c r="E57" s="939" t="n"/>
      <c r="F57" s="939" t="n"/>
      <c r="G57" s="939" t="n">
        <v>711</v>
      </c>
      <c r="H57" s="939" t="n">
        <v>915</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 xml:space="preserve"> 25,974 (60)  Related party receivables (Note 19)</t>
        </is>
      </c>
      <c r="C70" s="939" t="n"/>
      <c r="D70" s="939" t="n"/>
      <c r="E70" s="939" t="n"/>
      <c r="F70" s="939" t="n"/>
      <c r="G70" s="939" t="n">
        <v>0</v>
      </c>
      <c r="H70" s="939" t="n">
        <v>1413510</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 xml:space="preserve"> 25,974 (60)  Other receivables</t>
        </is>
      </c>
      <c r="C71" s="939" t="n"/>
      <c r="D71" s="939" t="n"/>
      <c r="E71" s="939" t="n"/>
      <c r="F71" s="939" t="n"/>
      <c r="G71" s="939" t="n">
        <v>0</v>
      </c>
      <c r="H71" s="939" t="n">
        <v>41291</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inlineStr">
        <is>
          <t xml:space="preserve"> 25,974 (60) Non-current Related party receivables (Note 19)</t>
        </is>
      </c>
      <c r="C72" s="939" t="n"/>
      <c r="D72" s="939" t="n"/>
      <c r="E72" s="939" t="n"/>
      <c r="F72" s="939" t="n"/>
      <c r="G72" s="939" t="n">
        <v>0</v>
      </c>
      <c r="H72" s="939" t="n">
        <v>26471</v>
      </c>
      <c r="I72" s="137" t="n"/>
      <c r="N72" s="105">
        <f>B72</f>
        <v/>
      </c>
      <c r="O72" s="106" t="inlineStr"/>
      <c r="P72" s="106" t="inlineStr"/>
      <c r="Q72" s="106" t="inlineStr"/>
      <c r="R72" s="106" t="inlineStr"/>
      <c r="S72" s="106">
        <f>G72*BS!$B$9</f>
        <v/>
      </c>
      <c r="T72" s="106">
        <f>H72*BS!$B$9</f>
        <v/>
      </c>
      <c r="U72" s="107">
        <f>I72</f>
        <v/>
      </c>
      <c r="V72" s="927" t="n"/>
      <c r="W72" s="927" t="n"/>
    </row>
    <row r="73" customFormat="1" s="79">
      <c r="A73" s="618" t="n"/>
      <c r="B73" s="102" t="inlineStr">
        <is>
          <t xml:space="preserve"> 21,940 (61)  Related party receivables (Note 19)</t>
        </is>
      </c>
      <c r="C73" s="939" t="n"/>
      <c r="D73" s="939" t="n"/>
      <c r="E73" s="939" t="n"/>
      <c r="F73" s="939" t="n"/>
      <c r="G73" s="939" t="n">
        <v>661165</v>
      </c>
      <c r="H73" s="939" t="n">
        <v>0</v>
      </c>
      <c r="I73" s="137" t="n"/>
      <c r="N73" s="105">
        <f>B73</f>
        <v/>
      </c>
      <c r="O73" s="106" t="inlineStr"/>
      <c r="P73" s="106" t="inlineStr"/>
      <c r="Q73" s="106" t="inlineStr"/>
      <c r="R73" s="106" t="inlineStr"/>
      <c r="S73" s="106">
        <f>G73*BS!$B$9</f>
        <v/>
      </c>
      <c r="T73" s="106">
        <f>H73*BS!$B$9</f>
        <v/>
      </c>
      <c r="U73" s="107">
        <f>I73</f>
        <v/>
      </c>
      <c r="V73" s="927" t="n"/>
      <c r="W73" s="927" t="n"/>
    </row>
    <row r="74" customFormat="1" s="79">
      <c r="A74" s="618" t="n"/>
      <c r="B74" s="102" t="inlineStr">
        <is>
          <t xml:space="preserve"> 21,940 (61)  Other receivables</t>
        </is>
      </c>
      <c r="C74" s="939" t="n"/>
      <c r="D74" s="939" t="n"/>
      <c r="E74" s="939" t="n"/>
      <c r="F74" s="939" t="n"/>
      <c r="G74" s="939" t="n">
        <v>28815</v>
      </c>
      <c r="H74" s="939" t="n">
        <v>0</v>
      </c>
      <c r="I74" s="137" t="n"/>
      <c r="N74" s="105">
        <f>B74</f>
        <v/>
      </c>
      <c r="O74" s="106" t="inlineStr"/>
      <c r="P74" s="106" t="inlineStr"/>
      <c r="Q74" s="106" t="inlineStr"/>
      <c r="R74" s="106" t="inlineStr"/>
      <c r="S74" s="106">
        <f>G74*BS!$B$9</f>
        <v/>
      </c>
      <c r="T74" s="106">
        <f>H74*BS!$B$9</f>
        <v/>
      </c>
      <c r="U74" s="107">
        <f>I74</f>
        <v/>
      </c>
      <c r="V74" s="927" t="n"/>
      <c r="W74" s="927" t="n"/>
    </row>
    <row r="75" customFormat="1" s="79">
      <c r="A75" s="618" t="n"/>
      <c r="B75" s="102" t="inlineStr">
        <is>
          <t xml:space="preserve"> 21,940 (61) Non-current Related party receivables (Note 19)</t>
        </is>
      </c>
      <c r="C75" s="103" t="n"/>
      <c r="D75" s="103" t="n"/>
      <c r="E75" s="103" t="n"/>
      <c r="F75" s="103" t="n"/>
      <c r="G75" s="103" t="n">
        <v>33246</v>
      </c>
      <c r="H75" s="103" t="n">
        <v>0</v>
      </c>
      <c r="I75" s="137" t="n"/>
      <c r="N75" s="105">
        <f>B75</f>
        <v/>
      </c>
      <c r="O75" s="106" t="inlineStr"/>
      <c r="P75" s="106" t="inlineStr"/>
      <c r="Q75" s="106" t="inlineStr"/>
      <c r="R75" s="106" t="inlineStr"/>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t="inlineStr"/>
      <c r="O86" s="106" t="inlineStr"/>
      <c r="P86" s="106" t="inlineStr"/>
      <c r="Q86" s="106" t="inlineStr"/>
      <c r="R86" s="106" t="inlineStr"/>
      <c r="S86" s="106" t="inlineStr"/>
      <c r="T86" s="106" t="inlineStr"/>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t="n">
        <v>0</v>
      </c>
      <c r="H97" s="944" t="n">
        <v>0</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t="inlineStr"/>
      <c r="O100" s="106" t="inlineStr"/>
      <c r="P100" s="106" t="inlineStr"/>
      <c r="Q100" s="106" t="inlineStr"/>
      <c r="R100" s="106" t="inlineStr"/>
      <c r="S100" s="106" t="inlineStr"/>
      <c r="T100" s="106" t="inlineStr"/>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t="n">
        <v>0</v>
      </c>
      <c r="H111" s="944" t="n">
        <v>0</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inlineStr">
        <is>
          <t>Right-of-use assets</t>
        </is>
      </c>
      <c r="C114" s="939" t="n"/>
      <c r="D114" s="939" t="n"/>
      <c r="E114" s="939" t="n"/>
      <c r="F114" s="939" t="n"/>
      <c r="G114" s="939" t="n">
        <v>1451</v>
      </c>
      <c r="H114" s="939" t="n">
        <v>4126</v>
      </c>
      <c r="I114" s="945" t="n"/>
      <c r="N114" s="105">
        <f>B114</f>
        <v/>
      </c>
      <c r="O114" s="106" t="inlineStr"/>
      <c r="P114" s="106" t="inlineStr"/>
      <c r="Q114" s="106" t="inlineStr"/>
      <c r="R114" s="106" t="inlineStr"/>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0</v>
      </c>
      <c r="H144" s="940" t="n">
        <v>0</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inlineStr">
        <is>
          <t>Investments in non-listed corporations, at fair value</t>
        </is>
      </c>
      <c r="C147" s="939" t="n"/>
      <c r="D147" s="939" t="n"/>
      <c r="E147" s="939" t="n"/>
      <c r="F147" s="939" t="n"/>
      <c r="G147" s="939" t="n">
        <v>37308</v>
      </c>
      <c r="H147" s="939" t="n">
        <v>42346</v>
      </c>
      <c r="I147" s="928" t="n"/>
      <c r="N147" s="105">
        <f>B147</f>
        <v/>
      </c>
      <c r="O147" s="106" t="inlineStr"/>
      <c r="P147" s="106" t="inlineStr"/>
      <c r="Q147" s="106" t="inlineStr"/>
      <c r="R147" s="106" t="inlineStr"/>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inlineStr"/>
      <c r="O161" s="115" t="inlineStr"/>
      <c r="P161" s="115" t="inlineStr"/>
      <c r="Q161" s="115" t="inlineStr"/>
      <c r="R161" s="115" t="inlineStr"/>
      <c r="S161" s="115" t="inlineStr"/>
      <c r="T161" s="115" t="inlineStr"/>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t="n">
        <v>0</v>
      </c>
      <c r="H163" s="940" t="n">
        <v>0</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Non-current assets</t>
        </is>
      </c>
      <c r="C165" s="939" t="n"/>
      <c r="D165" s="939" t="n"/>
      <c r="E165" s="939" t="n"/>
      <c r="F165" s="939" t="n"/>
      <c r="G165" s="939" t="n">
        <v>0</v>
      </c>
      <c r="H165" s="939" t="n">
        <v>0</v>
      </c>
      <c r="I165" s="928" t="n"/>
      <c r="K165" s="932" t="n"/>
      <c r="L165" s="932" t="n"/>
      <c r="N165" s="105">
        <f>B165</f>
        <v/>
      </c>
      <c r="O165" s="106" t="inlineStr"/>
      <c r="P165" s="106" t="inlineStr"/>
      <c r="Q165" s="106" t="inlineStr"/>
      <c r="R165" s="106" t="inlineStr"/>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Lease liabilities</t>
        </is>
      </c>
      <c r="C16" s="939" t="n"/>
      <c r="D16" s="939" t="n"/>
      <c r="E16" s="939" t="n"/>
      <c r="F16" s="939" t="n"/>
      <c r="G16" s="939" t="n">
        <v>1113</v>
      </c>
      <c r="H16" s="939" t="n">
        <v>1113</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inlineStr">
        <is>
          <t>Current liabilities</t>
        </is>
      </c>
      <c r="C30" s="939" t="n"/>
      <c r="D30" s="939" t="n"/>
      <c r="E30" s="939" t="n"/>
      <c r="F30" s="939" t="n"/>
      <c r="G30" s="939" t="n">
        <v>0</v>
      </c>
      <c r="H30" s="939" t="n">
        <v>0</v>
      </c>
      <c r="I30" s="975" t="n"/>
      <c r="J30" s="180" t="n"/>
      <c r="N30" s="976">
        <f>B30</f>
        <v/>
      </c>
      <c r="O30" s="192" t="inlineStr"/>
      <c r="P30" s="192" t="inlineStr"/>
      <c r="Q30" s="192" t="inlineStr"/>
      <c r="R30" s="192" t="inlineStr"/>
      <c r="S30" s="192">
        <f>G30*BS!$B$9</f>
        <v/>
      </c>
      <c r="T30" s="192">
        <f>H30*BS!$B$9</f>
        <v/>
      </c>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Current Trade payables third party</t>
        </is>
      </c>
      <c r="C58" s="939" t="n"/>
      <c r="D58" s="939" t="n"/>
      <c r="E58" s="939" t="n"/>
      <c r="F58" s="939" t="n"/>
      <c r="G58" s="939" t="n">
        <v>13043</v>
      </c>
      <c r="H58" s="939" t="n">
        <v>11950</v>
      </c>
      <c r="I58" s="975" t="n"/>
      <c r="J58" s="180" t="n"/>
      <c r="N58" s="976">
        <f>B58</f>
        <v/>
      </c>
      <c r="O58" s="192" t="inlineStr"/>
      <c r="P58" s="192" t="inlineStr"/>
      <c r="Q58" s="192" t="inlineStr"/>
      <c r="R58" s="192" t="inlineStr"/>
      <c r="S58" s="192">
        <f>G58*BS!$B$9</f>
        <v/>
      </c>
      <c r="T58" s="192">
        <f>H58*BS!$B$9</f>
        <v/>
      </c>
      <c r="U58" s="193">
        <f>I58</f>
        <v/>
      </c>
    </row>
    <row r="59">
      <c r="B59" s="102" t="inlineStr">
        <is>
          <t xml:space="preserve"> Current Related party payables (Note 19)</t>
        </is>
      </c>
      <c r="C59" s="939" t="n"/>
      <c r="D59" s="939" t="n"/>
      <c r="E59" s="939" t="n"/>
      <c r="F59" s="939" t="n"/>
      <c r="G59" s="939" t="n">
        <v>242548</v>
      </c>
      <c r="H59" s="939" t="n">
        <v>786759</v>
      </c>
      <c r="I59" s="975" t="n"/>
      <c r="J59" s="180" t="n"/>
      <c r="N59" s="976">
        <f>B59</f>
        <v/>
      </c>
      <c r="O59" s="192" t="inlineStr"/>
      <c r="P59" s="192" t="inlineStr"/>
      <c r="Q59" s="192" t="inlineStr"/>
      <c r="R59" s="192" t="inlineStr"/>
      <c r="S59" s="192">
        <f>G59*BS!$B$9</f>
        <v/>
      </c>
      <c r="T59" s="192">
        <f>H59*BS!$B$9</f>
        <v/>
      </c>
      <c r="U59" s="193">
        <f>I59</f>
        <v/>
      </c>
    </row>
    <row r="60">
      <c r="B60" s="102" t="inlineStr">
        <is>
          <t xml:space="preserve"> Current Other payables</t>
        </is>
      </c>
      <c r="C60" s="939" t="n"/>
      <c r="D60" s="939" t="n"/>
      <c r="E60" s="939" t="n"/>
      <c r="F60" s="939" t="n"/>
      <c r="G60" s="939" t="n">
        <v>2206</v>
      </c>
      <c r="H60" s="939" t="n">
        <v>4855</v>
      </c>
      <c r="I60" s="975" t="n"/>
      <c r="J60" s="180" t="n"/>
      <c r="N60" s="976">
        <f>B60</f>
        <v/>
      </c>
      <c r="O60" s="192" t="inlineStr"/>
      <c r="P60" s="192" t="inlineStr"/>
      <c r="Q60" s="192" t="inlineStr"/>
      <c r="R60" s="192" t="inlineStr"/>
      <c r="S60" s="192">
        <f>G60*BS!$B$9</f>
        <v/>
      </c>
      <c r="T60" s="192">
        <f>H60*BS!$B$9</f>
        <v/>
      </c>
      <c r="U60" s="193">
        <f>I60</f>
        <v/>
      </c>
    </row>
    <row r="61">
      <c r="B61" s="102" t="inlineStr">
        <is>
          <t xml:space="preserve"> Current </t>
        </is>
      </c>
      <c r="C61" s="103" t="n"/>
      <c r="D61" s="103" t="n"/>
      <c r="E61" s="103" t="n"/>
      <c r="F61" s="103" t="n"/>
      <c r="G61" s="103" t="n">
        <v>257797</v>
      </c>
      <c r="H61" s="103" t="n">
        <v>803564</v>
      </c>
      <c r="I61" s="975" t="n"/>
      <c r="J61" s="180" t="n"/>
      <c r="N61" s="976">
        <f>B61</f>
        <v/>
      </c>
      <c r="O61" s="192" t="inlineStr"/>
      <c r="P61" s="192" t="inlineStr"/>
      <c r="Q61" s="192" t="inlineStr"/>
      <c r="R61" s="192" t="inlineStr"/>
      <c r="S61" s="192">
        <f>G61*BS!$B$9</f>
        <v/>
      </c>
      <c r="T61" s="192">
        <f>H61*BS!$B$9</f>
        <v/>
      </c>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Current liabilities</t>
        </is>
      </c>
      <c r="C70" s="939" t="n"/>
      <c r="D70" s="939" t="n"/>
      <c r="E70" s="939" t="n"/>
      <c r="F70" s="939" t="n"/>
      <c r="G70" s="939" t="n">
        <v>0</v>
      </c>
      <c r="H70" s="939" t="n">
        <v>0</v>
      </c>
      <c r="I70" s="977" t="n"/>
      <c r="J70" s="180" t="n"/>
      <c r="N70" s="976">
        <f>B70</f>
        <v/>
      </c>
      <c r="O70" s="192" t="inlineStr"/>
      <c r="P70" s="192" t="inlineStr"/>
      <c r="Q70" s="192" t="inlineStr"/>
      <c r="R70" s="192" t="inlineStr"/>
      <c r="S70" s="192">
        <f>G70*BS!$B$9</f>
        <v/>
      </c>
      <c r="T70" s="192">
        <f>H70*BS!$B$9</f>
        <v/>
      </c>
      <c r="U70" s="193">
        <f>I70</f>
        <v/>
      </c>
    </row>
    <row r="71">
      <c r="B71" s="102" t="inlineStr">
        <is>
          <t>Trade and other payables</t>
        </is>
      </c>
      <c r="C71" s="939" t="n"/>
      <c r="D71" s="939" t="n"/>
      <c r="E71" s="939" t="n"/>
      <c r="F71" s="939" t="n"/>
      <c r="G71" s="939" t="n">
        <v>257797</v>
      </c>
      <c r="H71" s="939" t="n">
        <v>803564</v>
      </c>
      <c r="I71" s="977" t="n"/>
      <c r="J71" s="180" t="n"/>
      <c r="N71" s="976">
        <f>B71</f>
        <v/>
      </c>
      <c r="O71" s="192" t="inlineStr"/>
      <c r="P71" s="192" t="inlineStr"/>
      <c r="Q71" s="192" t="inlineStr"/>
      <c r="R71" s="192" t="inlineStr"/>
      <c r="S71" s="192">
        <f>G71*BS!$B$9</f>
        <v/>
      </c>
      <c r="T71" s="192">
        <f>H71*BS!$B$9</f>
        <v/>
      </c>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Liabilities</t>
        </is>
      </c>
      <c r="C84" s="103" t="n"/>
      <c r="D84" s="103" t="n"/>
      <c r="E84" s="103" t="n"/>
      <c r="F84" s="103" t="n"/>
      <c r="G84" s="103" t="n">
        <v>0</v>
      </c>
      <c r="H84" s="103" t="n">
        <v>0</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inlineStr">
        <is>
          <t>Income tax payable</t>
        </is>
      </c>
      <c r="C85" s="939" t="n"/>
      <c r="D85" s="939" t="n"/>
      <c r="E85" s="939" t="n"/>
      <c r="F85" s="939" t="n"/>
      <c r="G85" s="939" t="n">
        <v>68213</v>
      </c>
      <c r="H85" s="939" t="n">
        <v>227114</v>
      </c>
      <c r="I85" s="978" t="n"/>
      <c r="J85" s="196" t="n"/>
      <c r="K85" s="197" t="n"/>
      <c r="L85" s="197" t="n"/>
      <c r="M85" s="197" t="n"/>
      <c r="N85" s="966">
        <f>B85</f>
        <v/>
      </c>
      <c r="O85" s="198" t="inlineStr"/>
      <c r="P85" s="198" t="inlineStr"/>
      <c r="Q85" s="198" t="inlineStr"/>
      <c r="R85" s="198" t="inlineStr"/>
      <c r="S85" s="198">
        <f>G85*BS!$B$9</f>
        <v/>
      </c>
      <c r="T85" s="198">
        <f>H85*BS!$B$9</f>
        <v/>
      </c>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xml:space="preserve"> Current Trade payables third party</t>
        </is>
      </c>
      <c r="C88" s="939" t="n"/>
      <c r="D88" s="939" t="n"/>
      <c r="E88" s="939" t="n"/>
      <c r="F88" s="939" t="n"/>
      <c r="G88" s="939" t="n">
        <v>13043</v>
      </c>
      <c r="H88" s="939" t="n">
        <v>11950</v>
      </c>
      <c r="I88" s="975" t="n"/>
      <c r="J88" s="180" t="n"/>
      <c r="N88" s="976">
        <f>B88</f>
        <v/>
      </c>
      <c r="O88" s="192" t="inlineStr"/>
      <c r="P88" s="192" t="inlineStr"/>
      <c r="Q88" s="192" t="inlineStr"/>
      <c r="R88" s="192" t="inlineStr"/>
      <c r="S88" s="192">
        <f>G88*BS!$B$9</f>
        <v/>
      </c>
      <c r="T88" s="192">
        <f>H88*BS!$B$9</f>
        <v/>
      </c>
      <c r="U88" s="193">
        <f>I88</f>
        <v/>
      </c>
    </row>
    <row r="89">
      <c r="B89" s="102" t="inlineStr">
        <is>
          <t xml:space="preserve"> Current Related party payables (Note 19)</t>
        </is>
      </c>
      <c r="C89" s="939" t="n"/>
      <c r="D89" s="939" t="n"/>
      <c r="E89" s="939" t="n"/>
      <c r="F89" s="939" t="n"/>
      <c r="G89" s="939" t="n">
        <v>242548</v>
      </c>
      <c r="H89" s="939" t="n">
        <v>786759</v>
      </c>
      <c r="I89" s="975" t="n"/>
      <c r="J89" s="180" t="n"/>
      <c r="N89" s="976">
        <f>B89</f>
        <v/>
      </c>
      <c r="O89" s="192" t="inlineStr"/>
      <c r="P89" s="192" t="inlineStr"/>
      <c r="Q89" s="192" t="inlineStr"/>
      <c r="R89" s="192" t="inlineStr"/>
      <c r="S89" s="192">
        <f>G89*BS!$B$9</f>
        <v/>
      </c>
      <c r="T89" s="192">
        <f>H89*BS!$B$9</f>
        <v/>
      </c>
      <c r="U89" s="193">
        <f>I89</f>
        <v/>
      </c>
    </row>
    <row r="90">
      <c r="B90" s="211" t="inlineStr">
        <is>
          <t xml:space="preserve"> Current Other payables</t>
        </is>
      </c>
      <c r="C90" s="939" t="n"/>
      <c r="D90" s="939" t="n"/>
      <c r="E90" s="939" t="n"/>
      <c r="F90" s="939" t="n"/>
      <c r="G90" s="939" t="n">
        <v>2206</v>
      </c>
      <c r="H90" s="939" t="n">
        <v>4855</v>
      </c>
      <c r="I90" s="975" t="n"/>
      <c r="J90" s="180" t="n"/>
      <c r="N90" s="976">
        <f>B90</f>
        <v/>
      </c>
      <c r="O90" s="192" t="inlineStr"/>
      <c r="P90" s="192" t="inlineStr"/>
      <c r="Q90" s="192" t="inlineStr"/>
      <c r="R90" s="192" t="inlineStr"/>
      <c r="S90" s="192">
        <f>G90*BS!$B$9</f>
        <v/>
      </c>
      <c r="T90" s="192">
        <f>H90*BS!$B$9</f>
        <v/>
      </c>
      <c r="U90" s="193">
        <f>I90</f>
        <v/>
      </c>
    </row>
    <row r="91">
      <c r="B91" s="211" t="inlineStr">
        <is>
          <t xml:space="preserve"> Current </t>
        </is>
      </c>
      <c r="C91" s="103" t="n"/>
      <c r="D91" s="103" t="n"/>
      <c r="E91" s="103" t="n"/>
      <c r="F91" s="103" t="n"/>
      <c r="G91" s="103" t="n">
        <v>257797</v>
      </c>
      <c r="H91" s="103" t="n">
        <v>803564</v>
      </c>
      <c r="I91" s="979" t="n"/>
      <c r="J91" s="180" t="n"/>
      <c r="N91" s="976">
        <f>B91</f>
        <v/>
      </c>
      <c r="O91" s="192" t="inlineStr"/>
      <c r="P91" s="192" t="inlineStr"/>
      <c r="Q91" s="192" t="inlineStr"/>
      <c r="R91" s="192" t="inlineStr"/>
      <c r="S91" s="192">
        <f>G91*BS!$B$9</f>
        <v/>
      </c>
      <c r="T91" s="192">
        <f>H91*BS!$B$9</f>
        <v/>
      </c>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A103" s="79" t="n"/>
      <c r="B103" s="102" t="inlineStr">
        <is>
          <t>Lease liabilities</t>
        </is>
      </c>
      <c r="C103" s="103" t="n"/>
      <c r="D103" s="103" t="n"/>
      <c r="E103" s="103" t="n"/>
      <c r="F103" s="103" t="n"/>
      <c r="G103" s="103" t="n">
        <v>435</v>
      </c>
      <c r="H103" s="103" t="n">
        <v>3055</v>
      </c>
      <c r="I103" s="210" t="n"/>
      <c r="J103" s="180" t="n"/>
      <c r="N103" s="985">
        <f>B103</f>
        <v/>
      </c>
      <c r="O103" s="192" t="inlineStr"/>
      <c r="P103" s="192" t="inlineStr"/>
      <c r="Q103" s="192" t="inlineStr"/>
      <c r="R103" s="192" t="inlineStr"/>
      <c r="S103" s="192">
        <f>G103*BS!$B$9</f>
        <v/>
      </c>
      <c r="T103" s="192">
        <f>H103*BS!$B$9</f>
        <v/>
      </c>
      <c r="U103" s="193" t="n"/>
    </row>
    <row r="104">
      <c r="A104" s="79" t="n"/>
      <c r="B104" s="102" t="n"/>
      <c r="C104" s="220" t="n"/>
      <c r="D104" s="220" t="n"/>
      <c r="E104" s="220" t="n"/>
      <c r="F104" s="220" t="n"/>
      <c r="G104" s="220" t="n"/>
      <c r="H104" s="220" t="n"/>
      <c r="I104" s="210" t="n"/>
      <c r="J104" s="180" t="n"/>
      <c r="N104" s="985" t="inlineStr"/>
      <c r="O104" s="192" t="inlineStr"/>
      <c r="P104" s="192" t="inlineStr"/>
      <c r="Q104" s="192" t="inlineStr"/>
      <c r="R104" s="192" t="inlineStr"/>
      <c r="S104" s="192" t="inlineStr"/>
      <c r="T104" s="192" t="inlineStr"/>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986"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986" t="n"/>
      <c r="J108" s="180" t="n"/>
      <c r="N108" s="985" t="inlineStr"/>
      <c r="O108" s="192" t="inlineStr"/>
      <c r="P108" s="192" t="inlineStr"/>
      <c r="Q108" s="192" t="inlineStr"/>
      <c r="R108" s="192" t="inlineStr"/>
      <c r="S108" s="192" t="inlineStr"/>
      <c r="T108" s="192" t="inlineStr"/>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t="n">
        <v>0</v>
      </c>
      <c r="H109" s="954" t="n">
        <v>0</v>
      </c>
      <c r="I109" s="986" t="n"/>
      <c r="J109" s="180" t="n"/>
      <c r="N109" s="985">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O110" t="inlineStr"/>
      <c r="P110" t="inlineStr"/>
      <c r="Q110" t="inlineStr"/>
      <c r="R110" t="inlineStr"/>
      <c r="S110" t="inlineStr"/>
      <c r="T110" t="inlineStr"/>
      <c r="U110" s="193">
        <f>I110</f>
        <v/>
      </c>
    </row>
    <row r="111">
      <c r="A111" s="79" t="n"/>
      <c r="B111" s="102" t="inlineStr">
        <is>
          <t>Lease liabilities</t>
        </is>
      </c>
      <c r="C111" s="103" t="n"/>
      <c r="D111" s="103" t="n"/>
      <c r="E111" s="103" t="n"/>
      <c r="F111" s="103" t="n"/>
      <c r="G111" s="103" t="n">
        <v>435</v>
      </c>
      <c r="H111" s="103" t="n">
        <v>3055</v>
      </c>
      <c r="I111" s="975" t="n"/>
      <c r="J111" s="180" t="n"/>
      <c r="N111" s="976">
        <f>B111</f>
        <v/>
      </c>
      <c r="O111" s="192" t="inlineStr"/>
      <c r="P111" s="192" t="inlineStr"/>
      <c r="Q111" s="192" t="inlineStr"/>
      <c r="R111" s="192" t="inlineStr"/>
      <c r="S111" s="192">
        <f>G111*BS!$B$9</f>
        <v/>
      </c>
      <c r="T111" s="192">
        <f>H111*BS!$B$9</f>
        <v/>
      </c>
      <c r="U111" s="193" t="n"/>
    </row>
    <row r="112">
      <c r="A112" s="79" t="n"/>
      <c r="B112" s="102" t="n"/>
      <c r="C112" s="220" t="n"/>
      <c r="D112" s="220" t="n"/>
      <c r="E112" s="220" t="n"/>
      <c r="F112" s="220" t="n"/>
      <c r="G112" s="220" t="n"/>
      <c r="H112" s="220" t="n"/>
      <c r="I112" s="975" t="n"/>
      <c r="J112" s="180" t="n"/>
      <c r="N112" s="976" t="inlineStr"/>
      <c r="O112" s="192" t="inlineStr"/>
      <c r="P112" s="192" t="inlineStr"/>
      <c r="Q112" s="192" t="inlineStr"/>
      <c r="R112" s="192" t="inlineStr"/>
      <c r="S112" s="192" t="inlineStr"/>
      <c r="T112" s="192" t="inlineStr"/>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980" t="n"/>
      <c r="J121" s="180" t="n"/>
      <c r="N121" s="976">
        <f>B121</f>
        <v/>
      </c>
      <c r="O121" s="192" t="inlineStr"/>
      <c r="P121" s="192" t="inlineStr"/>
      <c r="Q121" s="192" t="inlineStr"/>
      <c r="R121" s="192" t="inlineStr"/>
      <c r="S121" s="192" t="inlineStr"/>
      <c r="T121" s="192" t="inlineStr"/>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inlineStr"/>
      <c r="O123" s="192" t="inlineStr"/>
      <c r="P123" s="192" t="inlineStr"/>
      <c r="Q123" s="192" t="inlineStr"/>
      <c r="R123" s="192" t="inlineStr"/>
      <c r="S123" s="192" t="inlineStr"/>
      <c r="T123" s="192" t="inlineStr"/>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t="inlineStr"/>
      <c r="P124" s="198" t="inlineStr"/>
      <c r="Q124" s="198" t="inlineStr"/>
      <c r="R124" s="198" t="inlineStr"/>
      <c r="S124" s="198" t="inlineStr"/>
      <c r="T124" s="198" t="inlineStr"/>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inlineStr">
        <is>
          <t>Lease liabilities</t>
        </is>
      </c>
      <c r="C125" s="103" t="n"/>
      <c r="D125" s="103" t="n"/>
      <c r="E125" s="103" t="n"/>
      <c r="F125" s="103" t="n"/>
      <c r="G125" s="103" t="n">
        <v>435</v>
      </c>
      <c r="H125" s="103" t="n">
        <v>3055</v>
      </c>
      <c r="I125" s="988" t="n"/>
      <c r="J125" s="196" t="n"/>
      <c r="K125" s="197" t="n"/>
      <c r="L125" s="197" t="n"/>
      <c r="M125" s="197" t="n"/>
      <c r="N125" s="966">
        <f>B125</f>
        <v/>
      </c>
      <c r="O125" s="198" t="inlineStr"/>
      <c r="P125" s="198" t="inlineStr"/>
      <c r="Q125" s="198" t="inlineStr"/>
      <c r="R125" s="198" t="inlineStr"/>
      <c r="S125" s="198">
        <f>G125*BS!$B$9</f>
        <v/>
      </c>
      <c r="T125" s="198">
        <f>H125*BS!$B$9</f>
        <v/>
      </c>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inlineStr"/>
      <c r="O126" s="192" t="inlineStr"/>
      <c r="P126" s="192" t="inlineStr"/>
      <c r="Q126" s="192" t="inlineStr"/>
      <c r="R126" s="192" t="inlineStr"/>
      <c r="S126" s="192" t="inlineStr"/>
      <c r="T126" s="192" t="inlineStr"/>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f>B127</f>
        <v/>
      </c>
      <c r="O127" s="192">
        <f>C127*BS!$B$9</f>
        <v/>
      </c>
      <c r="P127" s="192">
        <f>D127*BS!$B$9</f>
        <v/>
      </c>
      <c r="Q127" s="192">
        <f>E127*BS!$B$9</f>
        <v/>
      </c>
      <c r="R127" s="192">
        <f>F127*BS!$B$9</f>
        <v/>
      </c>
      <c r="S127" s="192">
        <f>G127*BS!$B$9</f>
        <v/>
      </c>
      <c r="T127" s="192">
        <f>H127*BS!$B$9</f>
        <v/>
      </c>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Non-current liabilities</t>
        </is>
      </c>
      <c r="C129" s="991" t="n"/>
      <c r="D129" s="991" t="n"/>
      <c r="E129" s="991" t="n"/>
      <c r="F129" s="991" t="n"/>
      <c r="G129" s="991" t="n">
        <v>0</v>
      </c>
      <c r="H129" s="991" t="n">
        <v>0</v>
      </c>
      <c r="I129" s="984" t="n"/>
      <c r="J129" s="180" t="n"/>
      <c r="N129" s="976">
        <f>B129</f>
        <v/>
      </c>
      <c r="O129" s="192" t="inlineStr"/>
      <c r="P129" s="192" t="inlineStr"/>
      <c r="Q129" s="192" t="inlineStr"/>
      <c r="R129" s="192" t="inlineStr"/>
      <c r="S129" s="192">
        <f>G129*BS!$B$9</f>
        <v/>
      </c>
      <c r="T129" s="192">
        <f>H129*BS!$B$9</f>
        <v/>
      </c>
      <c r="U129" s="193">
        <f>I129</f>
        <v/>
      </c>
    </row>
    <row r="130">
      <c r="A130" s="79" t="n"/>
      <c r="B130" s="102" t="n"/>
      <c r="C130" s="991" t="n"/>
      <c r="D130" s="991" t="n"/>
      <c r="E130" s="991" t="n"/>
      <c r="F130" s="991" t="n"/>
      <c r="G130" s="991" t="n"/>
      <c r="H130" s="991" t="n"/>
      <c r="I130" s="992" t="n"/>
      <c r="J130" s="180" t="n"/>
      <c r="N130" s="976" t="inlineStr"/>
      <c r="O130" s="192" t="inlineStr"/>
      <c r="P130" s="192" t="inlineStr"/>
      <c r="Q130" s="192" t="inlineStr"/>
      <c r="R130" s="192" t="inlineStr"/>
      <c r="S130" s="192" t="inlineStr"/>
      <c r="T130" s="192" t="inlineStr"/>
      <c r="U130" s="193">
        <f>I130</f>
        <v/>
      </c>
    </row>
    <row r="131">
      <c r="A131" s="79" t="n"/>
      <c r="B131" s="102" t="n"/>
      <c r="C131" s="103" t="n"/>
      <c r="D131" s="103" t="n"/>
      <c r="E131" s="103" t="n"/>
      <c r="F131" s="103" t="n"/>
      <c r="G131" s="103" t="n"/>
      <c r="H131" s="103" t="n"/>
      <c r="I131" s="992" t="n"/>
      <c r="J131" s="180" t="n"/>
      <c r="N131" s="976" t="inlineStr"/>
      <c r="O131" s="192" t="inlineStr"/>
      <c r="P131" s="192" t="inlineStr"/>
      <c r="Q131" s="192" t="inlineStr"/>
      <c r="R131" s="192" t="inlineStr"/>
      <c r="S131" s="192" t="inlineStr"/>
      <c r="T131" s="192" t="inlineStr"/>
      <c r="U131" s="193">
        <f>I131</f>
        <v/>
      </c>
    </row>
    <row r="132">
      <c r="A132" s="79" t="n"/>
      <c r="B132" s="102" t="n"/>
      <c r="C132" s="991" t="n"/>
      <c r="D132" s="991" t="n"/>
      <c r="E132" s="991" t="n"/>
      <c r="F132" s="991" t="n"/>
      <c r="G132" s="991" t="n"/>
      <c r="H132" s="991" t="n"/>
      <c r="I132" s="992" t="n"/>
      <c r="J132" s="180" t="n"/>
      <c r="N132" s="976" t="inlineStr"/>
      <c r="O132" s="192" t="inlineStr"/>
      <c r="P132" s="192" t="inlineStr"/>
      <c r="Q132" s="192" t="inlineStr"/>
      <c r="R132" s="192" t="inlineStr"/>
      <c r="S132" s="192" t="inlineStr"/>
      <c r="T132" s="192" t="inlineStr"/>
      <c r="U132" s="193">
        <f>I132</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I133</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I134</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I135</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I136</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I137</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I138</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inlineStr"/>
      <c r="O141" s="192" t="inlineStr"/>
      <c r="P141" s="192" t="inlineStr"/>
      <c r="Q141" s="192" t="inlineStr"/>
      <c r="R141" s="192" t="inlineStr"/>
      <c r="S141" s="192" t="inlineStr"/>
      <c r="T141" s="192" t="inlineStr"/>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inlineStr"/>
      <c r="P142" s="198" t="inlineStr"/>
      <c r="Q142" s="198" t="inlineStr"/>
      <c r="R142" s="198" t="inlineStr"/>
      <c r="S142" s="198" t="inlineStr"/>
      <c r="T142" s="198" t="inlineStr"/>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t="inlineStr"/>
      <c r="O143" s="192" t="inlineStr"/>
      <c r="P143" s="192" t="inlineStr"/>
      <c r="Q143" s="192" t="inlineStr"/>
      <c r="R143" s="192" t="inlineStr"/>
      <c r="S143" s="192" t="inlineStr"/>
      <c r="T143" s="192" t="inlineStr"/>
      <c r="U143" s="193">
        <f>I143</f>
        <v/>
      </c>
    </row>
    <row r="144">
      <c r="A144" s="79" t="n"/>
      <c r="B144" s="102" t="n"/>
      <c r="C144" s="993" t="n"/>
      <c r="D144" s="993" t="n"/>
      <c r="E144" s="993" t="n"/>
      <c r="F144" s="952" t="n"/>
      <c r="G144" s="952" t="n"/>
      <c r="H144" s="952" t="n"/>
      <c r="I144" s="979" t="n"/>
      <c r="J144" s="180" t="n"/>
      <c r="N144" s="976" t="inlineStr"/>
      <c r="O144" s="192" t="inlineStr"/>
      <c r="P144" s="192" t="inlineStr"/>
      <c r="Q144" s="192" t="inlineStr"/>
      <c r="R144" s="192" t="inlineStr"/>
      <c r="S144" s="192" t="inlineStr"/>
      <c r="T144" s="192" t="inlineStr"/>
      <c r="U144" s="193">
        <f>I144</f>
        <v/>
      </c>
    </row>
    <row r="145">
      <c r="A145" s="79" t="n"/>
      <c r="B145" s="102" t="n"/>
      <c r="C145" s="993" t="n"/>
      <c r="D145" s="993" t="n"/>
      <c r="E145" s="993" t="n"/>
      <c r="F145" s="952" t="n"/>
      <c r="G145" s="952" t="n"/>
      <c r="H145" s="952" t="n"/>
      <c r="I145" s="979" t="n"/>
      <c r="J145" s="180" t="n"/>
      <c r="N145" s="976" t="inlineStr"/>
      <c r="O145" s="192" t="inlineStr"/>
      <c r="P145" s="192" t="inlineStr"/>
      <c r="Q145" s="192" t="inlineStr"/>
      <c r="R145" s="192" t="inlineStr"/>
      <c r="S145" s="192" t="inlineStr"/>
      <c r="T145" s="192" t="inlineStr"/>
      <c r="U145" s="193">
        <f>I145</f>
        <v/>
      </c>
    </row>
    <row r="146">
      <c r="A146" s="79" t="n"/>
      <c r="B146" s="102" t="n"/>
      <c r="C146" s="993" t="n"/>
      <c r="D146" s="993" t="n"/>
      <c r="E146" s="993" t="n"/>
      <c r="F146" s="952" t="n"/>
      <c r="G146" s="952" t="n"/>
      <c r="H146" s="952" t="n"/>
      <c r="I146" s="979" t="n"/>
      <c r="J146" s="180" t="n"/>
      <c r="N146" s="976" t="inlineStr"/>
      <c r="O146" s="192" t="inlineStr"/>
      <c r="P146" s="192" t="inlineStr"/>
      <c r="Q146" s="192" t="inlineStr"/>
      <c r="R146" s="192" t="inlineStr"/>
      <c r="S146" s="192" t="inlineStr"/>
      <c r="T146" s="192" t="inlineStr"/>
      <c r="U146" s="193">
        <f>I146</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I147</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I148</f>
        <v/>
      </c>
    </row>
    <row r="149">
      <c r="A149" s="79" t="n"/>
      <c r="B149" s="102" t="n"/>
      <c r="C149" s="103" t="n"/>
      <c r="D149" s="103" t="n"/>
      <c r="E149" s="103" t="n"/>
      <c r="F149" s="103" t="n"/>
      <c r="G149" s="103" t="n"/>
      <c r="H149" s="103" t="n"/>
      <c r="I149" s="979" t="n"/>
      <c r="J149" s="180" t="n"/>
      <c r="N149" s="976" t="inlineStr"/>
      <c r="O149" s="192" t="inlineStr"/>
      <c r="P149" s="192" t="inlineStr"/>
      <c r="Q149" s="192" t="inlineStr"/>
      <c r="R149" s="192" t="inlineStr"/>
      <c r="S149" s="192" t="inlineStr"/>
      <c r="T149" s="192" t="inlineStr"/>
      <c r="U149" s="193">
        <f>I149</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I150</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I151</f>
        <v/>
      </c>
    </row>
    <row r="152">
      <c r="A152" s="79" t="n"/>
      <c r="B152" s="102" t="n"/>
      <c r="C152" s="989" t="n"/>
      <c r="D152" s="971" t="n"/>
      <c r="E152" s="939" t="n"/>
      <c r="F152" s="939" t="n"/>
      <c r="G152" s="939" t="n"/>
      <c r="H152" s="939" t="n"/>
      <c r="I152" s="975" t="n"/>
      <c r="J152" s="180" t="n"/>
      <c r="N152" s="976" t="inlineStr"/>
      <c r="O152" s="192" t="inlineStr"/>
      <c r="P152" s="192" t="inlineStr"/>
      <c r="Q152" s="192" t="inlineStr"/>
      <c r="R152" s="192" t="inlineStr"/>
      <c r="S152" s="192" t="inlineStr"/>
      <c r="T152" s="192" t="inlineStr"/>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t="n">
        <v>0</v>
      </c>
      <c r="H153" s="954" t="n">
        <v>0</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inlineStr"/>
      <c r="O154" s="192" t="inlineStr"/>
      <c r="P154" s="192" t="inlineStr"/>
      <c r="Q154" s="192" t="inlineStr"/>
      <c r="R154" s="192" t="inlineStr"/>
      <c r="S154" s="192" t="inlineStr"/>
      <c r="T154" s="192" t="inlineStr"/>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t="inlineStr"/>
      <c r="P155" s="198" t="inlineStr"/>
      <c r="Q155" s="198" t="inlineStr"/>
      <c r="R155" s="198" t="inlineStr"/>
      <c r="S155" s="198" t="inlineStr"/>
      <c r="T155" s="198" t="inlineStr"/>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n"/>
      <c r="C156" s="103" t="n"/>
      <c r="D156" s="103" t="n"/>
      <c r="E156" s="103" t="n"/>
      <c r="F156" s="103" t="n"/>
      <c r="G156" s="103" t="n"/>
      <c r="H156" s="103" t="n"/>
      <c r="I156" s="979" t="n"/>
      <c r="J156" s="196" t="n"/>
      <c r="K156" s="197" t="n"/>
      <c r="L156" s="197" t="n"/>
      <c r="M156" s="197" t="n"/>
      <c r="N156" s="966" t="inlineStr"/>
      <c r="O156" s="198" t="inlineStr"/>
      <c r="P156" s="198" t="inlineStr"/>
      <c r="Q156" s="198" t="inlineStr"/>
      <c r="R156" s="198" t="inlineStr"/>
      <c r="S156" s="198" t="inlineStr"/>
      <c r="T156" s="198" t="inlineStr"/>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v>0</v>
      </c>
      <c r="H157" s="952" t="n">
        <v>0</v>
      </c>
      <c r="I157" s="979" t="n"/>
      <c r="J157" s="196" t="n"/>
      <c r="K157" s="197" t="n"/>
      <c r="L157" s="197" t="n"/>
      <c r="M157" s="197" t="n"/>
      <c r="N157" s="966" t="inlineStr"/>
      <c r="O157" s="198" t="inlineStr"/>
      <c r="P157" s="198" t="inlineStr"/>
      <c r="Q157" s="198" t="inlineStr"/>
      <c r="R157" s="198" t="inlineStr"/>
      <c r="S157" s="198">
        <f>G157*BS!$B$9</f>
        <v/>
      </c>
      <c r="T157" s="198">
        <f>H157*BS!$B$9</f>
        <v/>
      </c>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inlineStr"/>
      <c r="O158" s="198" t="inlineStr"/>
      <c r="P158" s="198" t="inlineStr"/>
      <c r="Q158" s="198" t="inlineStr"/>
      <c r="R158" s="198" t="inlineStr"/>
      <c r="S158" s="198" t="inlineStr"/>
      <c r="T158" s="198" t="inlineStr"/>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t="n"/>
    </row>
    <row r="161">
      <c r="B161" s="102" t="n"/>
      <c r="C161" s="994" t="n"/>
      <c r="D161" s="994" t="n"/>
      <c r="E161" s="994" t="n"/>
      <c r="F161" s="994" t="n"/>
      <c r="G161" s="994" t="n"/>
      <c r="H161" s="994" t="n"/>
      <c r="I161" s="992" t="n"/>
      <c r="J161" s="180" t="n"/>
      <c r="N161" s="976" t="inlineStr"/>
      <c r="O161" s="192" t="inlineStr"/>
      <c r="P161" s="192" t="inlineStr"/>
      <c r="Q161" s="192" t="inlineStr"/>
      <c r="R161" s="192" t="inlineStr"/>
      <c r="S161" s="192" t="inlineStr"/>
      <c r="T161" s="192" t="inlineStr"/>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t="inlineStr"/>
      <c r="P162" s="198" t="inlineStr"/>
      <c r="Q162" s="198" t="inlineStr"/>
      <c r="R162" s="198" t="inlineStr"/>
      <c r="S162" s="198" t="inlineStr"/>
      <c r="T162" s="198" t="inlineStr"/>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inlineStr">
        <is>
          <t>Other reserves</t>
        </is>
      </c>
      <c r="C163" s="103" t="n"/>
      <c r="D163" s="103" t="n"/>
      <c r="E163" s="103" t="n"/>
      <c r="F163" s="103" t="n"/>
      <c r="G163" s="103" t="n">
        <v>-148</v>
      </c>
      <c r="H163" s="103" t="n">
        <v>-148</v>
      </c>
      <c r="I163" s="984" t="n"/>
      <c r="J163" s="196" t="n"/>
      <c r="K163" s="197" t="n"/>
      <c r="L163" s="197" t="n"/>
      <c r="M163" s="197" t="n"/>
      <c r="N163" s="966">
        <f>B163</f>
        <v/>
      </c>
      <c r="O163" s="198" t="inlineStr"/>
      <c r="P163" s="198" t="inlineStr"/>
      <c r="Q163" s="198" t="inlineStr"/>
      <c r="R163" s="198" t="inlineStr"/>
      <c r="S163" s="198">
        <f>G163*BS!$B$9</f>
        <v/>
      </c>
      <c r="T163" s="198">
        <f>H163*BS!$B$9</f>
        <v/>
      </c>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f>B165</f>
        <v/>
      </c>
      <c r="O165" s="192">
        <f>C165*BS!$B$9</f>
        <v/>
      </c>
      <c r="P165" s="192">
        <f>D165*BS!$B$9</f>
        <v/>
      </c>
      <c r="Q165" s="192">
        <f>E165*BS!$B$9</f>
        <v/>
      </c>
      <c r="R165" s="192">
        <f>F165*BS!$B$9</f>
        <v/>
      </c>
      <c r="S165" s="192">
        <f>G165*BS!$B$9</f>
        <v/>
      </c>
      <c r="T165" s="192">
        <f>H165*BS!$B$9</f>
        <v/>
      </c>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inlineStr">
        <is>
          <t>Other reserves</t>
        </is>
      </c>
      <c r="C167" s="993" t="n"/>
      <c r="D167" s="993" t="n"/>
      <c r="E167" s="993" t="n"/>
      <c r="F167" s="993" t="n"/>
      <c r="G167" s="993" t="n">
        <v>-148</v>
      </c>
      <c r="H167" s="993" t="n">
        <v>-148</v>
      </c>
      <c r="I167" s="992" t="n"/>
      <c r="J167" s="180" t="n"/>
      <c r="N167" s="976">
        <f>B167</f>
        <v/>
      </c>
      <c r="O167" s="192" t="inlineStr"/>
      <c r="P167" s="192" t="inlineStr"/>
      <c r="Q167" s="192" t="inlineStr"/>
      <c r="R167" s="192" t="inlineStr"/>
      <c r="S167" s="192">
        <f>G167*BS!$B$9</f>
        <v/>
      </c>
      <c r="T167" s="192">
        <f>H167*BS!$B$9</f>
        <v/>
      </c>
      <c r="U167" s="193">
        <f>I167</f>
        <v/>
      </c>
    </row>
    <row r="168">
      <c r="A168" s="79" t="n"/>
      <c r="B168" s="102" t="n"/>
      <c r="C168" s="993" t="n"/>
      <c r="D168" s="993" t="n"/>
      <c r="E168" s="993" t="n"/>
      <c r="F168" s="993" t="n"/>
      <c r="G168" s="993" t="n"/>
      <c r="H168" s="993" t="n"/>
      <c r="I168" s="992" t="n"/>
      <c r="J168" s="180" t="n"/>
      <c r="N168" s="976" t="inlineStr"/>
      <c r="O168" s="192" t="inlineStr"/>
      <c r="P168" s="192" t="inlineStr"/>
      <c r="Q168" s="192" t="inlineStr"/>
      <c r="R168" s="192" t="inlineStr"/>
      <c r="S168" s="192" t="inlineStr"/>
      <c r="T168" s="192" t="inlineStr"/>
      <c r="U168" s="193">
        <f>I168</f>
        <v/>
      </c>
    </row>
    <row r="169">
      <c r="A169" s="79" t="n"/>
      <c r="B169" s="102" t="n"/>
      <c r="C169" s="993" t="n"/>
      <c r="D169" s="993" t="n"/>
      <c r="E169" s="993" t="n"/>
      <c r="F169" s="993" t="n"/>
      <c r="G169" s="993" t="n"/>
      <c r="H169" s="993" t="n"/>
      <c r="I169" s="992" t="n"/>
      <c r="J169" s="180" t="n"/>
      <c r="N169" s="976" t="inlineStr"/>
      <c r="O169" s="192" t="inlineStr"/>
      <c r="P169" s="192" t="inlineStr"/>
      <c r="Q169" s="192" t="inlineStr"/>
      <c r="R169" s="192" t="inlineStr"/>
      <c r="S169" s="192" t="inlineStr"/>
      <c r="T169" s="192" t="inlineStr"/>
      <c r="U169" s="193">
        <f>I169</f>
        <v/>
      </c>
    </row>
    <row r="170">
      <c r="A170" s="79" t="n"/>
      <c r="B170" s="102" t="n"/>
      <c r="C170" s="993" t="n"/>
      <c r="D170" s="993" t="n"/>
      <c r="E170" s="993" t="n"/>
      <c r="F170" s="993" t="n"/>
      <c r="G170" s="993" t="n"/>
      <c r="H170" s="993" t="n"/>
      <c r="I170" s="992" t="n"/>
      <c r="J170" s="180" t="n"/>
      <c r="N170" s="976" t="inlineStr"/>
      <c r="O170" s="192" t="inlineStr"/>
      <c r="P170" s="192" t="inlineStr"/>
      <c r="Q170" s="192" t="inlineStr"/>
      <c r="R170" s="192" t="inlineStr"/>
      <c r="S170" s="192" t="inlineStr"/>
      <c r="T170" s="192" t="inlineStr"/>
      <c r="U170" s="193">
        <f>I170</f>
        <v/>
      </c>
    </row>
    <row r="171">
      <c r="A171" s="79" t="n"/>
      <c r="B171" s="102" t="n"/>
      <c r="C171" s="103" t="n"/>
      <c r="D171" s="103" t="n"/>
      <c r="E171" s="103" t="n"/>
      <c r="F171" s="103" t="n"/>
      <c r="G171" s="103" t="n"/>
      <c r="H171" s="103" t="n"/>
      <c r="I171" s="992" t="n"/>
      <c r="J171" s="180" t="n"/>
      <c r="N171" s="976" t="inlineStr"/>
      <c r="O171" s="192" t="inlineStr"/>
      <c r="P171" s="192" t="inlineStr"/>
      <c r="Q171" s="192" t="inlineStr"/>
      <c r="R171" s="192" t="inlineStr"/>
      <c r="S171" s="192" t="inlineStr"/>
      <c r="T171" s="192" t="inlineStr"/>
      <c r="U171" s="193">
        <f>I171</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I172</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I173</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I174</f>
        <v/>
      </c>
    </row>
    <row r="175">
      <c r="A175" s="79" t="n"/>
      <c r="B175" s="102" t="n"/>
      <c r="C175" s="993" t="n"/>
      <c r="D175" s="993" t="n"/>
      <c r="E175" s="993" t="n"/>
      <c r="F175" s="993" t="n"/>
      <c r="G175" s="993" t="n"/>
      <c r="H175" s="993" t="n"/>
      <c r="I175" s="986" t="n"/>
      <c r="J175" s="180" t="n"/>
      <c r="N175" s="976" t="inlineStr"/>
      <c r="O175" s="192" t="inlineStr"/>
      <c r="P175" s="192" t="inlineStr"/>
      <c r="Q175" s="192" t="inlineStr"/>
      <c r="R175" s="192" t="inlineStr"/>
      <c r="S175" s="192" t="inlineStr"/>
      <c r="T175" s="192" t="inlineStr"/>
      <c r="U175" s="193">
        <f>I175</f>
        <v/>
      </c>
    </row>
    <row r="176">
      <c r="A176" s="79" t="n"/>
      <c r="B176" s="102" t="n"/>
      <c r="C176" s="993" t="n"/>
      <c r="D176" s="993" t="n"/>
      <c r="E176" s="993" t="n"/>
      <c r="F176" s="993" t="n"/>
      <c r="G176" s="993" t="n"/>
      <c r="H176" s="993" t="n"/>
      <c r="I176" s="986" t="n"/>
      <c r="J176" s="180" t="n"/>
      <c r="N176" s="976" t="inlineStr"/>
      <c r="O176" s="192" t="inlineStr"/>
      <c r="P176" s="192" t="inlineStr"/>
      <c r="Q176" s="192" t="inlineStr"/>
      <c r="R176" s="192" t="inlineStr"/>
      <c r="S176" s="192" t="inlineStr"/>
      <c r="T176" s="192" t="inlineStr"/>
      <c r="U176" s="193">
        <f>I176</f>
        <v/>
      </c>
    </row>
    <row r="177">
      <c r="B177" s="102" t="n"/>
      <c r="C177" s="952" t="n"/>
      <c r="D177" s="952" t="n"/>
      <c r="E177" s="952" t="n"/>
      <c r="F177" s="952" t="n"/>
      <c r="G177" s="952" t="n"/>
      <c r="H177" s="952" t="n"/>
      <c r="I177" s="979" t="n"/>
      <c r="J177" s="180" t="n"/>
      <c r="N177" s="976" t="inlineStr"/>
      <c r="O177" s="192" t="inlineStr"/>
      <c r="P177" s="192" t="inlineStr"/>
      <c r="Q177" s="192" t="inlineStr"/>
      <c r="R177" s="192" t="inlineStr"/>
      <c r="S177" s="192" t="inlineStr"/>
      <c r="T177" s="192" t="inlineStr"/>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inlineStr">
        <is>
          <t>Retained earnings</t>
        </is>
      </c>
      <c r="C179" s="996" t="n"/>
      <c r="D179" s="996" t="n"/>
      <c r="E179" s="996" t="n"/>
      <c r="F179" s="996" t="n"/>
      <c r="G179" s="996" t="n">
        <v>51144</v>
      </c>
      <c r="H179" s="996" t="n">
        <v>52332</v>
      </c>
      <c r="I179" s="997" t="n"/>
      <c r="J179" s="180" t="n"/>
      <c r="N179" s="976">
        <f>B179</f>
        <v/>
      </c>
      <c r="O179" s="192" t="inlineStr"/>
      <c r="P179" s="192" t="inlineStr"/>
      <c r="Q179" s="192" t="inlineStr"/>
      <c r="R179" s="192" t="inlineStr"/>
      <c r="S179" s="192">
        <f>G179*BS!$B$9</f>
        <v/>
      </c>
      <c r="T179" s="192">
        <f>H179*BS!$B$9</f>
        <v/>
      </c>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t="inlineStr"/>
      <c r="P180" s="198" t="inlineStr"/>
      <c r="Q180" s="198" t="inlineStr"/>
      <c r="R180" s="198" t="inlineStr"/>
      <c r="S180" s="198" t="inlineStr"/>
      <c r="T180" s="198" t="inlineStr"/>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c r="H181" s="103" t="n"/>
      <c r="I181" s="998" t="n"/>
      <c r="J181" s="196" t="n"/>
      <c r="K181" s="197" t="n"/>
      <c r="L181" s="197" t="n"/>
      <c r="M181" s="197" t="n"/>
      <c r="N181" s="966" t="inlineStr"/>
      <c r="O181" s="198" t="inlineStr"/>
      <c r="P181" s="198" t="inlineStr"/>
      <c r="Q181" s="198" t="inlineStr"/>
      <c r="R181" s="198" t="inlineStr"/>
      <c r="S181" s="198" t="inlineStr"/>
      <c r="T181" s="198" t="inlineStr"/>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inlineStr"/>
      <c r="O182" s="198" t="inlineStr"/>
      <c r="P182" s="198" t="inlineStr"/>
      <c r="Q182" s="198" t="inlineStr"/>
      <c r="R182" s="198" t="inlineStr"/>
      <c r="S182" s="198" t="inlineStr"/>
      <c r="T182" s="198" t="inlineStr"/>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f>B183</f>
        <v/>
      </c>
      <c r="O183" s="192">
        <f>C183*BS!$B$9</f>
        <v/>
      </c>
      <c r="P183" s="192">
        <f>D183*BS!$B$9</f>
        <v/>
      </c>
      <c r="Q183" s="192">
        <f>E183*BS!$B$9</f>
        <v/>
      </c>
      <c r="R183" s="192">
        <f>F183*BS!$B$9</f>
        <v/>
      </c>
      <c r="S183" s="192">
        <f>G183*BS!$B$9</f>
        <v/>
      </c>
      <c r="T183" s="192">
        <f>H183*BS!$B$9</f>
        <v/>
      </c>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inlineStr"/>
      <c r="P184" s="204" t="inlineStr"/>
      <c r="Q184" s="204" t="inlineStr"/>
      <c r="R184" s="204" t="inlineStr"/>
      <c r="S184" s="204" t="inlineStr"/>
      <c r="T184" s="204" t="inlineStr"/>
      <c r="U184" s="193" t="n"/>
    </row>
    <row r="185" ht="18.75" customFormat="1" customHeight="1" s="171">
      <c r="A185" s="79" t="n"/>
      <c r="B185" s="119" t="inlineStr">
        <is>
          <t xml:space="preserve">  516,000,000 (2021: 516,000,000) shares issued and fully paid</t>
        </is>
      </c>
      <c r="C185" s="991" t="n"/>
      <c r="D185" s="991" t="n"/>
      <c r="E185" s="991" t="n"/>
      <c r="F185" s="991" t="n"/>
      <c r="G185" s="991" t="n">
        <v>516000</v>
      </c>
      <c r="H185" s="991" t="n">
        <v>516000</v>
      </c>
      <c r="I185" s="997" t="n"/>
      <c r="J185" s="180" t="n"/>
      <c r="K185" s="172" t="n"/>
      <c r="L185" s="172" t="n"/>
      <c r="M185" s="172" t="n"/>
      <c r="N185" s="973">
        <f>B185</f>
        <v/>
      </c>
      <c r="O185" s="192" t="inlineStr"/>
      <c r="P185" s="192" t="inlineStr"/>
      <c r="Q185" s="192" t="inlineStr"/>
      <c r="R185" s="192" t="inlineStr"/>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t="inlineStr"/>
      <c r="O186" s="192" t="inlineStr"/>
      <c r="P186" s="192" t="inlineStr"/>
      <c r="Q186" s="192" t="inlineStr"/>
      <c r="R186" s="192" t="inlineStr"/>
      <c r="S186" s="192" t="inlineStr"/>
      <c r="T186" s="192" t="inlineStr"/>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t="inlineStr"/>
      <c r="O187" s="192" t="inlineStr"/>
      <c r="P187" s="192" t="inlineStr"/>
      <c r="Q187" s="192" t="inlineStr"/>
      <c r="R187" s="192" t="inlineStr"/>
      <c r="S187" s="192" t="inlineStr"/>
      <c r="T187" s="192" t="inlineStr"/>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t="inlineStr"/>
      <c r="O188" s="192" t="inlineStr"/>
      <c r="P188" s="192" t="inlineStr"/>
      <c r="Q188" s="192" t="inlineStr"/>
      <c r="R188" s="192" t="inlineStr"/>
      <c r="S188" s="192" t="inlineStr"/>
      <c r="T188" s="192" t="inlineStr"/>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C195*BS!$B$9</f>
        <v/>
      </c>
      <c r="P195" s="1001">
        <f>D195*BS!$B$9</f>
        <v/>
      </c>
      <c r="Q195" s="1001">
        <f>E195*BS!$B$9</f>
        <v/>
      </c>
      <c r="R195" s="1001">
        <f>F195*BS!$B$9</f>
        <v/>
      </c>
      <c r="S195" s="1001">
        <f>G195*BS!$B$9</f>
        <v/>
      </c>
      <c r="T195" s="1001">
        <f>H195*BS!$B$9</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t="inlineStr"/>
      <c r="P197" s="198" t="inlineStr"/>
      <c r="Q197" s="198" t="inlineStr"/>
      <c r="R197" s="198" t="inlineStr"/>
      <c r="S197" s="198" t="inlineStr"/>
      <c r="T197" s="198" t="inlineStr"/>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inlineStr"/>
      <c r="O198" s="192" t="inlineStr"/>
      <c r="P198" s="192" t="inlineStr"/>
      <c r="Q198" s="192" t="inlineStr"/>
      <c r="R198" s="192" t="inlineStr"/>
      <c r="S198" s="192" t="inlineStr"/>
      <c r="T198" s="192" t="inlineStr"/>
      <c r="U198" s="193">
        <f>I198</f>
        <v/>
      </c>
    </row>
    <row r="199">
      <c r="B199" s="102" t="n"/>
      <c r="C199" s="1002" t="n"/>
      <c r="D199" s="1002" t="n"/>
      <c r="E199" s="1002" t="n"/>
      <c r="F199" s="1002" t="n"/>
      <c r="G199" s="1002" t="n"/>
      <c r="H199" s="1002" t="n"/>
      <c r="I199" s="984" t="n"/>
      <c r="J199" s="180" t="n"/>
      <c r="N199" s="976" t="inlineStr"/>
      <c r="O199" s="192" t="inlineStr"/>
      <c r="P199" s="192" t="inlineStr"/>
      <c r="Q199" s="192" t="inlineStr"/>
      <c r="R199" s="192" t="inlineStr"/>
      <c r="S199" s="192" t="inlineStr"/>
      <c r="T199" s="192" t="inlineStr"/>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t="n">
        <v>0</v>
      </c>
      <c r="H200" s="954" t="n">
        <v>0</v>
      </c>
      <c r="I200" s="984" t="n"/>
      <c r="J200" s="180" t="n"/>
      <c r="N200" s="976">
        <f>B200</f>
        <v/>
      </c>
      <c r="O200" s="192">
        <f>C200*BS!$B$9</f>
        <v/>
      </c>
      <c r="P200" s="192">
        <f>D200*BS!$B$9</f>
        <v/>
      </c>
      <c r="Q200" s="192">
        <f>E200*BS!$B$9</f>
        <v/>
      </c>
      <c r="R200" s="192">
        <f>F200*BS!$B$9</f>
        <v/>
      </c>
      <c r="S200" s="192">
        <f>G200*BS!$B$9</f>
        <v/>
      </c>
      <c r="T200" s="192">
        <f>H200*BS!$B$9</f>
        <v/>
      </c>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inlineStr"/>
      <c r="P201" s="204" t="inlineStr"/>
      <c r="Q201" s="204" t="inlineStr"/>
      <c r="R201" s="204" t="inlineStr"/>
      <c r="S201" s="204" t="inlineStr"/>
      <c r="T201" s="204" t="inlineStr"/>
      <c r="U201" s="193" t="n"/>
    </row>
    <row r="202">
      <c r="B202" s="102" t="inlineStr">
        <is>
          <t>- LC</t>
        </is>
      </c>
      <c r="C202" s="991" t="n"/>
      <c r="D202" s="991" t="n"/>
      <c r="E202" s="991" t="n"/>
      <c r="F202" s="991" t="n"/>
      <c r="G202" s="991" t="n"/>
      <c r="H202" s="991" t="n"/>
      <c r="I202" s="977" t="n"/>
      <c r="J202" s="180" t="n"/>
      <c r="N202" s="976">
        <f>B202</f>
        <v/>
      </c>
      <c r="O202" s="192" t="inlineStr"/>
      <c r="P202" s="192" t="inlineStr"/>
      <c r="Q202" s="192" t="inlineStr"/>
      <c r="R202" s="192" t="inlineStr"/>
      <c r="S202" s="192" t="inlineStr"/>
      <c r="T202" s="192" t="inlineStr"/>
      <c r="U202" s="193">
        <f>I202</f>
        <v/>
      </c>
    </row>
    <row r="203">
      <c r="B203" s="102" t="inlineStr">
        <is>
          <t>- BG</t>
        </is>
      </c>
      <c r="C203" s="991" t="n"/>
      <c r="D203" s="991" t="n"/>
      <c r="E203" s="991" t="n"/>
      <c r="F203" s="991" t="n"/>
      <c r="G203" s="991" t="n"/>
      <c r="H203" s="991" t="n"/>
      <c r="I203" s="239" t="n"/>
      <c r="J203" s="180" t="n"/>
      <c r="N203" s="976">
        <f>B203</f>
        <v/>
      </c>
      <c r="O203" s="192" t="inlineStr"/>
      <c r="P203" s="192" t="inlineStr"/>
      <c r="Q203" s="192" t="inlineStr"/>
      <c r="R203" s="192" t="inlineStr"/>
      <c r="S203" s="192" t="inlineStr"/>
      <c r="T203" s="192" t="inlineStr"/>
      <c r="U203" s="193">
        <f>I203</f>
        <v/>
      </c>
    </row>
    <row r="204">
      <c r="B204" s="102" t="inlineStr">
        <is>
          <t>- BD</t>
        </is>
      </c>
      <c r="C204" s="103" t="n"/>
      <c r="D204" s="103" t="n"/>
      <c r="E204" s="103" t="n"/>
      <c r="F204" s="103" t="n"/>
      <c r="G204" s="103" t="n"/>
      <c r="H204" s="103" t="n"/>
      <c r="I204" s="240" t="n"/>
      <c r="J204" s="180" t="n"/>
      <c r="N204" s="976">
        <f>B204</f>
        <v/>
      </c>
      <c r="O204" s="192" t="inlineStr"/>
      <c r="P204" s="192" t="inlineStr"/>
      <c r="Q204" s="192" t="inlineStr"/>
      <c r="R204" s="192" t="inlineStr"/>
      <c r="S204" s="192" t="inlineStr"/>
      <c r="T204" s="192" t="inlineStr"/>
      <c r="U204" s="193">
        <f>I204</f>
        <v/>
      </c>
    </row>
    <row r="205">
      <c r="B205" s="102" t="inlineStr">
        <is>
          <t>- CG</t>
        </is>
      </c>
      <c r="C205" s="991" t="n"/>
      <c r="D205" s="991" t="n"/>
      <c r="E205" s="991" t="n"/>
      <c r="F205" s="991" t="n"/>
      <c r="G205" s="991" t="n"/>
      <c r="H205" s="991" t="n"/>
      <c r="I205" s="241" t="n"/>
      <c r="J205" s="180" t="n"/>
      <c r="N205" s="976">
        <f>B205</f>
        <v/>
      </c>
      <c r="O205" s="192" t="inlineStr"/>
      <c r="P205" s="192" t="inlineStr"/>
      <c r="Q205" s="192" t="inlineStr"/>
      <c r="R205" s="192" t="inlineStr"/>
      <c r="S205" s="192" t="inlineStr"/>
      <c r="T205" s="192" t="inlineStr"/>
      <c r="U205" s="193">
        <f>I205</f>
        <v/>
      </c>
    </row>
    <row r="206">
      <c r="B206" s="102" t="inlineStr">
        <is>
          <t>- Commitments</t>
        </is>
      </c>
      <c r="C206" s="991" t="n"/>
      <c r="D206" s="991" t="n"/>
      <c r="E206" s="991" t="n"/>
      <c r="F206" s="991" t="n"/>
      <c r="G206" s="991" t="n"/>
      <c r="H206" s="991" t="n"/>
      <c r="I206" s="241" t="n"/>
      <c r="J206" s="180" t="n"/>
      <c r="N206" s="976">
        <f>B206</f>
        <v/>
      </c>
      <c r="O206" s="192" t="inlineStr"/>
      <c r="P206" s="192" t="inlineStr"/>
      <c r="Q206" s="192" t="inlineStr"/>
      <c r="R206" s="192" t="inlineStr"/>
      <c r="S206" s="192" t="inlineStr"/>
      <c r="T206" s="192" t="inlineStr"/>
      <c r="U206" s="193">
        <f>I206</f>
        <v/>
      </c>
    </row>
    <row r="207">
      <c r="B207" s="102" t="n"/>
      <c r="C207" s="991" t="n"/>
      <c r="D207" s="991" t="n"/>
      <c r="E207" s="991" t="n"/>
      <c r="F207" s="991" t="n"/>
      <c r="G207" s="991" t="n"/>
      <c r="H207" s="991" t="n"/>
      <c r="I207" s="241" t="n"/>
      <c r="J207" s="180" t="n"/>
      <c r="N207" s="976" t="inlineStr"/>
      <c r="O207" s="192" t="inlineStr"/>
      <c r="P207" s="192" t="inlineStr"/>
      <c r="Q207" s="192" t="inlineStr"/>
      <c r="R207" s="192" t="inlineStr"/>
      <c r="S207" s="192" t="inlineStr"/>
      <c r="T207" s="192" t="inlineStr"/>
      <c r="U207" s="193">
        <f>I207</f>
        <v/>
      </c>
    </row>
    <row r="208">
      <c r="B208" s="102" t="inlineStr">
        <is>
          <t>- Others</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I208</f>
        <v/>
      </c>
    </row>
    <row r="209">
      <c r="B209" s="102" t="n"/>
      <c r="C209" s="991" t="n"/>
      <c r="D209" s="991" t="n"/>
      <c r="E209" s="991" t="n"/>
      <c r="F209" s="991" t="n"/>
      <c r="G209" s="991" t="n"/>
      <c r="H209" s="991" t="n"/>
      <c r="I209" s="241" t="n"/>
      <c r="J209" s="180" t="n"/>
      <c r="N209" s="976" t="inlineStr"/>
      <c r="O209" s="192" t="inlineStr"/>
      <c r="P209" s="192" t="inlineStr"/>
      <c r="Q209" s="192" t="inlineStr"/>
      <c r="R209" s="192" t="inlineStr"/>
      <c r="S209" s="192" t="inlineStr"/>
      <c r="T209" s="192" t="inlineStr"/>
      <c r="U209" s="193">
        <f>I209</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I210</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I211</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N214" t="inlineStr"/>
      <c r="O214" s="249" t="inlineStr"/>
      <c r="P214" s="249" t="inlineStr"/>
      <c r="Q214" s="249" t="inlineStr"/>
      <c r="R214" s="249" t="inlineStr"/>
      <c r="S214" s="249" t="inlineStr"/>
      <c r="T214" s="249" t="inlineStr"/>
      <c r="U214" s="249" t="n"/>
    </row>
    <row r="215">
      <c r="B215" s="248" t="n"/>
      <c r="C215" s="242" t="n"/>
      <c r="D215" s="242" t="n"/>
      <c r="E215" s="242" t="n"/>
      <c r="F215" s="242" t="n"/>
      <c r="G215" s="242" t="n"/>
      <c r="H215" s="242" t="n"/>
      <c r="I215" s="242" t="n"/>
      <c r="J215" s="180" t="n"/>
      <c r="N215" t="inlineStr"/>
      <c r="O215" t="inlineStr"/>
      <c r="P215" t="inlineStr"/>
      <c r="Q215" t="inlineStr"/>
      <c r="R215" t="inlineStr"/>
      <c r="S215" t="inlineStr"/>
      <c r="T215" t="inlineStr"/>
    </row>
    <row r="216">
      <c r="B216" s="248" t="n"/>
      <c r="C216" s="242" t="n"/>
      <c r="D216" s="242" t="n"/>
      <c r="E216" s="242" t="n"/>
      <c r="F216" s="242" t="n"/>
      <c r="G216" s="242" t="n"/>
      <c r="H216" s="242" t="n"/>
      <c r="I216" s="242" t="n"/>
      <c r="J216" s="180" t="n"/>
      <c r="N216" t="inlineStr"/>
      <c r="O216" t="inlineStr"/>
      <c r="P216" t="inlineStr"/>
      <c r="Q216" t="inlineStr"/>
      <c r="R216" t="inlineStr"/>
      <c r="S216" t="inlineStr"/>
      <c r="T216" t="inlineStr"/>
    </row>
    <row r="217">
      <c r="B217" s="248" t="n"/>
      <c r="C217" s="242" t="n"/>
      <c r="D217" s="242" t="n"/>
      <c r="E217" s="242" t="n"/>
      <c r="F217" s="242" t="n"/>
      <c r="G217" s="242" t="n"/>
      <c r="H217" s="242" t="n"/>
      <c r="I217" s="242" t="n"/>
      <c r="J217" s="180" t="n"/>
      <c r="N217" t="inlineStr"/>
      <c r="O217" t="inlineStr"/>
      <c r="P217" t="inlineStr"/>
      <c r="Q217" t="inlineStr"/>
      <c r="R217" t="inlineStr"/>
      <c r="S217" t="inlineStr"/>
      <c r="T217" t="inlineStr"/>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9"/>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Type of goods or service Sale of goods</t>
        </is>
      </c>
      <c r="C15" s="939" t="n"/>
      <c r="D15" s="939" t="n"/>
      <c r="E15" s="939" t="n"/>
      <c r="F15" s="939" t="n"/>
      <c r="G15" s="939" t="n">
        <v>94879</v>
      </c>
      <c r="H15" s="939" t="n">
        <v>108978</v>
      </c>
      <c r="I15" s="289" t="n"/>
      <c r="N15" s="293">
        <f>B15</f>
        <v/>
      </c>
      <c r="O15" s="192" t="inlineStr"/>
      <c r="P15" s="192" t="inlineStr"/>
      <c r="Q15" s="192" t="inlineStr"/>
      <c r="R15" s="192" t="inlineStr"/>
      <c r="S15" s="192">
        <f>G15*BS!$B$9</f>
        <v/>
      </c>
      <c r="T15" s="192">
        <f>H15*BS!$B$9</f>
        <v/>
      </c>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-91962</v>
      </c>
      <c r="H29" s="939" t="n">
        <v>-105800</v>
      </c>
      <c r="I29" s="1017" t="n"/>
      <c r="N29" s="293">
        <f>B29</f>
        <v/>
      </c>
      <c r="O29" s="192" t="inlineStr"/>
      <c r="P29" s="192" t="inlineStr"/>
      <c r="Q29" s="192" t="inlineStr"/>
      <c r="R29" s="192" t="inlineStr"/>
      <c r="S29" s="192">
        <f>G29*BS!$B$9</f>
        <v/>
      </c>
      <c r="T29" s="192">
        <f>H29*BS!$B$9</f>
        <v/>
      </c>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Depreciation expense</t>
        </is>
      </c>
      <c r="C56" s="939" t="n"/>
      <c r="D56" s="939" t="n"/>
      <c r="E56" s="939" t="n"/>
      <c r="F56" s="939" t="n"/>
      <c r="G56" s="939" t="n">
        <v>-1283</v>
      </c>
      <c r="H56" s="939" t="n">
        <v>-1216</v>
      </c>
      <c r="I56" s="1017" t="n"/>
      <c r="N56" s="293">
        <f>B56</f>
        <v/>
      </c>
      <c r="O56" s="192" t="inlineStr"/>
      <c r="P56" s="192" t="inlineStr"/>
      <c r="Q56" s="192" t="inlineStr"/>
      <c r="R56" s="192" t="inlineStr"/>
      <c r="S56" s="192">
        <f>G56*BS!$B$9</f>
        <v/>
      </c>
      <c r="T56" s="192">
        <f>H56*BS!$B$9</f>
        <v/>
      </c>
      <c r="U56" s="1016">
        <f>I56</f>
        <v/>
      </c>
    </row>
    <row r="57" customFormat="1" s="279">
      <c r="A57" s="118" t="n"/>
      <c r="B57" s="102" t="inlineStr">
        <is>
          <t>Other expenses</t>
        </is>
      </c>
      <c r="C57" s="939" t="n"/>
      <c r="D57" s="939" t="n"/>
      <c r="E57" s="939" t="n"/>
      <c r="F57" s="939" t="n"/>
      <c r="G57" s="939" t="n">
        <v>-4923</v>
      </c>
      <c r="H57" s="939" t="n">
        <v>-6508</v>
      </c>
      <c r="I57" s="1017" t="n"/>
      <c r="N57" s="293">
        <f>B57</f>
        <v/>
      </c>
      <c r="O57" s="192" t="inlineStr"/>
      <c r="P57" s="192" t="inlineStr"/>
      <c r="Q57" s="192" t="inlineStr"/>
      <c r="R57" s="192" t="inlineStr"/>
      <c r="S57" s="192">
        <f>G57*BS!$B$9</f>
        <v/>
      </c>
      <c r="T57" s="192">
        <f>H57*BS!$B$9</f>
        <v/>
      </c>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t="n">
        <v>0</v>
      </c>
      <c r="H82" s="954" t="n">
        <v>0</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Other income</t>
        </is>
      </c>
      <c r="C84" s="991" t="n"/>
      <c r="D84" s="991" t="n"/>
      <c r="E84" s="991" t="n"/>
      <c r="F84" s="991" t="n"/>
      <c r="G84" s="991" t="n">
        <v>354</v>
      </c>
      <c r="H84" s="991" t="n">
        <v>282</v>
      </c>
      <c r="I84" s="1018" t="n"/>
      <c r="L84" s="279" t="n"/>
      <c r="M84" s="279" t="n"/>
      <c r="N84" s="301">
        <f>B84</f>
        <v/>
      </c>
      <c r="O84" s="192" t="inlineStr"/>
      <c r="P84" s="192" t="inlineStr"/>
      <c r="Q84" s="192" t="inlineStr"/>
      <c r="R84" s="192" t="inlineStr"/>
      <c r="S84" s="192">
        <f>G84*BS!$B$9</f>
        <v/>
      </c>
      <c r="T84" s="192">
        <f>H84*BS!$B$9</f>
        <v/>
      </c>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 xml:space="preserve">  Interest on lease liabilities</t>
        </is>
      </c>
      <c r="C98" s="939" t="n"/>
      <c r="D98" s="939" t="n"/>
      <c r="E98" s="939" t="n"/>
      <c r="F98" s="939" t="n"/>
      <c r="G98" s="939" t="n">
        <v>50</v>
      </c>
      <c r="H98" s="939" t="n">
        <v>50</v>
      </c>
      <c r="I98" s="1017" t="n"/>
      <c r="L98" s="279" t="n"/>
      <c r="M98" s="279" t="n"/>
      <c r="N98" s="296">
        <f>B98</f>
        <v/>
      </c>
      <c r="O98" s="192" t="inlineStr"/>
      <c r="P98" s="192" t="inlineStr"/>
      <c r="Q98" s="192" t="inlineStr"/>
      <c r="R98" s="192" t="inlineStr"/>
      <c r="S98" s="192">
        <f>G98*BS!$B$9</f>
        <v/>
      </c>
      <c r="T98" s="192">
        <f>H98*BS!$B$9</f>
        <v/>
      </c>
      <c r="U98" s="1016">
        <f>I98</f>
        <v/>
      </c>
    </row>
    <row r="99" customFormat="1" s="118">
      <c r="B99" s="303" t="inlineStr">
        <is>
          <t xml:space="preserve">  Interest paid to related parties</t>
        </is>
      </c>
      <c r="C99" s="939" t="n"/>
      <c r="D99" s="939" t="n"/>
      <c r="E99" s="939" t="n"/>
      <c r="F99" s="939" t="n"/>
      <c r="G99" s="939" t="n">
        <v>105</v>
      </c>
      <c r="H99" s="939" t="n">
        <v>6137</v>
      </c>
      <c r="I99" s="1017" t="n"/>
      <c r="L99" s="279" t="n"/>
      <c r="M99" s="279" t="n"/>
      <c r="N99" s="296">
        <f>B99</f>
        <v/>
      </c>
      <c r="O99" s="192" t="inlineStr"/>
      <c r="P99" s="192" t="inlineStr"/>
      <c r="Q99" s="192" t="inlineStr"/>
      <c r="R99" s="192" t="inlineStr"/>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 xml:space="preserve">  Bank loans and overdrafts</t>
        </is>
      </c>
      <c r="C111" s="939" t="n"/>
      <c r="D111" s="939" t="n"/>
      <c r="E111" s="939" t="n"/>
      <c r="F111" s="939" t="n"/>
      <c r="G111" s="939" t="n">
        <v>1188</v>
      </c>
      <c r="H111" s="939" t="n">
        <v>7</v>
      </c>
      <c r="I111" s="1017" t="n"/>
      <c r="L111" s="279" t="n"/>
      <c r="M111" s="279" t="n"/>
      <c r="N111" s="293">
        <f>B111</f>
        <v/>
      </c>
      <c r="O111" s="192" t="inlineStr"/>
      <c r="P111" s="192" t="inlineStr"/>
      <c r="Q111" s="192" t="inlineStr"/>
      <c r="R111" s="192" t="inlineStr"/>
      <c r="S111" s="192">
        <f>G111*BS!$B$9</f>
        <v/>
      </c>
      <c r="T111" s="192">
        <f>H111*BS!$B$9</f>
        <v/>
      </c>
      <c r="U111" s="1016">
        <f>I111</f>
        <v/>
      </c>
    </row>
    <row r="112" customFormat="1" s="118">
      <c r="B112" s="102" t="inlineStr">
        <is>
          <t xml:space="preserve">  Interest on lease liabilities</t>
        </is>
      </c>
      <c r="C112" s="939" t="n"/>
      <c r="D112" s="939" t="n"/>
      <c r="E112" s="939" t="n"/>
      <c r="F112" s="939" t="n"/>
      <c r="G112" s="939" t="n">
        <v>50</v>
      </c>
      <c r="H112" s="939" t="n">
        <v>50</v>
      </c>
      <c r="I112" s="1017" t="n"/>
      <c r="L112" s="279" t="n"/>
      <c r="M112" s="279" t="n"/>
      <c r="N112" s="293">
        <f>B112</f>
        <v/>
      </c>
      <c r="O112" s="192" t="inlineStr"/>
      <c r="P112" s="192" t="inlineStr"/>
      <c r="Q112" s="192" t="inlineStr"/>
      <c r="R112" s="192" t="inlineStr"/>
      <c r="S112" s="192">
        <f>G112*BS!$B$9</f>
        <v/>
      </c>
      <c r="T112" s="192">
        <f>H112*BS!$B$9</f>
        <v/>
      </c>
      <c r="U112" s="1016">
        <f>I112</f>
        <v/>
      </c>
    </row>
    <row r="113" customFormat="1" s="118">
      <c r="B113" s="102" t="inlineStr">
        <is>
          <t xml:space="preserve">  Interest paid to related parties</t>
        </is>
      </c>
      <c r="C113" s="939" t="n"/>
      <c r="D113" s="939" t="n"/>
      <c r="E113" s="939" t="n"/>
      <c r="F113" s="939" t="n"/>
      <c r="G113" s="939" t="n">
        <v>105</v>
      </c>
      <c r="H113" s="939" t="n">
        <v>6137</v>
      </c>
      <c r="I113" s="1017" t="n"/>
      <c r="L113" s="279" t="n"/>
      <c r="M113" s="279" t="n"/>
      <c r="N113" s="293">
        <f>B113</f>
        <v/>
      </c>
      <c r="O113" s="192" t="inlineStr"/>
      <c r="P113" s="192" t="inlineStr"/>
      <c r="Q113" s="192" t="inlineStr"/>
      <c r="R113" s="192" t="inlineStr"/>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Finance costs</t>
        </is>
      </c>
      <c r="C124" s="952" t="n"/>
      <c r="D124" s="952" t="n"/>
      <c r="E124" s="952" t="n"/>
      <c r="F124" s="952" t="n"/>
      <c r="G124" s="952" t="n">
        <v>-1343</v>
      </c>
      <c r="H124" s="952" t="n">
        <v>-6194</v>
      </c>
      <c r="I124" s="1020" t="n"/>
      <c r="L124" s="279" t="n"/>
      <c r="M124" s="279" t="n"/>
      <c r="N124" s="296">
        <f>B124</f>
        <v/>
      </c>
      <c r="O124" s="192" t="inlineStr"/>
      <c r="P124" s="192" t="inlineStr"/>
      <c r="Q124" s="192" t="inlineStr"/>
      <c r="R124" s="192" t="inlineStr"/>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t="inlineStr">
        <is>
          <t xml:space="preserve">  Expenditure not allowable for income tax purposes</t>
        </is>
      </c>
      <c r="G138" t="n">
        <v>50</v>
      </c>
      <c r="H138" t="n">
        <v>25</v>
      </c>
      <c r="N138">
        <f>B138</f>
        <v/>
      </c>
      <c r="O138" t="inlineStr"/>
      <c r="P138" t="inlineStr"/>
      <c r="Q138" t="inlineStr"/>
      <c r="R138" t="inlineStr"/>
      <c r="S138">
        <f>G138*BS!$B$9</f>
        <v/>
      </c>
      <c r="T138">
        <f>H138*BS!$B$9</f>
        <v/>
      </c>
    </row>
    <row r="139" customFormat="1" s="118">
      <c r="B139" t="inlineStr">
        <is>
          <t xml:space="preserve"> Income tax expense reported in statement of profit or loss and other comprehensive income</t>
        </is>
      </c>
      <c r="G139" t="n">
        <v>4343</v>
      </c>
      <c r="H139" t="n">
        <v>3437</v>
      </c>
      <c r="N139">
        <f>B139</f>
        <v/>
      </c>
      <c r="O139" t="inlineStr"/>
      <c r="P139" t="inlineStr"/>
      <c r="Q139" t="inlineStr"/>
      <c r="R139" t="inlineStr"/>
      <c r="S139">
        <f>G139*BS!$B$9</f>
        <v/>
      </c>
      <c r="T139">
        <f>H139*BS!$B$9</f>
        <v/>
      </c>
    </row>
    <row r="140" customFormat="1" s="118">
      <c r="B140" t="inlineStr">
        <is>
          <t xml:space="preserve"> Current income tax charge: Current income tax charge</t>
        </is>
      </c>
      <c r="G140" t="n">
        <v>3933</v>
      </c>
      <c r="H140" t="n">
        <v>3196</v>
      </c>
      <c r="N140">
        <f>B140</f>
        <v/>
      </c>
      <c r="O140" t="inlineStr"/>
      <c r="P140" t="inlineStr"/>
      <c r="Q140" t="inlineStr"/>
      <c r="R140" t="inlineStr"/>
      <c r="S140">
        <f>G140*BS!$B$9</f>
        <v/>
      </c>
      <c r="T140">
        <f>H140*BS!$B$9</f>
        <v/>
      </c>
    </row>
    <row r="141" customFormat="1" s="118">
      <c r="B141" t="inlineStr">
        <is>
          <t xml:space="preserve"> Income tax expense reported in the statement of profit or loss and other comprehensive income</t>
        </is>
      </c>
      <c r="G141" t="n">
        <v>4343</v>
      </c>
      <c r="H141" t="n">
        <v>3437</v>
      </c>
      <c r="N141">
        <f>B141</f>
        <v/>
      </c>
      <c r="O141" t="inlineStr"/>
      <c r="P141" t="inlineStr"/>
      <c r="Q141" t="inlineStr"/>
      <c r="R141" t="inlineStr"/>
      <c r="S141">
        <f>G141*BS!$B$9</f>
        <v/>
      </c>
      <c r="T141">
        <f>H141*BS!$B$9</f>
        <v/>
      </c>
    </row>
    <row r="142" customFormat="1" s="118">
      <c r="B142" s="102" t="n"/>
      <c r="D142" s="939" t="n"/>
      <c r="E142" s="939" t="n"/>
      <c r="F142" s="939" t="n"/>
      <c r="G142" s="939" t="n"/>
      <c r="H142" s="939" t="n"/>
      <c r="I142" s="1017" t="n"/>
      <c r="L142" s="279" t="n"/>
      <c r="M142" s="279" t="n"/>
      <c r="N142" s="290" t="inlineStr"/>
      <c r="O142" s="204" t="inlineStr"/>
      <c r="P142" s="204" t="inlineStr"/>
      <c r="Q142" s="204" t="inlineStr"/>
      <c r="R142" s="204" t="inlineStr"/>
      <c r="S142" s="204" t="inlineStr"/>
      <c r="T142" s="204" t="inlineStr"/>
      <c r="U142" s="1016" t="n"/>
    </row>
    <row r="143" customFormat="1" s="118">
      <c r="B143" s="102" t="n"/>
      <c r="C143" s="939" t="n"/>
      <c r="D143" s="939" t="n"/>
      <c r="E143" s="939" t="n"/>
      <c r="F143" s="939" t="n"/>
      <c r="G143" s="939" t="n"/>
      <c r="H143" s="939" t="n"/>
      <c r="I143" s="1017" t="n"/>
      <c r="L143" s="279" t="n"/>
      <c r="M143" s="279" t="n"/>
      <c r="N143" s="290" t="inlineStr"/>
      <c r="O143" s="204" t="inlineStr"/>
      <c r="P143" s="204" t="inlineStr"/>
      <c r="Q143" s="204" t="inlineStr"/>
      <c r="R143" s="204" t="inlineStr"/>
      <c r="S143" s="204" t="inlineStr"/>
      <c r="T143" s="204" t="inlineStr"/>
      <c r="U143" s="1016" t="n"/>
    </row>
    <row r="144" customFormat="1" s="118">
      <c r="A144" s="118" t="inlineStr">
        <is>
          <t>K22</t>
        </is>
      </c>
      <c r="B144" s="298" t="inlineStr">
        <is>
          <t>Minority Interest (-)</t>
        </is>
      </c>
      <c r="C144" s="158" t="n"/>
      <c r="D144" s="954" t="n"/>
      <c r="E144" s="954" t="n"/>
      <c r="F144" s="954" t="n"/>
      <c r="G144" s="954" t="n"/>
      <c r="H144" s="954" t="n"/>
      <c r="I144" s="1017" t="n"/>
      <c r="L144" s="279" t="n"/>
      <c r="M144" s="279" t="n"/>
      <c r="N144" s="290">
        <f>B144</f>
        <v/>
      </c>
      <c r="O144" s="204" t="inlineStr"/>
      <c r="P144" s="204" t="inlineStr"/>
      <c r="Q144" s="204" t="inlineStr"/>
      <c r="R144" s="204" t="inlineStr"/>
      <c r="S144" s="204" t="inlineStr"/>
      <c r="T144" s="204" t="inlineStr"/>
      <c r="U144" s="1016">
        <f>I140</f>
        <v/>
      </c>
    </row>
    <row r="145" customFormat="1" s="118">
      <c r="B145" s="102" t="n"/>
      <c r="C145" s="939" t="n"/>
      <c r="D145" s="939" t="n"/>
      <c r="E145" s="939" t="n"/>
      <c r="F145" s="939" t="n"/>
      <c r="G145" s="939" t="n"/>
      <c r="H145" s="939" t="n"/>
      <c r="I145" s="1017" t="n"/>
      <c r="L145" s="279" t="n"/>
      <c r="M145" s="279" t="n"/>
      <c r="N145" s="293" t="inlineStr"/>
      <c r="O145" s="192" t="inlineStr"/>
      <c r="P145" s="192" t="inlineStr"/>
      <c r="Q145" s="192" t="inlineStr"/>
      <c r="R145" s="192" t="inlineStr"/>
      <c r="S145" s="192" t="inlineStr"/>
      <c r="T145" s="192" t="inlineStr"/>
      <c r="U145" s="1016">
        <f>I141</f>
        <v/>
      </c>
    </row>
    <row r="146" customFormat="1" s="118">
      <c r="B146" s="102" t="n"/>
      <c r="I146" s="1017" t="n"/>
      <c r="L146" s="279" t="n"/>
      <c r="M146" s="279" t="n"/>
      <c r="N146" s="293" t="inlineStr"/>
      <c r="O146" s="192" t="inlineStr"/>
      <c r="P146" s="192" t="inlineStr"/>
      <c r="Q146" s="192" t="inlineStr"/>
      <c r="R146" s="192" t="inlineStr"/>
      <c r="S146" s="192" t="inlineStr"/>
      <c r="T146" s="192" t="inlineStr"/>
      <c r="U146" s="1016">
        <f>I142</f>
        <v/>
      </c>
    </row>
    <row r="147" customFormat="1" s="118">
      <c r="B147" s="102" t="n"/>
      <c r="I147" s="1017" t="n"/>
      <c r="L147" s="279" t="n"/>
      <c r="M147" s="279" t="n"/>
      <c r="N147" s="293" t="inlineStr"/>
      <c r="O147" s="192" t="inlineStr"/>
      <c r="P147" s="192" t="inlineStr"/>
      <c r="Q147" s="192" t="inlineStr"/>
      <c r="R147" s="192" t="inlineStr"/>
      <c r="S147" s="192" t="inlineStr"/>
      <c r="T147" s="192" t="inlineStr"/>
      <c r="U147" s="1016">
        <f>I143</f>
        <v/>
      </c>
    </row>
    <row r="148" customFormat="1" s="118">
      <c r="B148" s="303" t="n"/>
      <c r="I148" s="1017" t="n"/>
      <c r="L148" s="279" t="n"/>
      <c r="M148" s="279" t="n"/>
      <c r="N148" s="293" t="inlineStr"/>
      <c r="O148" s="192" t="inlineStr"/>
      <c r="P148" s="192" t="inlineStr"/>
      <c r="Q148" s="192" t="inlineStr"/>
      <c r="R148" s="192" t="inlineStr"/>
      <c r="S148" s="192" t="inlineStr"/>
      <c r="T148" s="192" t="inlineStr"/>
      <c r="U148" s="1016">
        <f>I144</f>
        <v/>
      </c>
    </row>
    <row r="149" customFormat="1" s="118">
      <c r="A149" s="118" t="inlineStr">
        <is>
          <t>K23</t>
        </is>
      </c>
      <c r="B149" s="96" t="inlineStr">
        <is>
          <t xml:space="preserve">Total </t>
        </is>
      </c>
      <c r="C149" s="158">
        <f>SUM(INDIRECT(ADDRESS(MATCH("K22",$A:$A,0)+1,COLUMN(C$12),4)&amp;":"&amp;ADDRESS(MATCH("K23",$A:$A,0)-1,COLUMN(C$12),4)))</f>
        <v/>
      </c>
      <c r="D149" s="158">
        <f>SUM(INDIRECT(ADDRESS(MATCH("K22",$A:$A,0)+1,COLUMN(D$12),4)&amp;":"&amp;ADDRESS(MATCH("K23",$A:$A,0)-1,COLUMN(D$12),4)))</f>
        <v/>
      </c>
      <c r="E149" s="158">
        <f>SUM(INDIRECT(ADDRESS(MATCH("K22",$A:$A,0)+1,COLUMN(E$12),4)&amp;":"&amp;ADDRESS(MATCH("K23",$A:$A,0)-1,COLUMN(E$12),4)))</f>
        <v/>
      </c>
      <c r="F149" s="158">
        <f>SUM(INDIRECT(ADDRESS(MATCH("K22",$A:$A,0)+1,COLUMN(F$12),4)&amp;":"&amp;ADDRESS(MATCH("K23",$A:$A,0)-1,COLUMN(F$12),4)))</f>
        <v/>
      </c>
      <c r="G149" s="158" t="n">
        <v>0</v>
      </c>
      <c r="H149" s="158" t="n">
        <v>0</v>
      </c>
      <c r="I149" s="1017" t="n"/>
      <c r="L149" s="279" t="n"/>
      <c r="M149" s="279" t="n"/>
      <c r="N149" s="290">
        <f>B149</f>
        <v/>
      </c>
      <c r="O149" s="204">
        <f>C149*BS!$B$9</f>
        <v/>
      </c>
      <c r="P149" s="204">
        <f>D149*BS!$B$9</f>
        <v/>
      </c>
      <c r="Q149" s="204">
        <f>E149*BS!$B$9</f>
        <v/>
      </c>
      <c r="R149" s="204">
        <f>F149*BS!$B$9</f>
        <v/>
      </c>
      <c r="S149" s="204">
        <f>G149*BS!$B$9</f>
        <v/>
      </c>
      <c r="T149" s="204">
        <f>H149*BS!$B$9</f>
        <v/>
      </c>
      <c r="U149" s="1016">
        <f>I145</f>
        <v/>
      </c>
    </row>
    <row r="150" customFormat="1" s="118">
      <c r="B150" s="303" t="n"/>
      <c r="C150" s="279" t="n"/>
      <c r="D150" s="938" t="n"/>
      <c r="E150" s="938" t="n"/>
      <c r="F150" s="938" t="n"/>
      <c r="G150" s="938" t="n"/>
      <c r="H150" s="938" t="n"/>
      <c r="I150" s="1017" t="n"/>
      <c r="L150" s="279" t="n"/>
      <c r="M150" s="279" t="n"/>
      <c r="N150" s="296" t="inlineStr"/>
      <c r="O150" s="192" t="inlineStr"/>
      <c r="P150" s="192" t="inlineStr"/>
      <c r="Q150" s="192" t="inlineStr"/>
      <c r="R150" s="192" t="inlineStr"/>
      <c r="S150" s="192" t="inlineStr"/>
      <c r="T150" s="192" t="inlineStr"/>
      <c r="U150" s="1016">
        <f>I146</f>
        <v/>
      </c>
    </row>
    <row r="151" customFormat="1" s="118">
      <c r="A151" s="118" t="inlineStr">
        <is>
          <t>K24</t>
        </is>
      </c>
      <c r="B151" s="298" t="inlineStr">
        <is>
          <t xml:space="preserve">Extraordinary Gain/Loss </t>
        </is>
      </c>
      <c r="C151" s="158" t="n"/>
      <c r="D151" s="954" t="n"/>
      <c r="E151" s="954" t="n"/>
      <c r="F151" s="954" t="n"/>
      <c r="G151" s="954" t="n"/>
      <c r="H151" s="954" t="n"/>
      <c r="I151" s="1017" t="n"/>
      <c r="L151" s="279" t="n"/>
      <c r="M151" s="279" t="n"/>
      <c r="N151" s="290">
        <f>B151</f>
        <v/>
      </c>
      <c r="O151" s="204" t="inlineStr"/>
      <c r="P151" s="204" t="inlineStr"/>
      <c r="Q151" s="204" t="inlineStr"/>
      <c r="R151" s="204" t="inlineStr"/>
      <c r="S151" s="204" t="inlineStr"/>
      <c r="T151" s="204" t="inlineStr"/>
      <c r="U151" s="1016">
        <f>I147</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I148</f>
        <v/>
      </c>
    </row>
    <row r="153" customFormat="1" s="118">
      <c r="B153" s="303" t="n"/>
      <c r="I153" s="1017" t="n"/>
      <c r="L153" s="279" t="n"/>
      <c r="M153" s="279" t="n"/>
      <c r="N153" s="293" t="inlineStr"/>
      <c r="O153" s="192" t="inlineStr"/>
      <c r="P153" s="192" t="inlineStr"/>
      <c r="Q153" s="192" t="inlineStr"/>
      <c r="R153" s="192" t="inlineStr"/>
      <c r="S153" s="192" t="inlineStr"/>
      <c r="T153" s="192" t="inlineStr"/>
      <c r="U153" s="1016">
        <f>I149</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I150</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I151</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I152</f>
        <v/>
      </c>
    </row>
    <row r="157" customFormat="1" s="118">
      <c r="B157" s="102" t="n"/>
      <c r="C157" s="939" t="n"/>
      <c r="D157" s="939" t="n"/>
      <c r="E157" s="939" t="n"/>
      <c r="F157" s="939" t="n"/>
      <c r="G157" s="939" t="n"/>
      <c r="H157" s="939" t="n"/>
      <c r="I157" s="1017" t="n"/>
      <c r="L157" s="279" t="n"/>
      <c r="M157" s="279" t="n"/>
      <c r="N157" s="293" t="inlineStr"/>
      <c r="O157" s="192" t="inlineStr"/>
      <c r="P157" s="192" t="inlineStr"/>
      <c r="Q157" s="192" t="inlineStr"/>
      <c r="R157" s="192" t="inlineStr"/>
      <c r="S157" s="192" t="inlineStr"/>
      <c r="T157" s="192" t="inlineStr"/>
      <c r="U157" s="1016">
        <f>I153</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I154</f>
        <v/>
      </c>
    </row>
    <row r="159" customFormat="1" s="118">
      <c r="B159" s="102" t="n"/>
      <c r="I159" s="1017" t="n"/>
      <c r="L159" s="279" t="n"/>
      <c r="M159" s="279" t="n"/>
      <c r="N159" s="293" t="inlineStr"/>
      <c r="O159" s="192" t="inlineStr"/>
      <c r="P159" s="192" t="inlineStr"/>
      <c r="Q159" s="192" t="inlineStr"/>
      <c r="R159" s="192" t="inlineStr"/>
      <c r="S159" s="192" t="inlineStr"/>
      <c r="T159" s="192" t="inlineStr"/>
      <c r="U159" s="1016">
        <f>I155</f>
        <v/>
      </c>
    </row>
    <row r="160" customFormat="1" s="118">
      <c r="B160" s="102" t="n"/>
      <c r="I160" s="1017" t="n"/>
      <c r="L160" s="279" t="n"/>
      <c r="M160" s="279" t="n"/>
      <c r="N160" s="293" t="inlineStr"/>
      <c r="O160" s="192" t="inlineStr"/>
      <c r="P160" s="192" t="inlineStr"/>
      <c r="Q160" s="192" t="inlineStr"/>
      <c r="R160" s="192" t="inlineStr"/>
      <c r="S160" s="192" t="inlineStr"/>
      <c r="T160" s="192" t="inlineStr"/>
      <c r="U160" s="1016">
        <f>I156</f>
        <v/>
      </c>
    </row>
    <row r="161" customFormat="1" s="118">
      <c r="B161" s="102" t="n"/>
      <c r="I161" s="1017" t="n"/>
      <c r="L161" s="279" t="n"/>
      <c r="M161" s="279" t="n"/>
      <c r="N161" s="293" t="inlineStr"/>
      <c r="O161" s="192" t="inlineStr"/>
      <c r="P161" s="192" t="inlineStr"/>
      <c r="Q161" s="192" t="inlineStr"/>
      <c r="R161" s="192" t="inlineStr"/>
      <c r="S161" s="192" t="inlineStr"/>
      <c r="T161" s="192" t="inlineStr"/>
      <c r="U161" s="1016">
        <f>I157</f>
        <v/>
      </c>
    </row>
    <row r="162" customFormat="1" s="118">
      <c r="B162" s="102" t="n"/>
      <c r="I162" s="1017" t="n"/>
      <c r="L162" s="279" t="n"/>
      <c r="M162" s="279" t="n"/>
      <c r="N162" s="293" t="inlineStr"/>
      <c r="O162" s="192" t="inlineStr"/>
      <c r="P162" s="192" t="inlineStr"/>
      <c r="Q162" s="192" t="inlineStr"/>
      <c r="R162" s="192" t="inlineStr"/>
      <c r="S162" s="192" t="inlineStr"/>
      <c r="T162" s="192" t="inlineStr"/>
      <c r="U162" s="1016">
        <f>I158</f>
        <v/>
      </c>
    </row>
    <row r="163" customFormat="1" s="118">
      <c r="A163" s="118" t="inlineStr">
        <is>
          <t>K25</t>
        </is>
      </c>
      <c r="B163" s="96" t="inlineStr">
        <is>
          <t xml:space="preserve">Total </t>
        </is>
      </c>
      <c r="C163" s="158">
        <f>SUM(INDIRECT(ADDRESS(MATCH("K24",$A:$A,0)+1,COLUMN(C$12),4)&amp;":"&amp;ADDRESS(MATCH("K25",$A:$A,0)-1,COLUMN(C$12),4)))</f>
        <v/>
      </c>
      <c r="D163" s="158">
        <f>SUM(INDIRECT(ADDRESS(MATCH("K24",$A:$A,0)+1,COLUMN(D$12),4)&amp;":"&amp;ADDRESS(MATCH("K25",$A:$A,0)-1,COLUMN(D$12),4)))</f>
        <v/>
      </c>
      <c r="E163" s="158">
        <f>SUM(INDIRECT(ADDRESS(MATCH("K24",$A:$A,0)+1,COLUMN(E$12),4)&amp;":"&amp;ADDRESS(MATCH("K25",$A:$A,0)-1,COLUMN(E$12),4)))</f>
        <v/>
      </c>
      <c r="F163" s="158">
        <f>SUM(INDIRECT(ADDRESS(MATCH("K24",$A:$A,0)+1,COLUMN(F$12),4)&amp;":"&amp;ADDRESS(MATCH("K25",$A:$A,0)-1,COLUMN(F$12),4)))</f>
        <v/>
      </c>
      <c r="G163" s="158" t="n">
        <v>0</v>
      </c>
      <c r="H163" s="158" t="n">
        <v>0</v>
      </c>
      <c r="I163" s="1017" t="n"/>
      <c r="L163" s="279" t="n"/>
      <c r="M163" s="279" t="n"/>
      <c r="N163" s="290">
        <f>B163</f>
        <v/>
      </c>
      <c r="O163" s="204">
        <f>C163*BS!$B$9</f>
        <v/>
      </c>
      <c r="P163" s="204">
        <f>D163*BS!$B$9</f>
        <v/>
      </c>
      <c r="Q163" s="204">
        <f>E163*BS!$B$9</f>
        <v/>
      </c>
      <c r="R163" s="204">
        <f>F163*BS!$B$9</f>
        <v/>
      </c>
      <c r="S163" s="204">
        <f>G163*BS!$B$9</f>
        <v/>
      </c>
      <c r="T163" s="204">
        <f>H163*BS!$B$9</f>
        <v/>
      </c>
      <c r="U163" s="1016">
        <f>I159</f>
        <v/>
      </c>
    </row>
    <row r="164" customFormat="1" s="118">
      <c r="B164" s="303" t="n"/>
      <c r="D164" s="939" t="n"/>
      <c r="E164" s="939" t="n"/>
      <c r="F164" s="939" t="n"/>
      <c r="G164" s="939" t="n"/>
      <c r="H164" s="939" t="n"/>
      <c r="I164" s="934" t="n"/>
      <c r="N164" s="296" t="inlineStr"/>
      <c r="O164" s="192" t="inlineStr"/>
      <c r="P164" s="192" t="inlineStr"/>
      <c r="Q164" s="192" t="inlineStr"/>
      <c r="R164" s="192" t="inlineStr"/>
      <c r="S164" s="192" t="inlineStr"/>
      <c r="T164" s="192" t="inlineStr"/>
      <c r="U164" s="1016" t="n"/>
    </row>
    <row r="165" customFormat="1" s="118">
      <c r="A165" s="118" t="inlineStr">
        <is>
          <t>K26</t>
        </is>
      </c>
      <c r="B165" s="298" t="inlineStr">
        <is>
          <t xml:space="preserve">Others </t>
        </is>
      </c>
      <c r="C165" s="97" t="n"/>
      <c r="D165" s="964" t="n"/>
      <c r="E165" s="964" t="n"/>
      <c r="F165" s="964" t="n"/>
      <c r="G165" s="964" t="n"/>
      <c r="H165" s="964" t="n"/>
      <c r="I165" s="1017" t="n"/>
      <c r="N165" s="290">
        <f>B165</f>
        <v/>
      </c>
      <c r="O165" s="204" t="inlineStr"/>
      <c r="P165" s="204" t="inlineStr"/>
      <c r="Q165" s="204" t="inlineStr"/>
      <c r="R165" s="204" t="inlineStr"/>
      <c r="S165" s="204" t="inlineStr"/>
      <c r="T165" s="204" t="inlineStr"/>
      <c r="U165" s="1016" t="n"/>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I162</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I163</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I164</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I165</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I166</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I167</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I168</f>
        <v/>
      </c>
    </row>
    <row r="173" customFormat="1" s="118">
      <c r="B173" s="102" t="n"/>
      <c r="C173" s="939" t="n"/>
      <c r="D173" s="939" t="n"/>
      <c r="E173" s="939" t="n"/>
      <c r="F173" s="939" t="n"/>
      <c r="G173" s="939" t="n"/>
      <c r="H173" s="939" t="n"/>
      <c r="I173" s="1017" t="n"/>
      <c r="N173" s="293" t="inlineStr"/>
      <c r="O173" s="192" t="inlineStr"/>
      <c r="P173" s="192" t="inlineStr"/>
      <c r="Q173" s="192" t="inlineStr"/>
      <c r="R173" s="192" t="inlineStr"/>
      <c r="S173" s="192" t="inlineStr"/>
      <c r="T173" s="192" t="inlineStr"/>
      <c r="U173" s="1016">
        <f>I169</f>
        <v/>
      </c>
    </row>
    <row r="174" customFormat="1" s="118">
      <c r="B174" s="102" t="n"/>
      <c r="C174" s="939" t="n"/>
      <c r="D174" s="939" t="n"/>
      <c r="E174" s="939" t="n"/>
      <c r="F174" s="939" t="n"/>
      <c r="G174" s="939" t="n"/>
      <c r="H174" s="939" t="n"/>
      <c r="I174" s="1017" t="n"/>
      <c r="N174" s="293" t="inlineStr"/>
      <c r="O174" s="192" t="inlineStr"/>
      <c r="P174" s="192" t="inlineStr"/>
      <c r="Q174" s="192" t="inlineStr"/>
      <c r="R174" s="192" t="inlineStr"/>
      <c r="S174" s="192" t="inlineStr"/>
      <c r="T174" s="192" t="inlineStr"/>
      <c r="U174" s="1016">
        <f>I170</f>
        <v/>
      </c>
    </row>
    <row r="175">
      <c r="B175" s="102" t="n"/>
      <c r="C175" s="939" t="n"/>
      <c r="D175" s="939" t="n"/>
      <c r="E175" s="939" t="n"/>
      <c r="F175" s="939" t="n"/>
      <c r="G175" s="939" t="n"/>
      <c r="H175" s="939" t="n"/>
      <c r="I175" s="1017" t="n"/>
      <c r="N175" s="293" t="inlineStr"/>
      <c r="O175" s="192" t="inlineStr"/>
      <c r="P175" s="192" t="inlineStr"/>
      <c r="Q175" s="192" t="inlineStr"/>
      <c r="R175" s="192" t="inlineStr"/>
      <c r="S175" s="192" t="inlineStr"/>
      <c r="T175" s="192" t="inlineStr"/>
      <c r="U175" s="1016">
        <f>I171</f>
        <v/>
      </c>
    </row>
    <row r="176">
      <c r="B176" s="102" t="n"/>
      <c r="C176" s="939" t="n"/>
      <c r="D176" s="939" t="n"/>
      <c r="E176" s="939" t="n"/>
      <c r="F176" s="939" t="n"/>
      <c r="G176" s="939" t="n"/>
      <c r="H176" s="939" t="n"/>
      <c r="I176" s="1017" t="n"/>
      <c r="N176" s="293" t="inlineStr"/>
      <c r="O176" s="192" t="inlineStr"/>
      <c r="P176" s="192" t="inlineStr"/>
      <c r="Q176" s="192" t="inlineStr"/>
      <c r="R176" s="192" t="inlineStr"/>
      <c r="S176" s="192" t="inlineStr"/>
      <c r="T176" s="192" t="inlineStr"/>
      <c r="U176" s="1016">
        <f>I172</f>
        <v/>
      </c>
    </row>
    <row r="177">
      <c r="A177" s="118" t="inlineStr">
        <is>
          <t>K27</t>
        </is>
      </c>
      <c r="B177" s="96" t="inlineStr">
        <is>
          <t xml:space="preserve">Total </t>
        </is>
      </c>
      <c r="C177" s="942">
        <f>SUM(INDIRECT(ADDRESS(MATCH("K26",$A:$A,0)+1,COLUMN(C$12),4)&amp;":"&amp;ADDRESS(MATCH("K27",$A:$A,0)-1,COLUMN(C$12),4)))</f>
        <v/>
      </c>
      <c r="D177" s="942">
        <f>SUM(INDIRECT(ADDRESS(MATCH("K26",$A:$A,0)+1,COLUMN(D$12),4)&amp;":"&amp;ADDRESS(MATCH("K27",$A:$A,0)-1,COLUMN(D$12),4)))</f>
        <v/>
      </c>
      <c r="E177" s="942">
        <f>SUM(INDIRECT(ADDRESS(MATCH("K26",$A:$A,0)+1,COLUMN(E$12),4)&amp;":"&amp;ADDRESS(MATCH("K27",$A:$A,0)-1,COLUMN(E$12),4)))</f>
        <v/>
      </c>
      <c r="F177" s="942">
        <f>SUM(INDIRECT(ADDRESS(MATCH("K26",$A:$A,0)+1,COLUMN(F$12),4)&amp;":"&amp;ADDRESS(MATCH("K27",$A:$A,0)-1,COLUMN(F$12),4)))</f>
        <v/>
      </c>
      <c r="G177" s="942" t="n">
        <v>0</v>
      </c>
      <c r="H177" s="942" t="n">
        <v>0</v>
      </c>
      <c r="I177" s="1017" t="n"/>
      <c r="N177" s="290">
        <f>B177</f>
        <v/>
      </c>
      <c r="O177" s="204">
        <f>C177*BS!$B$9</f>
        <v/>
      </c>
      <c r="P177" s="204">
        <f>D177*BS!$B$9</f>
        <v/>
      </c>
      <c r="Q177" s="204">
        <f>E177*BS!$B$9</f>
        <v/>
      </c>
      <c r="R177" s="204">
        <f>F177*BS!$B$9</f>
        <v/>
      </c>
      <c r="S177" s="204">
        <f>G177*BS!$B$9</f>
        <v/>
      </c>
      <c r="T177" s="204">
        <f>H177*BS!$B$9</f>
        <v/>
      </c>
      <c r="U177" s="1021" t="n"/>
    </row>
    <row r="178">
      <c r="B178" s="306" t="n"/>
      <c r="C178" s="307" t="n"/>
      <c r="D178" s="307" t="n"/>
      <c r="E178" s="307" t="n"/>
      <c r="F178" s="307" t="n"/>
      <c r="G178" s="307" t="n"/>
      <c r="H178" s="307" t="n"/>
      <c r="I178" s="1022" t="n"/>
      <c r="N178" s="309" t="inlineStr"/>
      <c r="O178" s="310" t="inlineStr"/>
      <c r="P178" s="310" t="inlineStr"/>
      <c r="Q178" s="310" t="inlineStr"/>
      <c r="R178" s="310" t="inlineStr"/>
      <c r="S178" s="310" t="inlineStr"/>
      <c r="T178" s="310" t="inlineStr"/>
      <c r="U178" s="311" t="n"/>
    </row>
    <row r="179">
      <c r="N179" t="inlineStr"/>
      <c r="O179" t="inlineStr"/>
      <c r="P179" t="inlineStr"/>
      <c r="Q179" t="inlineStr"/>
      <c r="R179" t="inlineStr"/>
      <c r="S179" t="inlineStr"/>
      <c r="T179" t="inlineStr"/>
    </row>
    <row r="180">
      <c r="B180" s="312" t="n"/>
      <c r="D180" s="1023" t="n"/>
      <c r="N180" s="314" t="inlineStr"/>
      <c r="O180" t="inlineStr"/>
      <c r="P180" s="1024" t="inlineStr"/>
      <c r="Q180" t="inlineStr"/>
      <c r="R180" t="inlineStr"/>
      <c r="S180" t="inlineStr"/>
      <c r="T180" t="inlineStr"/>
    </row>
    <row r="181">
      <c r="D181" s="1023" t="n"/>
      <c r="N181" t="inlineStr"/>
      <c r="O181" t="inlineStr"/>
      <c r="P181" s="1024"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025" t="n"/>
      <c r="H186" s="1025" t="n"/>
      <c r="N186" t="inlineStr"/>
      <c r="O186" t="inlineStr"/>
      <c r="P186" t="inlineStr"/>
      <c r="Q186" t="inlineStr"/>
      <c r="R186" t="inlineStr"/>
      <c r="S186" s="1026" t="inlineStr"/>
      <c r="T186" s="1026" t="inlineStr"/>
    </row>
    <row r="187">
      <c r="B187" s="312" t="n"/>
      <c r="N187" s="314"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B189" s="312" t="n"/>
      <c r="N189" s="314"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39220</v>
      </c>
      <c r="G12" s="1029" t="n">
        <v>-108164</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-17</v>
      </c>
      <c r="G13" s="1028" t="n">
        <v>-1270</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8</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662386</v>
      </c>
      <c r="G18" s="1029" t="n">
        <v>72868</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-19552</v>
      </c>
      <c r="G21" s="1028" t="n">
        <v>-13530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-590172</v>
      </c>
      <c r="G23" s="1028" t="n">
        <v>-1133</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-609724</v>
      </c>
      <c r="G25" s="1029" t="n">
        <v>-14663</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