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00"/>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None Cash and cash equivalents</t>
        </is>
      </c>
      <c r="C15" s="103" t="n"/>
      <c r="D15" s="103" t="n"/>
      <c r="E15" s="103" t="n"/>
      <c r="F15" s="103" t="n"/>
      <c r="G15" s="103" t="n">
        <v>38371500</v>
      </c>
      <c r="H15" s="103" t="n">
        <v>47888561</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None Trade receivables</t>
        </is>
      </c>
      <c r="C29" s="103" t="n"/>
      <c r="D29" s="103" t="n"/>
      <c r="E29" s="103" t="n"/>
      <c r="F29" s="103" t="n"/>
      <c r="G29" s="103" t="n">
        <v>12458361</v>
      </c>
      <c r="H29" s="103" t="n">
        <v>20803777</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None Coal inventory at cost</t>
        </is>
      </c>
      <c r="C43" s="103" t="n"/>
      <c r="D43" s="103" t="n"/>
      <c r="E43" s="103" t="n"/>
      <c r="F43" s="103" t="n"/>
      <c r="G43" s="103" t="n">
        <v>3174270</v>
      </c>
      <c r="H43" s="103" t="n">
        <v>3528471</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None Spare parts at cost</t>
        </is>
      </c>
      <c r="C44" s="103" t="n"/>
      <c r="D44" s="103" t="n"/>
      <c r="E44" s="103" t="n"/>
      <c r="F44" s="103" t="n"/>
      <c r="G44" s="103" t="n">
        <v>444171</v>
      </c>
      <c r="H44" s="103" t="n">
        <v>1346758</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n"/>
      <c r="C56" s="939" t="n"/>
      <c r="D56" s="939" t="n"/>
      <c r="E56" s="939" t="n"/>
      <c r="F56" s="939" t="n"/>
      <c r="G56" s="939" t="n"/>
      <c r="H56" s="939" t="n"/>
      <c r="I56" s="137" t="n"/>
      <c r="N56" s="105" t="inlineStr"/>
      <c r="O56" s="106" t="inlineStr"/>
      <c r="P56" s="106" t="inlineStr"/>
      <c r="Q56" s="106" t="inlineStr"/>
      <c r="R56" s="106" t="inlineStr"/>
      <c r="S56" s="106" t="inlineStr"/>
      <c r="T56" s="106" t="inlineStr"/>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t="n">
        <v>243822</v>
      </c>
      <c r="H67" s="112" t="n">
        <v>629661</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n"/>
      <c r="C70" s="939" t="n"/>
      <c r="D70" s="939" t="n"/>
      <c r="E70" s="939" t="n"/>
      <c r="F70" s="939" t="n"/>
      <c r="G70" s="939" t="n"/>
      <c r="H70" s="939" t="n"/>
      <c r="I70" s="137" t="n"/>
      <c r="N70" s="105" t="inlineStr"/>
      <c r="O70" s="106" t="inlineStr"/>
      <c r="P70" s="106" t="inlineStr"/>
      <c r="Q70" s="106" t="inlineStr"/>
      <c r="R70" s="106" t="inlineStr"/>
      <c r="S70" s="106" t="inlineStr"/>
      <c r="T70" s="106" t="inlineStr"/>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t="n">
        <v>13983506</v>
      </c>
      <c r="H81" s="940" t="n">
        <v>23265701</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Capitalised pre stripping costs None Total</t>
        </is>
      </c>
      <c r="C86" s="939" t="n"/>
      <c r="D86" s="939" t="n"/>
      <c r="E86" s="939" t="n"/>
      <c r="F86" s="939" t="n"/>
      <c r="G86" s="939" t="n">
        <v>0</v>
      </c>
      <c r="H86" s="939" t="n">
        <v>0</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t="inlineStr"/>
      <c r="O100" s="106" t="inlineStr"/>
      <c r="P100" s="106" t="inlineStr"/>
      <c r="Q100" s="106" t="inlineStr"/>
      <c r="R100" s="106" t="inlineStr"/>
      <c r="S100" s="106" t="inlineStr"/>
      <c r="T100" s="106" t="inlineStr"/>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t="n">
        <v>77944930</v>
      </c>
      <c r="H111" s="944" t="n">
        <v>83893305</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9562117</v>
      </c>
      <c r="H126" s="940" t="n">
        <v>7678852</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B133" t="inlineStr">
        <is>
          <t>Mining rights None 29200000</t>
        </is>
      </c>
      <c r="G133" t="n">
        <v>0</v>
      </c>
      <c r="H133" t="n">
        <v>47768000</v>
      </c>
      <c r="N133">
        <f>B133</f>
        <v/>
      </c>
      <c r="O133" t="inlineStr"/>
      <c r="P133" t="inlineStr"/>
      <c r="Q133" t="inlineStr"/>
      <c r="R133" t="inlineStr"/>
      <c r="S133">
        <f>G133*BS!$B$9</f>
        <v/>
      </c>
      <c r="T133">
        <f>H133*BS!$B$9</f>
        <v/>
      </c>
    </row>
    <row r="134" customFormat="1" s="79">
      <c r="B134" t="inlineStr">
        <is>
          <t>Mining rights None (10,863,158)</t>
        </is>
      </c>
      <c r="G134" t="n">
        <v>0</v>
      </c>
      <c r="H134" t="n">
        <v>-17770610</v>
      </c>
      <c r="N134">
        <f>B134</f>
        <v/>
      </c>
      <c r="O134" t="inlineStr"/>
      <c r="P134" t="inlineStr"/>
      <c r="Q134" t="inlineStr"/>
      <c r="R134" t="inlineStr"/>
      <c r="S134">
        <f>G134*BS!$B$9</f>
        <v/>
      </c>
      <c r="T134">
        <f>H134*BS!$B$9</f>
        <v/>
      </c>
    </row>
    <row r="135" customFormat="1" s="79">
      <c r="B135" t="inlineStr">
        <is>
          <t>Mining rights None (1,536,842)</t>
        </is>
      </c>
      <c r="G135" t="n">
        <v>0</v>
      </c>
      <c r="H135" t="n">
        <v>-2514105</v>
      </c>
      <c r="N135">
        <f>B135</f>
        <v/>
      </c>
      <c r="O135" t="inlineStr"/>
      <c r="P135" t="inlineStr"/>
      <c r="Q135" t="inlineStr"/>
      <c r="R135" t="inlineStr"/>
      <c r="S135">
        <f>G135*BS!$B$9</f>
        <v/>
      </c>
      <c r="T135">
        <f>H135*BS!$B$9</f>
        <v/>
      </c>
    </row>
    <row r="136" customFormat="1" s="79">
      <c r="B136" t="inlineStr">
        <is>
          <t>Mining rights None (12,400,000)</t>
        </is>
      </c>
      <c r="G136" t="n">
        <v>0</v>
      </c>
      <c r="H136" t="n">
        <v>-20284715</v>
      </c>
      <c r="N136">
        <f>B136</f>
        <v/>
      </c>
      <c r="O136" t="inlineStr"/>
      <c r="P136" t="inlineStr"/>
      <c r="Q136" t="inlineStr"/>
      <c r="R136" t="inlineStr"/>
      <c r="S136">
        <f>G136*BS!$B$9</f>
        <v/>
      </c>
      <c r="T136">
        <f>H136*BS!$B$9</f>
        <v/>
      </c>
    </row>
    <row r="137" customFormat="1" s="79">
      <c r="B137" t="inlineStr">
        <is>
          <t>Mining rights None 2022 16800000</t>
        </is>
      </c>
      <c r="G137" t="n">
        <v>0</v>
      </c>
      <c r="H137" t="n">
        <v>27483285</v>
      </c>
      <c r="N137">
        <f>B137</f>
        <v/>
      </c>
      <c r="O137" t="inlineStr"/>
      <c r="P137" t="inlineStr"/>
      <c r="Q137" t="inlineStr"/>
      <c r="R137" t="inlineStr"/>
      <c r="S137">
        <f>G137*BS!$B$9</f>
        <v/>
      </c>
      <c r="T137">
        <f>H137*BS!$B$9</f>
        <v/>
      </c>
    </row>
    <row r="138" customFormat="1" s="79">
      <c r="B138" t="inlineStr">
        <is>
          <t>Water licenses None 29200000</t>
        </is>
      </c>
      <c r="G138" t="n">
        <v>0</v>
      </c>
      <c r="H138" t="n">
        <v>310173</v>
      </c>
      <c r="N138">
        <f>B138</f>
        <v/>
      </c>
      <c r="O138" t="inlineStr"/>
      <c r="P138" t="inlineStr"/>
      <c r="Q138" t="inlineStr"/>
      <c r="R138" t="inlineStr"/>
      <c r="S138">
        <f>G138*BS!$B$9</f>
        <v/>
      </c>
      <c r="T138">
        <f>H138*BS!$B$9</f>
        <v/>
      </c>
    </row>
    <row r="139" customFormat="1" s="79">
      <c r="B139" t="inlineStr">
        <is>
          <t>Water licenses None (10,863,158)</t>
        </is>
      </c>
      <c r="G139" t="n">
        <v>0</v>
      </c>
      <c r="H139" t="n">
        <v>0</v>
      </c>
      <c r="N139">
        <f>B139</f>
        <v/>
      </c>
      <c r="O139" t="inlineStr"/>
      <c r="P139" t="inlineStr"/>
      <c r="Q139" t="inlineStr"/>
      <c r="R139" t="inlineStr"/>
      <c r="S139">
        <f>G139*BS!$B$9</f>
        <v/>
      </c>
      <c r="T139">
        <f>H139*BS!$B$9</f>
        <v/>
      </c>
    </row>
    <row r="140" customFormat="1" s="79">
      <c r="B140" t="inlineStr">
        <is>
          <t>Water licenses None (1,536,842)</t>
        </is>
      </c>
      <c r="G140" t="n">
        <v>0</v>
      </c>
      <c r="H140" t="n">
        <v>0</v>
      </c>
      <c r="N140">
        <f>B140</f>
        <v/>
      </c>
      <c r="O140" t="inlineStr"/>
      <c r="P140" t="inlineStr"/>
      <c r="Q140" t="inlineStr"/>
      <c r="R140" t="inlineStr"/>
      <c r="S140">
        <f>G140*BS!$B$9</f>
        <v/>
      </c>
      <c r="T140">
        <f>H140*BS!$B$9</f>
        <v/>
      </c>
    </row>
    <row r="141" customFormat="1" s="79">
      <c r="B141" t="inlineStr">
        <is>
          <t>Water licenses None (12,400,000)</t>
        </is>
      </c>
      <c r="G141" t="n">
        <v>0</v>
      </c>
      <c r="H141" t="n">
        <v>0</v>
      </c>
      <c r="N141">
        <f>B141</f>
        <v/>
      </c>
      <c r="O141" t="inlineStr"/>
      <c r="P141" t="inlineStr"/>
      <c r="Q141" t="inlineStr"/>
      <c r="R141" t="inlineStr"/>
      <c r="S141">
        <f>G141*BS!$B$9</f>
        <v/>
      </c>
      <c r="T141">
        <f>H141*BS!$B$9</f>
        <v/>
      </c>
    </row>
    <row r="142" customFormat="1" s="79">
      <c r="B142" t="inlineStr">
        <is>
          <t>Water licenses None 2022 16800000</t>
        </is>
      </c>
      <c r="G142" t="n">
        <v>0</v>
      </c>
      <c r="H142" t="n">
        <v>310173</v>
      </c>
      <c r="N142">
        <f>B142</f>
        <v/>
      </c>
      <c r="O142" t="inlineStr"/>
      <c r="P142" t="inlineStr"/>
      <c r="Q142" t="inlineStr"/>
      <c r="R142" t="inlineStr"/>
      <c r="S142">
        <f>G142*BS!$B$9</f>
        <v/>
      </c>
      <c r="T142">
        <f>H142*BS!$B$9</f>
        <v/>
      </c>
    </row>
    <row r="143" customFormat="1" s="79">
      <c r="B143" t="inlineStr">
        <is>
          <t>Software None 29200000</t>
        </is>
      </c>
      <c r="G143" t="n">
        <v>0</v>
      </c>
      <c r="H143" t="n">
        <v>7259</v>
      </c>
      <c r="N143">
        <f>B143</f>
        <v/>
      </c>
      <c r="O143" t="inlineStr"/>
      <c r="P143" t="inlineStr"/>
      <c r="Q143" t="inlineStr"/>
      <c r="R143" t="inlineStr"/>
      <c r="S143">
        <f>G143*BS!$B$9</f>
        <v/>
      </c>
      <c r="T143">
        <f>H143*BS!$B$9</f>
        <v/>
      </c>
    </row>
    <row r="144" customFormat="1" s="117">
      <c r="A144" s="618" t="n"/>
      <c r="B144" s="102" t="inlineStr">
        <is>
          <t>Software None (10,863,158)</t>
        </is>
      </c>
      <c r="C144" s="939" t="n"/>
      <c r="D144" s="939" t="n"/>
      <c r="E144" s="939" t="n"/>
      <c r="F144" s="939" t="n"/>
      <c r="G144" s="939" t="n">
        <v>0</v>
      </c>
      <c r="H144" s="939" t="n">
        <v>-7259</v>
      </c>
      <c r="I144" s="928" t="n"/>
      <c r="N144" s="105">
        <f>B144</f>
        <v/>
      </c>
      <c r="O144" s="106" t="inlineStr"/>
      <c r="P144" s="106" t="inlineStr"/>
      <c r="Q144" s="106" t="inlineStr"/>
      <c r="R144" s="106" t="inlineStr"/>
      <c r="S144" s="106">
        <f>G144*BS!$B$9</f>
        <v/>
      </c>
      <c r="T144" s="106">
        <f>H144*BS!$B$9</f>
        <v/>
      </c>
      <c r="U144" s="929">
        <f>I133</f>
        <v/>
      </c>
      <c r="V144" s="927" t="n"/>
      <c r="W144" s="927" t="n"/>
    </row>
    <row r="145" customFormat="1" s="79">
      <c r="A145" s="618" t="n"/>
      <c r="B145" s="102" t="inlineStr">
        <is>
          <t>Software None (1,536,842)</t>
        </is>
      </c>
      <c r="C145" s="939" t="n"/>
      <c r="D145" s="939" t="n"/>
      <c r="E145" s="939" t="n"/>
      <c r="F145" s="939" t="n"/>
      <c r="G145" s="939" t="n">
        <v>0</v>
      </c>
      <c r="H145" s="939" t="n">
        <v>0</v>
      </c>
      <c r="I145" s="928" t="n"/>
      <c r="N145" s="105">
        <f>B145</f>
        <v/>
      </c>
      <c r="O145" s="106" t="inlineStr"/>
      <c r="P145" s="106" t="inlineStr"/>
      <c r="Q145" s="106" t="inlineStr"/>
      <c r="R145" s="106" t="inlineStr"/>
      <c r="S145" s="106">
        <f>G145*BS!$B$9</f>
        <v/>
      </c>
      <c r="T145" s="106">
        <f>H145*BS!$B$9</f>
        <v/>
      </c>
      <c r="U145" s="107">
        <f>I134</f>
        <v/>
      </c>
      <c r="V145" s="927" t="n"/>
      <c r="W145" s="927" t="n"/>
    </row>
    <row r="146" customFormat="1" s="117">
      <c r="A146" s="618" t="n"/>
      <c r="B146" s="102" t="inlineStr">
        <is>
          <t>Software None (12,400,000)</t>
        </is>
      </c>
      <c r="C146" s="939" t="n"/>
      <c r="D146" s="939" t="n"/>
      <c r="E146" s="939" t="n"/>
      <c r="F146" s="939" t="n"/>
      <c r="G146" s="939" t="n">
        <v>0</v>
      </c>
      <c r="H146" s="939" t="n">
        <v>-7259</v>
      </c>
      <c r="I146" s="928" t="n"/>
      <c r="N146" s="105">
        <f>B146</f>
        <v/>
      </c>
      <c r="O146" s="106" t="inlineStr"/>
      <c r="P146" s="106" t="inlineStr"/>
      <c r="Q146" s="106" t="inlineStr"/>
      <c r="R146" s="106" t="inlineStr"/>
      <c r="S146" s="106">
        <f>G146*BS!$B$9</f>
        <v/>
      </c>
      <c r="T146" s="106">
        <f>H146*BS!$B$9</f>
        <v/>
      </c>
      <c r="U146" s="107">
        <f>I135</f>
        <v/>
      </c>
      <c r="V146" s="927" t="n"/>
      <c r="W146" s="927" t="n"/>
    </row>
    <row r="147" customFormat="1" s="79">
      <c r="A147" s="618" t="n"/>
      <c r="B147" s="102" t="inlineStr">
        <is>
          <t>Software None 2022 16800000</t>
        </is>
      </c>
      <c r="C147" s="939" t="n"/>
      <c r="D147" s="939" t="n"/>
      <c r="E147" s="939" t="n"/>
      <c r="F147" s="939" t="n"/>
      <c r="G147" s="939" t="n">
        <v>0</v>
      </c>
      <c r="H147" s="939" t="n">
        <v>0</v>
      </c>
      <c r="I147" s="928" t="n"/>
      <c r="N147" s="105">
        <f>B147</f>
        <v/>
      </c>
      <c r="O147" s="106" t="inlineStr"/>
      <c r="P147" s="106" t="inlineStr"/>
      <c r="Q147" s="106" t="inlineStr"/>
      <c r="R147" s="106" t="inlineStr"/>
      <c r="S147" s="106">
        <f>G147*BS!$B$9</f>
        <v/>
      </c>
      <c r="T147" s="106">
        <f>H147*BS!$B$9</f>
        <v/>
      </c>
      <c r="U147" s="107">
        <f>I136</f>
        <v/>
      </c>
      <c r="V147" s="927" t="n"/>
      <c r="W147" s="927" t="n"/>
    </row>
    <row r="148" customFormat="1" s="79">
      <c r="A148" s="618" t="n"/>
      <c r="B148" s="102" t="inlineStr">
        <is>
          <t>Total None 29200000</t>
        </is>
      </c>
      <c r="C148" s="939" t="n"/>
      <c r="D148" s="939" t="n"/>
      <c r="E148" s="939" t="n"/>
      <c r="F148" s="939" t="n"/>
      <c r="G148" s="939" t="n">
        <v>0</v>
      </c>
      <c r="H148" s="939" t="n">
        <v>77285432</v>
      </c>
      <c r="I148" s="928" t="n"/>
      <c r="N148" s="105">
        <f>B148</f>
        <v/>
      </c>
      <c r="O148" s="106" t="inlineStr"/>
      <c r="P148" s="106" t="inlineStr"/>
      <c r="Q148" s="106" t="inlineStr"/>
      <c r="R148" s="106" t="inlineStr"/>
      <c r="S148" s="106">
        <f>G148*BS!$B$9</f>
        <v/>
      </c>
      <c r="T148" s="106">
        <f>H148*BS!$B$9</f>
        <v/>
      </c>
      <c r="U148" s="107">
        <f>I137</f>
        <v/>
      </c>
      <c r="V148" s="927" t="n"/>
      <c r="W148" s="927" t="n"/>
    </row>
    <row r="149" customFormat="1" s="79">
      <c r="A149" s="618" t="n"/>
      <c r="B149" s="102" t="inlineStr">
        <is>
          <t>Total None (10,863,158)</t>
        </is>
      </c>
      <c r="C149" s="103" t="n"/>
      <c r="D149" s="103" t="n"/>
      <c r="E149" s="103" t="n"/>
      <c r="F149" s="103" t="n"/>
      <c r="G149" s="103" t="n">
        <v>0</v>
      </c>
      <c r="H149" s="103" t="n">
        <v>-28641027</v>
      </c>
      <c r="I149" s="928" t="n"/>
      <c r="N149" s="105">
        <f>B149</f>
        <v/>
      </c>
      <c r="O149" s="106" t="inlineStr"/>
      <c r="P149" s="106" t="inlineStr"/>
      <c r="Q149" s="106" t="inlineStr"/>
      <c r="R149" s="106" t="inlineStr"/>
      <c r="S149" s="106">
        <f>G149*BS!$B$9</f>
        <v/>
      </c>
      <c r="T149" s="106">
        <f>H149*BS!$B$9</f>
        <v/>
      </c>
      <c r="U149" s="107">
        <f>I138</f>
        <v/>
      </c>
      <c r="V149" s="927" t="n"/>
      <c r="W149" s="927" t="n"/>
    </row>
    <row r="150" customFormat="1" s="79">
      <c r="A150" s="618" t="n"/>
      <c r="B150" s="102" t="inlineStr">
        <is>
          <t>Total None (1,536,842)</t>
        </is>
      </c>
      <c r="C150" s="939" t="n"/>
      <c r="D150" s="939" t="n"/>
      <c r="E150" s="939" t="n"/>
      <c r="F150" s="939" t="n"/>
      <c r="G150" s="939" t="n">
        <v>0</v>
      </c>
      <c r="H150" s="939" t="n">
        <v>-4050947</v>
      </c>
      <c r="I150" s="928" t="n"/>
      <c r="N150" s="105">
        <f>B150</f>
        <v/>
      </c>
      <c r="O150" s="106" t="inlineStr"/>
      <c r="P150" s="106" t="inlineStr"/>
      <c r="Q150" s="106" t="inlineStr"/>
      <c r="R150" s="106" t="inlineStr"/>
      <c r="S150" s="106">
        <f>G150*BS!$B$9</f>
        <v/>
      </c>
      <c r="T150" s="106">
        <f>H150*BS!$B$9</f>
        <v/>
      </c>
      <c r="U150" s="107">
        <f>I139</f>
        <v/>
      </c>
      <c r="V150" s="927" t="n"/>
      <c r="W150" s="927" t="n"/>
    </row>
    <row r="151" customFormat="1" s="79">
      <c r="A151" s="618" t="n"/>
      <c r="B151" s="102" t="inlineStr">
        <is>
          <t>Total None (12,400,000)</t>
        </is>
      </c>
      <c r="C151" s="939" t="n"/>
      <c r="D151" s="939" t="n"/>
      <c r="E151" s="939" t="n"/>
      <c r="F151" s="939" t="n"/>
      <c r="G151" s="939" t="n">
        <v>0</v>
      </c>
      <c r="H151" s="939" t="n">
        <v>-32691974</v>
      </c>
      <c r="I151" s="928" t="n"/>
      <c r="N151" s="105">
        <f>B151</f>
        <v/>
      </c>
      <c r="O151" s="106" t="inlineStr"/>
      <c r="P151" s="106" t="inlineStr"/>
      <c r="Q151" s="106" t="inlineStr"/>
      <c r="R151" s="106" t="inlineStr"/>
      <c r="S151" s="106">
        <f>G151*BS!$B$9</f>
        <v/>
      </c>
      <c r="T151" s="106">
        <f>H151*BS!$B$9</f>
        <v/>
      </c>
      <c r="U151" s="107" t="n"/>
      <c r="V151" s="927" t="n"/>
      <c r="W151" s="927" t="n"/>
    </row>
    <row r="152" customFormat="1" s="79">
      <c r="A152" s="618" t="n"/>
      <c r="B152" s="102" t="inlineStr">
        <is>
          <t>Total None 2022 16800000</t>
        </is>
      </c>
      <c r="C152" s="939" t="n"/>
      <c r="D152" s="939" t="n"/>
      <c r="E152" s="939" t="n"/>
      <c r="F152" s="939" t="n"/>
      <c r="G152" s="939" t="n">
        <v>0</v>
      </c>
      <c r="H152" s="939" t="n">
        <v>44593458</v>
      </c>
      <c r="I152" s="928" t="n"/>
      <c r="N152" s="105">
        <f>B152</f>
        <v/>
      </c>
      <c r="O152" s="106" t="inlineStr"/>
      <c r="P152" s="106" t="inlineStr"/>
      <c r="Q152" s="106" t="inlineStr"/>
      <c r="R152" s="106" t="inlineStr"/>
      <c r="S152" s="106">
        <f>G152*BS!$B$9</f>
        <v/>
      </c>
      <c r="T152" s="106">
        <f>H152*BS!$B$9</f>
        <v/>
      </c>
      <c r="U152" s="107">
        <f>I141</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I142</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I143</f>
        <v/>
      </c>
      <c r="V154" s="927" t="n"/>
      <c r="W154" s="927" t="n"/>
    </row>
    <row r="155" customFormat="1" s="79">
      <c r="A155" s="618" t="inlineStr">
        <is>
          <t>K21</t>
        </is>
      </c>
      <c r="B155" s="96" t="inlineStr">
        <is>
          <t xml:space="preserve">Total </t>
        </is>
      </c>
      <c r="C155" s="940">
        <f>SUM(INDIRECT(ADDRESS(MATCH("K20",$A:$A,0)+1,COLUMN(C$12),4)&amp;":"&amp;ADDRESS(MATCH("K21",$A:$A,0)-1,COLUMN(C$12),4)))</f>
        <v/>
      </c>
      <c r="D155" s="940">
        <f>SUM(INDIRECT(ADDRESS(MATCH("K20",$A:$A,0)+1,COLUMN(D$12),4)&amp;":"&amp;ADDRESS(MATCH("K21",$A:$A,0)-1,COLUMN(D$12),4)))</f>
        <v/>
      </c>
      <c r="E155" s="940">
        <f>SUM(INDIRECT(ADDRESS(MATCH("K20",$A:$A,0)+1,COLUMN(E$12),4)&amp;":"&amp;ADDRESS(MATCH("K21",$A:$A,0)-1,COLUMN(E$12),4)))</f>
        <v/>
      </c>
      <c r="F155" s="940">
        <f>SUM(INDIRECT(ADDRESS(MATCH("K20",$A:$A,0)+1,COLUMN(F$12),4)&amp;":"&amp;ADDRESS(MATCH("K21",$A:$A,0)-1,COLUMN(F$12),4)))</f>
        <v/>
      </c>
      <c r="G155" s="940">
        <f>SUM(INDIRECT(ADDRESS(MATCH("K20",$A:$A,0)+1,COLUMN(G$12),4)&amp;":"&amp;ADDRESS(MATCH("K21",$A:$A,0)-1,COLUMN(G$12),4)))</f>
        <v/>
      </c>
      <c r="H155" s="940">
        <f>SUM(INDIRECT(ADDRESS(MATCH("K20",$A:$A,0)+1,COLUMN(H$12),4)&amp;":"&amp;ADDRESS(MATCH("K21",$A:$A,0)-1,COLUMN(H$12),4)))</f>
        <v/>
      </c>
      <c r="I155" s="934" t="n"/>
      <c r="J155" s="85" t="n"/>
      <c r="K155" s="85" t="n"/>
      <c r="L155" s="85" t="n"/>
      <c r="M155" s="85" t="n"/>
      <c r="N155" s="114">
        <f>B155</f>
        <v/>
      </c>
      <c r="O155" s="156">
        <f>C155*BS!$B$9</f>
        <v/>
      </c>
      <c r="P155" s="156">
        <f>D155*BS!$B$9</f>
        <v/>
      </c>
      <c r="Q155" s="156">
        <f>E155*BS!$B$9</f>
        <v/>
      </c>
      <c r="R155" s="156">
        <f>F155*BS!$B$9</f>
        <v/>
      </c>
      <c r="S155" s="156">
        <f>G155*BS!$B$9</f>
        <v/>
      </c>
      <c r="T155" s="156">
        <f>H155*BS!$B$9</f>
        <v/>
      </c>
      <c r="U155" s="157">
        <f>I144</f>
        <v/>
      </c>
      <c r="V155" s="941" t="n"/>
      <c r="W155" s="941" t="n"/>
      <c r="X155" s="85" t="n"/>
      <c r="Y155" s="85" t="n"/>
      <c r="Z155" s="85" t="n"/>
      <c r="AA155" s="85" t="n"/>
      <c r="AB155" s="85" t="n"/>
      <c r="AC155" s="85" t="n"/>
      <c r="AD155" s="85" t="n"/>
      <c r="AE155" s="85" t="n"/>
      <c r="AF155" s="85" t="n"/>
      <c r="AG155" s="85" t="n"/>
      <c r="AH155" s="85" t="n"/>
      <c r="AI155" s="85" t="n"/>
      <c r="AJ155" s="85" t="n"/>
      <c r="AK155" s="85" t="n"/>
      <c r="AL155" s="85" t="n"/>
      <c r="AM155" s="85" t="n"/>
      <c r="AN155" s="85" t="n"/>
      <c r="AO155" s="85" t="n"/>
      <c r="AP155" s="85" t="n"/>
      <c r="AQ155" s="85" t="n"/>
      <c r="AR155" s="85" t="n"/>
      <c r="AS155" s="85" t="n"/>
      <c r="AT155" s="85" t="n"/>
      <c r="AU155" s="85" t="n"/>
      <c r="AV155" s="85" t="n"/>
      <c r="AW155" s="85" t="n"/>
      <c r="AX155" s="85" t="n"/>
      <c r="AY155" s="85" t="n"/>
      <c r="AZ155" s="85" t="n"/>
      <c r="BA155" s="85" t="n"/>
      <c r="BB155" s="85" t="n"/>
      <c r="BC155" s="85" t="n"/>
      <c r="BD155" s="85" t="n"/>
      <c r="BE155" s="85" t="n"/>
      <c r="BF155" s="85" t="n"/>
      <c r="BG155" s="85" t="n"/>
      <c r="BH155" s="85" t="n"/>
      <c r="BI155" s="85" t="n"/>
      <c r="BJ155" s="85" t="n"/>
      <c r="BK155" s="85" t="n"/>
      <c r="BL155" s="85" t="n"/>
      <c r="BM155" s="85" t="n"/>
      <c r="BN155" s="85" t="n"/>
      <c r="BO155" s="85" t="n"/>
      <c r="BP155" s="85" t="n"/>
      <c r="BQ155" s="85" t="n"/>
      <c r="BR155" s="85" t="n"/>
      <c r="BS155" s="85" t="n"/>
      <c r="BT155" s="85" t="n"/>
      <c r="BU155" s="85" t="n"/>
      <c r="BV155" s="85" t="n"/>
      <c r="BW155" s="85" t="n"/>
      <c r="BX155" s="85" t="n"/>
      <c r="BY155" s="85" t="n"/>
      <c r="BZ155" s="85" t="n"/>
      <c r="CA155" s="85" t="n"/>
      <c r="CB155" s="85" t="n"/>
      <c r="CC155" s="85" t="n"/>
      <c r="CD155" s="85" t="n"/>
      <c r="CE155" s="85" t="n"/>
      <c r="CF155" s="85" t="n"/>
      <c r="CG155" s="85" t="n"/>
      <c r="CH155" s="85" t="n"/>
      <c r="CI155" s="85" t="n"/>
      <c r="CJ155" s="85" t="n"/>
      <c r="CK155" s="85" t="n"/>
      <c r="CL155" s="85" t="n"/>
      <c r="CM155" s="85" t="n"/>
      <c r="CN155" s="85" t="n"/>
      <c r="CO155" s="85" t="n"/>
      <c r="CP155" s="85" t="n"/>
      <c r="CQ155" s="85" t="n"/>
      <c r="CR155" s="85" t="n"/>
      <c r="CS155" s="85" t="n"/>
      <c r="CT155" s="85" t="n"/>
      <c r="CU155" s="85" t="n"/>
      <c r="CV155" s="85" t="n"/>
      <c r="CW155" s="85" t="n"/>
      <c r="CX155" s="85" t="n"/>
      <c r="CY155" s="85" t="n"/>
      <c r="CZ155" s="85" t="n"/>
      <c r="DA155" s="85" t="n"/>
      <c r="DB155" s="85" t="n"/>
      <c r="DC155" s="85" t="n"/>
      <c r="DD155" s="85" t="n"/>
      <c r="DE155" s="85" t="n"/>
      <c r="DF155" s="85" t="n"/>
      <c r="DG155" s="85" t="n"/>
      <c r="DH155" s="85" t="n"/>
      <c r="DI155" s="85" t="n"/>
      <c r="DJ155" s="85" t="n"/>
      <c r="DK155" s="85" t="n"/>
      <c r="DL155" s="85" t="n"/>
      <c r="DM155" s="85" t="n"/>
      <c r="DN155" s="85" t="n"/>
      <c r="DO155" s="85" t="n"/>
      <c r="DP155" s="85" t="n"/>
      <c r="DQ155" s="85" t="n"/>
      <c r="DR155" s="85" t="n"/>
      <c r="DS155" s="85" t="n"/>
      <c r="DT155" s="85" t="n"/>
      <c r="DU155" s="85" t="n"/>
      <c r="DV155" s="85" t="n"/>
      <c r="DW155" s="85" t="n"/>
      <c r="DX155" s="85" t="n"/>
      <c r="DY155" s="85" t="n"/>
      <c r="DZ155" s="85" t="n"/>
      <c r="EA155" s="85" t="n"/>
      <c r="EB155" s="85" t="n"/>
      <c r="EC155" s="85" t="n"/>
      <c r="ED155" s="85" t="n"/>
      <c r="EE155" s="85" t="n"/>
      <c r="EF155" s="85" t="n"/>
      <c r="EG155" s="85" t="n"/>
      <c r="EH155" s="85" t="n"/>
      <c r="EI155" s="85" t="n"/>
      <c r="EJ155" s="85" t="n"/>
      <c r="EK155" s="85" t="n"/>
      <c r="EL155" s="85" t="n"/>
      <c r="EM155" s="85" t="n"/>
      <c r="EN155" s="85" t="n"/>
      <c r="EO155" s="85" t="n"/>
      <c r="EP155" s="85" t="n"/>
      <c r="EQ155" s="85" t="n"/>
      <c r="ER155" s="85" t="n"/>
      <c r="ES155" s="85" t="n"/>
      <c r="ET155" s="85" t="n"/>
      <c r="EU155" s="85" t="n"/>
      <c r="EV155" s="85" t="n"/>
      <c r="EW155" s="85" t="n"/>
      <c r="EX155" s="85" t="n"/>
      <c r="EY155" s="85" t="n"/>
      <c r="EZ155" s="85" t="n"/>
      <c r="FA155" s="85" t="n"/>
      <c r="FB155" s="85" t="n"/>
      <c r="FC155" s="85" t="n"/>
      <c r="FD155" s="85" t="n"/>
      <c r="FE155" s="85" t="n"/>
      <c r="FF155" s="85" t="n"/>
      <c r="FG155" s="85" t="n"/>
      <c r="FH155" s="85" t="n"/>
      <c r="FI155" s="85" t="n"/>
      <c r="FJ155" s="85" t="n"/>
      <c r="FK155" s="85" t="n"/>
      <c r="FL155" s="85" t="n"/>
      <c r="FM155" s="85" t="n"/>
      <c r="FN155" s="85" t="n"/>
      <c r="FO155" s="85" t="n"/>
      <c r="FP155" s="85" t="n"/>
      <c r="FQ155" s="85" t="n"/>
      <c r="FR155" s="85" t="n"/>
      <c r="FS155" s="85" t="n"/>
      <c r="FT155" s="85" t="n"/>
      <c r="FU155" s="85" t="n"/>
      <c r="FV155" s="85" t="n"/>
      <c r="FW155" s="85" t="n"/>
      <c r="FX155" s="85" t="n"/>
      <c r="FY155" s="85" t="n"/>
      <c r="FZ155" s="85" t="n"/>
      <c r="GA155" s="85" t="n"/>
      <c r="GB155" s="85" t="n"/>
      <c r="GC155" s="85" t="n"/>
      <c r="GD155" s="85" t="n"/>
      <c r="GE155" s="85" t="n"/>
      <c r="GF155" s="85" t="n"/>
      <c r="GG155" s="85" t="n"/>
      <c r="GH155" s="85" t="n"/>
      <c r="GI155" s="85" t="n"/>
      <c r="GJ155" s="85" t="n"/>
      <c r="GK155" s="85" t="n"/>
      <c r="GL155" s="85" t="n"/>
      <c r="GM155" s="85" t="n"/>
      <c r="GN155" s="85" t="n"/>
      <c r="GO155" s="85" t="n"/>
      <c r="GP155" s="85" t="n"/>
      <c r="GQ155" s="85" t="n"/>
      <c r="GR155" s="85" t="n"/>
      <c r="GS155" s="85" t="n"/>
      <c r="GT155" s="85" t="n"/>
      <c r="GU155" s="85" t="n"/>
      <c r="GV155" s="85" t="n"/>
      <c r="GW155" s="85" t="n"/>
      <c r="GX155" s="85" t="n"/>
      <c r="GY155" s="85" t="n"/>
      <c r="GZ155" s="85" t="n"/>
      <c r="HA155" s="85" t="n"/>
      <c r="HB155" s="85" t="n"/>
      <c r="HC155" s="85" t="n"/>
      <c r="HD155" s="85" t="n"/>
      <c r="HE155" s="85" t="n"/>
      <c r="HF155" s="85" t="n"/>
      <c r="HG155" s="85" t="n"/>
      <c r="HH155" s="85" t="n"/>
      <c r="HI155" s="85" t="n"/>
      <c r="HJ155" s="85" t="n"/>
      <c r="HK155" s="85" t="n"/>
      <c r="HL155" s="85" t="n"/>
      <c r="HM155" s="85" t="n"/>
      <c r="HN155" s="85" t="n"/>
      <c r="HO155" s="85" t="n"/>
      <c r="HP155" s="85" t="n"/>
      <c r="HQ155" s="85" t="n"/>
      <c r="HR155" s="85" t="n"/>
      <c r="HS155" s="85" t="n"/>
      <c r="HT155" s="85" t="n"/>
      <c r="HU155" s="85" t="n"/>
      <c r="HV155" s="85" t="n"/>
      <c r="HW155" s="85" t="n"/>
      <c r="HX155" s="85" t="n"/>
      <c r="HY155" s="85" t="n"/>
      <c r="HZ155" s="85" t="n"/>
      <c r="IA155" s="85" t="n"/>
      <c r="IB155" s="85" t="n"/>
      <c r="IC155" s="85" t="n"/>
      <c r="ID155" s="85" t="n"/>
      <c r="IE155" s="85" t="n"/>
      <c r="IF155" s="85" t="n"/>
      <c r="IG155" s="85" t="n"/>
      <c r="IH155" s="85" t="n"/>
      <c r="II155" s="85" t="n"/>
      <c r="IJ155" s="85" t="n"/>
      <c r="IK155" s="85" t="n"/>
      <c r="IL155" s="85" t="n"/>
      <c r="IM155" s="85" t="n"/>
      <c r="IN155" s="85" t="n"/>
      <c r="IO155" s="85" t="n"/>
      <c r="IP155" s="85" t="n"/>
      <c r="IQ155" s="85" t="n"/>
      <c r="IR155" s="85" t="n"/>
      <c r="IS155" s="85" t="n"/>
      <c r="IT155" s="85" t="n"/>
      <c r="IU155" s="85" t="n"/>
      <c r="IV155" s="85" t="n"/>
      <c r="IW155" s="85" t="n"/>
      <c r="IX155" s="85" t="n"/>
      <c r="IY155" s="85" t="n"/>
      <c r="IZ155" s="85" t="n"/>
      <c r="JA155" s="85" t="n"/>
      <c r="JB155" s="85" t="n"/>
      <c r="JC155" s="85" t="n"/>
      <c r="JD155" s="85" t="n"/>
      <c r="JE155" s="85" t="n"/>
      <c r="JF155" s="85" t="n"/>
      <c r="JG155" s="85" t="n"/>
      <c r="JH155" s="85" t="n"/>
      <c r="JI155" s="85" t="n"/>
      <c r="JJ155" s="85" t="n"/>
      <c r="JK155" s="85" t="n"/>
      <c r="JL155" s="85" t="n"/>
      <c r="JM155" s="85" t="n"/>
      <c r="JN155" s="85" t="n"/>
      <c r="JO155" s="85" t="n"/>
      <c r="JP155" s="85" t="n"/>
      <c r="JQ155" s="85" t="n"/>
      <c r="JR155" s="85" t="n"/>
      <c r="JS155" s="85" t="n"/>
      <c r="JT155" s="85" t="n"/>
      <c r="JU155" s="85" t="n"/>
      <c r="JV155" s="85" t="n"/>
      <c r="JW155" s="85" t="n"/>
      <c r="JX155" s="85" t="n"/>
      <c r="JY155" s="85" t="n"/>
      <c r="JZ155" s="85" t="n"/>
      <c r="KA155" s="85" t="n"/>
      <c r="KB155" s="85" t="n"/>
      <c r="KC155" s="85" t="n"/>
      <c r="KD155" s="85" t="n"/>
      <c r="KE155" s="85" t="n"/>
      <c r="KF155" s="85" t="n"/>
      <c r="KG155" s="85" t="n"/>
      <c r="KH155" s="85" t="n"/>
      <c r="KI155" s="85" t="n"/>
      <c r="KJ155" s="85" t="n"/>
      <c r="KK155" s="85" t="n"/>
      <c r="KL155" s="85" t="n"/>
      <c r="KM155" s="85" t="n"/>
      <c r="KN155" s="85" t="n"/>
      <c r="KO155" s="85" t="n"/>
      <c r="KP155" s="85" t="n"/>
      <c r="KQ155" s="85" t="n"/>
      <c r="KR155" s="85" t="n"/>
      <c r="KS155" s="85" t="n"/>
      <c r="KT155" s="85" t="n"/>
      <c r="KU155" s="85" t="n"/>
      <c r="KV155" s="85" t="n"/>
      <c r="KW155" s="85" t="n"/>
      <c r="KX155" s="85" t="n"/>
      <c r="KY155" s="85" t="n"/>
      <c r="KZ155" s="85" t="n"/>
      <c r="LA155" s="85" t="n"/>
      <c r="LB155" s="85" t="n"/>
      <c r="LC155" s="85" t="n"/>
      <c r="LD155" s="85" t="n"/>
      <c r="LE155" s="85" t="n"/>
      <c r="LF155" s="85" t="n"/>
      <c r="LG155" s="85" t="n"/>
      <c r="LH155" s="85" t="n"/>
      <c r="LI155" s="85" t="n"/>
      <c r="LJ155" s="85" t="n"/>
      <c r="LK155" s="85" t="n"/>
      <c r="LL155" s="85" t="n"/>
      <c r="LM155" s="85" t="n"/>
      <c r="LN155" s="85" t="n"/>
      <c r="LO155" s="85" t="n"/>
      <c r="LP155" s="85" t="n"/>
      <c r="LQ155" s="85" t="n"/>
      <c r="LR155" s="85" t="n"/>
      <c r="LS155" s="85"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t="n"/>
      <c r="V156" s="927" t="n"/>
      <c r="W156" s="927" t="n"/>
    </row>
    <row r="157" customFormat="1" s="79">
      <c r="A157" s="618" t="inlineStr">
        <is>
          <t>K22</t>
        </is>
      </c>
      <c r="B157" s="96" t="inlineStr">
        <is>
          <t>Investments</t>
        </is>
      </c>
      <c r="C157" s="158" t="n"/>
      <c r="D157" s="158" t="n"/>
      <c r="E157" s="158" t="n"/>
      <c r="F157" s="158" t="n"/>
      <c r="G157" s="158" t="n"/>
      <c r="H157" s="158" t="n"/>
      <c r="I157" s="955" t="n"/>
      <c r="J157" s="85" t="n"/>
      <c r="K157" s="85" t="n"/>
      <c r="L157" s="85" t="n"/>
      <c r="M157" s="85" t="n"/>
      <c r="N157" s="114">
        <f>B157</f>
        <v/>
      </c>
      <c r="O157" s="115" t="inlineStr"/>
      <c r="P157" s="115" t="inlineStr"/>
      <c r="Q157" s="115" t="inlineStr"/>
      <c r="R157" s="115" t="inlineStr"/>
      <c r="S157" s="115" t="inlineStr"/>
      <c r="T157" s="115" t="inlineStr"/>
      <c r="U157" s="123" t="n"/>
      <c r="V157" s="936" t="n"/>
      <c r="W157" s="936" t="n"/>
      <c r="X157" s="85" t="n"/>
      <c r="Y157" s="85" t="n"/>
      <c r="Z157" s="85" t="n"/>
      <c r="AA157" s="85" t="n"/>
      <c r="AB157" s="85" t="n"/>
      <c r="AC157" s="85" t="n"/>
      <c r="AD157" s="85" t="n"/>
      <c r="AE157" s="85" t="n"/>
      <c r="AF157" s="85" t="n"/>
      <c r="AG157" s="85" t="n"/>
      <c r="AH157" s="85" t="n"/>
      <c r="AI157" s="85" t="n"/>
      <c r="AJ157" s="85" t="n"/>
      <c r="AK157" s="85" t="n"/>
      <c r="AL157" s="85" t="n"/>
      <c r="AM157" s="85" t="n"/>
      <c r="AN157" s="85" t="n"/>
      <c r="AO157" s="85" t="n"/>
      <c r="AP157" s="85" t="n"/>
      <c r="AQ157" s="85" t="n"/>
      <c r="AR157" s="85" t="n"/>
      <c r="AS157" s="85" t="n"/>
      <c r="AT157" s="85" t="n"/>
      <c r="AU157" s="85" t="n"/>
      <c r="AV157" s="85" t="n"/>
      <c r="AW157" s="85" t="n"/>
      <c r="AX157" s="85" t="n"/>
      <c r="AY157" s="85" t="n"/>
      <c r="AZ157" s="85" t="n"/>
      <c r="BA157" s="85" t="n"/>
      <c r="BB157" s="85" t="n"/>
      <c r="BC157" s="85" t="n"/>
      <c r="BD157" s="85" t="n"/>
      <c r="BE157" s="85" t="n"/>
      <c r="BF157" s="85" t="n"/>
      <c r="BG157" s="85" t="n"/>
      <c r="BH157" s="85" t="n"/>
      <c r="BI157" s="85" t="n"/>
      <c r="BJ157" s="85" t="n"/>
      <c r="BK157" s="85" t="n"/>
      <c r="BL157" s="85" t="n"/>
      <c r="BM157" s="85" t="n"/>
      <c r="BN157" s="85" t="n"/>
      <c r="BO157" s="85" t="n"/>
      <c r="BP157" s="85" t="n"/>
      <c r="BQ157" s="85" t="n"/>
      <c r="BR157" s="85" t="n"/>
      <c r="BS157" s="85" t="n"/>
      <c r="BT157" s="85" t="n"/>
      <c r="BU157" s="85" t="n"/>
      <c r="BV157" s="85" t="n"/>
      <c r="BW157" s="85" t="n"/>
      <c r="BX157" s="85" t="n"/>
      <c r="BY157" s="85" t="n"/>
      <c r="BZ157" s="85" t="n"/>
      <c r="CA157" s="85" t="n"/>
      <c r="CB157" s="85" t="n"/>
      <c r="CC157" s="85" t="n"/>
      <c r="CD157" s="85" t="n"/>
      <c r="CE157" s="85" t="n"/>
      <c r="CF157" s="85" t="n"/>
      <c r="CG157" s="85" t="n"/>
      <c r="CH157" s="85" t="n"/>
      <c r="CI157" s="85" t="n"/>
      <c r="CJ157" s="85" t="n"/>
      <c r="CK157" s="85" t="n"/>
      <c r="CL157" s="85" t="n"/>
      <c r="CM157" s="85" t="n"/>
      <c r="CN157" s="85" t="n"/>
      <c r="CO157" s="85" t="n"/>
      <c r="CP157" s="85" t="n"/>
      <c r="CQ157" s="85" t="n"/>
      <c r="CR157" s="85" t="n"/>
      <c r="CS157" s="85" t="n"/>
      <c r="CT157" s="85" t="n"/>
      <c r="CU157" s="85" t="n"/>
      <c r="CV157" s="85" t="n"/>
      <c r="CW157" s="85" t="n"/>
      <c r="CX157" s="85" t="n"/>
      <c r="CY157" s="85" t="n"/>
      <c r="CZ157" s="85" t="n"/>
      <c r="DA157" s="85" t="n"/>
      <c r="DB157" s="85" t="n"/>
      <c r="DC157" s="85" t="n"/>
      <c r="DD157" s="85" t="n"/>
      <c r="DE157" s="85" t="n"/>
      <c r="DF157" s="85" t="n"/>
      <c r="DG157" s="85" t="n"/>
      <c r="DH157" s="85" t="n"/>
      <c r="DI157" s="85" t="n"/>
      <c r="DJ157" s="85" t="n"/>
      <c r="DK157" s="85" t="n"/>
      <c r="DL157" s="85" t="n"/>
      <c r="DM157" s="85" t="n"/>
      <c r="DN157" s="85" t="n"/>
      <c r="DO157" s="85" t="n"/>
      <c r="DP157" s="85" t="n"/>
      <c r="DQ157" s="85" t="n"/>
      <c r="DR157" s="85" t="n"/>
      <c r="DS157" s="85" t="n"/>
      <c r="DT157" s="85" t="n"/>
      <c r="DU157" s="85" t="n"/>
      <c r="DV157" s="85" t="n"/>
      <c r="DW157" s="85" t="n"/>
      <c r="DX157" s="85" t="n"/>
      <c r="DY157" s="85" t="n"/>
      <c r="DZ157" s="85" t="n"/>
      <c r="EA157" s="85" t="n"/>
      <c r="EB157" s="85" t="n"/>
      <c r="EC157" s="85" t="n"/>
      <c r="ED157" s="85" t="n"/>
      <c r="EE157" s="85" t="n"/>
      <c r="EF157" s="85" t="n"/>
      <c r="EG157" s="85" t="n"/>
      <c r="EH157" s="85" t="n"/>
      <c r="EI157" s="85" t="n"/>
      <c r="EJ157" s="85" t="n"/>
      <c r="EK157" s="85" t="n"/>
      <c r="EL157" s="85" t="n"/>
      <c r="EM157" s="85" t="n"/>
      <c r="EN157" s="85" t="n"/>
      <c r="EO157" s="85" t="n"/>
      <c r="EP157" s="85" t="n"/>
      <c r="EQ157" s="85" t="n"/>
      <c r="ER157" s="85" t="n"/>
      <c r="ES157" s="85" t="n"/>
      <c r="ET157" s="85" t="n"/>
      <c r="EU157" s="85" t="n"/>
      <c r="EV157" s="85" t="n"/>
      <c r="EW157" s="85" t="n"/>
      <c r="EX157" s="85" t="n"/>
      <c r="EY157" s="85" t="n"/>
      <c r="EZ157" s="85" t="n"/>
      <c r="FA157" s="85" t="n"/>
      <c r="FB157" s="85" t="n"/>
      <c r="FC157" s="85" t="n"/>
      <c r="FD157" s="85" t="n"/>
      <c r="FE157" s="85" t="n"/>
      <c r="FF157" s="85" t="n"/>
      <c r="FG157" s="85" t="n"/>
      <c r="FH157" s="85" t="n"/>
      <c r="FI157" s="85" t="n"/>
      <c r="FJ157" s="85" t="n"/>
      <c r="FK157" s="85" t="n"/>
      <c r="FL157" s="85" t="n"/>
      <c r="FM157" s="85" t="n"/>
      <c r="FN157" s="85" t="n"/>
      <c r="FO157" s="85" t="n"/>
      <c r="FP157" s="85" t="n"/>
      <c r="FQ157" s="85" t="n"/>
      <c r="FR157" s="85" t="n"/>
      <c r="FS157" s="85" t="n"/>
      <c r="FT157" s="85" t="n"/>
      <c r="FU157" s="85" t="n"/>
      <c r="FV157" s="85" t="n"/>
      <c r="FW157" s="85" t="n"/>
      <c r="FX157" s="85" t="n"/>
      <c r="FY157" s="85" t="n"/>
      <c r="FZ157" s="85" t="n"/>
      <c r="GA157" s="85" t="n"/>
      <c r="GB157" s="85" t="n"/>
      <c r="GC157" s="85" t="n"/>
      <c r="GD157" s="85" t="n"/>
      <c r="GE157" s="85" t="n"/>
      <c r="GF157" s="85" t="n"/>
      <c r="GG157" s="85" t="n"/>
      <c r="GH157" s="85" t="n"/>
      <c r="GI157" s="85" t="n"/>
      <c r="GJ157" s="85" t="n"/>
      <c r="GK157" s="85" t="n"/>
      <c r="GL157" s="85" t="n"/>
      <c r="GM157" s="85" t="n"/>
      <c r="GN157" s="85" t="n"/>
      <c r="GO157" s="85" t="n"/>
      <c r="GP157" s="85" t="n"/>
      <c r="GQ157" s="85" t="n"/>
      <c r="GR157" s="85" t="n"/>
      <c r="GS157" s="85" t="n"/>
      <c r="GT157" s="85" t="n"/>
      <c r="GU157" s="85" t="n"/>
      <c r="GV157" s="85" t="n"/>
      <c r="GW157" s="85" t="n"/>
      <c r="GX157" s="85" t="n"/>
      <c r="GY157" s="85" t="n"/>
      <c r="GZ157" s="85" t="n"/>
      <c r="HA157" s="85" t="n"/>
      <c r="HB157" s="85" t="n"/>
      <c r="HC157" s="85" t="n"/>
      <c r="HD157" s="85" t="n"/>
      <c r="HE157" s="85" t="n"/>
      <c r="HF157" s="85" t="n"/>
      <c r="HG157" s="85" t="n"/>
      <c r="HH157" s="85" t="n"/>
      <c r="HI157" s="85" t="n"/>
      <c r="HJ157" s="85" t="n"/>
      <c r="HK157" s="85" t="n"/>
      <c r="HL157" s="85" t="n"/>
      <c r="HM157" s="85" t="n"/>
      <c r="HN157" s="85" t="n"/>
      <c r="HO157" s="85" t="n"/>
      <c r="HP157" s="85" t="n"/>
      <c r="HQ157" s="85" t="n"/>
      <c r="HR157" s="85" t="n"/>
      <c r="HS157" s="85" t="n"/>
      <c r="HT157" s="85" t="n"/>
      <c r="HU157" s="85" t="n"/>
      <c r="HV157" s="85" t="n"/>
      <c r="HW157" s="85" t="n"/>
      <c r="HX157" s="85" t="n"/>
      <c r="HY157" s="85" t="n"/>
      <c r="HZ157" s="85" t="n"/>
      <c r="IA157" s="85" t="n"/>
      <c r="IB157" s="85" t="n"/>
      <c r="IC157" s="85" t="n"/>
      <c r="ID157" s="85" t="n"/>
      <c r="IE157" s="85" t="n"/>
      <c r="IF157" s="85" t="n"/>
      <c r="IG157" s="85" t="n"/>
      <c r="IH157" s="85" t="n"/>
      <c r="II157" s="85" t="n"/>
      <c r="IJ157" s="85" t="n"/>
      <c r="IK157" s="85" t="n"/>
      <c r="IL157" s="85" t="n"/>
      <c r="IM157" s="85" t="n"/>
      <c r="IN157" s="85" t="n"/>
      <c r="IO157" s="85" t="n"/>
      <c r="IP157" s="85" t="n"/>
      <c r="IQ157" s="85" t="n"/>
      <c r="IR157" s="85" t="n"/>
      <c r="IS157" s="85" t="n"/>
      <c r="IT157" s="85" t="n"/>
      <c r="IU157" s="85" t="n"/>
      <c r="IV157" s="85" t="n"/>
      <c r="IW157" s="85" t="n"/>
      <c r="IX157" s="85" t="n"/>
      <c r="IY157" s="85" t="n"/>
      <c r="IZ157" s="85" t="n"/>
      <c r="JA157" s="85" t="n"/>
      <c r="JB157" s="85" t="n"/>
      <c r="JC157" s="85" t="n"/>
      <c r="JD157" s="85" t="n"/>
      <c r="JE157" s="85" t="n"/>
      <c r="JF157" s="85" t="n"/>
      <c r="JG157" s="85" t="n"/>
      <c r="JH157" s="85" t="n"/>
      <c r="JI157" s="85" t="n"/>
      <c r="JJ157" s="85" t="n"/>
      <c r="JK157" s="85" t="n"/>
      <c r="JL157" s="85" t="n"/>
      <c r="JM157" s="85" t="n"/>
      <c r="JN157" s="85" t="n"/>
      <c r="JO157" s="85" t="n"/>
      <c r="JP157" s="85" t="n"/>
      <c r="JQ157" s="85" t="n"/>
      <c r="JR157" s="85" t="n"/>
      <c r="JS157" s="85" t="n"/>
      <c r="JT157" s="85" t="n"/>
      <c r="JU157" s="85" t="n"/>
      <c r="JV157" s="85" t="n"/>
      <c r="JW157" s="85" t="n"/>
      <c r="JX157" s="85" t="n"/>
      <c r="JY157" s="85" t="n"/>
      <c r="JZ157" s="85" t="n"/>
      <c r="KA157" s="85" t="n"/>
      <c r="KB157" s="85" t="n"/>
      <c r="KC157" s="85" t="n"/>
      <c r="KD157" s="85" t="n"/>
      <c r="KE157" s="85" t="n"/>
      <c r="KF157" s="85" t="n"/>
      <c r="KG157" s="85" t="n"/>
      <c r="KH157" s="85" t="n"/>
      <c r="KI157" s="85" t="n"/>
      <c r="KJ157" s="85" t="n"/>
      <c r="KK157" s="85" t="n"/>
      <c r="KL157" s="85" t="n"/>
      <c r="KM157" s="85" t="n"/>
      <c r="KN157" s="85" t="n"/>
      <c r="KO157" s="85" t="n"/>
      <c r="KP157" s="85" t="n"/>
      <c r="KQ157" s="85" t="n"/>
      <c r="KR157" s="85" t="n"/>
      <c r="KS157" s="85" t="n"/>
      <c r="KT157" s="85" t="n"/>
      <c r="KU157" s="85" t="n"/>
      <c r="KV157" s="85" t="n"/>
      <c r="KW157" s="85" t="n"/>
      <c r="KX157" s="85" t="n"/>
      <c r="KY157" s="85" t="n"/>
      <c r="KZ157" s="85" t="n"/>
      <c r="LA157" s="85" t="n"/>
      <c r="LB157" s="85" t="n"/>
      <c r="LC157" s="85" t="n"/>
      <c r="LD157" s="85" t="n"/>
      <c r="LE157" s="85" t="n"/>
      <c r="LF157" s="85" t="n"/>
      <c r="LG157" s="85" t="n"/>
      <c r="LH157" s="85" t="n"/>
      <c r="LI157" s="85" t="n"/>
      <c r="LJ157" s="85" t="n"/>
      <c r="LK157" s="85" t="n"/>
      <c r="LL157" s="85" t="n"/>
      <c r="LM157" s="85" t="n"/>
      <c r="LN157" s="85" t="n"/>
      <c r="LO157" s="85" t="n"/>
      <c r="LP157" s="85" t="n"/>
      <c r="LQ157" s="85" t="n"/>
      <c r="LR157" s="85" t="n"/>
      <c r="LS157" s="85" t="n"/>
    </row>
    <row r="158" customFormat="1" s="117">
      <c r="A158" s="618" t="n"/>
      <c r="B158" s="102" t="n"/>
      <c r="C158" s="939" t="n"/>
      <c r="D158" s="939" t="n"/>
      <c r="E158" s="939" t="n"/>
      <c r="F158" s="939" t="n"/>
      <c r="G158" s="939" t="n"/>
      <c r="H158" s="939" t="n"/>
      <c r="I158" s="928" t="n"/>
      <c r="N158" s="105" t="inlineStr"/>
      <c r="O158" s="106" t="inlineStr"/>
      <c r="P158" s="106" t="inlineStr"/>
      <c r="Q158" s="106" t="inlineStr"/>
      <c r="R158" s="106" t="inlineStr"/>
      <c r="S158" s="106" t="inlineStr"/>
      <c r="T158" s="106" t="inlineStr"/>
      <c r="U158" s="929">
        <f>I147</f>
        <v/>
      </c>
      <c r="V158" s="927" t="n"/>
      <c r="W158" s="927" t="n"/>
    </row>
    <row r="159" customFormat="1" s="79">
      <c r="A159" s="618" t="n"/>
      <c r="B159" s="140"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929">
        <f>I148</f>
        <v/>
      </c>
      <c r="V159" s="927" t="n"/>
      <c r="W159" s="927" t="n"/>
    </row>
    <row r="160" customFormat="1" s="117">
      <c r="A160" s="618" t="n"/>
      <c r="B160" s="102" t="n"/>
      <c r="C160" s="103" t="n"/>
      <c r="D160" s="103" t="n"/>
      <c r="E160" s="103" t="n"/>
      <c r="F160" s="103" t="n"/>
      <c r="G160" s="103" t="n"/>
      <c r="H160" s="103" t="n"/>
      <c r="I160" s="928" t="n"/>
      <c r="N160" s="105" t="inlineStr"/>
      <c r="O160" s="106" t="inlineStr"/>
      <c r="P160" s="106" t="inlineStr"/>
      <c r="Q160" s="106" t="inlineStr"/>
      <c r="R160" s="106" t="inlineStr"/>
      <c r="S160" s="106" t="inlineStr"/>
      <c r="T160" s="106" t="inlineStr"/>
      <c r="U160" s="107">
        <f>I149</f>
        <v/>
      </c>
      <c r="V160" s="927" t="n"/>
      <c r="W160" s="927" t="n"/>
    </row>
    <row r="161" customFormat="1" s="117">
      <c r="A161" s="618" t="n"/>
      <c r="B161" s="102" t="n"/>
      <c r="C161" s="939" t="n"/>
      <c r="D161" s="939" t="n"/>
      <c r="E161" s="939" t="n"/>
      <c r="F161" s="939" t="n"/>
      <c r="G161" s="939" t="n"/>
      <c r="H161" s="939" t="n"/>
      <c r="I161" s="928" t="n"/>
      <c r="N161" s="105" t="inlineStr"/>
      <c r="O161" s="106" t="inlineStr"/>
      <c r="P161" s="106" t="inlineStr"/>
      <c r="Q161" s="106" t="inlineStr"/>
      <c r="R161" s="106" t="inlineStr"/>
      <c r="S161" s="106" t="inlineStr"/>
      <c r="T161" s="106" t="inlineStr"/>
      <c r="U161" s="107">
        <f>I150</f>
        <v/>
      </c>
      <c r="V161" s="927" t="n"/>
      <c r="W161" s="927"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f>I151</f>
        <v/>
      </c>
      <c r="V162" s="927" t="n"/>
      <c r="W162" s="927" t="n"/>
    </row>
    <row r="163" customFormat="1" s="79">
      <c r="A163" s="618" t="n"/>
      <c r="B163" s="102" t="n"/>
      <c r="C163" s="939" t="n"/>
      <c r="D163" s="939" t="n"/>
      <c r="E163" s="939" t="n"/>
      <c r="F163" s="939" t="n"/>
      <c r="G163" s="939" t="n"/>
      <c r="H163" s="939" t="n"/>
      <c r="I163" s="928" t="n"/>
      <c r="N163" s="105" t="inlineStr"/>
      <c r="O163" s="106" t="inlineStr"/>
      <c r="P163" s="106" t="inlineStr"/>
      <c r="Q163" s="106" t="inlineStr"/>
      <c r="R163" s="106" t="inlineStr"/>
      <c r="S163" s="106" t="inlineStr"/>
      <c r="T163" s="106" t="inlineStr"/>
      <c r="U163" s="107">
        <f>I152</f>
        <v/>
      </c>
      <c r="V163" s="927" t="n"/>
      <c r="W163" s="927" t="n"/>
    </row>
    <row r="164" customFormat="1" s="117">
      <c r="A164" s="618" t="n"/>
      <c r="B164" s="102" t="n"/>
      <c r="C164" s="939" t="n"/>
      <c r="D164" s="939" t="n"/>
      <c r="E164" s="939" t="n"/>
      <c r="F164" s="939" t="n"/>
      <c r="G164" s="939" t="n"/>
      <c r="H164" s="939" t="n"/>
      <c r="I164" s="928" t="n"/>
      <c r="N164" s="105" t="inlineStr"/>
      <c r="O164" s="106" t="inlineStr"/>
      <c r="P164" s="106" t="inlineStr"/>
      <c r="Q164" s="106" t="inlineStr"/>
      <c r="R164" s="106" t="inlineStr"/>
      <c r="S164" s="106" t="inlineStr"/>
      <c r="T164" s="106" t="inlineStr"/>
      <c r="U164" s="107">
        <f>I153</f>
        <v/>
      </c>
      <c r="V164" s="927" t="n"/>
      <c r="W164" s="927" t="n"/>
    </row>
    <row r="165" customFormat="1" s="79">
      <c r="A165" s="618" t="n"/>
      <c r="B165" s="102" t="n"/>
      <c r="C165" s="939" t="n"/>
      <c r="D165" s="939" t="n"/>
      <c r="E165" s="939" t="n"/>
      <c r="F165" s="939" t="n"/>
      <c r="G165" s="939" t="n"/>
      <c r="H165" s="939" t="n"/>
      <c r="I165" s="928" t="n"/>
      <c r="N165" s="105" t="inlineStr"/>
      <c r="O165" s="106" t="inlineStr"/>
      <c r="P165" s="106" t="inlineStr"/>
      <c r="Q165" s="106" t="inlineStr"/>
      <c r="R165" s="106" t="inlineStr"/>
      <c r="S165" s="106" t="inlineStr"/>
      <c r="T165" s="106" t="inlineStr"/>
      <c r="U165" s="107">
        <f>I154</f>
        <v/>
      </c>
      <c r="V165" s="927" t="n"/>
      <c r="W165" s="927" t="n"/>
    </row>
    <row r="166" customFormat="1" s="79">
      <c r="A166" s="618" t="n"/>
      <c r="B166" s="102" t="n"/>
      <c r="C166" s="939" t="n"/>
      <c r="D166" s="939" t="n"/>
      <c r="E166" s="939" t="n"/>
      <c r="F166" s="939" t="n"/>
      <c r="G166" s="939" t="n"/>
      <c r="H166" s="939" t="n"/>
      <c r="I166" s="928" t="n"/>
      <c r="N166" s="105" t="inlineStr"/>
      <c r="O166" s="106" t="inlineStr"/>
      <c r="P166" s="106" t="inlineStr"/>
      <c r="Q166" s="106" t="inlineStr"/>
      <c r="R166" s="106" t="inlineStr"/>
      <c r="S166" s="106" t="inlineStr"/>
      <c r="T166" s="106" t="inlineStr"/>
      <c r="U166" s="107" t="n"/>
      <c r="V166" s="927" t="n"/>
      <c r="W166" s="927" t="n"/>
    </row>
    <row r="167" customFormat="1" s="79">
      <c r="A167" s="618" t="n"/>
      <c r="B167" s="102" t="n"/>
      <c r="C167" s="939" t="n"/>
      <c r="D167" s="939" t="n"/>
      <c r="E167" s="939" t="n"/>
      <c r="F167" s="939" t="n"/>
      <c r="G167" s="939" t="n"/>
      <c r="H167" s="939" t="n"/>
      <c r="I167" s="928" t="n"/>
      <c r="N167" s="105" t="inlineStr"/>
      <c r="O167" s="106" t="inlineStr"/>
      <c r="P167" s="106" t="inlineStr"/>
      <c r="Q167" s="106" t="inlineStr"/>
      <c r="R167" s="106" t="inlineStr"/>
      <c r="S167" s="106" t="inlineStr"/>
      <c r="T167" s="106" t="inlineStr"/>
      <c r="U167" s="107">
        <f>I156</f>
        <v/>
      </c>
      <c r="V167" s="927" t="n"/>
      <c r="W167" s="927" t="n"/>
    </row>
    <row r="168" customFormat="1" s="79">
      <c r="A168" s="618" t="n"/>
      <c r="B168" s="102" t="n"/>
      <c r="C168" s="939" t="n"/>
      <c r="D168" s="939" t="n"/>
      <c r="E168" s="939" t="n"/>
      <c r="F168" s="939" t="n"/>
      <c r="G168" s="939" t="n"/>
      <c r="H168" s="939" t="n"/>
      <c r="I168" s="943" t="n"/>
      <c r="N168" s="105" t="inlineStr"/>
      <c r="O168" s="106" t="inlineStr"/>
      <c r="P168" s="106" t="inlineStr"/>
      <c r="Q168" s="106" t="inlineStr"/>
      <c r="R168" s="106" t="inlineStr"/>
      <c r="S168" s="106" t="inlineStr"/>
      <c r="T168" s="106" t="inlineStr"/>
      <c r="U168" s="107">
        <f>I157</f>
        <v/>
      </c>
      <c r="V168" s="936" t="n"/>
      <c r="W168" s="936" t="n"/>
    </row>
    <row r="169" customFormat="1" s="79">
      <c r="A169" s="618" t="inlineStr">
        <is>
          <t>K23</t>
        </is>
      </c>
      <c r="B169" s="96" t="inlineStr">
        <is>
          <t>Total</t>
        </is>
      </c>
      <c r="C169" s="940">
        <f>SUM(INDIRECT(ADDRESS(MATCH("K22",$A:$A,0)+1,COLUMN(C$12),4)&amp;":"&amp;ADDRESS(MATCH("K23",$A:$A,0)-1,COLUMN(C$12),4)))</f>
        <v/>
      </c>
      <c r="D169" s="940">
        <f>SUM(INDIRECT(ADDRESS(MATCH("K22",$A:$A,0)+1,COLUMN(D$12),4)&amp;":"&amp;ADDRESS(MATCH("K23",$A:$A,0)-1,COLUMN(D$12),4)))</f>
        <v/>
      </c>
      <c r="E169" s="940">
        <f>SUM(INDIRECT(ADDRESS(MATCH("K22",$A:$A,0)+1,COLUMN(E$12),4)&amp;":"&amp;ADDRESS(MATCH("K23",$A:$A,0)-1,COLUMN(E$12),4)))</f>
        <v/>
      </c>
      <c r="F169" s="940">
        <f>SUM(INDIRECT(ADDRESS(MATCH("K22",$A:$A,0)+1,COLUMN(F$12),4)&amp;":"&amp;ADDRESS(MATCH("K23",$A:$A,0)-1,COLUMN(F$12),4)))</f>
        <v/>
      </c>
      <c r="G169" s="940" t="n">
        <v>0</v>
      </c>
      <c r="H169" s="940" t="n">
        <v>0</v>
      </c>
      <c r="I169" s="955" t="n"/>
      <c r="J169" s="85" t="n"/>
      <c r="K169" s="85" t="n"/>
      <c r="L169" s="85" t="n"/>
      <c r="M169" s="85" t="n"/>
      <c r="N169" s="114">
        <f>B169</f>
        <v/>
      </c>
      <c r="O169" s="115">
        <f>C169*BS!$B$9</f>
        <v/>
      </c>
      <c r="P169" s="115">
        <f>D169*BS!$B$9</f>
        <v/>
      </c>
      <c r="Q169" s="115">
        <f>E169*BS!$B$9</f>
        <v/>
      </c>
      <c r="R169" s="115">
        <f>F169*BS!$B$9</f>
        <v/>
      </c>
      <c r="S169" s="115">
        <f>G169*BS!$B$9</f>
        <v/>
      </c>
      <c r="T169" s="115">
        <f>H169*BS!$B$9</f>
        <v/>
      </c>
      <c r="U169" s="123">
        <f>I158</f>
        <v/>
      </c>
      <c r="V169" s="936" t="n"/>
      <c r="W169" s="936" t="n"/>
      <c r="X169" s="85" t="n"/>
      <c r="Y169" s="85" t="n"/>
      <c r="Z169" s="85" t="n"/>
      <c r="AA169" s="85" t="n"/>
      <c r="AB169" s="85" t="n"/>
      <c r="AC169" s="85" t="n"/>
      <c r="AD169" s="85" t="n"/>
      <c r="AE169" s="85" t="n"/>
      <c r="AF169" s="85" t="n"/>
      <c r="AG169" s="85" t="n"/>
      <c r="AH169" s="85" t="n"/>
      <c r="AI169" s="85" t="n"/>
      <c r="AJ169" s="85" t="n"/>
      <c r="AK169" s="85" t="n"/>
      <c r="AL169" s="85" t="n"/>
      <c r="AM169" s="85" t="n"/>
      <c r="AN169" s="85" t="n"/>
      <c r="AO169" s="85" t="n"/>
      <c r="AP169" s="85" t="n"/>
      <c r="AQ169" s="85" t="n"/>
      <c r="AR169" s="85" t="n"/>
      <c r="AS169" s="85" t="n"/>
      <c r="AT169" s="85" t="n"/>
      <c r="AU169" s="85" t="n"/>
      <c r="AV169" s="85" t="n"/>
      <c r="AW169" s="85" t="n"/>
      <c r="AX169" s="85" t="n"/>
      <c r="AY169" s="85" t="n"/>
      <c r="AZ169" s="85" t="n"/>
      <c r="BA169" s="85" t="n"/>
      <c r="BB169" s="85" t="n"/>
      <c r="BC169" s="85" t="n"/>
      <c r="BD169" s="85" t="n"/>
      <c r="BE169" s="85" t="n"/>
      <c r="BF169" s="85" t="n"/>
      <c r="BG169" s="85" t="n"/>
      <c r="BH169" s="85" t="n"/>
      <c r="BI169" s="85" t="n"/>
      <c r="BJ169" s="85" t="n"/>
      <c r="BK169" s="85" t="n"/>
      <c r="BL169" s="85" t="n"/>
      <c r="BM169" s="85" t="n"/>
      <c r="BN169" s="85" t="n"/>
      <c r="BO169" s="85" t="n"/>
      <c r="BP169" s="85" t="n"/>
      <c r="BQ169" s="85" t="n"/>
      <c r="BR169" s="85" t="n"/>
      <c r="BS169" s="85" t="n"/>
      <c r="BT169" s="85" t="n"/>
      <c r="BU169" s="85" t="n"/>
      <c r="BV169" s="85" t="n"/>
      <c r="BW169" s="85" t="n"/>
      <c r="BX169" s="85" t="n"/>
      <c r="BY169" s="85" t="n"/>
      <c r="BZ169" s="85" t="n"/>
      <c r="CA169" s="85" t="n"/>
      <c r="CB169" s="85" t="n"/>
      <c r="CC169" s="85" t="n"/>
      <c r="CD169" s="85" t="n"/>
      <c r="CE169" s="85" t="n"/>
      <c r="CF169" s="85" t="n"/>
      <c r="CG169" s="85" t="n"/>
      <c r="CH169" s="85" t="n"/>
      <c r="CI169" s="85" t="n"/>
      <c r="CJ169" s="85" t="n"/>
      <c r="CK169" s="85" t="n"/>
      <c r="CL169" s="85" t="n"/>
      <c r="CM169" s="85" t="n"/>
      <c r="CN169" s="85" t="n"/>
      <c r="CO169" s="85" t="n"/>
      <c r="CP169" s="85" t="n"/>
      <c r="CQ169" s="85" t="n"/>
      <c r="CR169" s="85" t="n"/>
      <c r="CS169" s="85" t="n"/>
      <c r="CT169" s="85" t="n"/>
      <c r="CU169" s="85" t="n"/>
      <c r="CV169" s="85" t="n"/>
      <c r="CW169" s="85" t="n"/>
      <c r="CX169" s="85" t="n"/>
      <c r="CY169" s="85" t="n"/>
      <c r="CZ169" s="85" t="n"/>
      <c r="DA169" s="85" t="n"/>
      <c r="DB169" s="85" t="n"/>
      <c r="DC169" s="85" t="n"/>
      <c r="DD169" s="85" t="n"/>
      <c r="DE169" s="85" t="n"/>
      <c r="DF169" s="85" t="n"/>
      <c r="DG169" s="85" t="n"/>
      <c r="DH169" s="85" t="n"/>
      <c r="DI169" s="85" t="n"/>
      <c r="DJ169" s="85" t="n"/>
      <c r="DK169" s="85" t="n"/>
      <c r="DL169" s="85" t="n"/>
      <c r="DM169" s="85" t="n"/>
      <c r="DN169" s="85" t="n"/>
      <c r="DO169" s="85" t="n"/>
      <c r="DP169" s="85" t="n"/>
      <c r="DQ169" s="85" t="n"/>
      <c r="DR169" s="85" t="n"/>
      <c r="DS169" s="85" t="n"/>
      <c r="DT169" s="85" t="n"/>
      <c r="DU169" s="85" t="n"/>
      <c r="DV169" s="85" t="n"/>
      <c r="DW169" s="85" t="n"/>
      <c r="DX169" s="85" t="n"/>
      <c r="DY169" s="85" t="n"/>
      <c r="DZ169" s="85" t="n"/>
      <c r="EA169" s="85" t="n"/>
      <c r="EB169" s="85" t="n"/>
      <c r="EC169" s="85" t="n"/>
      <c r="ED169" s="85" t="n"/>
      <c r="EE169" s="85" t="n"/>
      <c r="EF169" s="85" t="n"/>
      <c r="EG169" s="85" t="n"/>
      <c r="EH169" s="85" t="n"/>
      <c r="EI169" s="85" t="n"/>
      <c r="EJ169" s="85" t="n"/>
      <c r="EK169" s="85" t="n"/>
      <c r="EL169" s="85" t="n"/>
      <c r="EM169" s="85" t="n"/>
      <c r="EN169" s="85" t="n"/>
      <c r="EO169" s="85" t="n"/>
      <c r="EP169" s="85" t="n"/>
      <c r="EQ169" s="85" t="n"/>
      <c r="ER169" s="85" t="n"/>
      <c r="ES169" s="85" t="n"/>
      <c r="ET169" s="85" t="n"/>
      <c r="EU169" s="85" t="n"/>
      <c r="EV169" s="85" t="n"/>
      <c r="EW169" s="85" t="n"/>
      <c r="EX169" s="85" t="n"/>
      <c r="EY169" s="85" t="n"/>
      <c r="EZ169" s="85" t="n"/>
      <c r="FA169" s="85" t="n"/>
      <c r="FB169" s="85" t="n"/>
      <c r="FC169" s="85" t="n"/>
      <c r="FD169" s="85" t="n"/>
      <c r="FE169" s="85" t="n"/>
      <c r="FF169" s="85" t="n"/>
      <c r="FG169" s="85" t="n"/>
      <c r="FH169" s="85" t="n"/>
      <c r="FI169" s="85" t="n"/>
      <c r="FJ169" s="85" t="n"/>
      <c r="FK169" s="85" t="n"/>
      <c r="FL169" s="85" t="n"/>
      <c r="FM169" s="85" t="n"/>
      <c r="FN169" s="85" t="n"/>
      <c r="FO169" s="85" t="n"/>
      <c r="FP169" s="85" t="n"/>
      <c r="FQ169" s="85" t="n"/>
      <c r="FR169" s="85" t="n"/>
      <c r="FS169" s="85" t="n"/>
      <c r="FT169" s="85" t="n"/>
      <c r="FU169" s="85" t="n"/>
      <c r="FV169" s="85" t="n"/>
      <c r="FW169" s="85" t="n"/>
      <c r="FX169" s="85" t="n"/>
      <c r="FY169" s="85" t="n"/>
      <c r="FZ169" s="85" t="n"/>
      <c r="GA169" s="85" t="n"/>
      <c r="GB169" s="85" t="n"/>
      <c r="GC169" s="85" t="n"/>
      <c r="GD169" s="85" t="n"/>
      <c r="GE169" s="85" t="n"/>
      <c r="GF169" s="85" t="n"/>
      <c r="GG169" s="85" t="n"/>
      <c r="GH169" s="85" t="n"/>
      <c r="GI169" s="85" t="n"/>
      <c r="GJ169" s="85" t="n"/>
      <c r="GK169" s="85" t="n"/>
      <c r="GL169" s="85" t="n"/>
      <c r="GM169" s="85" t="n"/>
      <c r="GN169" s="85" t="n"/>
      <c r="GO169" s="85" t="n"/>
      <c r="GP169" s="85" t="n"/>
      <c r="GQ169" s="85" t="n"/>
      <c r="GR169" s="85" t="n"/>
      <c r="GS169" s="85" t="n"/>
      <c r="GT169" s="85" t="n"/>
      <c r="GU169" s="85" t="n"/>
      <c r="GV169" s="85" t="n"/>
      <c r="GW169" s="85" t="n"/>
      <c r="GX169" s="85" t="n"/>
      <c r="GY169" s="85" t="n"/>
      <c r="GZ169" s="85" t="n"/>
      <c r="HA169" s="85" t="n"/>
      <c r="HB169" s="85" t="n"/>
      <c r="HC169" s="85" t="n"/>
      <c r="HD169" s="85" t="n"/>
      <c r="HE169" s="85" t="n"/>
      <c r="HF169" s="85" t="n"/>
      <c r="HG169" s="85" t="n"/>
      <c r="HH169" s="85" t="n"/>
      <c r="HI169" s="85" t="n"/>
      <c r="HJ169" s="85" t="n"/>
      <c r="HK169" s="85" t="n"/>
      <c r="HL169" s="85" t="n"/>
      <c r="HM169" s="85" t="n"/>
      <c r="HN169" s="85" t="n"/>
      <c r="HO169" s="85" t="n"/>
      <c r="HP169" s="85" t="n"/>
      <c r="HQ169" s="85" t="n"/>
      <c r="HR169" s="85" t="n"/>
      <c r="HS169" s="85" t="n"/>
      <c r="HT169" s="85" t="n"/>
      <c r="HU169" s="85" t="n"/>
      <c r="HV169" s="85" t="n"/>
      <c r="HW169" s="85" t="n"/>
      <c r="HX169" s="85" t="n"/>
      <c r="HY169" s="85" t="n"/>
      <c r="HZ169" s="85" t="n"/>
      <c r="IA169" s="85" t="n"/>
      <c r="IB169" s="85" t="n"/>
      <c r="IC169" s="85" t="n"/>
      <c r="ID169" s="85" t="n"/>
      <c r="IE169" s="85" t="n"/>
      <c r="IF169" s="85" t="n"/>
      <c r="IG169" s="85" t="n"/>
      <c r="IH169" s="85" t="n"/>
      <c r="II169" s="85" t="n"/>
      <c r="IJ169" s="85" t="n"/>
      <c r="IK169" s="85" t="n"/>
      <c r="IL169" s="85" t="n"/>
      <c r="IM169" s="85" t="n"/>
      <c r="IN169" s="85" t="n"/>
      <c r="IO169" s="85" t="n"/>
      <c r="IP169" s="85" t="n"/>
      <c r="IQ169" s="85" t="n"/>
      <c r="IR169" s="85" t="n"/>
      <c r="IS169" s="85" t="n"/>
      <c r="IT169" s="85" t="n"/>
      <c r="IU169" s="85" t="n"/>
      <c r="IV169" s="85" t="n"/>
      <c r="IW169" s="85" t="n"/>
      <c r="IX169" s="85" t="n"/>
      <c r="IY169" s="85" t="n"/>
      <c r="IZ169" s="85" t="n"/>
      <c r="JA169" s="85" t="n"/>
      <c r="JB169" s="85" t="n"/>
      <c r="JC169" s="85" t="n"/>
      <c r="JD169" s="85" t="n"/>
      <c r="JE169" s="85" t="n"/>
      <c r="JF169" s="85" t="n"/>
      <c r="JG169" s="85" t="n"/>
      <c r="JH169" s="85" t="n"/>
      <c r="JI169" s="85" t="n"/>
      <c r="JJ169" s="85" t="n"/>
      <c r="JK169" s="85" t="n"/>
      <c r="JL169" s="85" t="n"/>
      <c r="JM169" s="85" t="n"/>
      <c r="JN169" s="85" t="n"/>
      <c r="JO169" s="85" t="n"/>
      <c r="JP169" s="85" t="n"/>
      <c r="JQ169" s="85" t="n"/>
      <c r="JR169" s="85" t="n"/>
      <c r="JS169" s="85" t="n"/>
      <c r="JT169" s="85" t="n"/>
      <c r="JU169" s="85" t="n"/>
      <c r="JV169" s="85" t="n"/>
      <c r="JW169" s="85" t="n"/>
      <c r="JX169" s="85" t="n"/>
      <c r="JY169" s="85" t="n"/>
      <c r="JZ169" s="85" t="n"/>
      <c r="KA169" s="85" t="n"/>
      <c r="KB169" s="85" t="n"/>
      <c r="KC169" s="85" t="n"/>
      <c r="KD169" s="85" t="n"/>
      <c r="KE169" s="85" t="n"/>
      <c r="KF169" s="85" t="n"/>
      <c r="KG169" s="85" t="n"/>
      <c r="KH169" s="85" t="n"/>
      <c r="KI169" s="85" t="n"/>
      <c r="KJ169" s="85" t="n"/>
      <c r="KK169" s="85" t="n"/>
      <c r="KL169" s="85" t="n"/>
      <c r="KM169" s="85" t="n"/>
      <c r="KN169" s="85" t="n"/>
      <c r="KO169" s="85" t="n"/>
      <c r="KP169" s="85" t="n"/>
      <c r="KQ169" s="85" t="n"/>
      <c r="KR169" s="85" t="n"/>
      <c r="KS169" s="85" t="n"/>
      <c r="KT169" s="85" t="n"/>
      <c r="KU169" s="85" t="n"/>
      <c r="KV169" s="85" t="n"/>
      <c r="KW169" s="85" t="n"/>
      <c r="KX169" s="85" t="n"/>
      <c r="KY169" s="85" t="n"/>
      <c r="KZ169" s="85" t="n"/>
      <c r="LA169" s="85" t="n"/>
      <c r="LB169" s="85" t="n"/>
      <c r="LC169" s="85" t="n"/>
      <c r="LD169" s="85" t="n"/>
      <c r="LE169" s="85" t="n"/>
      <c r="LF169" s="85" t="n"/>
      <c r="LG169" s="85" t="n"/>
      <c r="LH169" s="85" t="n"/>
      <c r="LI169" s="85" t="n"/>
      <c r="LJ169" s="85" t="n"/>
      <c r="LK169" s="85" t="n"/>
      <c r="LL169" s="85" t="n"/>
      <c r="LM169" s="85" t="n"/>
      <c r="LN169" s="85" t="n"/>
      <c r="LO169" s="85" t="n"/>
      <c r="LP169" s="85" t="n"/>
      <c r="LQ169" s="85" t="n"/>
      <c r="LR169" s="85" t="n"/>
      <c r="LS169" s="85" t="n"/>
    </row>
    <row r="170" customFormat="1" s="79">
      <c r="A170" s="618" t="n"/>
      <c r="B170" s="102" t="n"/>
      <c r="C170" s="939" t="n"/>
      <c r="D170" s="939" t="n"/>
      <c r="E170" s="939" t="n"/>
      <c r="F170" s="939" t="n"/>
      <c r="G170" s="939" t="n"/>
      <c r="H170" s="939" t="n"/>
      <c r="I170" s="928" t="n"/>
      <c r="N170" s="105" t="inlineStr"/>
      <c r="O170" s="106" t="inlineStr"/>
      <c r="P170" s="106" t="inlineStr"/>
      <c r="Q170" s="106" t="inlineStr"/>
      <c r="R170" s="106" t="inlineStr"/>
      <c r="S170" s="106" t="inlineStr"/>
      <c r="T170" s="106" t="inlineStr"/>
      <c r="U170" s="107" t="n"/>
      <c r="V170" s="927" t="n"/>
      <c r="W170" s="927" t="n"/>
    </row>
    <row r="171" customFormat="1" s="79">
      <c r="A171" s="618" t="inlineStr">
        <is>
          <t>K24</t>
        </is>
      </c>
      <c r="B171" s="96" t="inlineStr">
        <is>
          <t xml:space="preserve">Deferred charges </t>
        </is>
      </c>
      <c r="C171" s="954" t="n"/>
      <c r="D171" s="954" t="n"/>
      <c r="E171" s="954" t="n"/>
      <c r="F171" s="954" t="n"/>
      <c r="G171" s="954" t="n"/>
      <c r="H171" s="954" t="n"/>
      <c r="I171" s="934" t="n"/>
      <c r="J171" s="85" t="n"/>
      <c r="K171" s="85" t="n"/>
      <c r="L171" s="85" t="n"/>
      <c r="M171" s="85" t="n"/>
      <c r="N171" s="114">
        <f>B171</f>
        <v/>
      </c>
      <c r="O171" s="115" t="inlineStr"/>
      <c r="P171" s="115" t="inlineStr"/>
      <c r="Q171" s="115" t="inlineStr"/>
      <c r="R171" s="115" t="inlineStr"/>
      <c r="S171" s="115" t="inlineStr"/>
      <c r="T171" s="115" t="inlineStr"/>
      <c r="U171" s="935">
        <f>I160</f>
        <v/>
      </c>
      <c r="V171" s="941" t="n"/>
      <c r="W171" s="941" t="n"/>
      <c r="X171" s="85" t="n"/>
      <c r="Y171" s="85" t="n"/>
      <c r="Z171" s="85" t="n"/>
      <c r="AA171" s="85" t="n"/>
      <c r="AB171" s="85" t="n"/>
      <c r="AC171" s="85" t="n"/>
      <c r="AD171" s="85" t="n"/>
      <c r="AE171" s="85" t="n"/>
      <c r="AF171" s="85" t="n"/>
      <c r="AG171" s="85" t="n"/>
      <c r="AH171" s="85" t="n"/>
      <c r="AI171" s="85" t="n"/>
      <c r="AJ171" s="85" t="n"/>
      <c r="AK171" s="85" t="n"/>
      <c r="AL171" s="85" t="n"/>
      <c r="AM171" s="85" t="n"/>
      <c r="AN171" s="85" t="n"/>
      <c r="AO171" s="85" t="n"/>
      <c r="AP171" s="85" t="n"/>
      <c r="AQ171" s="85" t="n"/>
      <c r="AR171" s="85" t="n"/>
      <c r="AS171" s="85" t="n"/>
      <c r="AT171" s="85" t="n"/>
      <c r="AU171" s="85" t="n"/>
      <c r="AV171" s="85" t="n"/>
      <c r="AW171" s="85" t="n"/>
      <c r="AX171" s="85" t="n"/>
      <c r="AY171" s="85" t="n"/>
      <c r="AZ171" s="85" t="n"/>
      <c r="BA171" s="85" t="n"/>
      <c r="BB171" s="85" t="n"/>
      <c r="BC171" s="85" t="n"/>
      <c r="BD171" s="85" t="n"/>
      <c r="BE171" s="85" t="n"/>
      <c r="BF171" s="85" t="n"/>
      <c r="BG171" s="85" t="n"/>
      <c r="BH171" s="85" t="n"/>
      <c r="BI171" s="85" t="n"/>
      <c r="BJ171" s="85" t="n"/>
      <c r="BK171" s="85" t="n"/>
      <c r="BL171" s="85" t="n"/>
      <c r="BM171" s="85" t="n"/>
      <c r="BN171" s="85" t="n"/>
      <c r="BO171" s="85" t="n"/>
      <c r="BP171" s="85" t="n"/>
      <c r="BQ171" s="85" t="n"/>
      <c r="BR171" s="85" t="n"/>
      <c r="BS171" s="85" t="n"/>
      <c r="BT171" s="85" t="n"/>
      <c r="BU171" s="85" t="n"/>
      <c r="BV171" s="85" t="n"/>
      <c r="BW171" s="85" t="n"/>
      <c r="BX171" s="85" t="n"/>
      <c r="BY171" s="85" t="n"/>
      <c r="BZ171" s="85" t="n"/>
      <c r="CA171" s="85" t="n"/>
      <c r="CB171" s="85" t="n"/>
      <c r="CC171" s="85" t="n"/>
      <c r="CD171" s="85" t="n"/>
      <c r="CE171" s="85" t="n"/>
      <c r="CF171" s="85" t="n"/>
      <c r="CG171" s="85" t="n"/>
      <c r="CH171" s="85" t="n"/>
      <c r="CI171" s="85" t="n"/>
      <c r="CJ171" s="85" t="n"/>
      <c r="CK171" s="85" t="n"/>
      <c r="CL171" s="85" t="n"/>
      <c r="CM171" s="85" t="n"/>
      <c r="CN171" s="85" t="n"/>
      <c r="CO171" s="85" t="n"/>
      <c r="CP171" s="85" t="n"/>
      <c r="CQ171" s="85" t="n"/>
      <c r="CR171" s="85" t="n"/>
      <c r="CS171" s="85" t="n"/>
      <c r="CT171" s="85" t="n"/>
      <c r="CU171" s="85" t="n"/>
      <c r="CV171" s="85" t="n"/>
      <c r="CW171" s="85" t="n"/>
      <c r="CX171" s="85" t="n"/>
      <c r="CY171" s="85" t="n"/>
      <c r="CZ171" s="85" t="n"/>
      <c r="DA171" s="85" t="n"/>
      <c r="DB171" s="85" t="n"/>
      <c r="DC171" s="85" t="n"/>
      <c r="DD171" s="85" t="n"/>
      <c r="DE171" s="85" t="n"/>
      <c r="DF171" s="85" t="n"/>
      <c r="DG171" s="85" t="n"/>
      <c r="DH171" s="85" t="n"/>
      <c r="DI171" s="85" t="n"/>
      <c r="DJ171" s="85" t="n"/>
      <c r="DK171" s="85" t="n"/>
      <c r="DL171" s="85" t="n"/>
      <c r="DM171" s="85" t="n"/>
      <c r="DN171" s="85" t="n"/>
      <c r="DO171" s="85" t="n"/>
      <c r="DP171" s="85" t="n"/>
      <c r="DQ171" s="85" t="n"/>
      <c r="DR171" s="85" t="n"/>
      <c r="DS171" s="85" t="n"/>
      <c r="DT171" s="85" t="n"/>
      <c r="DU171" s="85" t="n"/>
      <c r="DV171" s="85" t="n"/>
      <c r="DW171" s="85" t="n"/>
      <c r="DX171" s="85" t="n"/>
      <c r="DY171" s="85" t="n"/>
      <c r="DZ171" s="85" t="n"/>
      <c r="EA171" s="85" t="n"/>
      <c r="EB171" s="85" t="n"/>
      <c r="EC171" s="85" t="n"/>
      <c r="ED171" s="85" t="n"/>
      <c r="EE171" s="85" t="n"/>
      <c r="EF171" s="85" t="n"/>
      <c r="EG171" s="85" t="n"/>
      <c r="EH171" s="85" t="n"/>
      <c r="EI171" s="85" t="n"/>
      <c r="EJ171" s="85" t="n"/>
      <c r="EK171" s="85" t="n"/>
      <c r="EL171" s="85" t="n"/>
      <c r="EM171" s="85" t="n"/>
      <c r="EN171" s="85" t="n"/>
      <c r="EO171" s="85" t="n"/>
      <c r="EP171" s="85" t="n"/>
      <c r="EQ171" s="85" t="n"/>
      <c r="ER171" s="85" t="n"/>
      <c r="ES171" s="85" t="n"/>
      <c r="ET171" s="85" t="n"/>
      <c r="EU171" s="85" t="n"/>
      <c r="EV171" s="85" t="n"/>
      <c r="EW171" s="85" t="n"/>
      <c r="EX171" s="85" t="n"/>
      <c r="EY171" s="85" t="n"/>
      <c r="EZ171" s="85" t="n"/>
      <c r="FA171" s="85" t="n"/>
      <c r="FB171" s="85" t="n"/>
      <c r="FC171" s="85" t="n"/>
      <c r="FD171" s="85" t="n"/>
      <c r="FE171" s="85" t="n"/>
      <c r="FF171" s="85" t="n"/>
      <c r="FG171" s="85" t="n"/>
      <c r="FH171" s="85" t="n"/>
      <c r="FI171" s="85" t="n"/>
      <c r="FJ171" s="85" t="n"/>
      <c r="FK171" s="85" t="n"/>
      <c r="FL171" s="85" t="n"/>
      <c r="FM171" s="85" t="n"/>
      <c r="FN171" s="85" t="n"/>
      <c r="FO171" s="85" t="n"/>
      <c r="FP171" s="85" t="n"/>
      <c r="FQ171" s="85" t="n"/>
      <c r="FR171" s="85" t="n"/>
      <c r="FS171" s="85" t="n"/>
      <c r="FT171" s="85" t="n"/>
      <c r="FU171" s="85" t="n"/>
      <c r="FV171" s="85" t="n"/>
      <c r="FW171" s="85" t="n"/>
      <c r="FX171" s="85" t="n"/>
      <c r="FY171" s="85" t="n"/>
      <c r="FZ171" s="85" t="n"/>
      <c r="GA171" s="85" t="n"/>
      <c r="GB171" s="85" t="n"/>
      <c r="GC171" s="85" t="n"/>
      <c r="GD171" s="85" t="n"/>
      <c r="GE171" s="85" t="n"/>
      <c r="GF171" s="85" t="n"/>
      <c r="GG171" s="85" t="n"/>
      <c r="GH171" s="85" t="n"/>
      <c r="GI171" s="85" t="n"/>
      <c r="GJ171" s="85" t="n"/>
      <c r="GK171" s="85" t="n"/>
      <c r="GL171" s="85" t="n"/>
      <c r="GM171" s="85" t="n"/>
      <c r="GN171" s="85" t="n"/>
      <c r="GO171" s="85" t="n"/>
      <c r="GP171" s="85" t="n"/>
      <c r="GQ171" s="85" t="n"/>
      <c r="GR171" s="85" t="n"/>
      <c r="GS171" s="85" t="n"/>
      <c r="GT171" s="85" t="n"/>
      <c r="GU171" s="85" t="n"/>
      <c r="GV171" s="85" t="n"/>
      <c r="GW171" s="85" t="n"/>
      <c r="GX171" s="85" t="n"/>
      <c r="GY171" s="85" t="n"/>
      <c r="GZ171" s="85" t="n"/>
      <c r="HA171" s="85" t="n"/>
      <c r="HB171" s="85" t="n"/>
      <c r="HC171" s="85" t="n"/>
      <c r="HD171" s="85" t="n"/>
      <c r="HE171" s="85" t="n"/>
      <c r="HF171" s="85" t="n"/>
      <c r="HG171" s="85" t="n"/>
      <c r="HH171" s="85" t="n"/>
      <c r="HI171" s="85" t="n"/>
      <c r="HJ171" s="85" t="n"/>
      <c r="HK171" s="85" t="n"/>
      <c r="HL171" s="85" t="n"/>
      <c r="HM171" s="85" t="n"/>
      <c r="HN171" s="85" t="n"/>
      <c r="HO171" s="85" t="n"/>
      <c r="HP171" s="85" t="n"/>
      <c r="HQ171" s="85" t="n"/>
      <c r="HR171" s="85" t="n"/>
      <c r="HS171" s="85" t="n"/>
      <c r="HT171" s="85" t="n"/>
      <c r="HU171" s="85" t="n"/>
      <c r="HV171" s="85" t="n"/>
      <c r="HW171" s="85" t="n"/>
      <c r="HX171" s="85" t="n"/>
      <c r="HY171" s="85" t="n"/>
      <c r="HZ171" s="85" t="n"/>
      <c r="IA171" s="85" t="n"/>
      <c r="IB171" s="85" t="n"/>
      <c r="IC171" s="85" t="n"/>
      <c r="ID171" s="85" t="n"/>
      <c r="IE171" s="85" t="n"/>
      <c r="IF171" s="85" t="n"/>
      <c r="IG171" s="85" t="n"/>
      <c r="IH171" s="85" t="n"/>
      <c r="II171" s="85" t="n"/>
      <c r="IJ171" s="85" t="n"/>
      <c r="IK171" s="85" t="n"/>
      <c r="IL171" s="85" t="n"/>
      <c r="IM171" s="85" t="n"/>
      <c r="IN171" s="85" t="n"/>
      <c r="IO171" s="85" t="n"/>
      <c r="IP171" s="85" t="n"/>
      <c r="IQ171" s="85" t="n"/>
      <c r="IR171" s="85" t="n"/>
      <c r="IS171" s="85" t="n"/>
      <c r="IT171" s="85" t="n"/>
      <c r="IU171" s="85" t="n"/>
      <c r="IV171" s="85" t="n"/>
      <c r="IW171" s="85" t="n"/>
      <c r="IX171" s="85" t="n"/>
      <c r="IY171" s="85" t="n"/>
      <c r="IZ171" s="85" t="n"/>
      <c r="JA171" s="85" t="n"/>
      <c r="JB171" s="85" t="n"/>
      <c r="JC171" s="85" t="n"/>
      <c r="JD171" s="85" t="n"/>
      <c r="JE171" s="85" t="n"/>
      <c r="JF171" s="85" t="n"/>
      <c r="JG171" s="85" t="n"/>
      <c r="JH171" s="85" t="n"/>
      <c r="JI171" s="85" t="n"/>
      <c r="JJ171" s="85" t="n"/>
      <c r="JK171" s="85" t="n"/>
      <c r="JL171" s="85" t="n"/>
      <c r="JM171" s="85" t="n"/>
      <c r="JN171" s="85" t="n"/>
      <c r="JO171" s="85" t="n"/>
      <c r="JP171" s="85" t="n"/>
      <c r="JQ171" s="85" t="n"/>
      <c r="JR171" s="85" t="n"/>
      <c r="JS171" s="85" t="n"/>
      <c r="JT171" s="85" t="n"/>
      <c r="JU171" s="85" t="n"/>
      <c r="JV171" s="85" t="n"/>
      <c r="JW171" s="85" t="n"/>
      <c r="JX171" s="85" t="n"/>
      <c r="JY171" s="85" t="n"/>
      <c r="JZ171" s="85" t="n"/>
      <c r="KA171" s="85" t="n"/>
      <c r="KB171" s="85" t="n"/>
      <c r="KC171" s="85" t="n"/>
      <c r="KD171" s="85" t="n"/>
      <c r="KE171" s="85" t="n"/>
      <c r="KF171" s="85" t="n"/>
      <c r="KG171" s="85" t="n"/>
      <c r="KH171" s="85" t="n"/>
      <c r="KI171" s="85" t="n"/>
      <c r="KJ171" s="85" t="n"/>
      <c r="KK171" s="85" t="n"/>
      <c r="KL171" s="85" t="n"/>
      <c r="KM171" s="85" t="n"/>
      <c r="KN171" s="85" t="n"/>
      <c r="KO171" s="85" t="n"/>
      <c r="KP171" s="85" t="n"/>
      <c r="KQ171" s="85" t="n"/>
      <c r="KR171" s="85" t="n"/>
      <c r="KS171" s="85" t="n"/>
      <c r="KT171" s="85" t="n"/>
      <c r="KU171" s="85" t="n"/>
      <c r="KV171" s="85" t="n"/>
      <c r="KW171" s="85" t="n"/>
      <c r="KX171" s="85" t="n"/>
      <c r="KY171" s="85" t="n"/>
      <c r="KZ171" s="85" t="n"/>
      <c r="LA171" s="85" t="n"/>
      <c r="LB171" s="85" t="n"/>
      <c r="LC171" s="85" t="n"/>
      <c r="LD171" s="85" t="n"/>
      <c r="LE171" s="85" t="n"/>
      <c r="LF171" s="85" t="n"/>
      <c r="LG171" s="85" t="n"/>
      <c r="LH171" s="85" t="n"/>
      <c r="LI171" s="85" t="n"/>
      <c r="LJ171" s="85" t="n"/>
      <c r="LK171" s="85" t="n"/>
      <c r="LL171" s="85" t="n"/>
      <c r="LM171" s="85" t="n"/>
      <c r="LN171" s="85" t="n"/>
      <c r="LO171" s="85" t="n"/>
      <c r="LP171" s="85" t="n"/>
      <c r="LQ171" s="85" t="n"/>
      <c r="LR171" s="85" t="n"/>
      <c r="LS171" s="85" t="n"/>
    </row>
    <row r="172" customFormat="1" s="79">
      <c r="A172" s="618" t="n"/>
      <c r="B172" s="102" t="n"/>
      <c r="C172" s="103" t="n"/>
      <c r="D172" s="103" t="n"/>
      <c r="E172" s="103" t="n"/>
      <c r="F172" s="103" t="n"/>
      <c r="G172" s="103" t="n"/>
      <c r="H172" s="103" t="n"/>
      <c r="I172" s="934" t="n"/>
      <c r="J172" s="85" t="n"/>
      <c r="K172" s="85" t="n"/>
      <c r="L172" s="85" t="n"/>
      <c r="M172" s="85" t="n"/>
      <c r="N172" s="114" t="inlineStr"/>
      <c r="O172" s="115" t="inlineStr"/>
      <c r="P172" s="115" t="inlineStr"/>
      <c r="Q172" s="115" t="inlineStr"/>
      <c r="R172" s="115" t="inlineStr"/>
      <c r="S172" s="115" t="inlineStr"/>
      <c r="T172" s="115" t="inlineStr"/>
      <c r="U172" s="123" t="n"/>
      <c r="V172" s="941" t="n"/>
      <c r="W172" s="941" t="n"/>
      <c r="X172" s="85" t="n"/>
      <c r="Y172" s="85" t="n"/>
      <c r="Z172" s="85" t="n"/>
      <c r="AA172" s="85" t="n"/>
      <c r="AB172" s="85" t="n"/>
      <c r="AC172" s="85" t="n"/>
      <c r="AD172" s="85" t="n"/>
      <c r="AE172" s="85" t="n"/>
      <c r="AF172" s="85" t="n"/>
      <c r="AG172" s="85" t="n"/>
      <c r="AH172" s="85" t="n"/>
      <c r="AI172" s="85" t="n"/>
      <c r="AJ172" s="85" t="n"/>
      <c r="AK172" s="85" t="n"/>
      <c r="AL172" s="85" t="n"/>
      <c r="AM172" s="85" t="n"/>
      <c r="AN172" s="85" t="n"/>
      <c r="AO172" s="85" t="n"/>
      <c r="AP172" s="85" t="n"/>
      <c r="AQ172" s="85" t="n"/>
      <c r="AR172" s="85" t="n"/>
      <c r="AS172" s="85" t="n"/>
      <c r="AT172" s="85" t="n"/>
      <c r="AU172" s="85" t="n"/>
      <c r="AV172" s="85" t="n"/>
      <c r="AW172" s="85" t="n"/>
      <c r="AX172" s="85" t="n"/>
      <c r="AY172" s="85" t="n"/>
      <c r="AZ172" s="85" t="n"/>
      <c r="BA172" s="85" t="n"/>
      <c r="BB172" s="85" t="n"/>
      <c r="BC172" s="85" t="n"/>
      <c r="BD172" s="85" t="n"/>
      <c r="BE172" s="85" t="n"/>
      <c r="BF172" s="85" t="n"/>
      <c r="BG172" s="85" t="n"/>
      <c r="BH172" s="85" t="n"/>
      <c r="BI172" s="85" t="n"/>
      <c r="BJ172" s="85" t="n"/>
      <c r="BK172" s="85" t="n"/>
      <c r="BL172" s="85" t="n"/>
      <c r="BM172" s="85" t="n"/>
      <c r="BN172" s="85" t="n"/>
      <c r="BO172" s="85" t="n"/>
      <c r="BP172" s="85" t="n"/>
      <c r="BQ172" s="85" t="n"/>
      <c r="BR172" s="85" t="n"/>
      <c r="BS172" s="85" t="n"/>
      <c r="BT172" s="85" t="n"/>
      <c r="BU172" s="85" t="n"/>
      <c r="BV172" s="85" t="n"/>
      <c r="BW172" s="85" t="n"/>
      <c r="BX172" s="85" t="n"/>
      <c r="BY172" s="85" t="n"/>
      <c r="BZ172" s="85" t="n"/>
      <c r="CA172" s="85" t="n"/>
      <c r="CB172" s="85" t="n"/>
      <c r="CC172" s="85" t="n"/>
      <c r="CD172" s="85" t="n"/>
      <c r="CE172" s="85" t="n"/>
      <c r="CF172" s="85" t="n"/>
      <c r="CG172" s="85" t="n"/>
      <c r="CH172" s="85" t="n"/>
      <c r="CI172" s="85" t="n"/>
      <c r="CJ172" s="85" t="n"/>
      <c r="CK172" s="85" t="n"/>
      <c r="CL172" s="85" t="n"/>
      <c r="CM172" s="85" t="n"/>
      <c r="CN172" s="85" t="n"/>
      <c r="CO172" s="85" t="n"/>
      <c r="CP172" s="85" t="n"/>
      <c r="CQ172" s="85" t="n"/>
      <c r="CR172" s="85" t="n"/>
      <c r="CS172" s="85" t="n"/>
      <c r="CT172" s="85" t="n"/>
      <c r="CU172" s="85" t="n"/>
      <c r="CV172" s="85" t="n"/>
      <c r="CW172" s="85" t="n"/>
      <c r="CX172" s="85" t="n"/>
      <c r="CY172" s="85" t="n"/>
      <c r="CZ172" s="85" t="n"/>
      <c r="DA172" s="85" t="n"/>
      <c r="DB172" s="85" t="n"/>
      <c r="DC172" s="85" t="n"/>
      <c r="DD172" s="85" t="n"/>
      <c r="DE172" s="85" t="n"/>
      <c r="DF172" s="85" t="n"/>
      <c r="DG172" s="85" t="n"/>
      <c r="DH172" s="85" t="n"/>
      <c r="DI172" s="85" t="n"/>
      <c r="DJ172" s="85" t="n"/>
      <c r="DK172" s="85" t="n"/>
      <c r="DL172" s="85" t="n"/>
      <c r="DM172" s="85" t="n"/>
      <c r="DN172" s="85" t="n"/>
      <c r="DO172" s="85" t="n"/>
      <c r="DP172" s="85" t="n"/>
      <c r="DQ172" s="85" t="n"/>
      <c r="DR172" s="85" t="n"/>
      <c r="DS172" s="85" t="n"/>
      <c r="DT172" s="85" t="n"/>
      <c r="DU172" s="85" t="n"/>
      <c r="DV172" s="85" t="n"/>
      <c r="DW172" s="85" t="n"/>
      <c r="DX172" s="85" t="n"/>
      <c r="DY172" s="85" t="n"/>
      <c r="DZ172" s="85" t="n"/>
      <c r="EA172" s="85" t="n"/>
      <c r="EB172" s="85" t="n"/>
      <c r="EC172" s="85" t="n"/>
      <c r="ED172" s="85" t="n"/>
      <c r="EE172" s="85" t="n"/>
      <c r="EF172" s="85" t="n"/>
      <c r="EG172" s="85" t="n"/>
      <c r="EH172" s="85" t="n"/>
      <c r="EI172" s="85" t="n"/>
      <c r="EJ172" s="85" t="n"/>
      <c r="EK172" s="85" t="n"/>
      <c r="EL172" s="85" t="n"/>
      <c r="EM172" s="85" t="n"/>
      <c r="EN172" s="85" t="n"/>
      <c r="EO172" s="85" t="n"/>
      <c r="EP172" s="85" t="n"/>
      <c r="EQ172" s="85" t="n"/>
      <c r="ER172" s="85" t="n"/>
      <c r="ES172" s="85" t="n"/>
      <c r="ET172" s="85" t="n"/>
      <c r="EU172" s="85" t="n"/>
      <c r="EV172" s="85" t="n"/>
      <c r="EW172" s="85" t="n"/>
      <c r="EX172" s="85" t="n"/>
      <c r="EY172" s="85" t="n"/>
      <c r="EZ172" s="85" t="n"/>
      <c r="FA172" s="85" t="n"/>
      <c r="FB172" s="85" t="n"/>
      <c r="FC172" s="85" t="n"/>
      <c r="FD172" s="85" t="n"/>
      <c r="FE172" s="85" t="n"/>
      <c r="FF172" s="85" t="n"/>
      <c r="FG172" s="85" t="n"/>
      <c r="FH172" s="85" t="n"/>
      <c r="FI172" s="85" t="n"/>
      <c r="FJ172" s="85" t="n"/>
      <c r="FK172" s="85" t="n"/>
      <c r="FL172" s="85" t="n"/>
      <c r="FM172" s="85" t="n"/>
      <c r="FN172" s="85" t="n"/>
      <c r="FO172" s="85" t="n"/>
      <c r="FP172" s="85" t="n"/>
      <c r="FQ172" s="85" t="n"/>
      <c r="FR172" s="85" t="n"/>
      <c r="FS172" s="85" t="n"/>
      <c r="FT172" s="85" t="n"/>
      <c r="FU172" s="85" t="n"/>
      <c r="FV172" s="85" t="n"/>
      <c r="FW172" s="85" t="n"/>
      <c r="FX172" s="85" t="n"/>
      <c r="FY172" s="85" t="n"/>
      <c r="FZ172" s="85" t="n"/>
      <c r="GA172" s="85" t="n"/>
      <c r="GB172" s="85" t="n"/>
      <c r="GC172" s="85" t="n"/>
      <c r="GD172" s="85" t="n"/>
      <c r="GE172" s="85" t="n"/>
      <c r="GF172" s="85" t="n"/>
      <c r="GG172" s="85" t="n"/>
      <c r="GH172" s="85" t="n"/>
      <c r="GI172" s="85" t="n"/>
      <c r="GJ172" s="85" t="n"/>
      <c r="GK172" s="85" t="n"/>
      <c r="GL172" s="85" t="n"/>
      <c r="GM172" s="85" t="n"/>
      <c r="GN172" s="85" t="n"/>
      <c r="GO172" s="85" t="n"/>
      <c r="GP172" s="85" t="n"/>
      <c r="GQ172" s="85" t="n"/>
      <c r="GR172" s="85" t="n"/>
      <c r="GS172" s="85" t="n"/>
      <c r="GT172" s="85" t="n"/>
      <c r="GU172" s="85" t="n"/>
      <c r="GV172" s="85" t="n"/>
      <c r="GW172" s="85" t="n"/>
      <c r="GX172" s="85" t="n"/>
      <c r="GY172" s="85" t="n"/>
      <c r="GZ172" s="85" t="n"/>
      <c r="HA172" s="85" t="n"/>
      <c r="HB172" s="85" t="n"/>
      <c r="HC172" s="85" t="n"/>
      <c r="HD172" s="85" t="n"/>
      <c r="HE172" s="85" t="n"/>
      <c r="HF172" s="85" t="n"/>
      <c r="HG172" s="85" t="n"/>
      <c r="HH172" s="85" t="n"/>
      <c r="HI172" s="85" t="n"/>
      <c r="HJ172" s="85" t="n"/>
      <c r="HK172" s="85" t="n"/>
      <c r="HL172" s="85" t="n"/>
      <c r="HM172" s="85" t="n"/>
      <c r="HN172" s="85" t="n"/>
      <c r="HO172" s="85" t="n"/>
      <c r="HP172" s="85" t="n"/>
      <c r="HQ172" s="85" t="n"/>
      <c r="HR172" s="85" t="n"/>
      <c r="HS172" s="85" t="n"/>
      <c r="HT172" s="85" t="n"/>
      <c r="HU172" s="85" t="n"/>
      <c r="HV172" s="85" t="n"/>
      <c r="HW172" s="85" t="n"/>
      <c r="HX172" s="85" t="n"/>
      <c r="HY172" s="85" t="n"/>
      <c r="HZ172" s="85" t="n"/>
      <c r="IA172" s="85" t="n"/>
      <c r="IB172" s="85" t="n"/>
      <c r="IC172" s="85" t="n"/>
      <c r="ID172" s="85" t="n"/>
      <c r="IE172" s="85" t="n"/>
      <c r="IF172" s="85" t="n"/>
      <c r="IG172" s="85" t="n"/>
      <c r="IH172" s="85" t="n"/>
      <c r="II172" s="85" t="n"/>
      <c r="IJ172" s="85" t="n"/>
      <c r="IK172" s="85" t="n"/>
      <c r="IL172" s="85" t="n"/>
      <c r="IM172" s="85" t="n"/>
      <c r="IN172" s="85" t="n"/>
      <c r="IO172" s="85" t="n"/>
      <c r="IP172" s="85" t="n"/>
      <c r="IQ172" s="85" t="n"/>
      <c r="IR172" s="85" t="n"/>
      <c r="IS172" s="85" t="n"/>
      <c r="IT172" s="85" t="n"/>
      <c r="IU172" s="85" t="n"/>
      <c r="IV172" s="85" t="n"/>
      <c r="IW172" s="85" t="n"/>
      <c r="IX172" s="85" t="n"/>
      <c r="IY172" s="85" t="n"/>
      <c r="IZ172" s="85" t="n"/>
      <c r="JA172" s="85" t="n"/>
      <c r="JB172" s="85" t="n"/>
      <c r="JC172" s="85" t="n"/>
      <c r="JD172" s="85" t="n"/>
      <c r="JE172" s="85" t="n"/>
      <c r="JF172" s="85" t="n"/>
      <c r="JG172" s="85" t="n"/>
      <c r="JH172" s="85" t="n"/>
      <c r="JI172" s="85" t="n"/>
      <c r="JJ172" s="85" t="n"/>
      <c r="JK172" s="85" t="n"/>
      <c r="JL172" s="85" t="n"/>
      <c r="JM172" s="85" t="n"/>
      <c r="JN172" s="85" t="n"/>
      <c r="JO172" s="85" t="n"/>
      <c r="JP172" s="85" t="n"/>
      <c r="JQ172" s="85" t="n"/>
      <c r="JR172" s="85" t="n"/>
      <c r="JS172" s="85" t="n"/>
      <c r="JT172" s="85" t="n"/>
      <c r="JU172" s="85" t="n"/>
      <c r="JV172" s="85" t="n"/>
      <c r="JW172" s="85" t="n"/>
      <c r="JX172" s="85" t="n"/>
      <c r="JY172" s="85" t="n"/>
      <c r="JZ172" s="85" t="n"/>
      <c r="KA172" s="85" t="n"/>
      <c r="KB172" s="85" t="n"/>
      <c r="KC172" s="85" t="n"/>
      <c r="KD172" s="85" t="n"/>
      <c r="KE172" s="85" t="n"/>
      <c r="KF172" s="85" t="n"/>
      <c r="KG172" s="85" t="n"/>
      <c r="KH172" s="85" t="n"/>
      <c r="KI172" s="85" t="n"/>
      <c r="KJ172" s="85" t="n"/>
      <c r="KK172" s="85" t="n"/>
      <c r="KL172" s="85" t="n"/>
      <c r="KM172" s="85" t="n"/>
      <c r="KN172" s="85" t="n"/>
      <c r="KO172" s="85" t="n"/>
      <c r="KP172" s="85" t="n"/>
      <c r="KQ172" s="85" t="n"/>
      <c r="KR172" s="85" t="n"/>
      <c r="KS172" s="85" t="n"/>
      <c r="KT172" s="85" t="n"/>
      <c r="KU172" s="85" t="n"/>
      <c r="KV172" s="85" t="n"/>
      <c r="KW172" s="85" t="n"/>
      <c r="KX172" s="85" t="n"/>
      <c r="KY172" s="85" t="n"/>
      <c r="KZ172" s="85" t="n"/>
      <c r="LA172" s="85" t="n"/>
      <c r="LB172" s="85" t="n"/>
      <c r="LC172" s="85" t="n"/>
      <c r="LD172" s="85" t="n"/>
      <c r="LE172" s="85" t="n"/>
      <c r="LF172" s="85" t="n"/>
      <c r="LG172" s="85" t="n"/>
      <c r="LH172" s="85" t="n"/>
      <c r="LI172" s="85" t="n"/>
      <c r="LJ172" s="85" t="n"/>
      <c r="LK172" s="85" t="n"/>
      <c r="LL172" s="85" t="n"/>
      <c r="LM172" s="85" t="n"/>
      <c r="LN172" s="85" t="n"/>
      <c r="LO172" s="85" t="n"/>
      <c r="LP172" s="85" t="n"/>
      <c r="LQ172" s="85" t="n"/>
      <c r="LR172" s="85" t="n"/>
      <c r="LS172" s="85" t="n"/>
    </row>
    <row r="173" customFormat="1" s="79">
      <c r="A173" s="618" t="n"/>
      <c r="B173" s="102" t="n"/>
      <c r="C173" s="939" t="n"/>
      <c r="D173" s="939" t="n"/>
      <c r="E173" s="939" t="n"/>
      <c r="F173" s="939" t="n"/>
      <c r="G173" s="939" t="n"/>
      <c r="H173" s="939" t="n"/>
      <c r="I173" s="928" t="n"/>
      <c r="N173" s="105" t="inlineStr"/>
      <c r="O173" s="106" t="inlineStr"/>
      <c r="P173" s="106" t="inlineStr"/>
      <c r="Q173" s="106" t="inlineStr"/>
      <c r="R173" s="106" t="inlineStr"/>
      <c r="S173" s="106" t="inlineStr"/>
      <c r="T173" s="106" t="inlineStr"/>
      <c r="U173" s="107" t="n"/>
      <c r="V173" s="927" t="n"/>
      <c r="W173" s="927" t="n"/>
    </row>
    <row r="174" customFormat="1" s="79">
      <c r="A174" s="618" t="inlineStr">
        <is>
          <t>K25</t>
        </is>
      </c>
      <c r="B174" s="96" t="inlineStr">
        <is>
          <t>Total</t>
        </is>
      </c>
      <c r="C174" s="940">
        <f>SUM(INDIRECT(ADDRESS(MATCH("K24",$A:$A,0)+1,COLUMN(C$12),4)&amp;":"&amp;ADDRESS(MATCH("K25",$A:$A,0)-1,COLUMN(C$12),4)))</f>
        <v/>
      </c>
      <c r="D174" s="940">
        <f>SUM(INDIRECT(ADDRESS(MATCH("K24",$A:$A,0)+1,COLUMN(D$12),4)&amp;":"&amp;ADDRESS(MATCH("K25",$A:$A,0)-1,COLUMN(D$12),4)))</f>
        <v/>
      </c>
      <c r="E174" s="940">
        <f>SUM(INDIRECT(ADDRESS(MATCH("K24",$A:$A,0)+1,COLUMN(E$12),4)&amp;":"&amp;ADDRESS(MATCH("K25",$A:$A,0)-1,COLUMN(E$12),4)))</f>
        <v/>
      </c>
      <c r="F174" s="940">
        <f>SUM(INDIRECT(ADDRESS(MATCH("K24",$A:$A,0)+1,COLUMN(F$12),4)&amp;":"&amp;ADDRESS(MATCH("K25",$A:$A,0)-1,COLUMN(F$12),4)))</f>
        <v/>
      </c>
      <c r="G174" s="940" t="n">
        <v>0</v>
      </c>
      <c r="H174" s="940" t="n">
        <v>0</v>
      </c>
      <c r="I174" s="928" t="n"/>
      <c r="N174" s="105">
        <f>B174</f>
        <v/>
      </c>
      <c r="O174" s="106">
        <f>C174*BS!$B$9</f>
        <v/>
      </c>
      <c r="P174" s="106">
        <f>D174*BS!$B$9</f>
        <v/>
      </c>
      <c r="Q174" s="106">
        <f>E174*BS!$B$9</f>
        <v/>
      </c>
      <c r="R174" s="106">
        <f>F174*BS!$B$9</f>
        <v/>
      </c>
      <c r="S174" s="106">
        <f>G174*BS!$B$9</f>
        <v/>
      </c>
      <c r="T174" s="106">
        <f>H174*BS!$B$9</f>
        <v/>
      </c>
      <c r="U174" s="107" t="n"/>
      <c r="V174" s="927" t="n"/>
      <c r="W174" s="927" t="n"/>
    </row>
    <row r="175" customFormat="1" s="79">
      <c r="A175" s="618" t="inlineStr">
        <is>
          <t>K26</t>
        </is>
      </c>
      <c r="B175" s="96" t="inlineStr">
        <is>
          <t>Other Non-Current Assets</t>
        </is>
      </c>
      <c r="C175" s="954" t="n"/>
      <c r="D175" s="954" t="n"/>
      <c r="E175" s="954" t="n"/>
      <c r="F175" s="954" t="n"/>
      <c r="G175" s="954" t="n"/>
      <c r="H175" s="954" t="n"/>
      <c r="I175" s="934" t="n"/>
      <c r="J175" s="85" t="n"/>
      <c r="K175" s="950" t="n"/>
      <c r="L175" s="950" t="n"/>
      <c r="M175" s="85" t="n"/>
      <c r="N175" s="114">
        <f>B175</f>
        <v/>
      </c>
      <c r="O175" s="115" t="inlineStr"/>
      <c r="P175" s="115" t="inlineStr"/>
      <c r="Q175" s="115" t="inlineStr"/>
      <c r="R175" s="115" t="inlineStr"/>
      <c r="S175" s="115" t="inlineStr"/>
      <c r="T175" s="115" t="inlineStr"/>
      <c r="U175" s="935">
        <f>I164</f>
        <v/>
      </c>
      <c r="V175" s="941" t="n"/>
      <c r="W175" s="941" t="n"/>
      <c r="X175" s="85" t="n"/>
      <c r="Y175" s="85" t="n"/>
      <c r="Z175" s="85" t="n"/>
      <c r="AA175" s="85" t="n"/>
      <c r="AB175" s="85" t="n"/>
      <c r="AC175" s="85" t="n"/>
      <c r="AD175" s="85" t="n"/>
      <c r="AE175" s="85" t="n"/>
      <c r="AF175" s="85" t="n"/>
      <c r="AG175" s="85" t="n"/>
      <c r="AH175" s="85" t="n"/>
      <c r="AI175" s="85" t="n"/>
      <c r="AJ175" s="85" t="n"/>
      <c r="AK175" s="85" t="n"/>
      <c r="AL175" s="85" t="n"/>
      <c r="AM175" s="85" t="n"/>
      <c r="AN175" s="85" t="n"/>
      <c r="AO175" s="85" t="n"/>
      <c r="AP175" s="85" t="n"/>
      <c r="AQ175" s="85" t="n"/>
      <c r="AR175" s="85" t="n"/>
      <c r="AS175" s="85" t="n"/>
      <c r="AT175" s="85" t="n"/>
      <c r="AU175" s="85" t="n"/>
      <c r="AV175" s="85" t="n"/>
      <c r="AW175" s="85" t="n"/>
      <c r="AX175" s="85" t="n"/>
      <c r="AY175" s="85" t="n"/>
      <c r="AZ175" s="85" t="n"/>
      <c r="BA175" s="85" t="n"/>
      <c r="BB175" s="85" t="n"/>
      <c r="BC175" s="85" t="n"/>
      <c r="BD175" s="85" t="n"/>
      <c r="BE175" s="85" t="n"/>
      <c r="BF175" s="85" t="n"/>
      <c r="BG175" s="85" t="n"/>
      <c r="BH175" s="85" t="n"/>
      <c r="BI175" s="85" t="n"/>
      <c r="BJ175" s="85" t="n"/>
      <c r="BK175" s="85" t="n"/>
      <c r="BL175" s="85" t="n"/>
      <c r="BM175" s="85" t="n"/>
      <c r="BN175" s="85" t="n"/>
      <c r="BO175" s="85" t="n"/>
      <c r="BP175" s="85" t="n"/>
      <c r="BQ175" s="85" t="n"/>
      <c r="BR175" s="85" t="n"/>
      <c r="BS175" s="85" t="n"/>
      <c r="BT175" s="85" t="n"/>
      <c r="BU175" s="85" t="n"/>
      <c r="BV175" s="85" t="n"/>
      <c r="BW175" s="85" t="n"/>
      <c r="BX175" s="85" t="n"/>
      <c r="BY175" s="85" t="n"/>
      <c r="BZ175" s="85" t="n"/>
      <c r="CA175" s="85" t="n"/>
      <c r="CB175" s="85" t="n"/>
      <c r="CC175" s="85" t="n"/>
      <c r="CD175" s="85" t="n"/>
      <c r="CE175" s="85" t="n"/>
      <c r="CF175" s="85" t="n"/>
      <c r="CG175" s="85" t="n"/>
      <c r="CH175" s="85" t="n"/>
      <c r="CI175" s="85" t="n"/>
      <c r="CJ175" s="85" t="n"/>
      <c r="CK175" s="85" t="n"/>
      <c r="CL175" s="85" t="n"/>
      <c r="CM175" s="85" t="n"/>
      <c r="CN175" s="85" t="n"/>
      <c r="CO175" s="85" t="n"/>
      <c r="CP175" s="85" t="n"/>
      <c r="CQ175" s="85" t="n"/>
      <c r="CR175" s="85" t="n"/>
      <c r="CS175" s="85" t="n"/>
      <c r="CT175" s="85" t="n"/>
      <c r="CU175" s="85" t="n"/>
      <c r="CV175" s="85" t="n"/>
      <c r="CW175" s="85" t="n"/>
      <c r="CX175" s="85" t="n"/>
      <c r="CY175" s="85" t="n"/>
      <c r="CZ175" s="85" t="n"/>
      <c r="DA175" s="85" t="n"/>
      <c r="DB175" s="85" t="n"/>
      <c r="DC175" s="85" t="n"/>
      <c r="DD175" s="85" t="n"/>
      <c r="DE175" s="85" t="n"/>
      <c r="DF175" s="85" t="n"/>
      <c r="DG175" s="85" t="n"/>
      <c r="DH175" s="85" t="n"/>
      <c r="DI175" s="85" t="n"/>
      <c r="DJ175" s="85" t="n"/>
      <c r="DK175" s="85" t="n"/>
      <c r="DL175" s="85" t="n"/>
      <c r="DM175" s="85" t="n"/>
      <c r="DN175" s="85" t="n"/>
      <c r="DO175" s="85" t="n"/>
      <c r="DP175" s="85" t="n"/>
      <c r="DQ175" s="85" t="n"/>
      <c r="DR175" s="85" t="n"/>
      <c r="DS175" s="85" t="n"/>
      <c r="DT175" s="85" t="n"/>
      <c r="DU175" s="85" t="n"/>
      <c r="DV175" s="85" t="n"/>
      <c r="DW175" s="85" t="n"/>
      <c r="DX175" s="85" t="n"/>
      <c r="DY175" s="85" t="n"/>
      <c r="DZ175" s="85" t="n"/>
      <c r="EA175" s="85" t="n"/>
      <c r="EB175" s="85" t="n"/>
      <c r="EC175" s="85" t="n"/>
      <c r="ED175" s="85" t="n"/>
      <c r="EE175" s="85" t="n"/>
      <c r="EF175" s="85" t="n"/>
      <c r="EG175" s="85" t="n"/>
      <c r="EH175" s="85" t="n"/>
      <c r="EI175" s="85" t="n"/>
      <c r="EJ175" s="85" t="n"/>
      <c r="EK175" s="85" t="n"/>
      <c r="EL175" s="85" t="n"/>
      <c r="EM175" s="85" t="n"/>
      <c r="EN175" s="85" t="n"/>
      <c r="EO175" s="85" t="n"/>
      <c r="EP175" s="85" t="n"/>
      <c r="EQ175" s="85" t="n"/>
      <c r="ER175" s="85" t="n"/>
      <c r="ES175" s="85" t="n"/>
      <c r="ET175" s="85" t="n"/>
      <c r="EU175" s="85" t="n"/>
      <c r="EV175" s="85" t="n"/>
      <c r="EW175" s="85" t="n"/>
      <c r="EX175" s="85" t="n"/>
      <c r="EY175" s="85" t="n"/>
      <c r="EZ175" s="85" t="n"/>
      <c r="FA175" s="85" t="n"/>
      <c r="FB175" s="85" t="n"/>
      <c r="FC175" s="85" t="n"/>
      <c r="FD175" s="85" t="n"/>
      <c r="FE175" s="85" t="n"/>
      <c r="FF175" s="85" t="n"/>
      <c r="FG175" s="85" t="n"/>
      <c r="FH175" s="85" t="n"/>
      <c r="FI175" s="85" t="n"/>
      <c r="FJ175" s="85" t="n"/>
      <c r="FK175" s="85" t="n"/>
      <c r="FL175" s="85" t="n"/>
      <c r="FM175" s="85" t="n"/>
      <c r="FN175" s="85" t="n"/>
      <c r="FO175" s="85" t="n"/>
      <c r="FP175" s="85" t="n"/>
      <c r="FQ175" s="85" t="n"/>
      <c r="FR175" s="85" t="n"/>
      <c r="FS175" s="85" t="n"/>
      <c r="FT175" s="85" t="n"/>
      <c r="FU175" s="85" t="n"/>
      <c r="FV175" s="85" t="n"/>
      <c r="FW175" s="85" t="n"/>
      <c r="FX175" s="85" t="n"/>
      <c r="FY175" s="85" t="n"/>
      <c r="FZ175" s="85" t="n"/>
      <c r="GA175" s="85" t="n"/>
      <c r="GB175" s="85" t="n"/>
      <c r="GC175" s="85" t="n"/>
      <c r="GD175" s="85" t="n"/>
      <c r="GE175" s="85" t="n"/>
      <c r="GF175" s="85" t="n"/>
      <c r="GG175" s="85" t="n"/>
      <c r="GH175" s="85" t="n"/>
      <c r="GI175" s="85" t="n"/>
      <c r="GJ175" s="85" t="n"/>
      <c r="GK175" s="85" t="n"/>
      <c r="GL175" s="85" t="n"/>
      <c r="GM175" s="85" t="n"/>
      <c r="GN175" s="85" t="n"/>
      <c r="GO175" s="85" t="n"/>
      <c r="GP175" s="85" t="n"/>
      <c r="GQ175" s="85" t="n"/>
      <c r="GR175" s="85" t="n"/>
      <c r="GS175" s="85" t="n"/>
      <c r="GT175" s="85" t="n"/>
      <c r="GU175" s="85" t="n"/>
      <c r="GV175" s="85" t="n"/>
      <c r="GW175" s="85" t="n"/>
      <c r="GX175" s="85" t="n"/>
      <c r="GY175" s="85" t="n"/>
      <c r="GZ175" s="85" t="n"/>
      <c r="HA175" s="85" t="n"/>
      <c r="HB175" s="85" t="n"/>
      <c r="HC175" s="85" t="n"/>
      <c r="HD175" s="85" t="n"/>
      <c r="HE175" s="85" t="n"/>
      <c r="HF175" s="85" t="n"/>
      <c r="HG175" s="85" t="n"/>
      <c r="HH175" s="85" t="n"/>
      <c r="HI175" s="85" t="n"/>
      <c r="HJ175" s="85" t="n"/>
      <c r="HK175" s="85" t="n"/>
      <c r="HL175" s="85" t="n"/>
      <c r="HM175" s="85" t="n"/>
      <c r="HN175" s="85" t="n"/>
      <c r="HO175" s="85" t="n"/>
      <c r="HP175" s="85" t="n"/>
      <c r="HQ175" s="85" t="n"/>
      <c r="HR175" s="85" t="n"/>
      <c r="HS175" s="85" t="n"/>
      <c r="HT175" s="85" t="n"/>
      <c r="HU175" s="85" t="n"/>
      <c r="HV175" s="85" t="n"/>
      <c r="HW175" s="85" t="n"/>
      <c r="HX175" s="85" t="n"/>
      <c r="HY175" s="85" t="n"/>
      <c r="HZ175" s="85" t="n"/>
      <c r="IA175" s="85" t="n"/>
      <c r="IB175" s="85" t="n"/>
      <c r="IC175" s="85" t="n"/>
      <c r="ID175" s="85" t="n"/>
      <c r="IE175" s="85" t="n"/>
      <c r="IF175" s="85" t="n"/>
      <c r="IG175" s="85" t="n"/>
      <c r="IH175" s="85" t="n"/>
      <c r="II175" s="85" t="n"/>
      <c r="IJ175" s="85" t="n"/>
      <c r="IK175" s="85" t="n"/>
      <c r="IL175" s="85" t="n"/>
      <c r="IM175" s="85" t="n"/>
      <c r="IN175" s="85" t="n"/>
      <c r="IO175" s="85" t="n"/>
      <c r="IP175" s="85" t="n"/>
      <c r="IQ175" s="85" t="n"/>
      <c r="IR175" s="85" t="n"/>
      <c r="IS175" s="85" t="n"/>
      <c r="IT175" s="85" t="n"/>
      <c r="IU175" s="85" t="n"/>
      <c r="IV175" s="85" t="n"/>
      <c r="IW175" s="85" t="n"/>
      <c r="IX175" s="85" t="n"/>
      <c r="IY175" s="85" t="n"/>
      <c r="IZ175" s="85" t="n"/>
      <c r="JA175" s="85" t="n"/>
      <c r="JB175" s="85" t="n"/>
      <c r="JC175" s="85" t="n"/>
      <c r="JD175" s="85" t="n"/>
      <c r="JE175" s="85" t="n"/>
      <c r="JF175" s="85" t="n"/>
      <c r="JG175" s="85" t="n"/>
      <c r="JH175" s="85" t="n"/>
      <c r="JI175" s="85" t="n"/>
      <c r="JJ175" s="85" t="n"/>
      <c r="JK175" s="85" t="n"/>
      <c r="JL175" s="85" t="n"/>
      <c r="JM175" s="85" t="n"/>
      <c r="JN175" s="85" t="n"/>
      <c r="JO175" s="85" t="n"/>
      <c r="JP175" s="85" t="n"/>
      <c r="JQ175" s="85" t="n"/>
      <c r="JR175" s="85" t="n"/>
      <c r="JS175" s="85" t="n"/>
      <c r="JT175" s="85" t="n"/>
      <c r="JU175" s="85" t="n"/>
      <c r="JV175" s="85" t="n"/>
      <c r="JW175" s="85" t="n"/>
      <c r="JX175" s="85" t="n"/>
      <c r="JY175" s="85" t="n"/>
      <c r="JZ175" s="85" t="n"/>
      <c r="KA175" s="85" t="n"/>
      <c r="KB175" s="85" t="n"/>
      <c r="KC175" s="85" t="n"/>
      <c r="KD175" s="85" t="n"/>
      <c r="KE175" s="85" t="n"/>
      <c r="KF175" s="85" t="n"/>
      <c r="KG175" s="85" t="n"/>
      <c r="KH175" s="85" t="n"/>
      <c r="KI175" s="85" t="n"/>
      <c r="KJ175" s="85" t="n"/>
      <c r="KK175" s="85" t="n"/>
      <c r="KL175" s="85" t="n"/>
      <c r="KM175" s="85" t="n"/>
      <c r="KN175" s="85" t="n"/>
      <c r="KO175" s="85" t="n"/>
      <c r="KP175" s="85" t="n"/>
      <c r="KQ175" s="85" t="n"/>
      <c r="KR175" s="85" t="n"/>
      <c r="KS175" s="85" t="n"/>
      <c r="KT175" s="85" t="n"/>
      <c r="KU175" s="85" t="n"/>
      <c r="KV175" s="85" t="n"/>
      <c r="KW175" s="85" t="n"/>
      <c r="KX175" s="85" t="n"/>
      <c r="KY175" s="85" t="n"/>
      <c r="KZ175" s="85" t="n"/>
      <c r="LA175" s="85" t="n"/>
      <c r="LB175" s="85" t="n"/>
      <c r="LC175" s="85" t="n"/>
      <c r="LD175" s="85" t="n"/>
      <c r="LE175" s="85" t="n"/>
      <c r="LF175" s="85" t="n"/>
      <c r="LG175" s="85" t="n"/>
      <c r="LH175" s="85" t="n"/>
      <c r="LI175" s="85" t="n"/>
      <c r="LJ175" s="85" t="n"/>
      <c r="LK175" s="85" t="n"/>
      <c r="LL175" s="85" t="n"/>
      <c r="LM175" s="85" t="n"/>
      <c r="LN175" s="85" t="n"/>
      <c r="LO175" s="85" t="n"/>
      <c r="LP175" s="85" t="n"/>
      <c r="LQ175" s="85" t="n"/>
      <c r="LR175" s="85" t="n"/>
      <c r="LS175" s="85" t="n"/>
    </row>
    <row r="176" customFormat="1" s="154">
      <c r="A176" s="618" t="n"/>
      <c r="B176" s="102" t="inlineStr">
        <is>
          <t>Total None 29200000</t>
        </is>
      </c>
      <c r="C176" s="939" t="n"/>
      <c r="D176" s="939" t="n"/>
      <c r="E176" s="939" t="n"/>
      <c r="F176" s="939" t="n"/>
      <c r="G176" s="939" t="n">
        <v>0</v>
      </c>
      <c r="H176" s="939" t="n">
        <v>77285432</v>
      </c>
      <c r="I176" s="928" t="n"/>
      <c r="K176" s="932" t="n"/>
      <c r="L176" s="932" t="n"/>
      <c r="N176" s="105">
        <f>B176</f>
        <v/>
      </c>
      <c r="O176" s="106" t="inlineStr"/>
      <c r="P176" s="106" t="inlineStr"/>
      <c r="Q176" s="106" t="inlineStr"/>
      <c r="R176" s="106" t="inlineStr"/>
      <c r="S176" s="106">
        <f>G176*BS!$B$9</f>
        <v/>
      </c>
      <c r="T176" s="106">
        <f>H176*BS!$B$9</f>
        <v/>
      </c>
      <c r="U176" s="929">
        <f>I165</f>
        <v/>
      </c>
      <c r="V176" s="927" t="n"/>
      <c r="W176" s="927" t="n"/>
    </row>
    <row r="177">
      <c r="A177" s="618" t="n"/>
      <c r="B177" s="102" t="inlineStr">
        <is>
          <t>Total None (10,863,158)</t>
        </is>
      </c>
      <c r="C177" s="939" t="n"/>
      <c r="D177" s="939" t="n"/>
      <c r="E177" s="939" t="n"/>
      <c r="F177" s="939" t="n"/>
      <c r="G177" s="939" t="n">
        <v>0</v>
      </c>
      <c r="H177" s="939" t="n">
        <v>-28641027</v>
      </c>
      <c r="I177" s="928" t="n"/>
      <c r="K177" s="932" t="n"/>
      <c r="N177" s="105">
        <f>B177</f>
        <v/>
      </c>
      <c r="O177" s="106" t="inlineStr"/>
      <c r="P177" s="106" t="inlineStr"/>
      <c r="Q177" s="106" t="inlineStr"/>
      <c r="R177" s="106" t="inlineStr"/>
      <c r="S177" s="106">
        <f>G177*BS!$B$9</f>
        <v/>
      </c>
      <c r="T177" s="106">
        <f>H177*BS!$B$9</f>
        <v/>
      </c>
      <c r="U177" s="107">
        <f>I166</f>
        <v/>
      </c>
      <c r="V177" s="927" t="n"/>
      <c r="W177" s="927" t="n"/>
    </row>
    <row r="178">
      <c r="A178" s="618" t="n"/>
      <c r="B178" s="102" t="inlineStr">
        <is>
          <t>Total None (1,536,842)</t>
        </is>
      </c>
      <c r="C178" s="939" t="n"/>
      <c r="D178" s="939" t="n"/>
      <c r="E178" s="939" t="n"/>
      <c r="F178" s="939" t="n"/>
      <c r="G178" s="939" t="n">
        <v>0</v>
      </c>
      <c r="H178" s="939" t="n">
        <v>-4050947</v>
      </c>
      <c r="I178" s="930" t="n"/>
      <c r="K178" s="932" t="n"/>
      <c r="N178" s="105">
        <f>B178</f>
        <v/>
      </c>
      <c r="O178" s="106" t="inlineStr"/>
      <c r="P178" s="106" t="inlineStr"/>
      <c r="Q178" s="106" t="inlineStr"/>
      <c r="R178" s="106" t="inlineStr"/>
      <c r="S178" s="106">
        <f>G178*BS!$B$9</f>
        <v/>
      </c>
      <c r="T178" s="106">
        <f>H178*BS!$B$9</f>
        <v/>
      </c>
      <c r="U178" s="107">
        <f>I167</f>
        <v/>
      </c>
      <c r="V178" s="932" t="n"/>
      <c r="W178" s="932" t="n"/>
    </row>
    <row r="179">
      <c r="A179" s="618" t="n"/>
      <c r="B179" s="102" t="inlineStr">
        <is>
          <t>Total None (12,400,000)</t>
        </is>
      </c>
      <c r="C179" s="939" t="n"/>
      <c r="D179" s="939" t="n"/>
      <c r="E179" s="939" t="n"/>
      <c r="F179" s="939" t="n"/>
      <c r="G179" s="939" t="n">
        <v>0</v>
      </c>
      <c r="H179" s="939" t="n">
        <v>-32691974</v>
      </c>
      <c r="I179" s="930" t="n"/>
      <c r="K179" s="932" t="n"/>
      <c r="N179" s="105">
        <f>B179</f>
        <v/>
      </c>
      <c r="O179" s="106" t="inlineStr"/>
      <c r="P179" s="106" t="inlineStr"/>
      <c r="Q179" s="106" t="inlineStr"/>
      <c r="R179" s="106" t="inlineStr"/>
      <c r="S179" s="106">
        <f>G179*BS!$B$9</f>
        <v/>
      </c>
      <c r="T179" s="106">
        <f>H179*BS!$B$9</f>
        <v/>
      </c>
      <c r="U179" s="107">
        <f>I168</f>
        <v/>
      </c>
      <c r="V179" s="932" t="n"/>
      <c r="W179" s="932" t="n"/>
    </row>
    <row r="180">
      <c r="A180" s="618" t="n"/>
      <c r="B180" s="102" t="inlineStr">
        <is>
          <t>Total None 2022 16800000</t>
        </is>
      </c>
      <c r="C180" s="103" t="n"/>
      <c r="D180" s="103" t="n"/>
      <c r="E180" s="103" t="n"/>
      <c r="F180" s="103" t="n"/>
      <c r="G180" s="103" t="n">
        <v>0</v>
      </c>
      <c r="H180" s="103" t="n">
        <v>44593458</v>
      </c>
      <c r="I180" s="930" t="n"/>
      <c r="K180" s="932" t="n"/>
      <c r="N180" s="105">
        <f>B180</f>
        <v/>
      </c>
      <c r="O180" s="106" t="inlineStr"/>
      <c r="P180" s="106" t="inlineStr"/>
      <c r="Q180" s="106" t="inlineStr"/>
      <c r="R180" s="106" t="inlineStr"/>
      <c r="S180" s="106">
        <f>G180*BS!$B$9</f>
        <v/>
      </c>
      <c r="T180" s="106">
        <f>H180*BS!$B$9</f>
        <v/>
      </c>
      <c r="U180" s="107">
        <f>I169</f>
        <v/>
      </c>
      <c r="V180" s="932" t="n"/>
      <c r="W180" s="932" t="n"/>
    </row>
    <row r="181">
      <c r="A181" s="618" t="n"/>
      <c r="B181" s="956" t="n"/>
      <c r="C181" s="939" t="n"/>
      <c r="D181" s="939" t="n"/>
      <c r="E181" s="939" t="n"/>
      <c r="F181" s="939" t="n"/>
      <c r="G181" s="939" t="n"/>
      <c r="H181" s="939" t="n"/>
      <c r="I181" s="957" t="n"/>
      <c r="K181" s="932" t="n"/>
      <c r="N181" s="958" t="inlineStr"/>
      <c r="O181" s="106" t="inlineStr"/>
      <c r="P181" s="106" t="inlineStr"/>
      <c r="Q181" s="106" t="inlineStr"/>
      <c r="R181" s="106" t="inlineStr"/>
      <c r="S181" s="106" t="inlineStr"/>
      <c r="T181" s="106" t="inlineStr"/>
      <c r="U181" s="107">
        <f>I170</f>
        <v/>
      </c>
      <c r="V181" s="932" t="n"/>
      <c r="W181" s="932" t="n"/>
    </row>
    <row r="182">
      <c r="A182" s="618" t="n"/>
      <c r="B182" s="956" t="n"/>
      <c r="C182" s="939" t="n"/>
      <c r="D182" s="939" t="n"/>
      <c r="E182" s="939" t="n"/>
      <c r="F182" s="939" t="n"/>
      <c r="G182" s="939" t="n"/>
      <c r="H182" s="939" t="n"/>
      <c r="I182" s="957" t="n"/>
      <c r="K182" s="932" t="n"/>
      <c r="N182" s="105" t="inlineStr"/>
      <c r="O182" s="106" t="inlineStr"/>
      <c r="P182" s="106" t="inlineStr"/>
      <c r="Q182" s="106" t="inlineStr"/>
      <c r="R182" s="106" t="inlineStr"/>
      <c r="S182" s="106" t="inlineStr"/>
      <c r="T182" s="106" t="inlineStr"/>
      <c r="U182" s="107">
        <f>I171</f>
        <v/>
      </c>
      <c r="V182" s="932" t="n"/>
      <c r="W182" s="932" t="n"/>
    </row>
    <row r="183">
      <c r="A183" s="618" t="n"/>
      <c r="B183" s="956" t="n"/>
      <c r="C183" s="939" t="n"/>
      <c r="D183" s="939" t="n"/>
      <c r="E183" s="939" t="n"/>
      <c r="F183" s="939" t="n"/>
      <c r="G183" s="939" t="n"/>
      <c r="H183" s="939" t="n"/>
      <c r="I183" s="957" t="n"/>
      <c r="K183" s="932" t="n"/>
      <c r="N183" s="105" t="inlineStr"/>
      <c r="O183" s="106" t="inlineStr"/>
      <c r="P183" s="106" t="inlineStr"/>
      <c r="Q183" s="106" t="inlineStr"/>
      <c r="R183" s="106" t="inlineStr"/>
      <c r="S183" s="106" t="inlineStr"/>
      <c r="T183" s="106" t="inlineStr"/>
      <c r="U183" s="107">
        <f>I172</f>
        <v/>
      </c>
      <c r="V183" s="932" t="n"/>
      <c r="W183" s="932" t="n"/>
    </row>
    <row r="184">
      <c r="A184" s="618" t="n"/>
      <c r="B184" s="956" t="n"/>
      <c r="C184" s="939" t="n"/>
      <c r="D184" s="939" t="n"/>
      <c r="E184" s="939" t="n"/>
      <c r="F184" s="939" t="n"/>
      <c r="G184" s="939" t="n"/>
      <c r="H184" s="939" t="n"/>
      <c r="I184" s="957" t="n"/>
      <c r="K184" s="932" t="n"/>
      <c r="N184" s="105" t="inlineStr"/>
      <c r="O184" s="106" t="inlineStr"/>
      <c r="P184" s="106" t="inlineStr"/>
      <c r="Q184" s="106" t="inlineStr"/>
      <c r="R184" s="106" t="inlineStr"/>
      <c r="S184" s="106" t="inlineStr"/>
      <c r="T184" s="106" t="inlineStr"/>
      <c r="U184" s="107">
        <f>I173</f>
        <v/>
      </c>
      <c r="V184" s="932" t="n"/>
      <c r="W184" s="932" t="n"/>
    </row>
    <row r="185">
      <c r="A185" s="618" t="n"/>
      <c r="B185" s="956" t="n"/>
      <c r="C185" s="939" t="n"/>
      <c r="D185" s="939" t="n"/>
      <c r="E185" s="939" t="n"/>
      <c r="F185" s="939" t="n"/>
      <c r="G185" s="939" t="n"/>
      <c r="H185" s="939" t="n"/>
      <c r="I185" s="957" t="n"/>
      <c r="K185" s="932" t="n"/>
      <c r="N185" s="105" t="inlineStr"/>
      <c r="O185" s="106" t="inlineStr"/>
      <c r="P185" s="106" t="inlineStr"/>
      <c r="Q185" s="106" t="inlineStr"/>
      <c r="R185" s="106" t="inlineStr"/>
      <c r="S185" s="106" t="inlineStr"/>
      <c r="T185" s="106" t="inlineStr"/>
      <c r="U185" s="107">
        <f>I174</f>
        <v/>
      </c>
      <c r="V185" s="932" t="n"/>
      <c r="W185" s="932" t="n"/>
    </row>
    <row r="186">
      <c r="A186" s="618" t="n"/>
      <c r="B186" s="102" t="n"/>
      <c r="C186" s="939" t="n"/>
      <c r="D186" s="939" t="n"/>
      <c r="E186" s="939" t="n"/>
      <c r="F186" s="939" t="n"/>
      <c r="G186" s="939" t="n"/>
      <c r="H186" s="939" t="n"/>
      <c r="I186" s="957" t="n"/>
      <c r="K186" s="932" t="n"/>
      <c r="N186" s="105" t="inlineStr"/>
      <c r="O186" s="106" t="inlineStr"/>
      <c r="P186" s="106" t="inlineStr"/>
      <c r="Q186" s="106" t="inlineStr"/>
      <c r="R186" s="106" t="inlineStr"/>
      <c r="S186" s="106" t="inlineStr"/>
      <c r="T186" s="106" t="inlineStr"/>
      <c r="U186" s="107">
        <f>I175</f>
        <v/>
      </c>
      <c r="V186" s="932" t="n"/>
      <c r="W186" s="932" t="n"/>
    </row>
    <row r="187">
      <c r="A187" s="618" t="inlineStr">
        <is>
          <t>K27</t>
        </is>
      </c>
      <c r="B187" s="959" t="inlineStr">
        <is>
          <t>Total</t>
        </is>
      </c>
      <c r="C187" s="960">
        <f>SUM(INDIRECT(ADDRESS(MATCH("K26",$A:$A,0)+1,COLUMN(C$12),4)&amp;":"&amp;ADDRESS(MATCH("K27",$A:$A,0)-1,COLUMN(C$12),4)))</f>
        <v/>
      </c>
      <c r="D187" s="960">
        <f>SUM(INDIRECT(ADDRESS(MATCH("K26",$A:$A,0)+1,COLUMN(D$12),4)&amp;":"&amp;ADDRESS(MATCH("K27",$A:$A,0)-1,COLUMN(D$12),4)))</f>
        <v/>
      </c>
      <c r="E187" s="960">
        <f>SUM(INDIRECT(ADDRESS(MATCH("K26",$A:$A,0)+1,COLUMN(E$12),4)&amp;":"&amp;ADDRESS(MATCH("K27",$A:$A,0)-1,COLUMN(E$12),4)))</f>
        <v/>
      </c>
      <c r="F187" s="960">
        <f>SUM(INDIRECT(ADDRESS(MATCH("K26",$A:$A,0)+1,COLUMN(F$12),4)&amp;":"&amp;ADDRESS(MATCH("K27",$A:$A,0)-1,COLUMN(F$12),4)))</f>
        <v/>
      </c>
      <c r="G187" s="960">
        <f>SUM(INDIRECT(ADDRESS(MATCH("K26",$A:$A,0)+1,COLUMN(G$12),4)&amp;":"&amp;ADDRESS(MATCH("K27",$A:$A,0)-1,COLUMN(G$12),4)))</f>
        <v/>
      </c>
      <c r="H187" s="960">
        <f>SUM(INDIRECT(ADDRESS(MATCH("K26",$A:$A,0)+1,COLUMN(H$12),4)&amp;":"&amp;ADDRESS(MATCH("K27",$A:$A,0)-1,COLUMN(H$12),4)))</f>
        <v/>
      </c>
      <c r="I187" s="961" t="n"/>
      <c r="J187" s="79" t="n"/>
      <c r="K187" s="932" t="n"/>
      <c r="L187" s="79" t="n"/>
      <c r="M187" s="79" t="n"/>
      <c r="N187" s="166">
        <f>B187</f>
        <v/>
      </c>
      <c r="O187" s="167">
        <f>C187*BS!$B$9</f>
        <v/>
      </c>
      <c r="P187" s="167">
        <f>D187*BS!$B$9</f>
        <v/>
      </c>
      <c r="Q187" s="167">
        <f>E187*BS!$B$9</f>
        <v/>
      </c>
      <c r="R187" s="167">
        <f>F187*BS!$B$9</f>
        <v/>
      </c>
      <c r="S187" s="167">
        <f>G187*BS!$B$9</f>
        <v/>
      </c>
      <c r="T187" s="167">
        <f>H187*BS!$B$9</f>
        <v/>
      </c>
      <c r="U187" s="168">
        <f>I176</f>
        <v/>
      </c>
      <c r="V187" s="962" t="n"/>
      <c r="W187" s="962" t="n"/>
      <c r="X187" s="79" t="n"/>
      <c r="Y187" s="79" t="n"/>
      <c r="Z187" s="79" t="n"/>
      <c r="AA187" s="79" t="n"/>
      <c r="AB187" s="79" t="n"/>
      <c r="AC187" s="79" t="n"/>
      <c r="AD187" s="79" t="n"/>
      <c r="AE187" s="79" t="n"/>
      <c r="AF187" s="79" t="n"/>
      <c r="AG187" s="79" t="n"/>
      <c r="AH187" s="79" t="n"/>
      <c r="AI187" s="79" t="n"/>
      <c r="AJ187" s="79" t="n"/>
      <c r="AK187" s="79" t="n"/>
      <c r="AL187" s="79" t="n"/>
      <c r="AM187" s="79" t="n"/>
      <c r="AN187" s="79" t="n"/>
      <c r="AO187" s="79" t="n"/>
      <c r="AP187" s="79" t="n"/>
      <c r="AQ187" s="79" t="n"/>
      <c r="AR187" s="79" t="n"/>
      <c r="AS187" s="79" t="n"/>
      <c r="AT187" s="79" t="n"/>
      <c r="AU187" s="79" t="n"/>
      <c r="AV187" s="79" t="n"/>
      <c r="AW187" s="79" t="n"/>
      <c r="AX187" s="79" t="n"/>
      <c r="AY187" s="79" t="n"/>
      <c r="AZ187" s="79" t="n"/>
      <c r="BA187" s="79" t="n"/>
      <c r="BB187" s="79" t="n"/>
      <c r="BC187" s="79" t="n"/>
      <c r="BD187" s="79" t="n"/>
      <c r="BE187" s="79" t="n"/>
      <c r="BF187" s="79" t="n"/>
      <c r="BG187" s="79" t="n"/>
      <c r="BH187" s="79" t="n"/>
      <c r="BI187" s="79" t="n"/>
      <c r="BJ187" s="79" t="n"/>
      <c r="BK187" s="79" t="n"/>
      <c r="BL187" s="79" t="n"/>
      <c r="BM187" s="79" t="n"/>
      <c r="BN187" s="79" t="n"/>
      <c r="BO187" s="79" t="n"/>
      <c r="BP187" s="79" t="n"/>
      <c r="BQ187" s="79" t="n"/>
      <c r="BR187" s="79" t="n"/>
      <c r="BS187" s="79" t="n"/>
      <c r="BT187" s="79" t="n"/>
      <c r="BU187" s="79" t="n"/>
      <c r="BV187" s="79" t="n"/>
      <c r="BW187" s="79" t="n"/>
      <c r="BX187" s="79" t="n"/>
      <c r="BY187" s="79" t="n"/>
      <c r="BZ187" s="79" t="n"/>
      <c r="CA187" s="79" t="n"/>
      <c r="CB187" s="79" t="n"/>
      <c r="CC187" s="79" t="n"/>
      <c r="CD187" s="79" t="n"/>
      <c r="CE187" s="79" t="n"/>
      <c r="CF187" s="79" t="n"/>
      <c r="CG187" s="79" t="n"/>
      <c r="CH187" s="79" t="n"/>
      <c r="CI187" s="79" t="n"/>
      <c r="CJ187" s="79" t="n"/>
      <c r="CK187" s="79" t="n"/>
      <c r="CL187" s="79" t="n"/>
      <c r="CM187" s="79" t="n"/>
      <c r="CN187" s="79" t="n"/>
      <c r="CO187" s="79" t="n"/>
      <c r="CP187" s="79" t="n"/>
      <c r="CQ187" s="79" t="n"/>
      <c r="CR187" s="79" t="n"/>
      <c r="CS187" s="79" t="n"/>
      <c r="CT187" s="79" t="n"/>
      <c r="CU187" s="79" t="n"/>
      <c r="CV187" s="79" t="n"/>
      <c r="CW187" s="79" t="n"/>
      <c r="CX187" s="79" t="n"/>
      <c r="CY187" s="79" t="n"/>
      <c r="CZ187" s="79" t="n"/>
      <c r="DA187" s="79" t="n"/>
      <c r="DB187" s="79" t="n"/>
      <c r="DC187" s="79" t="n"/>
      <c r="DD187" s="79" t="n"/>
      <c r="DE187" s="79" t="n"/>
      <c r="DF187" s="79" t="n"/>
      <c r="DG187" s="79" t="n"/>
      <c r="DH187" s="79" t="n"/>
      <c r="DI187" s="79" t="n"/>
      <c r="DJ187" s="79" t="n"/>
      <c r="DK187" s="79" t="n"/>
      <c r="DL187" s="79" t="n"/>
      <c r="DM187" s="79" t="n"/>
      <c r="DN187" s="79" t="n"/>
      <c r="DO187" s="79" t="n"/>
      <c r="DP187" s="79" t="n"/>
      <c r="DQ187" s="79" t="n"/>
      <c r="DR187" s="79" t="n"/>
      <c r="DS187" s="79" t="n"/>
      <c r="DT187" s="79" t="n"/>
      <c r="DU187" s="79" t="n"/>
      <c r="DV187" s="79" t="n"/>
      <c r="DW187" s="79" t="n"/>
      <c r="DX187" s="79" t="n"/>
      <c r="DY187" s="79" t="n"/>
      <c r="DZ187" s="79" t="n"/>
      <c r="EA187" s="79" t="n"/>
      <c r="EB187" s="79" t="n"/>
      <c r="EC187" s="79" t="n"/>
      <c r="ED187" s="79" t="n"/>
      <c r="EE187" s="79" t="n"/>
      <c r="EF187" s="79" t="n"/>
      <c r="EG187" s="79" t="n"/>
      <c r="EH187" s="79" t="n"/>
      <c r="EI187" s="79" t="n"/>
      <c r="EJ187" s="79" t="n"/>
      <c r="EK187" s="79" t="n"/>
      <c r="EL187" s="79" t="n"/>
      <c r="EM187" s="79" t="n"/>
      <c r="EN187" s="79" t="n"/>
      <c r="EO187" s="79" t="n"/>
      <c r="EP187" s="79" t="n"/>
      <c r="EQ187" s="79" t="n"/>
      <c r="ER187" s="79" t="n"/>
      <c r="ES187" s="79" t="n"/>
      <c r="ET187" s="79" t="n"/>
      <c r="EU187" s="79" t="n"/>
      <c r="EV187" s="79" t="n"/>
      <c r="EW187" s="79" t="n"/>
      <c r="EX187" s="79" t="n"/>
      <c r="EY187" s="79" t="n"/>
      <c r="EZ187" s="79" t="n"/>
      <c r="FA187" s="79" t="n"/>
      <c r="FB187" s="79" t="n"/>
      <c r="FC187" s="79" t="n"/>
      <c r="FD187" s="79" t="n"/>
      <c r="FE187" s="79" t="n"/>
      <c r="FF187" s="79" t="n"/>
      <c r="FG187" s="79" t="n"/>
      <c r="FH187" s="79" t="n"/>
      <c r="FI187" s="79" t="n"/>
      <c r="FJ187" s="79" t="n"/>
      <c r="FK187" s="79" t="n"/>
      <c r="FL187" s="79" t="n"/>
      <c r="FM187" s="79" t="n"/>
      <c r="FN187" s="79" t="n"/>
      <c r="FO187" s="79" t="n"/>
      <c r="FP187" s="79" t="n"/>
      <c r="FQ187" s="79" t="n"/>
      <c r="FR187" s="79" t="n"/>
      <c r="FS187" s="79" t="n"/>
      <c r="FT187" s="79" t="n"/>
      <c r="FU187" s="79" t="n"/>
      <c r="FV187" s="79" t="n"/>
      <c r="FW187" s="79" t="n"/>
      <c r="FX187" s="79" t="n"/>
      <c r="FY187" s="79" t="n"/>
      <c r="FZ187" s="79" t="n"/>
      <c r="GA187" s="79" t="n"/>
      <c r="GB187" s="79" t="n"/>
      <c r="GC187" s="79" t="n"/>
      <c r="GD187" s="79" t="n"/>
      <c r="GE187" s="79" t="n"/>
      <c r="GF187" s="79" t="n"/>
      <c r="GG187" s="79" t="n"/>
      <c r="GH187" s="79" t="n"/>
      <c r="GI187" s="79" t="n"/>
      <c r="GJ187" s="79" t="n"/>
      <c r="GK187" s="79" t="n"/>
      <c r="GL187" s="79" t="n"/>
      <c r="GM187" s="79" t="n"/>
      <c r="GN187" s="79" t="n"/>
      <c r="GO187" s="79" t="n"/>
      <c r="GP187" s="79" t="n"/>
      <c r="GQ187" s="79" t="n"/>
      <c r="GR187" s="79" t="n"/>
      <c r="GS187" s="79" t="n"/>
      <c r="GT187" s="79" t="n"/>
      <c r="GU187" s="79" t="n"/>
      <c r="GV187" s="79" t="n"/>
      <c r="GW187" s="79" t="n"/>
      <c r="GX187" s="79" t="n"/>
      <c r="GY187" s="79" t="n"/>
      <c r="GZ187" s="79" t="n"/>
      <c r="HA187" s="79" t="n"/>
      <c r="HB187" s="79" t="n"/>
      <c r="HC187" s="79" t="n"/>
      <c r="HD187" s="79" t="n"/>
      <c r="HE187" s="79" t="n"/>
      <c r="HF187" s="79" t="n"/>
      <c r="HG187" s="79" t="n"/>
      <c r="HH187" s="79" t="n"/>
      <c r="HI187" s="79" t="n"/>
      <c r="HJ187" s="79" t="n"/>
      <c r="HK187" s="79" t="n"/>
      <c r="HL187" s="79" t="n"/>
      <c r="HM187" s="79" t="n"/>
      <c r="HN187" s="79" t="n"/>
      <c r="HO187" s="79" t="n"/>
      <c r="HP187" s="79" t="n"/>
      <c r="HQ187" s="79" t="n"/>
      <c r="HR187" s="79" t="n"/>
      <c r="HS187" s="79" t="n"/>
      <c r="HT187" s="79" t="n"/>
      <c r="HU187" s="79" t="n"/>
      <c r="HV187" s="79" t="n"/>
      <c r="HW187" s="79" t="n"/>
      <c r="HX187" s="79" t="n"/>
      <c r="HY187" s="79" t="n"/>
      <c r="HZ187" s="79" t="n"/>
      <c r="IA187" s="79" t="n"/>
      <c r="IB187" s="79" t="n"/>
      <c r="IC187" s="79" t="n"/>
      <c r="ID187" s="79" t="n"/>
      <c r="IE187" s="79" t="n"/>
      <c r="IF187" s="79" t="n"/>
      <c r="IG187" s="79" t="n"/>
      <c r="IH187" s="79" t="n"/>
      <c r="II187" s="79" t="n"/>
      <c r="IJ187" s="79" t="n"/>
      <c r="IK187" s="79" t="n"/>
      <c r="IL187" s="79" t="n"/>
      <c r="IM187" s="79" t="n"/>
      <c r="IN187" s="79" t="n"/>
      <c r="IO187" s="79" t="n"/>
      <c r="IP187" s="79" t="n"/>
      <c r="IQ187" s="79" t="n"/>
      <c r="IR187" s="79" t="n"/>
      <c r="IS187" s="79" t="n"/>
      <c r="IT187" s="79" t="n"/>
      <c r="IU187" s="79" t="n"/>
      <c r="IV187" s="79" t="n"/>
      <c r="IW187" s="79" t="n"/>
      <c r="IX187" s="79" t="n"/>
      <c r="IY187" s="79" t="n"/>
      <c r="IZ187" s="79" t="n"/>
      <c r="JA187" s="79" t="n"/>
      <c r="JB187" s="79" t="n"/>
      <c r="JC187" s="79" t="n"/>
      <c r="JD187" s="79" t="n"/>
      <c r="JE187" s="79" t="n"/>
      <c r="JF187" s="79" t="n"/>
      <c r="JG187" s="79" t="n"/>
      <c r="JH187" s="79" t="n"/>
      <c r="JI187" s="79" t="n"/>
      <c r="JJ187" s="79" t="n"/>
      <c r="JK187" s="79" t="n"/>
      <c r="JL187" s="79" t="n"/>
      <c r="JM187" s="79" t="n"/>
      <c r="JN187" s="79" t="n"/>
      <c r="JO187" s="79" t="n"/>
      <c r="JP187" s="79" t="n"/>
      <c r="JQ187" s="79" t="n"/>
      <c r="JR187" s="79" t="n"/>
      <c r="JS187" s="79" t="n"/>
      <c r="JT187" s="79" t="n"/>
      <c r="JU187" s="79" t="n"/>
      <c r="JV187" s="79" t="n"/>
      <c r="JW187" s="79" t="n"/>
      <c r="JX187" s="79" t="n"/>
      <c r="JY187" s="79" t="n"/>
      <c r="JZ187" s="79" t="n"/>
      <c r="KA187" s="79" t="n"/>
      <c r="KB187" s="79" t="n"/>
      <c r="KC187" s="79" t="n"/>
      <c r="KD187" s="79" t="n"/>
      <c r="KE187" s="79" t="n"/>
      <c r="KF187" s="79" t="n"/>
      <c r="KG187" s="79" t="n"/>
      <c r="KH187" s="79" t="n"/>
      <c r="KI187" s="79" t="n"/>
      <c r="KJ187" s="79" t="n"/>
      <c r="KK187" s="79" t="n"/>
      <c r="KL187" s="79" t="n"/>
      <c r="KM187" s="79" t="n"/>
      <c r="KN187" s="79" t="n"/>
      <c r="KO187" s="79" t="n"/>
      <c r="KP187" s="79" t="n"/>
      <c r="KQ187" s="79" t="n"/>
      <c r="KR187" s="79" t="n"/>
      <c r="KS187" s="79" t="n"/>
      <c r="KT187" s="79" t="n"/>
      <c r="KU187" s="79" t="n"/>
      <c r="KV187" s="79" t="n"/>
      <c r="KW187" s="79" t="n"/>
      <c r="KX187" s="79" t="n"/>
      <c r="KY187" s="79" t="n"/>
      <c r="KZ187" s="79" t="n"/>
      <c r="LA187" s="79" t="n"/>
      <c r="LB187" s="79" t="n"/>
      <c r="LC187" s="79" t="n"/>
      <c r="LD187" s="79" t="n"/>
      <c r="LE187" s="79" t="n"/>
      <c r="LF187" s="79" t="n"/>
      <c r="LG187" s="79" t="n"/>
      <c r="LH187" s="79" t="n"/>
      <c r="LI187" s="79" t="n"/>
      <c r="LJ187" s="79" t="n"/>
      <c r="LK187" s="79" t="n"/>
      <c r="LL187" s="79" t="n"/>
      <c r="LM187" s="79" t="n"/>
      <c r="LN187" s="79" t="n"/>
      <c r="LO187" s="79" t="n"/>
      <c r="LP187" s="79" t="n"/>
      <c r="LQ187" s="79" t="n"/>
      <c r="LR187" s="79" t="n"/>
      <c r="LS187" s="79" t="n"/>
    </row>
    <row r="188">
      <c r="N188" t="inlineStr"/>
      <c r="O188" t="inlineStr"/>
      <c r="P188" t="inlineStr"/>
      <c r="Q188" t="inlineStr"/>
      <c r="R188" t="inlineStr"/>
      <c r="S188" t="inlineStr"/>
      <c r="T188" t="inlineStr"/>
    </row>
    <row r="189">
      <c r="N189"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N192" t="inlineStr"/>
      <c r="O192" t="inlineStr"/>
      <c r="P192" t="inlineStr"/>
      <c r="Q192" t="inlineStr"/>
      <c r="R192" t="inlineStr"/>
      <c r="S192" t="inlineStr"/>
      <c r="T192" t="inlineStr"/>
    </row>
    <row r="193">
      <c r="N193" t="inlineStr"/>
      <c r="O193" t="inlineStr"/>
      <c r="P193" t="inlineStr"/>
      <c r="Q193" t="inlineStr"/>
      <c r="R193" t="inlineStr"/>
      <c r="S193" t="inlineStr"/>
      <c r="T193" t="inlineStr"/>
    </row>
    <row r="194">
      <c r="N194" t="inlineStr"/>
      <c r="O194" t="inlineStr"/>
      <c r="P194" t="inlineStr"/>
      <c r="Q194" t="inlineStr"/>
      <c r="R194" t="inlineStr"/>
      <c r="S194" t="inlineStr"/>
      <c r="T194" t="inlineStr"/>
    </row>
    <row r="195">
      <c r="N195" t="inlineStr"/>
      <c r="O195" t="inlineStr"/>
      <c r="P195" t="inlineStr"/>
      <c r="Q195" t="inlineStr"/>
      <c r="R195" t="inlineStr"/>
      <c r="S195" t="inlineStr"/>
      <c r="T195" t="inlineStr"/>
    </row>
    <row r="196">
      <c r="N196" t="inlineStr"/>
      <c r="O196" t="inlineStr"/>
      <c r="P196" t="inlineStr"/>
      <c r="Q196" t="inlineStr"/>
      <c r="R196" t="inlineStr"/>
      <c r="S196" t="inlineStr"/>
      <c r="T196" t="inlineStr"/>
    </row>
    <row r="197">
      <c r="G197" s="170" t="n"/>
      <c r="N197" t="inlineStr"/>
      <c r="O197" t="inlineStr"/>
      <c r="P197" t="inlineStr"/>
      <c r="Q197" t="inlineStr"/>
      <c r="R197" t="inlineStr"/>
      <c r="S197" t="inlineStr"/>
      <c r="T197" t="inlineStr"/>
    </row>
    <row r="198">
      <c r="N198" t="inlineStr"/>
      <c r="O198" t="inlineStr"/>
      <c r="P198" t="inlineStr"/>
      <c r="Q198" t="inlineStr"/>
      <c r="R198" t="inlineStr"/>
      <c r="S198" t="inlineStr"/>
      <c r="T198" t="inlineStr"/>
    </row>
    <row r="199">
      <c r="N199" t="inlineStr"/>
      <c r="O199" t="inlineStr"/>
      <c r="P199" t="inlineStr"/>
      <c r="Q199" t="inlineStr"/>
      <c r="R199" t="inlineStr"/>
      <c r="S199" t="inlineStr"/>
      <c r="T199" t="inlineStr"/>
    </row>
    <row r="200">
      <c r="G200" s="170" t="n"/>
      <c r="N200" t="inlineStr"/>
      <c r="O200" t="inlineStr"/>
      <c r="P200" t="inlineStr"/>
      <c r="Q200" t="inlineStr"/>
      <c r="R200" t="inlineStr"/>
      <c r="S200" t="inlineStr"/>
      <c r="T200"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Secured at amortised cost Current</t>
        </is>
      </c>
      <c r="C16" s="939" t="n"/>
      <c r="D16" s="939" t="n"/>
      <c r="E16" s="939" t="n"/>
      <c r="F16" s="939" t="n"/>
      <c r="G16" s="939" t="n">
        <v>14506615</v>
      </c>
      <c r="H16" s="939" t="n">
        <v>15536531</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None nan Trade payables nan</t>
        </is>
      </c>
      <c r="C58" s="939" t="n"/>
      <c r="D58" s="939" t="n"/>
      <c r="E58" s="939" t="n"/>
      <c r="F58" s="939" t="n"/>
      <c r="G58" s="939" t="n">
        <v>2506637</v>
      </c>
      <c r="H58" s="939" t="n">
        <v>1932688</v>
      </c>
      <c r="I58" s="975" t="n"/>
      <c r="J58" s="180" t="n"/>
      <c r="N58" s="976">
        <f>B58</f>
        <v/>
      </c>
      <c r="O58" s="192" t="inlineStr"/>
      <c r="P58" s="192" t="inlineStr"/>
      <c r="Q58" s="192" t="inlineStr"/>
      <c r="R58" s="192" t="inlineStr"/>
      <c r="S58" s="192">
        <f>G58*BS!$B$9</f>
        <v/>
      </c>
      <c r="T58" s="192">
        <f>H58*BS!$B$9</f>
        <v/>
      </c>
      <c r="U58" s="193">
        <f>I58</f>
        <v/>
      </c>
    </row>
    <row r="59">
      <c r="B59" s="102" t="inlineStr">
        <is>
          <t>$ None nan Current nan</t>
        </is>
      </c>
      <c r="C59" s="939" t="n"/>
      <c r="D59" s="939" t="n"/>
      <c r="E59" s="939" t="n"/>
      <c r="F59" s="939" t="n"/>
      <c r="G59" s="939" t="n">
        <v>8092154</v>
      </c>
      <c r="H59" s="939" t="n">
        <v>12878066</v>
      </c>
      <c r="I59" s="975" t="n"/>
      <c r="J59" s="180" t="n"/>
      <c r="N59" s="976">
        <f>B59</f>
        <v/>
      </c>
      <c r="O59" s="192" t="inlineStr"/>
      <c r="P59" s="192" t="inlineStr"/>
      <c r="Q59" s="192" t="inlineStr"/>
      <c r="R59" s="192" t="inlineStr"/>
      <c r="S59" s="192">
        <f>G59*BS!$B$9</f>
        <v/>
      </c>
      <c r="T59" s="192">
        <f>H59*BS!$B$9</f>
        <v/>
      </c>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 None nan Accrued expenses nan</t>
        </is>
      </c>
      <c r="C70" s="939" t="n"/>
      <c r="D70" s="939" t="n"/>
      <c r="E70" s="939" t="n"/>
      <c r="F70" s="939" t="n"/>
      <c r="G70" s="939" t="n">
        <v>4976574</v>
      </c>
      <c r="H70" s="939" t="n">
        <v>9550494</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5582432</v>
      </c>
      <c r="H86" s="954" t="n">
        <v>39390069</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None nan Other creditors nan</t>
        </is>
      </c>
      <c r="C88" s="939" t="n"/>
      <c r="D88" s="939" t="n"/>
      <c r="E88" s="939" t="n"/>
      <c r="F88" s="939" t="n"/>
      <c r="G88" s="939" t="n">
        <v>649702</v>
      </c>
      <c r="H88" s="939" t="n">
        <v>1415152</v>
      </c>
      <c r="I88" s="975" t="n"/>
      <c r="J88" s="180" t="n"/>
      <c r="N88" s="976">
        <f>B88</f>
        <v/>
      </c>
      <c r="O88" s="192" t="inlineStr"/>
      <c r="P88" s="192" t="inlineStr"/>
      <c r="Q88" s="192" t="inlineStr"/>
      <c r="R88" s="192" t="inlineStr"/>
      <c r="S88" s="192">
        <f>G88*BS!$B$9</f>
        <v/>
      </c>
      <c r="T88" s="192">
        <f>H88*BS!$B$9</f>
        <v/>
      </c>
      <c r="U88" s="193">
        <f>I88</f>
        <v/>
      </c>
    </row>
    <row r="89">
      <c r="B89" s="102" t="inlineStr">
        <is>
          <t>$ None nan Current nan</t>
        </is>
      </c>
      <c r="C89" s="939" t="n"/>
      <c r="D89" s="939" t="n"/>
      <c r="E89" s="939" t="n"/>
      <c r="F89" s="939" t="n"/>
      <c r="G89" s="939" t="n">
        <v>8092154</v>
      </c>
      <c r="H89" s="939" t="n">
        <v>12878066</v>
      </c>
      <c r="I89" s="975" t="n"/>
      <c r="J89" s="180" t="n"/>
      <c r="N89" s="976">
        <f>B89</f>
        <v/>
      </c>
      <c r="O89" s="192" t="inlineStr"/>
      <c r="P89" s="192" t="inlineStr"/>
      <c r="Q89" s="192" t="inlineStr"/>
      <c r="R89" s="192" t="inlineStr"/>
      <c r="S89" s="192">
        <f>G89*BS!$B$9</f>
        <v/>
      </c>
      <c r="T89" s="192">
        <f>H89*BS!$B$9</f>
        <v/>
      </c>
      <c r="U89" s="193">
        <f>I89</f>
        <v/>
      </c>
    </row>
    <row r="90">
      <c r="B90" s="211" t="inlineStr">
        <is>
          <t>$ None nan Employee benefits</t>
        </is>
      </c>
      <c r="C90" s="939" t="n"/>
      <c r="D90" s="939" t="n"/>
      <c r="E90" s="939" t="n"/>
      <c r="F90" s="939" t="n"/>
      <c r="G90" s="939" t="n">
        <v>2027681</v>
      </c>
      <c r="H90" s="939" t="n">
        <v>2767587</v>
      </c>
      <c r="I90" s="975" t="n"/>
      <c r="J90" s="180" t="n"/>
      <c r="N90" s="976">
        <f>B90</f>
        <v/>
      </c>
      <c r="O90" s="192" t="inlineStr"/>
      <c r="P90" s="192" t="inlineStr"/>
      <c r="Q90" s="192" t="inlineStr"/>
      <c r="R90" s="192" t="inlineStr"/>
      <c r="S90" s="192">
        <f>G90*BS!$B$9</f>
        <v/>
      </c>
      <c r="T90" s="192">
        <f>H90*BS!$B$9</f>
        <v/>
      </c>
      <c r="U90" s="193">
        <f>I90</f>
        <v/>
      </c>
    </row>
    <row r="91">
      <c r="B91" s="211" t="inlineStr">
        <is>
          <t>$ None nan Other provisions</t>
        </is>
      </c>
      <c r="C91" s="103" t="n"/>
      <c r="D91" s="103" t="n"/>
      <c r="E91" s="103" t="n"/>
      <c r="F91" s="103" t="n"/>
      <c r="G91" s="103" t="n">
        <v>11466220</v>
      </c>
      <c r="H91" s="103" t="n">
        <v>12151482</v>
      </c>
      <c r="I91" s="979" t="n"/>
      <c r="J91" s="180" t="n"/>
      <c r="N91" s="976">
        <f>B91</f>
        <v/>
      </c>
      <c r="O91" s="192" t="inlineStr"/>
      <c r="P91" s="192" t="inlineStr"/>
      <c r="Q91" s="192" t="inlineStr"/>
      <c r="R91" s="192" t="inlineStr"/>
      <c r="S91" s="192">
        <f>G91*BS!$B$9</f>
        <v/>
      </c>
      <c r="T91" s="192">
        <f>H91*BS!$B$9</f>
        <v/>
      </c>
      <c r="U91" s="193">
        <f>I91</f>
        <v/>
      </c>
    </row>
    <row r="92">
      <c r="B92" s="211" t="inlineStr">
        <is>
          <t>$ None nan Current</t>
        </is>
      </c>
      <c r="C92" s="939" t="n"/>
      <c r="D92" s="939" t="n"/>
      <c r="E92" s="939" t="n"/>
      <c r="F92" s="939" t="n"/>
      <c r="G92" s="939" t="n">
        <v>2036708</v>
      </c>
      <c r="H92" s="939" t="n">
        <v>3539873</v>
      </c>
      <c r="I92" s="980" t="n"/>
      <c r="J92" s="180" t="n"/>
      <c r="N92" s="976">
        <f>B92</f>
        <v/>
      </c>
      <c r="O92" s="192" t="inlineStr"/>
      <c r="P92" s="192" t="inlineStr"/>
      <c r="Q92" s="192" t="inlineStr"/>
      <c r="R92" s="192" t="inlineStr"/>
      <c r="S92" s="192">
        <f>G92*BS!$B$9</f>
        <v/>
      </c>
      <c r="T92" s="192">
        <f>H92*BS!$B$9</f>
        <v/>
      </c>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A103" s="79" t="n"/>
      <c r="B103" s="102" t="inlineStr">
        <is>
          <t>$ Secured at amortised cost Current</t>
        </is>
      </c>
      <c r="C103" s="103" t="n"/>
      <c r="D103" s="103" t="n"/>
      <c r="E103" s="103" t="n"/>
      <c r="F103" s="103" t="n"/>
      <c r="G103" s="103" t="n">
        <v>14506615</v>
      </c>
      <c r="H103" s="103" t="n">
        <v>15536531</v>
      </c>
      <c r="I103" s="210" t="n"/>
      <c r="J103" s="180" t="n"/>
      <c r="N103" s="985">
        <f>B103</f>
        <v/>
      </c>
      <c r="O103" s="192" t="inlineStr"/>
      <c r="P103" s="192" t="inlineStr"/>
      <c r="Q103" s="192" t="inlineStr"/>
      <c r="R103" s="192" t="inlineStr"/>
      <c r="S103" s="192">
        <f>G103*BS!$B$9</f>
        <v/>
      </c>
      <c r="T103" s="192">
        <f>H103*BS!$B$9</f>
        <v/>
      </c>
      <c r="U103" s="193" t="n"/>
    </row>
    <row r="104">
      <c r="A104" s="79" t="n"/>
      <c r="B104" s="102" t="inlineStr">
        <is>
          <t>$ None Current</t>
        </is>
      </c>
      <c r="C104" s="220" t="n"/>
      <c r="D104" s="220" t="n"/>
      <c r="E104" s="220" t="n"/>
      <c r="F104" s="220" t="n"/>
      <c r="G104" s="220" t="n">
        <v>2719442</v>
      </c>
      <c r="H104" s="220" t="n">
        <v>1615671</v>
      </c>
      <c r="I104" s="210" t="n"/>
      <c r="J104" s="180" t="n"/>
      <c r="N104" s="985">
        <f>B104</f>
        <v/>
      </c>
      <c r="O104" s="192" t="inlineStr"/>
      <c r="P104" s="192" t="inlineStr"/>
      <c r="Q104" s="192" t="inlineStr"/>
      <c r="R104" s="192" t="inlineStr"/>
      <c r="S104" s="192">
        <f>G104*BS!$B$9</f>
        <v/>
      </c>
      <c r="T104" s="192">
        <f>H104*BS!$B$9</f>
        <v/>
      </c>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986"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986" t="n"/>
      <c r="J108" s="180" t="n"/>
      <c r="N108" s="985" t="inlineStr"/>
      <c r="O108" s="192" t="inlineStr"/>
      <c r="P108" s="192" t="inlineStr"/>
      <c r="Q108" s="192" t="inlineStr"/>
      <c r="R108" s="192" t="inlineStr"/>
      <c r="S108" s="192" t="inlineStr"/>
      <c r="T108" s="192" t="inlineStr"/>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t="n">
        <v>0</v>
      </c>
      <c r="H109" s="954" t="n">
        <v>0</v>
      </c>
      <c r="I109" s="986" t="n"/>
      <c r="J109" s="180" t="n"/>
      <c r="N109" s="985">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O110" t="inlineStr"/>
      <c r="P110" t="inlineStr"/>
      <c r="Q110" t="inlineStr"/>
      <c r="R110" t="inlineStr"/>
      <c r="S110" t="inlineStr"/>
      <c r="T110" t="inlineStr"/>
      <c r="U110" s="193">
        <f>I110</f>
        <v/>
      </c>
    </row>
    <row r="111">
      <c r="A111" s="79" t="n"/>
      <c r="B111" s="102" t="n"/>
      <c r="C111" s="103" t="n"/>
      <c r="D111" s="103" t="n"/>
      <c r="E111" s="103" t="n"/>
      <c r="F111" s="103" t="n"/>
      <c r="G111" s="103" t="n"/>
      <c r="H111" s="103" t="n"/>
      <c r="I111" s="975" t="n"/>
      <c r="J111" s="180" t="n"/>
      <c r="N111" s="976"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975" t="n"/>
      <c r="J112" s="180" t="n"/>
      <c r="N112" s="976" t="inlineStr"/>
      <c r="O112" s="192" t="inlineStr"/>
      <c r="P112" s="192" t="inlineStr"/>
      <c r="Q112" s="192" t="inlineStr"/>
      <c r="R112" s="192" t="inlineStr"/>
      <c r="S112" s="192" t="inlineStr"/>
      <c r="T112" s="192" t="inlineStr"/>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t="n">
        <v>0</v>
      </c>
      <c r="H113" s="954" t="n">
        <v>0</v>
      </c>
      <c r="I113" s="975" t="n"/>
      <c r="J113" s="180" t="n"/>
      <c r="N113" s="97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980" t="n"/>
      <c r="J121" s="180" t="n"/>
      <c r="N121" s="976">
        <f>B121</f>
        <v/>
      </c>
      <c r="O121" s="192" t="inlineStr"/>
      <c r="P121" s="192" t="inlineStr"/>
      <c r="Q121" s="192" t="inlineStr"/>
      <c r="R121" s="192" t="inlineStr"/>
      <c r="S121" s="192" t="inlineStr"/>
      <c r="T121" s="192" t="inlineStr"/>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inlineStr"/>
      <c r="O123" s="192" t="inlineStr"/>
      <c r="P123" s="192" t="inlineStr"/>
      <c r="Q123" s="192" t="inlineStr"/>
      <c r="R123" s="192" t="inlineStr"/>
      <c r="S123" s="192" t="inlineStr"/>
      <c r="T123" s="192" t="inlineStr"/>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t="inlineStr"/>
      <c r="P124" s="198" t="inlineStr"/>
      <c r="Q124" s="198" t="inlineStr"/>
      <c r="R124" s="198" t="inlineStr"/>
      <c r="S124" s="198" t="inlineStr"/>
      <c r="T124" s="198" t="inlineStr"/>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inlineStr"/>
      <c r="O125" s="198" t="inlineStr"/>
      <c r="P125" s="198" t="inlineStr"/>
      <c r="Q125" s="198" t="inlineStr"/>
      <c r="R125" s="198" t="inlineStr"/>
      <c r="S125" s="198" t="inlineStr"/>
      <c r="T125" s="198" t="inlineStr"/>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inlineStr"/>
      <c r="O126" s="192" t="inlineStr"/>
      <c r="P126" s="192" t="inlineStr"/>
      <c r="Q126" s="192" t="inlineStr"/>
      <c r="R126" s="192" t="inlineStr"/>
      <c r="S126" s="192" t="inlineStr"/>
      <c r="T126" s="192" t="inlineStr"/>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t="n">
        <v>54936678</v>
      </c>
      <c r="H127" s="954" t="n">
        <v>42372893</v>
      </c>
      <c r="I127" s="980" t="n"/>
      <c r="J127" s="180" t="n"/>
      <c r="N127" s="976">
        <f>B127</f>
        <v/>
      </c>
      <c r="O127" s="192">
        <f>C127*BS!$B$9</f>
        <v/>
      </c>
      <c r="P127" s="192">
        <f>D127*BS!$B$9</f>
        <v/>
      </c>
      <c r="Q127" s="192">
        <f>E127*BS!$B$9</f>
        <v/>
      </c>
      <c r="R127" s="192">
        <f>F127*BS!$B$9</f>
        <v/>
      </c>
      <c r="S127" s="192">
        <f>G127*BS!$B$9</f>
        <v/>
      </c>
      <c r="T127" s="192">
        <f>H127*BS!$B$9</f>
        <v/>
      </c>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 None nan Employee benefits</t>
        </is>
      </c>
      <c r="C129" s="991" t="n"/>
      <c r="D129" s="991" t="n"/>
      <c r="E129" s="991" t="n"/>
      <c r="F129" s="991" t="n"/>
      <c r="G129" s="991" t="n">
        <v>2027681</v>
      </c>
      <c r="H129" s="991" t="n">
        <v>2767587</v>
      </c>
      <c r="I129" s="984" t="n"/>
      <c r="J129" s="180" t="n"/>
      <c r="N129" s="976">
        <f>B129</f>
        <v/>
      </c>
      <c r="O129" s="192" t="inlineStr"/>
      <c r="P129" s="192" t="inlineStr"/>
      <c r="Q129" s="192" t="inlineStr"/>
      <c r="R129" s="192" t="inlineStr"/>
      <c r="S129" s="192">
        <f>G129*BS!$B$9</f>
        <v/>
      </c>
      <c r="T129" s="192">
        <f>H129*BS!$B$9</f>
        <v/>
      </c>
      <c r="U129" s="193">
        <f>I129</f>
        <v/>
      </c>
    </row>
    <row r="130">
      <c r="A130" s="79" t="n"/>
      <c r="B130" s="102" t="n"/>
      <c r="C130" s="991" t="n"/>
      <c r="D130" s="991" t="n"/>
      <c r="E130" s="991" t="n"/>
      <c r="F130" s="991" t="n"/>
      <c r="G130" s="991" t="n"/>
      <c r="H130" s="991" t="n"/>
      <c r="I130" s="992" t="n"/>
      <c r="J130" s="180" t="n"/>
      <c r="N130" s="976" t="inlineStr"/>
      <c r="O130" s="192" t="inlineStr"/>
      <c r="P130" s="192" t="inlineStr"/>
      <c r="Q130" s="192" t="inlineStr"/>
      <c r="R130" s="192" t="inlineStr"/>
      <c r="S130" s="192" t="inlineStr"/>
      <c r="T130" s="192" t="inlineStr"/>
      <c r="U130" s="193">
        <f>I130</f>
        <v/>
      </c>
    </row>
    <row r="131">
      <c r="A131" s="79" t="n"/>
      <c r="B131" s="102" t="n"/>
      <c r="C131" s="103" t="n"/>
      <c r="D131" s="103" t="n"/>
      <c r="E131" s="103" t="n"/>
      <c r="F131" s="103" t="n"/>
      <c r="G131" s="103" t="n"/>
      <c r="H131" s="103" t="n"/>
      <c r="I131" s="992" t="n"/>
      <c r="J131" s="180" t="n"/>
      <c r="N131" s="976" t="inlineStr"/>
      <c r="O131" s="192" t="inlineStr"/>
      <c r="P131" s="192" t="inlineStr"/>
      <c r="Q131" s="192" t="inlineStr"/>
      <c r="R131" s="192" t="inlineStr"/>
      <c r="S131" s="192" t="inlineStr"/>
      <c r="T131" s="192" t="inlineStr"/>
      <c r="U131" s="193">
        <f>I131</f>
        <v/>
      </c>
    </row>
    <row r="132">
      <c r="A132" s="79" t="n"/>
      <c r="B132" s="102" t="n"/>
      <c r="C132" s="991" t="n"/>
      <c r="D132" s="991" t="n"/>
      <c r="E132" s="991" t="n"/>
      <c r="F132" s="991" t="n"/>
      <c r="G132" s="991" t="n"/>
      <c r="H132" s="991" t="n"/>
      <c r="I132" s="992" t="n"/>
      <c r="J132" s="180" t="n"/>
      <c r="N132" s="976" t="inlineStr"/>
      <c r="O132" s="192" t="inlineStr"/>
      <c r="P132" s="192" t="inlineStr"/>
      <c r="Q132" s="192" t="inlineStr"/>
      <c r="R132" s="192" t="inlineStr"/>
      <c r="S132" s="192" t="inlineStr"/>
      <c r="T132" s="192" t="inlineStr"/>
      <c r="U132" s="193">
        <f>I132</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I133</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I134</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I135</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I136</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I137</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I138</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inlineStr"/>
      <c r="O141" s="192" t="inlineStr"/>
      <c r="P141" s="192" t="inlineStr"/>
      <c r="Q141" s="192" t="inlineStr"/>
      <c r="R141" s="192" t="inlineStr"/>
      <c r="S141" s="192" t="inlineStr"/>
      <c r="T141" s="192" t="inlineStr"/>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inlineStr"/>
      <c r="P142" s="198" t="inlineStr"/>
      <c r="Q142" s="198" t="inlineStr"/>
      <c r="R142" s="198" t="inlineStr"/>
      <c r="S142" s="198" t="inlineStr"/>
      <c r="T142" s="198" t="inlineStr"/>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t="inlineStr"/>
      <c r="O143" s="192" t="inlineStr"/>
      <c r="P143" s="192" t="inlineStr"/>
      <c r="Q143" s="192" t="inlineStr"/>
      <c r="R143" s="192" t="inlineStr"/>
      <c r="S143" s="192" t="inlineStr"/>
      <c r="T143" s="192" t="inlineStr"/>
      <c r="U143" s="193">
        <f>I143</f>
        <v/>
      </c>
    </row>
    <row r="144">
      <c r="A144" s="79" t="n"/>
      <c r="B144" s="102" t="n"/>
      <c r="C144" s="993" t="n"/>
      <c r="D144" s="993" t="n"/>
      <c r="E144" s="993" t="n"/>
      <c r="F144" s="952" t="n"/>
      <c r="G144" s="952" t="n"/>
      <c r="H144" s="952" t="n"/>
      <c r="I144" s="979" t="n"/>
      <c r="J144" s="180" t="n"/>
      <c r="N144" s="976" t="inlineStr"/>
      <c r="O144" s="192" t="inlineStr"/>
      <c r="P144" s="192" t="inlineStr"/>
      <c r="Q144" s="192" t="inlineStr"/>
      <c r="R144" s="192" t="inlineStr"/>
      <c r="S144" s="192" t="inlineStr"/>
      <c r="T144" s="192" t="inlineStr"/>
      <c r="U144" s="193">
        <f>I144</f>
        <v/>
      </c>
    </row>
    <row r="145">
      <c r="A145" s="79" t="n"/>
      <c r="B145" s="102" t="n"/>
      <c r="C145" s="993" t="n"/>
      <c r="D145" s="993" t="n"/>
      <c r="E145" s="993" t="n"/>
      <c r="F145" s="952" t="n"/>
      <c r="G145" s="952" t="n"/>
      <c r="H145" s="952" t="n"/>
      <c r="I145" s="979" t="n"/>
      <c r="J145" s="180" t="n"/>
      <c r="N145" s="976" t="inlineStr"/>
      <c r="O145" s="192" t="inlineStr"/>
      <c r="P145" s="192" t="inlineStr"/>
      <c r="Q145" s="192" t="inlineStr"/>
      <c r="R145" s="192" t="inlineStr"/>
      <c r="S145" s="192" t="inlineStr"/>
      <c r="T145" s="192" t="inlineStr"/>
      <c r="U145" s="193">
        <f>I145</f>
        <v/>
      </c>
    </row>
    <row r="146">
      <c r="A146" s="79" t="n"/>
      <c r="B146" s="102" t="n"/>
      <c r="C146" s="993" t="n"/>
      <c r="D146" s="993" t="n"/>
      <c r="E146" s="993" t="n"/>
      <c r="F146" s="952" t="n"/>
      <c r="G146" s="952" t="n"/>
      <c r="H146" s="952" t="n"/>
      <c r="I146" s="979" t="n"/>
      <c r="J146" s="180" t="n"/>
      <c r="N146" s="976" t="inlineStr"/>
      <c r="O146" s="192" t="inlineStr"/>
      <c r="P146" s="192" t="inlineStr"/>
      <c r="Q146" s="192" t="inlineStr"/>
      <c r="R146" s="192" t="inlineStr"/>
      <c r="S146" s="192" t="inlineStr"/>
      <c r="T146" s="192" t="inlineStr"/>
      <c r="U146" s="193">
        <f>I146</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I147</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I148</f>
        <v/>
      </c>
    </row>
    <row r="149">
      <c r="A149" s="79" t="n"/>
      <c r="B149" s="102" t="n"/>
      <c r="C149" s="103" t="n"/>
      <c r="D149" s="103" t="n"/>
      <c r="E149" s="103" t="n"/>
      <c r="F149" s="103" t="n"/>
      <c r="G149" s="103" t="n"/>
      <c r="H149" s="103" t="n"/>
      <c r="I149" s="979" t="n"/>
      <c r="J149" s="180" t="n"/>
      <c r="N149" s="976" t="inlineStr"/>
      <c r="O149" s="192" t="inlineStr"/>
      <c r="P149" s="192" t="inlineStr"/>
      <c r="Q149" s="192" t="inlineStr"/>
      <c r="R149" s="192" t="inlineStr"/>
      <c r="S149" s="192" t="inlineStr"/>
      <c r="T149" s="192" t="inlineStr"/>
      <c r="U149" s="193">
        <f>I149</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I150</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I151</f>
        <v/>
      </c>
    </row>
    <row r="152">
      <c r="A152" s="79" t="n"/>
      <c r="B152" s="102" t="n"/>
      <c r="C152" s="989" t="n"/>
      <c r="D152" s="971" t="n"/>
      <c r="E152" s="939" t="n"/>
      <c r="F152" s="939" t="n"/>
      <c r="G152" s="939" t="n"/>
      <c r="H152" s="939" t="n"/>
      <c r="I152" s="975" t="n"/>
      <c r="J152" s="180" t="n"/>
      <c r="N152" s="976" t="inlineStr"/>
      <c r="O152" s="192" t="inlineStr"/>
      <c r="P152" s="192" t="inlineStr"/>
      <c r="Q152" s="192" t="inlineStr"/>
      <c r="R152" s="192" t="inlineStr"/>
      <c r="S152" s="192" t="inlineStr"/>
      <c r="T152" s="192" t="inlineStr"/>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t="n">
        <v>0</v>
      </c>
      <c r="H153" s="954" t="n">
        <v>0</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inlineStr"/>
      <c r="O154" s="192" t="inlineStr"/>
      <c r="P154" s="192" t="inlineStr"/>
      <c r="Q154" s="192" t="inlineStr"/>
      <c r="R154" s="192" t="inlineStr"/>
      <c r="S154" s="192" t="inlineStr"/>
      <c r="T154" s="192" t="inlineStr"/>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t="inlineStr"/>
      <c r="P155" s="198" t="inlineStr"/>
      <c r="Q155" s="198" t="inlineStr"/>
      <c r="R155" s="198" t="inlineStr"/>
      <c r="S155" s="198" t="inlineStr"/>
      <c r="T155" s="198" t="inlineStr"/>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n"/>
      <c r="C156" s="103" t="n"/>
      <c r="D156" s="103" t="n"/>
      <c r="E156" s="103" t="n"/>
      <c r="F156" s="103" t="n"/>
      <c r="G156" s="103" t="n"/>
      <c r="H156" s="103" t="n"/>
      <c r="I156" s="979" t="n"/>
      <c r="J156" s="196" t="n"/>
      <c r="K156" s="197" t="n"/>
      <c r="L156" s="197" t="n"/>
      <c r="M156" s="197" t="n"/>
      <c r="N156" s="966" t="inlineStr"/>
      <c r="O156" s="198" t="inlineStr"/>
      <c r="P156" s="198" t="inlineStr"/>
      <c r="Q156" s="198" t="inlineStr"/>
      <c r="R156" s="198" t="inlineStr"/>
      <c r="S156" s="198" t="inlineStr"/>
      <c r="T156" s="198" t="inlineStr"/>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inlineStr"/>
      <c r="O157" s="198" t="inlineStr"/>
      <c r="P157" s="198" t="inlineStr"/>
      <c r="Q157" s="198" t="inlineStr"/>
      <c r="R157" s="198" t="inlineStr"/>
      <c r="S157" s="198" t="inlineStr"/>
      <c r="T157" s="198" t="inlineStr"/>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inlineStr"/>
      <c r="O158" s="198" t="inlineStr"/>
      <c r="P158" s="198" t="inlineStr"/>
      <c r="Q158" s="198" t="inlineStr"/>
      <c r="R158" s="198" t="inlineStr"/>
      <c r="S158" s="198" t="inlineStr"/>
      <c r="T158" s="198" t="inlineStr"/>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t="n">
        <v>60000000</v>
      </c>
      <c r="H159" s="954" t="n">
        <v>60000000</v>
      </c>
      <c r="I159" s="995"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t="n"/>
    </row>
    <row r="161">
      <c r="B161" s="102" t="n"/>
      <c r="C161" s="994" t="n"/>
      <c r="D161" s="994" t="n"/>
      <c r="E161" s="994" t="n"/>
      <c r="F161" s="994" t="n"/>
      <c r="G161" s="994" t="n"/>
      <c r="H161" s="994" t="n"/>
      <c r="I161" s="992" t="n"/>
      <c r="J161" s="180" t="n"/>
      <c r="N161" s="976" t="inlineStr"/>
      <c r="O161" s="192" t="inlineStr"/>
      <c r="P161" s="192" t="inlineStr"/>
      <c r="Q161" s="192" t="inlineStr"/>
      <c r="R161" s="192" t="inlineStr"/>
      <c r="S161" s="192" t="inlineStr"/>
      <c r="T161" s="192" t="inlineStr"/>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t="inlineStr"/>
      <c r="P162" s="198" t="inlineStr"/>
      <c r="Q162" s="198" t="inlineStr"/>
      <c r="R162" s="198" t="inlineStr"/>
      <c r="S162" s="198" t="inlineStr"/>
      <c r="T162" s="198" t="inlineStr"/>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t="n">
        <v>0</v>
      </c>
      <c r="H165" s="954" t="n">
        <v>0</v>
      </c>
      <c r="I165" s="984" t="n"/>
      <c r="J165" s="180" t="n"/>
      <c r="N165" s="976">
        <f>B165</f>
        <v/>
      </c>
      <c r="O165" s="192">
        <f>C165*BS!$B$9</f>
        <v/>
      </c>
      <c r="P165" s="192">
        <f>D165*BS!$B$9</f>
        <v/>
      </c>
      <c r="Q165" s="192">
        <f>E165*BS!$B$9</f>
        <v/>
      </c>
      <c r="R165" s="192">
        <f>F165*BS!$B$9</f>
        <v/>
      </c>
      <c r="S165" s="192">
        <f>G165*BS!$B$9</f>
        <v/>
      </c>
      <c r="T165" s="192">
        <f>H165*BS!$B$9</f>
        <v/>
      </c>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n"/>
      <c r="C167" s="993" t="n"/>
      <c r="D167" s="993" t="n"/>
      <c r="E167" s="993" t="n"/>
      <c r="F167" s="993" t="n"/>
      <c r="G167" s="993" t="n"/>
      <c r="H167" s="993" t="n"/>
      <c r="I167" s="992" t="n"/>
      <c r="J167" s="180" t="n"/>
      <c r="N167" s="976" t="inlineStr"/>
      <c r="O167" s="192" t="inlineStr"/>
      <c r="P167" s="192" t="inlineStr"/>
      <c r="Q167" s="192" t="inlineStr"/>
      <c r="R167" s="192" t="inlineStr"/>
      <c r="S167" s="192" t="inlineStr"/>
      <c r="T167" s="192" t="inlineStr"/>
      <c r="U167" s="193">
        <f>I167</f>
        <v/>
      </c>
    </row>
    <row r="168">
      <c r="A168" s="79" t="n"/>
      <c r="B168" s="102" t="n"/>
      <c r="C168" s="993" t="n"/>
      <c r="D168" s="993" t="n"/>
      <c r="E168" s="993" t="n"/>
      <c r="F168" s="993" t="n"/>
      <c r="G168" s="993" t="n"/>
      <c r="H168" s="993" t="n"/>
      <c r="I168" s="992" t="n"/>
      <c r="J168" s="180" t="n"/>
      <c r="N168" s="976" t="inlineStr"/>
      <c r="O168" s="192" t="inlineStr"/>
      <c r="P168" s="192" t="inlineStr"/>
      <c r="Q168" s="192" t="inlineStr"/>
      <c r="R168" s="192" t="inlineStr"/>
      <c r="S168" s="192" t="inlineStr"/>
      <c r="T168" s="192" t="inlineStr"/>
      <c r="U168" s="193">
        <f>I168</f>
        <v/>
      </c>
    </row>
    <row r="169">
      <c r="A169" s="79" t="n"/>
      <c r="B169" s="102" t="n"/>
      <c r="C169" s="993" t="n"/>
      <c r="D169" s="993" t="n"/>
      <c r="E169" s="993" t="n"/>
      <c r="F169" s="993" t="n"/>
      <c r="G169" s="993" t="n"/>
      <c r="H169" s="993" t="n"/>
      <c r="I169" s="992" t="n"/>
      <c r="J169" s="180" t="n"/>
      <c r="N169" s="976" t="inlineStr"/>
      <c r="O169" s="192" t="inlineStr"/>
      <c r="P169" s="192" t="inlineStr"/>
      <c r="Q169" s="192" t="inlineStr"/>
      <c r="R169" s="192" t="inlineStr"/>
      <c r="S169" s="192" t="inlineStr"/>
      <c r="T169" s="192" t="inlineStr"/>
      <c r="U169" s="193">
        <f>I169</f>
        <v/>
      </c>
    </row>
    <row r="170">
      <c r="A170" s="79" t="n"/>
      <c r="B170" s="102" t="n"/>
      <c r="C170" s="993" t="n"/>
      <c r="D170" s="993" t="n"/>
      <c r="E170" s="993" t="n"/>
      <c r="F170" s="993" t="n"/>
      <c r="G170" s="993" t="n"/>
      <c r="H170" s="993" t="n"/>
      <c r="I170" s="992" t="n"/>
      <c r="J170" s="180" t="n"/>
      <c r="N170" s="976" t="inlineStr"/>
      <c r="O170" s="192" t="inlineStr"/>
      <c r="P170" s="192" t="inlineStr"/>
      <c r="Q170" s="192" t="inlineStr"/>
      <c r="R170" s="192" t="inlineStr"/>
      <c r="S170" s="192" t="inlineStr"/>
      <c r="T170" s="192" t="inlineStr"/>
      <c r="U170" s="193">
        <f>I170</f>
        <v/>
      </c>
    </row>
    <row r="171">
      <c r="A171" s="79" t="n"/>
      <c r="B171" s="102" t="n"/>
      <c r="C171" s="103" t="n"/>
      <c r="D171" s="103" t="n"/>
      <c r="E171" s="103" t="n"/>
      <c r="F171" s="103" t="n"/>
      <c r="G171" s="103" t="n"/>
      <c r="H171" s="103" t="n"/>
      <c r="I171" s="992" t="n"/>
      <c r="J171" s="180" t="n"/>
      <c r="N171" s="976" t="inlineStr"/>
      <c r="O171" s="192" t="inlineStr"/>
      <c r="P171" s="192" t="inlineStr"/>
      <c r="Q171" s="192" t="inlineStr"/>
      <c r="R171" s="192" t="inlineStr"/>
      <c r="S171" s="192" t="inlineStr"/>
      <c r="T171" s="192" t="inlineStr"/>
      <c r="U171" s="193">
        <f>I171</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I172</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I173</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I174</f>
        <v/>
      </c>
    </row>
    <row r="175">
      <c r="A175" s="79" t="n"/>
      <c r="B175" s="102" t="n"/>
      <c r="C175" s="993" t="n"/>
      <c r="D175" s="993" t="n"/>
      <c r="E175" s="993" t="n"/>
      <c r="F175" s="993" t="n"/>
      <c r="G175" s="993" t="n"/>
      <c r="H175" s="993" t="n"/>
      <c r="I175" s="986" t="n"/>
      <c r="J175" s="180" t="n"/>
      <c r="N175" s="976" t="inlineStr"/>
      <c r="O175" s="192" t="inlineStr"/>
      <c r="P175" s="192" t="inlineStr"/>
      <c r="Q175" s="192" t="inlineStr"/>
      <c r="R175" s="192" t="inlineStr"/>
      <c r="S175" s="192" t="inlineStr"/>
      <c r="T175" s="192" t="inlineStr"/>
      <c r="U175" s="193">
        <f>I175</f>
        <v/>
      </c>
    </row>
    <row r="176">
      <c r="A176" s="79" t="n"/>
      <c r="B176" s="102" t="n"/>
      <c r="C176" s="993" t="n"/>
      <c r="D176" s="993" t="n"/>
      <c r="E176" s="993" t="n"/>
      <c r="F176" s="993" t="n"/>
      <c r="G176" s="993" t="n"/>
      <c r="H176" s="993" t="n"/>
      <c r="I176" s="986" t="n"/>
      <c r="J176" s="180" t="n"/>
      <c r="N176" s="976" t="inlineStr"/>
      <c r="O176" s="192" t="inlineStr"/>
      <c r="P176" s="192" t="inlineStr"/>
      <c r="Q176" s="192" t="inlineStr"/>
      <c r="R176" s="192" t="inlineStr"/>
      <c r="S176" s="192" t="inlineStr"/>
      <c r="T176" s="192" t="inlineStr"/>
      <c r="U176" s="193">
        <f>I176</f>
        <v/>
      </c>
    </row>
    <row r="177">
      <c r="B177" s="102" t="n"/>
      <c r="C177" s="952" t="n"/>
      <c r="D177" s="952" t="n"/>
      <c r="E177" s="952" t="n"/>
      <c r="F177" s="952" t="n"/>
      <c r="G177" s="952" t="n"/>
      <c r="H177" s="952" t="n"/>
      <c r="I177" s="979" t="n"/>
      <c r="J177" s="180" t="n"/>
      <c r="N177" s="976" t="inlineStr"/>
      <c r="O177" s="192" t="inlineStr"/>
      <c r="P177" s="192" t="inlineStr"/>
      <c r="Q177" s="192" t="inlineStr"/>
      <c r="R177" s="192" t="inlineStr"/>
      <c r="S177" s="192" t="inlineStr"/>
      <c r="T177" s="192" t="inlineStr"/>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t="n">
        <v>2011521</v>
      </c>
      <c r="H178" s="954" t="n">
        <v>3384</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inlineStr"/>
      <c r="O179" s="192" t="inlineStr"/>
      <c r="P179" s="192" t="inlineStr"/>
      <c r="Q179" s="192" t="inlineStr"/>
      <c r="R179" s="192" t="inlineStr"/>
      <c r="S179" s="192" t="inlineStr"/>
      <c r="T179" s="192" t="inlineStr"/>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t="inlineStr"/>
      <c r="P180" s="198" t="inlineStr"/>
      <c r="Q180" s="198" t="inlineStr"/>
      <c r="R180" s="198" t="inlineStr"/>
      <c r="S180" s="198" t="inlineStr"/>
      <c r="T180" s="198" t="inlineStr"/>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v>28509330</v>
      </c>
      <c r="H181" s="103" t="n">
        <v>122111851</v>
      </c>
      <c r="I181" s="998" t="n"/>
      <c r="J181" s="196" t="n"/>
      <c r="K181" s="197" t="n"/>
      <c r="L181" s="197" t="n"/>
      <c r="M181" s="197" t="n"/>
      <c r="N181" s="966" t="inlineStr"/>
      <c r="O181" s="198" t="inlineStr"/>
      <c r="P181" s="198" t="inlineStr"/>
      <c r="Q181" s="198" t="inlineStr"/>
      <c r="R181" s="198" t="inlineStr"/>
      <c r="S181" s="198">
        <f>G181*BS!$B$9</f>
        <v/>
      </c>
      <c r="T181" s="198">
        <f>H181*BS!$B$9</f>
        <v/>
      </c>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inlineStr"/>
      <c r="O182" s="198" t="inlineStr"/>
      <c r="P182" s="198" t="inlineStr"/>
      <c r="Q182" s="198" t="inlineStr"/>
      <c r="R182" s="198" t="inlineStr"/>
      <c r="S182" s="198" t="inlineStr"/>
      <c r="T182" s="198" t="inlineStr"/>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f>B183</f>
        <v/>
      </c>
      <c r="O183" s="192">
        <f>C183*BS!$B$9</f>
        <v/>
      </c>
      <c r="P183" s="192">
        <f>D183*BS!$B$9</f>
        <v/>
      </c>
      <c r="Q183" s="192">
        <f>E183*BS!$B$9</f>
        <v/>
      </c>
      <c r="R183" s="192">
        <f>F183*BS!$B$9</f>
        <v/>
      </c>
      <c r="S183" s="192">
        <f>G183*BS!$B$9</f>
        <v/>
      </c>
      <c r="T183" s="192">
        <f>H183*BS!$B$9</f>
        <v/>
      </c>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inlineStr"/>
      <c r="P184" s="204" t="inlineStr"/>
      <c r="Q184" s="204" t="inlineStr"/>
      <c r="R184" s="204" t="inlineStr"/>
      <c r="S184" s="204" t="inlineStr"/>
      <c r="T184" s="204" t="inlineStr"/>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t="inlineStr"/>
      <c r="O185" s="192" t="inlineStr"/>
      <c r="P185" s="192" t="inlineStr"/>
      <c r="Q185" s="192" t="inlineStr"/>
      <c r="R185" s="192" t="inlineStr"/>
      <c r="S185" s="192" t="inlineStr"/>
      <c r="T185" s="192" t="inlineStr"/>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t="inlineStr"/>
      <c r="O186" s="192" t="inlineStr"/>
      <c r="P186" s="192" t="inlineStr"/>
      <c r="Q186" s="192" t="inlineStr"/>
      <c r="R186" s="192" t="inlineStr"/>
      <c r="S186" s="192" t="inlineStr"/>
      <c r="T186" s="192" t="inlineStr"/>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t="inlineStr"/>
      <c r="O187" s="192" t="inlineStr"/>
      <c r="P187" s="192" t="inlineStr"/>
      <c r="Q187" s="192" t="inlineStr"/>
      <c r="R187" s="192" t="inlineStr"/>
      <c r="S187" s="192" t="inlineStr"/>
      <c r="T187" s="192" t="inlineStr"/>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t="inlineStr"/>
      <c r="O188" s="192" t="inlineStr"/>
      <c r="P188" s="192" t="inlineStr"/>
      <c r="Q188" s="192" t="inlineStr"/>
      <c r="R188" s="192" t="inlineStr"/>
      <c r="S188" s="192" t="inlineStr"/>
      <c r="T188" s="192" t="inlineStr"/>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t="n">
        <v>0</v>
      </c>
      <c r="H195" s="954" t="n">
        <v>0</v>
      </c>
      <c r="I195" s="997" t="n"/>
      <c r="J195" s="180" t="n"/>
      <c r="K195" s="172" t="n"/>
      <c r="L195" s="172" t="n"/>
      <c r="M195" s="172" t="n"/>
      <c r="N195" s="966">
        <f>B195</f>
        <v/>
      </c>
      <c r="O195" s="1001">
        <f>C195*BS!$B$9</f>
        <v/>
      </c>
      <c r="P195" s="1001">
        <f>D195*BS!$B$9</f>
        <v/>
      </c>
      <c r="Q195" s="1001">
        <f>E195*BS!$B$9</f>
        <v/>
      </c>
      <c r="R195" s="1001">
        <f>F195*BS!$B$9</f>
        <v/>
      </c>
      <c r="S195" s="1001">
        <f>G195*BS!$B$9</f>
        <v/>
      </c>
      <c r="T195" s="1001">
        <f>H195*BS!$B$9</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t="inlineStr"/>
      <c r="P197" s="198" t="inlineStr"/>
      <c r="Q197" s="198" t="inlineStr"/>
      <c r="R197" s="198" t="inlineStr"/>
      <c r="S197" s="198" t="inlineStr"/>
      <c r="T197" s="198" t="inlineStr"/>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inlineStr"/>
      <c r="O198" s="192" t="inlineStr"/>
      <c r="P198" s="192" t="inlineStr"/>
      <c r="Q198" s="192" t="inlineStr"/>
      <c r="R198" s="192" t="inlineStr"/>
      <c r="S198" s="192" t="inlineStr"/>
      <c r="T198" s="192" t="inlineStr"/>
      <c r="U198" s="193">
        <f>I198</f>
        <v/>
      </c>
    </row>
    <row r="199">
      <c r="B199" s="102" t="n"/>
      <c r="C199" s="1002" t="n"/>
      <c r="D199" s="1002" t="n"/>
      <c r="E199" s="1002" t="n"/>
      <c r="F199" s="1002" t="n"/>
      <c r="G199" s="1002" t="n"/>
      <c r="H199" s="1002" t="n"/>
      <c r="I199" s="984" t="n"/>
      <c r="J199" s="180" t="n"/>
      <c r="N199" s="976" t="inlineStr"/>
      <c r="O199" s="192" t="inlineStr"/>
      <c r="P199" s="192" t="inlineStr"/>
      <c r="Q199" s="192" t="inlineStr"/>
      <c r="R199" s="192" t="inlineStr"/>
      <c r="S199" s="192" t="inlineStr"/>
      <c r="T199" s="192" t="inlineStr"/>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t="n">
        <v>0</v>
      </c>
      <c r="H200" s="954" t="n">
        <v>0</v>
      </c>
      <c r="I200" s="984" t="n"/>
      <c r="J200" s="180" t="n"/>
      <c r="N200" s="976">
        <f>B200</f>
        <v/>
      </c>
      <c r="O200" s="192">
        <f>C200*BS!$B$9</f>
        <v/>
      </c>
      <c r="P200" s="192">
        <f>D200*BS!$B$9</f>
        <v/>
      </c>
      <c r="Q200" s="192">
        <f>E200*BS!$B$9</f>
        <v/>
      </c>
      <c r="R200" s="192">
        <f>F200*BS!$B$9</f>
        <v/>
      </c>
      <c r="S200" s="192">
        <f>G200*BS!$B$9</f>
        <v/>
      </c>
      <c r="T200" s="192">
        <f>H200*BS!$B$9</f>
        <v/>
      </c>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inlineStr"/>
      <c r="P201" s="204" t="inlineStr"/>
      <c r="Q201" s="204" t="inlineStr"/>
      <c r="R201" s="204" t="inlineStr"/>
      <c r="S201" s="204" t="inlineStr"/>
      <c r="T201" s="204" t="inlineStr"/>
      <c r="U201" s="193" t="n"/>
    </row>
    <row r="202">
      <c r="B202" s="102" t="inlineStr">
        <is>
          <t>- LC</t>
        </is>
      </c>
      <c r="C202" s="991" t="n"/>
      <c r="D202" s="991" t="n"/>
      <c r="E202" s="991" t="n"/>
      <c r="F202" s="991" t="n"/>
      <c r="G202" s="991" t="n"/>
      <c r="H202" s="991" t="n"/>
      <c r="I202" s="977" t="n"/>
      <c r="J202" s="180" t="n"/>
      <c r="N202" s="976">
        <f>B202</f>
        <v/>
      </c>
      <c r="O202" s="192" t="inlineStr"/>
      <c r="P202" s="192" t="inlineStr"/>
      <c r="Q202" s="192" t="inlineStr"/>
      <c r="R202" s="192" t="inlineStr"/>
      <c r="S202" s="192" t="inlineStr"/>
      <c r="T202" s="192" t="inlineStr"/>
      <c r="U202" s="193">
        <f>I202</f>
        <v/>
      </c>
    </row>
    <row r="203">
      <c r="B203" s="102" t="inlineStr">
        <is>
          <t>- BG</t>
        </is>
      </c>
      <c r="C203" s="991" t="n"/>
      <c r="D203" s="991" t="n"/>
      <c r="E203" s="991" t="n"/>
      <c r="F203" s="991" t="n"/>
      <c r="G203" s="991" t="n"/>
      <c r="H203" s="991" t="n"/>
      <c r="I203" s="239" t="n"/>
      <c r="J203" s="180" t="n"/>
      <c r="N203" s="976">
        <f>B203</f>
        <v/>
      </c>
      <c r="O203" s="192" t="inlineStr"/>
      <c r="P203" s="192" t="inlineStr"/>
      <c r="Q203" s="192" t="inlineStr"/>
      <c r="R203" s="192" t="inlineStr"/>
      <c r="S203" s="192" t="inlineStr"/>
      <c r="T203" s="192" t="inlineStr"/>
      <c r="U203" s="193">
        <f>I203</f>
        <v/>
      </c>
    </row>
    <row r="204">
      <c r="B204" s="102" t="inlineStr">
        <is>
          <t>- BD</t>
        </is>
      </c>
      <c r="C204" s="103" t="n"/>
      <c r="D204" s="103" t="n"/>
      <c r="E204" s="103" t="n"/>
      <c r="F204" s="103" t="n"/>
      <c r="G204" s="103" t="n"/>
      <c r="H204" s="103" t="n"/>
      <c r="I204" s="240" t="n"/>
      <c r="J204" s="180" t="n"/>
      <c r="N204" s="976">
        <f>B204</f>
        <v/>
      </c>
      <c r="O204" s="192" t="inlineStr"/>
      <c r="P204" s="192" t="inlineStr"/>
      <c r="Q204" s="192" t="inlineStr"/>
      <c r="R204" s="192" t="inlineStr"/>
      <c r="S204" s="192" t="inlineStr"/>
      <c r="T204" s="192" t="inlineStr"/>
      <c r="U204" s="193">
        <f>I204</f>
        <v/>
      </c>
    </row>
    <row r="205">
      <c r="B205" s="102" t="inlineStr">
        <is>
          <t>- CG</t>
        </is>
      </c>
      <c r="C205" s="991" t="n"/>
      <c r="D205" s="991" t="n"/>
      <c r="E205" s="991" t="n"/>
      <c r="F205" s="991" t="n"/>
      <c r="G205" s="991" t="n"/>
      <c r="H205" s="991" t="n"/>
      <c r="I205" s="241" t="n"/>
      <c r="J205" s="180" t="n"/>
      <c r="N205" s="976">
        <f>B205</f>
        <v/>
      </c>
      <c r="O205" s="192" t="inlineStr"/>
      <c r="P205" s="192" t="inlineStr"/>
      <c r="Q205" s="192" t="inlineStr"/>
      <c r="R205" s="192" t="inlineStr"/>
      <c r="S205" s="192" t="inlineStr"/>
      <c r="T205" s="192" t="inlineStr"/>
      <c r="U205" s="193">
        <f>I205</f>
        <v/>
      </c>
    </row>
    <row r="206">
      <c r="B206" s="102" t="inlineStr">
        <is>
          <t>- Commitments</t>
        </is>
      </c>
      <c r="C206" s="991" t="n"/>
      <c r="D206" s="991" t="n"/>
      <c r="E206" s="991" t="n"/>
      <c r="F206" s="991" t="n"/>
      <c r="G206" s="991" t="n"/>
      <c r="H206" s="991" t="n"/>
      <c r="I206" s="241" t="n"/>
      <c r="J206" s="180" t="n"/>
      <c r="N206" s="976">
        <f>B206</f>
        <v/>
      </c>
      <c r="O206" s="192" t="inlineStr"/>
      <c r="P206" s="192" t="inlineStr"/>
      <c r="Q206" s="192" t="inlineStr"/>
      <c r="R206" s="192" t="inlineStr"/>
      <c r="S206" s="192" t="inlineStr"/>
      <c r="T206" s="192" t="inlineStr"/>
      <c r="U206" s="193">
        <f>I206</f>
        <v/>
      </c>
    </row>
    <row r="207">
      <c r="B207" s="102" t="n"/>
      <c r="C207" s="991" t="n"/>
      <c r="D207" s="991" t="n"/>
      <c r="E207" s="991" t="n"/>
      <c r="F207" s="991" t="n"/>
      <c r="G207" s="991" t="n"/>
      <c r="H207" s="991" t="n"/>
      <c r="I207" s="241" t="n"/>
      <c r="J207" s="180" t="n"/>
      <c r="N207" s="976" t="inlineStr"/>
      <c r="O207" s="192" t="inlineStr"/>
      <c r="P207" s="192" t="inlineStr"/>
      <c r="Q207" s="192" t="inlineStr"/>
      <c r="R207" s="192" t="inlineStr"/>
      <c r="S207" s="192" t="inlineStr"/>
      <c r="T207" s="192" t="inlineStr"/>
      <c r="U207" s="193">
        <f>I207</f>
        <v/>
      </c>
    </row>
    <row r="208">
      <c r="B208" s="102" t="inlineStr">
        <is>
          <t>- Others</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I208</f>
        <v/>
      </c>
    </row>
    <row r="209">
      <c r="B209" s="102" t="n"/>
      <c r="C209" s="991" t="n"/>
      <c r="D209" s="991" t="n"/>
      <c r="E209" s="991" t="n"/>
      <c r="F209" s="991" t="n"/>
      <c r="G209" s="991" t="n"/>
      <c r="H209" s="991" t="n"/>
      <c r="I209" s="241" t="n"/>
      <c r="J209" s="180" t="n"/>
      <c r="N209" s="976" t="inlineStr"/>
      <c r="O209" s="192" t="inlineStr"/>
      <c r="P209" s="192" t="inlineStr"/>
      <c r="Q209" s="192" t="inlineStr"/>
      <c r="R209" s="192" t="inlineStr"/>
      <c r="S209" s="192" t="inlineStr"/>
      <c r="T209" s="192" t="inlineStr"/>
      <c r="U209" s="193">
        <f>I209</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I210</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I211</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N214" t="inlineStr"/>
      <c r="O214" s="249" t="inlineStr"/>
      <c r="P214" s="249" t="inlineStr"/>
      <c r="Q214" s="249" t="inlineStr"/>
      <c r="R214" s="249" t="inlineStr"/>
      <c r="S214" s="249" t="inlineStr"/>
      <c r="T214" s="249" t="inlineStr"/>
      <c r="U214" s="249" t="n"/>
    </row>
    <row r="215">
      <c r="B215" s="248" t="n"/>
      <c r="C215" s="242" t="n"/>
      <c r="D215" s="242" t="n"/>
      <c r="E215" s="242" t="n"/>
      <c r="F215" s="242" t="n"/>
      <c r="G215" s="242" t="n"/>
      <c r="H215" s="242" t="n"/>
      <c r="I215" s="242" t="n"/>
      <c r="J215" s="180" t="n"/>
      <c r="N215" t="inlineStr"/>
      <c r="O215" t="inlineStr"/>
      <c r="P215" t="inlineStr"/>
      <c r="Q215" t="inlineStr"/>
      <c r="R215" t="inlineStr"/>
      <c r="S215" t="inlineStr"/>
      <c r="T215" t="inlineStr"/>
    </row>
    <row r="216">
      <c r="B216" s="248" t="n"/>
      <c r="C216" s="242" t="n"/>
      <c r="D216" s="242" t="n"/>
      <c r="E216" s="242" t="n"/>
      <c r="F216" s="242" t="n"/>
      <c r="G216" s="242" t="n"/>
      <c r="H216" s="242" t="n"/>
      <c r="I216" s="242" t="n"/>
      <c r="J216" s="180" t="n"/>
      <c r="N216" t="inlineStr"/>
      <c r="O216" t="inlineStr"/>
      <c r="P216" t="inlineStr"/>
      <c r="Q216" t="inlineStr"/>
      <c r="R216" t="inlineStr"/>
      <c r="S216" t="inlineStr"/>
      <c r="T216" t="inlineStr"/>
    </row>
    <row r="217">
      <c r="B217" s="248" t="n"/>
      <c r="C217" s="242" t="n"/>
      <c r="D217" s="242" t="n"/>
      <c r="E217" s="242" t="n"/>
      <c r="F217" s="242" t="n"/>
      <c r="G217" s="242" t="n"/>
      <c r="H217" s="242" t="n"/>
      <c r="I217" s="242" t="n"/>
      <c r="J217" s="180" t="n"/>
      <c r="N217" t="inlineStr"/>
      <c r="O217" t="inlineStr"/>
      <c r="P217" t="inlineStr"/>
      <c r="Q217" t="inlineStr"/>
      <c r="R217" t="inlineStr"/>
      <c r="S217" t="inlineStr"/>
      <c r="T217" t="inlineStr"/>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0</v>
      </c>
      <c r="H15" s="939" t="n">
        <v>0</v>
      </c>
      <c r="I15" s="289" t="n"/>
      <c r="N15" s="293" t="inlineStr"/>
      <c r="O15" s="192" t="inlineStr"/>
      <c r="P15" s="192" t="inlineStr"/>
      <c r="Q15" s="192" t="inlineStr"/>
      <c r="R15" s="192" t="inlineStr"/>
      <c r="S15" s="192" t="inlineStr"/>
      <c r="T15" s="192" t="inlineStr"/>
      <c r="U15" s="1016">
        <f>I15</f>
        <v/>
      </c>
    </row>
    <row r="16" customFormat="1" s="118">
      <c r="B16" s="102" t="inlineStr">
        <is>
          <t>Sale of coal</t>
        </is>
      </c>
      <c r="C16" s="939" t="n"/>
      <c r="D16" s="939" t="n"/>
      <c r="E16" s="939" t="n"/>
      <c r="F16" s="939" t="n"/>
      <c r="G16" s="939" t="n">
        <v>116377997</v>
      </c>
      <c r="H16" s="939" t="n">
        <v>256646599</v>
      </c>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product sold</t>
        </is>
      </c>
      <c r="C29" s="939" t="n"/>
      <c r="D29" s="939" t="n"/>
      <c r="E29" s="939" t="n"/>
      <c r="F29" s="939" t="n"/>
      <c r="G29" s="939" t="n">
        <v>0</v>
      </c>
      <c r="H29" s="939" t="n">
        <v>0</v>
      </c>
      <c r="I29" s="1017" t="n"/>
      <c r="N29" s="293" t="inlineStr"/>
      <c r="O29" s="192" t="inlineStr"/>
      <c r="P29" s="192" t="inlineStr"/>
      <c r="Q29" s="192" t="inlineStr"/>
      <c r="R29" s="192" t="inlineStr"/>
      <c r="S29" s="192" t="inlineStr"/>
      <c r="T29" s="192" t="inlineStr"/>
      <c r="U29" s="1016">
        <f>I29</f>
        <v/>
      </c>
    </row>
    <row r="30" customFormat="1" s="279">
      <c r="A30" s="118" t="n"/>
      <c r="B30" s="102" t="inlineStr">
        <is>
          <t>Cost of coal sold</t>
        </is>
      </c>
      <c r="C30" s="939" t="n"/>
      <c r="D30" s="939" t="n"/>
      <c r="E30" s="939" t="n"/>
      <c r="F30" s="939" t="n"/>
      <c r="G30" s="939" t="n">
        <v>-70764509</v>
      </c>
      <c r="H30" s="939" t="n">
        <v>-86129151</v>
      </c>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Other expenses</t>
        </is>
      </c>
      <c r="C56" s="939" t="n"/>
      <c r="D56" s="939" t="n"/>
      <c r="E56" s="939" t="n"/>
      <c r="F56" s="939" t="n"/>
      <c r="G56" s="939" t="n">
        <v>0</v>
      </c>
      <c r="H56" s="939" t="n">
        <v>0</v>
      </c>
      <c r="I56" s="1017" t="n"/>
      <c r="N56" s="293" t="inlineStr"/>
      <c r="O56" s="192" t="inlineStr"/>
      <c r="P56" s="192" t="inlineStr"/>
      <c r="Q56" s="192" t="inlineStr"/>
      <c r="R56" s="192" t="inlineStr"/>
      <c r="S56" s="192" t="inlineStr"/>
      <c r="T56" s="192" t="inlineStr"/>
      <c r="U56" s="1016">
        <f>I56</f>
        <v/>
      </c>
    </row>
    <row r="57" customFormat="1" s="279">
      <c r="A57" s="118" t="n"/>
      <c r="B57" s="102" t="inlineStr">
        <is>
          <t>Selling &amp; distribution expenses</t>
        </is>
      </c>
      <c r="C57" s="939" t="n"/>
      <c r="D57" s="939" t="n"/>
      <c r="E57" s="939" t="n"/>
      <c r="F57" s="939" t="n"/>
      <c r="G57" s="939" t="n">
        <v>-1686525</v>
      </c>
      <c r="H57" s="939" t="n">
        <v>-3717145</v>
      </c>
      <c r="I57" s="1017" t="n"/>
      <c r="N57" s="293" t="inlineStr"/>
      <c r="O57" s="192" t="inlineStr"/>
      <c r="P57" s="192" t="inlineStr"/>
      <c r="Q57" s="192" t="inlineStr"/>
      <c r="R57" s="192" t="inlineStr"/>
      <c r="S57" s="192" t="inlineStr"/>
      <c r="T57" s="192" t="inlineStr"/>
      <c r="U57" s="1016">
        <f>I57</f>
        <v/>
      </c>
    </row>
    <row r="58" customFormat="1" s="279">
      <c r="A58" s="118" t="n"/>
      <c r="B58" s="102" t="inlineStr">
        <is>
          <t>Administration expenses</t>
        </is>
      </c>
      <c r="C58" s="939" t="n"/>
      <c r="D58" s="939" t="n"/>
      <c r="E58" s="939" t="n"/>
      <c r="F58" s="939" t="n"/>
      <c r="G58" s="939" t="n">
        <v>-7455447</v>
      </c>
      <c r="H58" s="939" t="n">
        <v>-9231795</v>
      </c>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Administration expenses</t>
        </is>
      </c>
      <c r="C80" s="939" t="n"/>
      <c r="D80" s="939" t="n"/>
      <c r="E80" s="939" t="n"/>
      <c r="F80" s="939" t="n"/>
      <c r="G80" s="939" t="n">
        <v>-7455447</v>
      </c>
      <c r="H80" s="939" t="n">
        <v>-9231795</v>
      </c>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Other income</t>
        </is>
      </c>
      <c r="C84" s="991" t="n"/>
      <c r="D84" s="991" t="n"/>
      <c r="E84" s="991" t="n"/>
      <c r="F84" s="991" t="n"/>
      <c r="G84" s="991" t="n">
        <v>143754</v>
      </c>
      <c r="H84" s="991" t="n">
        <v>152362</v>
      </c>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 xml:space="preserve"> Interest on bank overdrafts and loans (other than those from related parties)</t>
        </is>
      </c>
      <c r="C98" s="939" t="n"/>
      <c r="D98" s="939" t="n"/>
      <c r="E98" s="939" t="n"/>
      <c r="F98" s="939" t="n"/>
      <c r="G98" s="939" t="n">
        <v>2601186</v>
      </c>
      <c r="H98" s="939" t="n">
        <v>2211657</v>
      </c>
      <c r="I98" s="1017" t="n"/>
      <c r="L98" s="279" t="n"/>
      <c r="M98" s="279" t="n"/>
      <c r="N98" s="296" t="inlineStr"/>
      <c r="O98" s="192" t="inlineStr"/>
      <c r="P98" s="192" t="inlineStr"/>
      <c r="Q98" s="192" t="inlineStr"/>
      <c r="R98" s="192" t="inlineStr"/>
      <c r="S98" s="192" t="inlineStr"/>
      <c r="T98" s="192" t="inlineStr"/>
      <c r="U98" s="1016">
        <f>I98</f>
        <v/>
      </c>
    </row>
    <row r="99" customFormat="1" s="118">
      <c r="B99" s="303" t="inlineStr">
        <is>
          <t xml:space="preserve"> Interest on bank overdrafts and loans Interest on leases</t>
        </is>
      </c>
      <c r="C99" s="939" t="n"/>
      <c r="D99" s="939" t="n"/>
      <c r="E99" s="939" t="n"/>
      <c r="F99" s="939" t="n"/>
      <c r="G99" s="939" t="n">
        <v>102990</v>
      </c>
      <c r="H99" s="939" t="n">
        <v>197276</v>
      </c>
      <c r="I99" s="1017" t="n"/>
      <c r="L99" s="279" t="n"/>
      <c r="M99" s="279" t="n"/>
      <c r="N99" s="296" t="inlineStr"/>
      <c r="O99" s="192" t="inlineStr"/>
      <c r="P99" s="192" t="inlineStr"/>
      <c r="Q99" s="192" t="inlineStr"/>
      <c r="R99" s="192" t="inlineStr"/>
      <c r="S99" s="192" t="inlineStr"/>
      <c r="T99" s="192" t="inlineStr"/>
      <c r="U99" s="1016">
        <f>I99</f>
        <v/>
      </c>
    </row>
    <row r="100" customFormat="1" s="118">
      <c r="B100" s="303" t="inlineStr">
        <is>
          <t xml:space="preserve"> Interest on bank overdrafts and loans Taxation</t>
        </is>
      </c>
      <c r="C100" s="939" t="n"/>
      <c r="D100" s="939" t="n"/>
      <c r="E100" s="939" t="n"/>
      <c r="F100" s="939" t="n"/>
      <c r="G100" s="939" t="n">
        <v>2021</v>
      </c>
      <c r="H100" s="939" t="n">
        <v>2022</v>
      </c>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 xml:space="preserve"> Interest on bank overdrafts and loans (other than those from related parties)</t>
        </is>
      </c>
      <c r="C111" s="939" t="n"/>
      <c r="D111" s="939" t="n"/>
      <c r="E111" s="939" t="n"/>
      <c r="F111" s="939" t="n"/>
      <c r="G111" s="939" t="n">
        <v>2601186</v>
      </c>
      <c r="H111" s="939" t="n">
        <v>2211657</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inlineStr">
        <is>
          <t xml:space="preserve"> Interest on bank overdrafts and loans Interest on leases</t>
        </is>
      </c>
      <c r="C112" s="939" t="n"/>
      <c r="D112" s="939" t="n"/>
      <c r="E112" s="939" t="n"/>
      <c r="F112" s="939" t="n"/>
      <c r="G112" s="939" t="n">
        <v>102990</v>
      </c>
      <c r="H112" s="939" t="n">
        <v>197276</v>
      </c>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inlineStr">
        <is>
          <t xml:space="preserve"> Interest on bank overdrafts and loans Other interest expense</t>
        </is>
      </c>
      <c r="C113" s="939" t="n"/>
      <c r="D113" s="939" t="n"/>
      <c r="E113" s="939" t="n"/>
      <c r="F113" s="939" t="n"/>
      <c r="G113" s="939" t="n">
        <v>367877</v>
      </c>
      <c r="H113" s="939" t="n">
        <v>540695</v>
      </c>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inlineStr">
        <is>
          <t xml:space="preserve"> Interest on bank overdrafts and loans Taxation</t>
        </is>
      </c>
      <c r="C114" s="939" t="n"/>
      <c r="D114" s="939" t="n"/>
      <c r="E114" s="939" t="n"/>
      <c r="F114" s="939" t="n"/>
      <c r="G114" s="939" t="n">
        <v>2021</v>
      </c>
      <c r="H114" s="939" t="n">
        <v>2022</v>
      </c>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 xml:space="preserve"> Interest on bank overdrafts and loans (other than those from related parties)</t>
        </is>
      </c>
      <c r="C124" s="952" t="n"/>
      <c r="D124" s="952" t="n"/>
      <c r="E124" s="952" t="n"/>
      <c r="F124" s="952" t="n"/>
      <c r="G124" s="952" t="n">
        <v>2601186</v>
      </c>
      <c r="H124" s="952" t="n">
        <v>2211657</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inlineStr">
        <is>
          <t xml:space="preserve"> Interest on bank overdrafts and loans Other interest expense</t>
        </is>
      </c>
      <c r="C125" s="991" t="n"/>
      <c r="D125" s="991" t="n"/>
      <c r="E125" s="991" t="n"/>
      <c r="F125" s="991" t="n"/>
      <c r="G125" s="991" t="n">
        <v>367877</v>
      </c>
      <c r="H125" s="991" t="n">
        <v>540695</v>
      </c>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-9664765</v>
      </c>
      <c r="H138" s="939" t="n">
        <v>-47777896</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47733698</v>
      </c>
      <c r="G12" s="1029" t="n">
        <v>158031398</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-5559894</v>
      </c>
      <c r="G13" s="1028" t="n">
        <v>-13940895</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1646</v>
      </c>
      <c r="G16" s="1028" t="n">
        <v>1841</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-5558248</v>
      </c>
      <c r="G18" s="1029" t="n">
        <v>-112832043</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-18000000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3878976</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-21905140</v>
      </c>
      <c r="G23" s="1028" t="n">
        <v>-17822261</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-18026164</v>
      </c>
      <c r="G25" s="1029" t="n">
        <v>-35822261</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