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7"/>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7.Cash and cash equivalents Cash at bank and on hand</t>
        </is>
      </c>
      <c r="C15" s="103" t="n"/>
      <c r="D15" s="103" t="n"/>
      <c r="E15" s="103" t="n"/>
      <c r="F15" s="103" t="n"/>
      <c r="G15" s="103" t="n">
        <v>33567</v>
      </c>
      <c r="H15" s="103" t="n">
        <v>26936</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8. Trade and other receivables Trade receivables</t>
        </is>
      </c>
      <c r="C29" s="103" t="n"/>
      <c r="D29" s="103" t="n"/>
      <c r="E29" s="103" t="n"/>
      <c r="F29" s="103" t="n"/>
      <c r="G29" s="103" t="n">
        <v>47336</v>
      </c>
      <c r="H29" s="103" t="n">
        <v>52101</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8. Trade and other receivables Other debtors</t>
        </is>
      </c>
      <c r="C30" s="103" t="n"/>
      <c r="D30" s="103" t="n"/>
      <c r="E30" s="103" t="n"/>
      <c r="F30" s="103" t="n"/>
      <c r="G30" s="103" t="n">
        <v>128</v>
      </c>
      <c r="H30" s="103" t="n">
        <v>105</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9. Inventories Finished goods</t>
        </is>
      </c>
      <c r="C43" s="103" t="n"/>
      <c r="D43" s="103" t="n"/>
      <c r="E43" s="103" t="n"/>
      <c r="F43" s="103" t="n"/>
      <c r="G43" s="103" t="n">
        <v>49767</v>
      </c>
      <c r="H43" s="103" t="n">
        <v>47977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9. Inventories Less: Provision for obsolescence</t>
        </is>
      </c>
      <c r="C44" s="103" t="n"/>
      <c r="D44" s="103" t="n"/>
      <c r="E44" s="103" t="n"/>
      <c r="F44" s="103" t="n"/>
      <c r="G44" s="103" t="n">
        <v>-3133</v>
      </c>
      <c r="H44" s="103" t="n">
        <v>-2944</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9. Inventories Total</t>
        </is>
      </c>
      <c r="C45" s="103" t="n"/>
      <c r="D45" s="103" t="n"/>
      <c r="E45" s="103" t="n"/>
      <c r="F45" s="103" t="n"/>
      <c r="G45" s="103" t="n">
        <v>46634</v>
      </c>
      <c r="H45" s="103" t="n">
        <v>45033</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10. Other assets Prepayments</t>
        </is>
      </c>
      <c r="C56" s="939" t="n"/>
      <c r="D56" s="939" t="n"/>
      <c r="E56" s="939" t="n"/>
      <c r="F56" s="939" t="n"/>
      <c r="G56" s="939" t="n">
        <v>1335</v>
      </c>
      <c r="H56" s="939" t="n">
        <v>1343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48799</v>
      </c>
      <c r="H81" s="940" t="n">
        <v>53467</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B114" t="inlineStr">
        <is>
          <t>Lease liabilities $'000 None Opening Balance</t>
        </is>
      </c>
      <c r="G114" t="n">
        <v>10814</v>
      </c>
      <c r="H114" t="n">
        <v/>
      </c>
      <c r="N114">
        <f>B114</f>
        <v/>
      </c>
      <c r="O114" t="inlineStr"/>
      <c r="P114" t="inlineStr"/>
      <c r="Q114" t="inlineStr"/>
      <c r="R114" t="inlineStr"/>
      <c r="S114">
        <f>G114*BS!$B$9</f>
        <v/>
      </c>
      <c r="T114">
        <f>H114*BS!$B$9</f>
        <v/>
      </c>
    </row>
    <row r="115" customFormat="1" s="79">
      <c r="B115" t="inlineStr">
        <is>
          <t>Lease liabilities $'000 None Additions</t>
        </is>
      </c>
      <c r="G115" t="n">
        <v>1687</v>
      </c>
      <c r="H115" t="n">
        <v/>
      </c>
      <c r="N115">
        <f>B115</f>
        <v/>
      </c>
      <c r="O115" t="inlineStr"/>
      <c r="P115" t="inlineStr"/>
      <c r="Q115" t="inlineStr"/>
      <c r="R115" t="inlineStr"/>
      <c r="S115">
        <f>G115*BS!$B$9</f>
        <v/>
      </c>
      <c r="T115">
        <f>H115*BS!$B$9</f>
        <v/>
      </c>
    </row>
    <row r="116" customFormat="1" s="79">
      <c r="B116" t="inlineStr">
        <is>
          <t>Lease liabilities $'000 None Interest expense accretion</t>
        </is>
      </c>
      <c r="G116" t="n">
        <v>148</v>
      </c>
      <c r="H116" t="n">
        <v/>
      </c>
      <c r="N116">
        <f>B116</f>
        <v/>
      </c>
      <c r="O116" t="inlineStr"/>
      <c r="P116" t="inlineStr"/>
      <c r="Q116" t="inlineStr"/>
      <c r="R116" t="inlineStr"/>
      <c r="S116">
        <f>G116*BS!$B$9</f>
        <v/>
      </c>
      <c r="T116">
        <f>H116*BS!$B$9</f>
        <v/>
      </c>
    </row>
    <row r="117" customFormat="1" s="79">
      <c r="B117" t="inlineStr">
        <is>
          <t>Lease liabilities $'000 None Lease payments</t>
        </is>
      </c>
      <c r="G117" t="n">
        <v>-2085</v>
      </c>
      <c r="H117" t="n">
        <v/>
      </c>
      <c r="N117">
        <f>B117</f>
        <v/>
      </c>
      <c r="O117" t="inlineStr"/>
      <c r="P117" t="inlineStr"/>
      <c r="Q117" t="inlineStr"/>
      <c r="R117" t="inlineStr"/>
      <c r="S117">
        <f>G117*BS!$B$9</f>
        <v/>
      </c>
      <c r="T117">
        <f>H117*BS!$B$9</f>
        <v/>
      </c>
    </row>
    <row r="118" customFormat="1" s="79">
      <c r="B118" t="inlineStr">
        <is>
          <t>Lease liabilities $'000 None Balance at 31 March 2021</t>
        </is>
      </c>
      <c r="G118" t="n">
        <v>10564</v>
      </c>
      <c r="H118" t="n">
        <v/>
      </c>
      <c r="N118">
        <f>B118</f>
        <v/>
      </c>
      <c r="O118" t="inlineStr"/>
      <c r="P118" t="inlineStr"/>
      <c r="Q118" t="inlineStr"/>
      <c r="R118" t="inlineStr"/>
      <c r="S118">
        <f>G118*BS!$B$9</f>
        <v/>
      </c>
      <c r="T118">
        <f>H118*BS!$B$9</f>
        <v/>
      </c>
    </row>
    <row r="119" customFormat="1" s="79">
      <c r="B119" t="inlineStr">
        <is>
          <t>Lease liabilities $'000 None 2021 Current</t>
        </is>
      </c>
      <c r="G119" t="n">
        <v>2172</v>
      </c>
      <c r="H119" t="n">
        <v/>
      </c>
      <c r="N119">
        <f>B119</f>
        <v/>
      </c>
      <c r="O119" t="inlineStr"/>
      <c r="P119" t="inlineStr"/>
      <c r="Q119" t="inlineStr"/>
      <c r="R119" t="inlineStr"/>
      <c r="S119">
        <f>G119*BS!$B$9</f>
        <v/>
      </c>
      <c r="T119">
        <f>H119*BS!$B$9</f>
        <v/>
      </c>
    </row>
    <row r="120" customFormat="1" s="79">
      <c r="B120" t="inlineStr">
        <is>
          <t>Lease liabilities $'000 None 2021 Noncurrent</t>
        </is>
      </c>
      <c r="G120" t="n">
        <v>8392</v>
      </c>
      <c r="H120" t="n">
        <v/>
      </c>
      <c r="N120">
        <f>B120</f>
        <v/>
      </c>
      <c r="O120" t="inlineStr"/>
      <c r="P120" t="inlineStr"/>
      <c r="Q120" t="inlineStr"/>
      <c r="R120" t="inlineStr"/>
      <c r="S120">
        <f>G120*BS!$B$9</f>
        <v/>
      </c>
      <c r="T120">
        <f>H120*BS!$B$9</f>
        <v/>
      </c>
    </row>
    <row r="121" customFormat="1" s="79">
      <c r="B121" t="inlineStr">
        <is>
          <t>Lease liabilities $'000 Year Ended 31 March 2022 Opening Balance</t>
        </is>
      </c>
      <c r="G121" t="n">
        <v/>
      </c>
      <c r="H121" t="n">
        <v>10564</v>
      </c>
      <c r="N121">
        <f>B121</f>
        <v/>
      </c>
      <c r="O121" t="inlineStr"/>
      <c r="P121" t="inlineStr"/>
      <c r="Q121" t="inlineStr"/>
      <c r="R121" t="inlineStr"/>
      <c r="S121">
        <f>G121*BS!$B$9</f>
        <v/>
      </c>
      <c r="T121">
        <f>H121*BS!$B$9</f>
        <v/>
      </c>
    </row>
    <row r="122" customFormat="1" s="79">
      <c r="B122" t="inlineStr">
        <is>
          <t>Lease liabilities $'000 Year Ended 31 March 2022 Additions</t>
        </is>
      </c>
      <c r="G122" t="n">
        <v/>
      </c>
      <c r="H122" t="n">
        <v>138</v>
      </c>
      <c r="N122">
        <f>B122</f>
        <v/>
      </c>
      <c r="O122" t="inlineStr"/>
      <c r="P122" t="inlineStr"/>
      <c r="Q122" t="inlineStr"/>
      <c r="R122" t="inlineStr"/>
      <c r="S122">
        <f>G122*BS!$B$9</f>
        <v/>
      </c>
      <c r="T122">
        <f>H122*BS!$B$9</f>
        <v/>
      </c>
    </row>
    <row r="123" customFormat="1" s="79">
      <c r="B123" t="inlineStr">
        <is>
          <t>Lease liabilities $'000 Year Ended 31 March 2022 Interest expense accretion</t>
        </is>
      </c>
      <c r="G123" t="n">
        <v/>
      </c>
      <c r="H123" t="n">
        <v>130</v>
      </c>
      <c r="N123">
        <f>B123</f>
        <v/>
      </c>
      <c r="O123" t="inlineStr"/>
      <c r="P123" t="inlineStr"/>
      <c r="Q123" t="inlineStr"/>
      <c r="R123" t="inlineStr"/>
      <c r="S123">
        <f>G123*BS!$B$9</f>
        <v/>
      </c>
      <c r="T123">
        <f>H123*BS!$B$9</f>
        <v/>
      </c>
    </row>
    <row r="124" customFormat="1" s="79">
      <c r="B124" t="inlineStr">
        <is>
          <t>Lease liabilities $'000 Year Ended 31 March 2022 Lease payments</t>
        </is>
      </c>
      <c r="G124" t="n">
        <v/>
      </c>
      <c r="H124" t="n">
        <v>-2316</v>
      </c>
      <c r="N124">
        <f>B124</f>
        <v/>
      </c>
      <c r="O124" t="inlineStr"/>
      <c r="P124" t="inlineStr"/>
      <c r="Q124" t="inlineStr"/>
      <c r="R124" t="inlineStr"/>
      <c r="S124">
        <f>G124*BS!$B$9</f>
        <v/>
      </c>
      <c r="T124">
        <f>H124*BS!$B$9</f>
        <v/>
      </c>
    </row>
    <row r="125" customFormat="1" s="79">
      <c r="B125" t="inlineStr">
        <is>
          <t>Lease liabilities $'000 Year Ended 31 March 2022 Balance at 31 March 2022</t>
        </is>
      </c>
      <c r="G125" t="n">
        <v/>
      </c>
      <c r="H125" t="n">
        <v>8516</v>
      </c>
      <c r="N125">
        <f>B125</f>
        <v/>
      </c>
      <c r="O125" t="inlineStr"/>
      <c r="P125" t="inlineStr"/>
      <c r="Q125" t="inlineStr"/>
      <c r="R125" t="inlineStr"/>
      <c r="S125">
        <f>G125*BS!$B$9</f>
        <v/>
      </c>
      <c r="T125">
        <f>H125*BS!$B$9</f>
        <v/>
      </c>
    </row>
    <row r="126" customFormat="1" s="154">
      <c r="B126" t="inlineStr">
        <is>
          <t>Lease liabilities $'000 Year Ended 31 March 2022 2022 Current</t>
        </is>
      </c>
      <c r="G126" t="n">
        <v/>
      </c>
      <c r="H126" t="n">
        <v>2306</v>
      </c>
      <c r="N126">
        <f>B126</f>
        <v/>
      </c>
      <c r="O126" t="inlineStr"/>
      <c r="P126" t="inlineStr"/>
      <c r="Q126" t="inlineStr"/>
      <c r="R126" t="inlineStr"/>
      <c r="S126">
        <f>G126*BS!$B$9</f>
        <v/>
      </c>
      <c r="T126">
        <f>H126*BS!$B$9</f>
        <v/>
      </c>
    </row>
    <row r="127" customFormat="1" s="79">
      <c r="B127" t="inlineStr">
        <is>
          <t>Lease liabilities $'000 Year Ended 31 March 2022 2022 Noncurrent</t>
        </is>
      </c>
      <c r="G127" t="n">
        <v/>
      </c>
      <c r="H127" t="n">
        <v>6210</v>
      </c>
      <c r="N127">
        <f>B127</f>
        <v/>
      </c>
      <c r="O127" t="inlineStr"/>
      <c r="P127" t="inlineStr"/>
      <c r="Q127" t="inlineStr"/>
      <c r="R127" t="inlineStr"/>
      <c r="S127">
        <f>G127*BS!$B$9</f>
        <v/>
      </c>
      <c r="T127">
        <f>H127*BS!$B$9</f>
        <v/>
      </c>
    </row>
    <row r="128" customFormat="1" s="117">
      <c r="B128" t="inlineStr">
        <is>
          <t>Leasehold $'000 Year Ended 31 March 2022 2021 Opening Balance</t>
        </is>
      </c>
      <c r="G128" t="n">
        <v>9396</v>
      </c>
      <c r="H128" t="n">
        <v/>
      </c>
      <c r="N128">
        <f>B128</f>
        <v/>
      </c>
      <c r="O128" t="inlineStr"/>
      <c r="P128" t="inlineStr"/>
      <c r="Q128" t="inlineStr"/>
      <c r="R128" t="inlineStr"/>
      <c r="S128">
        <f>G128*BS!$B$9</f>
        <v/>
      </c>
      <c r="T128">
        <f>H128*BS!$B$9</f>
        <v/>
      </c>
    </row>
    <row r="129" customFormat="1" s="117">
      <c r="B129" t="inlineStr">
        <is>
          <t>Leasehold $'000 Year Ended 31 March 2022 Additions</t>
        </is>
      </c>
      <c r="G129" t="n">
        <v/>
      </c>
      <c r="H129" t="n">
        <v>138</v>
      </c>
      <c r="N129">
        <f>B129</f>
        <v/>
      </c>
      <c r="O129" t="inlineStr"/>
      <c r="P129" t="inlineStr"/>
      <c r="Q129" t="inlineStr"/>
      <c r="R129" t="inlineStr"/>
      <c r="S129">
        <f>G129*BS!$B$9</f>
        <v/>
      </c>
      <c r="T129">
        <f>H129*BS!$B$9</f>
        <v/>
      </c>
    </row>
    <row r="130" customFormat="1" s="117">
      <c r="B130" t="inlineStr">
        <is>
          <t>Leasehold $'000 Lease incentives received Amortisation / depreciation charges</t>
        </is>
      </c>
      <c r="G130" t="n">
        <v/>
      </c>
      <c r="H130" t="n">
        <v>-2122</v>
      </c>
      <c r="N130">
        <f>B130</f>
        <v/>
      </c>
      <c r="O130" t="inlineStr"/>
      <c r="P130" t="inlineStr"/>
      <c r="Q130" t="inlineStr"/>
      <c r="R130" t="inlineStr"/>
      <c r="S130">
        <f>G130*BS!$B$9</f>
        <v/>
      </c>
      <c r="T130">
        <f>H130*BS!$B$9</f>
        <v/>
      </c>
    </row>
    <row r="131" customFormat="1" s="79">
      <c r="B131" t="inlineStr">
        <is>
          <t>Leasehold $'000 Lease incentives received 2022 Balance at 31 March 2022</t>
        </is>
      </c>
      <c r="G131" t="n">
        <v/>
      </c>
      <c r="H131" t="n">
        <v>7412</v>
      </c>
      <c r="N131">
        <f>B131</f>
        <v/>
      </c>
      <c r="O131" t="inlineStr"/>
      <c r="P131" t="inlineStr"/>
      <c r="Q131" t="inlineStr"/>
      <c r="R131" t="inlineStr"/>
      <c r="S131">
        <f>G131*BS!$B$9</f>
        <v/>
      </c>
      <c r="T131">
        <f>H131*BS!$B$9</f>
        <v/>
      </c>
    </row>
    <row r="132" customFormat="1" s="117">
      <c r="B132" t="inlineStr">
        <is>
          <t>Other $'000 Year Ended 31 March 2022 2021 Opening Balance</t>
        </is>
      </c>
      <c r="G132" t="n">
        <v>24</v>
      </c>
      <c r="N132">
        <f>B132</f>
        <v/>
      </c>
      <c r="O132" t="inlineStr"/>
      <c r="P132" t="inlineStr"/>
      <c r="Q132" t="inlineStr"/>
      <c r="R132" t="inlineStr"/>
      <c r="S132">
        <f>G132*BS!$B$9</f>
        <v/>
      </c>
      <c r="T132" t="inlineStr"/>
    </row>
    <row r="133" customFormat="1" s="79">
      <c r="B133" t="inlineStr">
        <is>
          <t>Other $'000 Year Ended 31 March 2022 Additions</t>
        </is>
      </c>
      <c r="G133" t="n">
        <v/>
      </c>
      <c r="H133" t="n">
        <v>0</v>
      </c>
      <c r="N133">
        <f>B133</f>
        <v/>
      </c>
      <c r="O133" t="inlineStr"/>
      <c r="P133" t="inlineStr"/>
      <c r="Q133" t="inlineStr"/>
      <c r="R133" t="inlineStr"/>
      <c r="S133">
        <f>G133*BS!$B$9</f>
        <v/>
      </c>
      <c r="T133">
        <f>H133*BS!$B$9</f>
        <v/>
      </c>
    </row>
    <row r="134" customFormat="1" s="79">
      <c r="B134" t="inlineStr">
        <is>
          <t>Other $'000 Lease incentives received Amortisation / depreciation charges</t>
        </is>
      </c>
      <c r="G134" t="n">
        <v/>
      </c>
      <c r="H134" t="n">
        <v>-11</v>
      </c>
      <c r="N134">
        <f>B134</f>
        <v/>
      </c>
      <c r="O134" t="inlineStr"/>
      <c r="P134" t="inlineStr"/>
      <c r="Q134" t="inlineStr"/>
      <c r="R134" t="inlineStr"/>
      <c r="S134">
        <f>G134*BS!$B$9</f>
        <v/>
      </c>
      <c r="T134">
        <f>H134*BS!$B$9</f>
        <v/>
      </c>
    </row>
    <row r="135" customFormat="1" s="79">
      <c r="B135" t="inlineStr">
        <is>
          <t>Other $'000 Lease incentives received 2022 Balance at 31 March 2022</t>
        </is>
      </c>
      <c r="G135" t="n">
        <v/>
      </c>
      <c r="H135" t="n">
        <v>13</v>
      </c>
      <c r="N135">
        <f>B135</f>
        <v/>
      </c>
      <c r="O135" t="inlineStr"/>
      <c r="P135" t="inlineStr"/>
      <c r="Q135" t="inlineStr"/>
      <c r="R135" t="inlineStr"/>
      <c r="S135">
        <f>G135*BS!$B$9</f>
        <v/>
      </c>
      <c r="T135">
        <f>H135*BS!$B$9</f>
        <v/>
      </c>
    </row>
    <row r="136" customFormat="1" s="79">
      <c r="B136" t="inlineStr">
        <is>
          <t>$'000 Year Ended 31 March 2022 2021 Opening Balance</t>
        </is>
      </c>
      <c r="G136" t="n">
        <v>9420</v>
      </c>
      <c r="N136">
        <f>B136</f>
        <v/>
      </c>
      <c r="O136" t="inlineStr"/>
      <c r="P136" t="inlineStr"/>
      <c r="Q136" t="inlineStr"/>
      <c r="R136" t="inlineStr"/>
      <c r="S136">
        <f>G136*BS!$B$9</f>
        <v/>
      </c>
      <c r="T136" t="inlineStr"/>
    </row>
    <row r="137" customFormat="1" s="79">
      <c r="B137" t="inlineStr">
        <is>
          <t>$'000 Year Ended 31 March 2022 Additions</t>
        </is>
      </c>
      <c r="G137" t="n">
        <v/>
      </c>
      <c r="H137" t="n">
        <v>138</v>
      </c>
      <c r="N137">
        <f>B137</f>
        <v/>
      </c>
      <c r="O137" t="inlineStr"/>
      <c r="P137" t="inlineStr"/>
      <c r="Q137" t="inlineStr"/>
      <c r="R137" t="inlineStr"/>
      <c r="S137">
        <f>G137*BS!$B$9</f>
        <v/>
      </c>
      <c r="T137">
        <f>H137*BS!$B$9</f>
        <v/>
      </c>
    </row>
    <row r="138" customFormat="1" s="79">
      <c r="B138" t="inlineStr">
        <is>
          <t>$'000 Lease incentives received Amortisation / depreciation charges</t>
        </is>
      </c>
      <c r="G138" t="n">
        <v/>
      </c>
      <c r="H138" t="n">
        <v>-2133</v>
      </c>
      <c r="N138">
        <f>B138</f>
        <v/>
      </c>
      <c r="O138" t="inlineStr"/>
      <c r="P138" t="inlineStr"/>
      <c r="Q138" t="inlineStr"/>
      <c r="R138" t="inlineStr"/>
      <c r="S138">
        <f>G138*BS!$B$9</f>
        <v/>
      </c>
      <c r="T138">
        <f>H138*BS!$B$9</f>
        <v/>
      </c>
    </row>
    <row r="139" customFormat="1" s="79">
      <c r="B139" t="inlineStr">
        <is>
          <t>$'000 Lease incentives received 2022 Balance at 31 March 2022</t>
        </is>
      </c>
      <c r="G139" t="n">
        <v/>
      </c>
      <c r="H139" t="n">
        <v>7425</v>
      </c>
      <c r="N139">
        <f>B139</f>
        <v/>
      </c>
      <c r="O139" t="inlineStr"/>
      <c r="P139" t="inlineStr"/>
      <c r="Q139" t="inlineStr"/>
      <c r="R139" t="inlineStr"/>
      <c r="S139">
        <f>G139*BS!$B$9</f>
        <v/>
      </c>
      <c r="T139">
        <f>H139*BS!$B$9</f>
        <v/>
      </c>
    </row>
    <row r="140" customFormat="1" s="79">
      <c r="B140" t="inlineStr">
        <is>
          <t>Leasehold $'000 Year Ended 31 March 2021 Opening Balance</t>
        </is>
      </c>
      <c r="G140" t="n">
        <v>9699</v>
      </c>
      <c r="H140" t="n">
        <v/>
      </c>
      <c r="N140">
        <f>B140</f>
        <v/>
      </c>
      <c r="O140" t="inlineStr"/>
      <c r="P140" t="inlineStr"/>
      <c r="Q140" t="inlineStr"/>
      <c r="R140" t="inlineStr"/>
      <c r="S140">
        <f>G140*BS!$B$9</f>
        <v/>
      </c>
      <c r="T140">
        <f>H140*BS!$B$9</f>
        <v/>
      </c>
    </row>
    <row r="141" customFormat="1" s="79">
      <c r="B141" t="inlineStr">
        <is>
          <t>Leasehold $'000 Year Ended 31 March 2021 Additions</t>
        </is>
      </c>
      <c r="G141" t="n">
        <v>1687</v>
      </c>
      <c r="H141" t="n">
        <v/>
      </c>
      <c r="N141">
        <f>B141</f>
        <v/>
      </c>
      <c r="O141" t="inlineStr"/>
      <c r="P141" t="inlineStr"/>
      <c r="Q141" t="inlineStr"/>
      <c r="R141" t="inlineStr"/>
      <c r="S141">
        <f>G141*BS!$B$9</f>
        <v/>
      </c>
      <c r="T141">
        <f>H141*BS!$B$9</f>
        <v/>
      </c>
    </row>
    <row r="142" customFormat="1" s="79">
      <c r="A142" s="618" t="n"/>
      <c r="B142" s="102" t="inlineStr">
        <is>
          <t>Leasehold $'000 Lease incentives received Amortisation / depreciation charges</t>
        </is>
      </c>
      <c r="C142" s="939" t="n"/>
      <c r="D142" s="939" t="n"/>
      <c r="E142" s="939" t="n"/>
      <c r="F142" s="939" t="n"/>
      <c r="G142" s="939" t="n">
        <v>-1990</v>
      </c>
      <c r="H142" s="939" t="n">
        <v/>
      </c>
      <c r="I142" s="945" t="n"/>
      <c r="N142" s="105">
        <f>B142</f>
        <v/>
      </c>
      <c r="O142" s="106" t="inlineStr"/>
      <c r="P142" s="106" t="inlineStr"/>
      <c r="Q142" s="106" t="inlineStr"/>
      <c r="R142" s="106" t="inlineStr"/>
      <c r="S142" s="106">
        <f>G142*BS!$B$9</f>
        <v/>
      </c>
      <c r="T142" s="106">
        <f>H142*BS!$B$9</f>
        <v/>
      </c>
      <c r="U142" s="946">
        <f>I114</f>
        <v/>
      </c>
      <c r="V142" s="927" t="n"/>
      <c r="W142" s="927" t="n"/>
    </row>
    <row r="143" customFormat="1" s="79">
      <c r="A143" s="618" t="n"/>
      <c r="B143" s="102" t="inlineStr">
        <is>
          <t>Leasehold $'000 Lease incentives received 2021 Balance at 31 March 2021</t>
        </is>
      </c>
      <c r="C143" s="939" t="n"/>
      <c r="D143" s="939" t="n"/>
      <c r="E143" s="939" t="n"/>
      <c r="F143" s="939" t="n"/>
      <c r="G143" s="939" t="n">
        <v>9396</v>
      </c>
      <c r="H143" s="939" t="n">
        <v/>
      </c>
      <c r="I143" s="945" t="n"/>
      <c r="N143" s="105">
        <f>B143</f>
        <v/>
      </c>
      <c r="O143" s="106" t="inlineStr"/>
      <c r="P143" s="106" t="inlineStr"/>
      <c r="Q143" s="106" t="inlineStr"/>
      <c r="R143" s="106" t="inlineStr"/>
      <c r="S143" s="106">
        <f>G143*BS!$B$9</f>
        <v/>
      </c>
      <c r="T143" s="106">
        <f>H143*BS!$B$9</f>
        <v/>
      </c>
      <c r="U143" s="946">
        <f>I115</f>
        <v/>
      </c>
      <c r="V143" s="927" t="n"/>
      <c r="W143" s="927" t="n"/>
    </row>
    <row r="144" customFormat="1" s="117">
      <c r="A144" s="618" t="n"/>
      <c r="B144" s="102" t="inlineStr">
        <is>
          <t>Other $'000 Year Ended 31 March 2021 Opening Balance</t>
        </is>
      </c>
      <c r="C144" s="939" t="n"/>
      <c r="D144" s="939" t="n"/>
      <c r="E144" s="939" t="n"/>
      <c r="F144" s="939" t="n"/>
      <c r="G144" s="939" t="n">
        <v>35</v>
      </c>
      <c r="H144" s="939" t="n">
        <v/>
      </c>
      <c r="I144" s="945" t="n"/>
      <c r="N144" s="105">
        <f>B144</f>
        <v/>
      </c>
      <c r="O144" s="106" t="inlineStr"/>
      <c r="P144" s="106" t="inlineStr"/>
      <c r="Q144" s="106" t="inlineStr"/>
      <c r="R144" s="106" t="inlineStr"/>
      <c r="S144" s="106">
        <f>G144*BS!$B$9</f>
        <v/>
      </c>
      <c r="T144" s="106">
        <f>H144*BS!$B$9</f>
        <v/>
      </c>
      <c r="U144" s="946">
        <f>I116</f>
        <v/>
      </c>
      <c r="V144" s="927" t="n"/>
      <c r="W144" s="927" t="n"/>
    </row>
    <row r="145" customFormat="1" s="79">
      <c r="A145" s="618" t="n"/>
      <c r="B145" s="102" t="inlineStr">
        <is>
          <t>Other $'000 Year Ended 31 March 2021 Additions</t>
        </is>
      </c>
      <c r="C145" s="939" t="n"/>
      <c r="D145" s="939" t="n"/>
      <c r="E145" s="939" t="n"/>
      <c r="F145" s="939" t="n"/>
      <c r="G145" s="939" t="n">
        <v>0</v>
      </c>
      <c r="H145" s="939" t="n">
        <v/>
      </c>
      <c r="I145" s="945" t="n"/>
      <c r="N145" s="105">
        <f>B145</f>
        <v/>
      </c>
      <c r="O145" s="106" t="inlineStr"/>
      <c r="P145" s="106" t="inlineStr"/>
      <c r="Q145" s="106" t="inlineStr"/>
      <c r="R145" s="106" t="inlineStr"/>
      <c r="S145" s="106">
        <f>G145*BS!$B$9</f>
        <v/>
      </c>
      <c r="T145" s="106">
        <f>H145*BS!$B$9</f>
        <v/>
      </c>
      <c r="U145" s="946">
        <f>I117</f>
        <v/>
      </c>
      <c r="V145" s="927" t="n"/>
      <c r="W145" s="927" t="n"/>
    </row>
    <row r="146" customFormat="1" s="117">
      <c r="A146" s="618" t="n"/>
      <c r="B146" s="102" t="inlineStr">
        <is>
          <t>Other $'000 Lease incentives received Amortisation / depreciation charges</t>
        </is>
      </c>
      <c r="C146" s="939" t="n"/>
      <c r="D146" s="939" t="n"/>
      <c r="E146" s="939" t="n"/>
      <c r="F146" s="939" t="n"/>
      <c r="G146" s="939" t="n">
        <v>-11</v>
      </c>
      <c r="H146" s="939" t="n">
        <v/>
      </c>
      <c r="I146" s="945" t="n"/>
      <c r="N146" s="105">
        <f>B146</f>
        <v/>
      </c>
      <c r="O146" s="106" t="inlineStr"/>
      <c r="P146" s="106" t="inlineStr"/>
      <c r="Q146" s="106" t="inlineStr"/>
      <c r="R146" s="106" t="inlineStr"/>
      <c r="S146" s="106">
        <f>G146*BS!$B$9</f>
        <v/>
      </c>
      <c r="T146" s="106">
        <f>H146*BS!$B$9</f>
        <v/>
      </c>
      <c r="U146" s="946">
        <f>I118</f>
        <v/>
      </c>
      <c r="V146" s="927" t="n"/>
      <c r="W146" s="927" t="n"/>
    </row>
    <row r="147" customFormat="1" s="79">
      <c r="A147" s="618" t="n"/>
      <c r="B147" s="102" t="inlineStr">
        <is>
          <t>Other $'000 Lease incentives received 2021 Balance at 31 March 2021</t>
        </is>
      </c>
      <c r="C147" s="103" t="n"/>
      <c r="D147" s="103" t="n"/>
      <c r="E147" s="103" t="n"/>
      <c r="F147" s="103" t="n"/>
      <c r="G147" s="103" t="n">
        <v>24</v>
      </c>
      <c r="H147" s="103" t="n">
        <v/>
      </c>
      <c r="I147" s="945" t="n"/>
      <c r="N147" s="105">
        <f>B147</f>
        <v/>
      </c>
      <c r="O147" s="106" t="inlineStr"/>
      <c r="P147" s="106" t="inlineStr"/>
      <c r="Q147" s="106" t="inlineStr"/>
      <c r="R147" s="106" t="inlineStr"/>
      <c r="S147" s="106">
        <f>G147*BS!$B$9</f>
        <v/>
      </c>
      <c r="T147" s="106">
        <f>H147*BS!$B$9</f>
        <v/>
      </c>
      <c r="U147" s="946">
        <f>I119</f>
        <v/>
      </c>
      <c r="V147" s="927" t="n"/>
      <c r="W147" s="927" t="n"/>
    </row>
    <row r="148" customFormat="1" s="79">
      <c r="A148" s="618" t="n"/>
      <c r="B148" s="102" t="inlineStr">
        <is>
          <t>Total $'000 Year Ended 31 March 2021 Opening Balance</t>
        </is>
      </c>
      <c r="C148" s="939" t="n"/>
      <c r="D148" s="939" t="n"/>
      <c r="E148" s="939" t="n"/>
      <c r="F148" s="939" t="n"/>
      <c r="G148" s="939" t="n">
        <v>9734</v>
      </c>
      <c r="H148" s="939" t="n">
        <v/>
      </c>
      <c r="I148" s="945" t="n"/>
      <c r="N148" s="105">
        <f>B148</f>
        <v/>
      </c>
      <c r="O148" s="106" t="inlineStr"/>
      <c r="P148" s="106" t="inlineStr"/>
      <c r="Q148" s="106" t="inlineStr"/>
      <c r="R148" s="106" t="inlineStr"/>
      <c r="S148" s="106">
        <f>G148*BS!$B$9</f>
        <v/>
      </c>
      <c r="T148" s="106">
        <f>H148*BS!$B$9</f>
        <v/>
      </c>
      <c r="U148" s="946">
        <f>I120</f>
        <v/>
      </c>
      <c r="V148" s="927" t="n"/>
      <c r="W148" s="927" t="n"/>
    </row>
    <row r="149" customFormat="1" s="79">
      <c r="A149" s="618" t="n"/>
      <c r="B149" s="102" t="inlineStr">
        <is>
          <t>Total $'000 Year Ended 31 March 2021 Additions</t>
        </is>
      </c>
      <c r="C149" s="939" t="n"/>
      <c r="D149" s="939" t="n"/>
      <c r="E149" s="939" t="n"/>
      <c r="F149" s="939" t="n"/>
      <c r="G149" s="939" t="n">
        <v>1687</v>
      </c>
      <c r="H149" s="939" t="n">
        <v/>
      </c>
      <c r="I149" s="945" t="n"/>
      <c r="N149" s="105">
        <f>B149</f>
        <v/>
      </c>
      <c r="O149" s="106" t="inlineStr"/>
      <c r="P149" s="106" t="inlineStr"/>
      <c r="Q149" s="106" t="inlineStr"/>
      <c r="R149" s="106" t="inlineStr"/>
      <c r="S149" s="106">
        <f>G149*BS!$B$9</f>
        <v/>
      </c>
      <c r="T149" s="106">
        <f>H149*BS!$B$9</f>
        <v/>
      </c>
      <c r="U149" s="946">
        <f>I121</f>
        <v/>
      </c>
      <c r="V149" s="927" t="n"/>
      <c r="W149" s="927" t="n"/>
    </row>
    <row r="150" customFormat="1" s="79">
      <c r="A150" s="618" t="n"/>
      <c r="B150" s="102" t="inlineStr">
        <is>
          <t>Total $'000 Lease incentives received Amortisation / depreciation charges</t>
        </is>
      </c>
      <c r="C150" s="939" t="n"/>
      <c r="D150" s="939" t="n"/>
      <c r="E150" s="939" t="n"/>
      <c r="F150" s="939" t="n"/>
      <c r="G150" s="939" t="n">
        <v>-2001</v>
      </c>
      <c r="H150" s="939" t="n">
        <v/>
      </c>
      <c r="I150" s="945" t="n"/>
      <c r="N150" s="105">
        <f>B150</f>
        <v/>
      </c>
      <c r="O150" s="106" t="inlineStr"/>
      <c r="P150" s="106" t="inlineStr"/>
      <c r="Q150" s="106" t="inlineStr"/>
      <c r="R150" s="106" t="inlineStr"/>
      <c r="S150" s="106">
        <f>G150*BS!$B$9</f>
        <v/>
      </c>
      <c r="T150" s="106">
        <f>H150*BS!$B$9</f>
        <v/>
      </c>
      <c r="U150" s="946">
        <f>I122</f>
        <v/>
      </c>
      <c r="V150" s="927" t="n"/>
      <c r="W150" s="927" t="n"/>
    </row>
    <row r="151" customFormat="1" s="79">
      <c r="A151" s="618" t="n"/>
      <c r="B151" s="102" t="inlineStr">
        <is>
          <t>Total $'000 Lease incentives received 2021 Balance at 31 March 2021</t>
        </is>
      </c>
      <c r="C151" s="939" t="n"/>
      <c r="D151" s="939" t="n"/>
      <c r="E151" s="939" t="n"/>
      <c r="F151" s="939" t="n"/>
      <c r="G151" s="939" t="n">
        <v>9420</v>
      </c>
      <c r="H151" s="939" t="n">
        <v/>
      </c>
      <c r="I151" s="945" t="n"/>
      <c r="N151" s="105">
        <f>B151</f>
        <v/>
      </c>
      <c r="O151" s="106" t="inlineStr"/>
      <c r="P151" s="106" t="inlineStr"/>
      <c r="Q151" s="106" t="inlineStr"/>
      <c r="R151" s="106" t="inlineStr"/>
      <c r="S151" s="106">
        <f>G151*BS!$B$9</f>
        <v/>
      </c>
      <c r="T151" s="106">
        <f>H151*BS!$B$9</f>
        <v/>
      </c>
      <c r="U151" s="946">
        <f>I123</f>
        <v/>
      </c>
      <c r="V151" s="927" t="n"/>
      <c r="W151" s="927" t="n"/>
    </row>
    <row r="152" customFormat="1" s="79">
      <c r="A152" s="618" t="n"/>
      <c r="B152" s="102" t="n"/>
      <c r="C152" s="939" t="n"/>
      <c r="D152" s="939" t="n"/>
      <c r="E152" s="939" t="n"/>
      <c r="F152" s="939" t="n"/>
      <c r="G152" s="939" t="n"/>
      <c r="H152" s="939" t="n"/>
      <c r="I152" s="945" t="n"/>
      <c r="N152" s="105" t="inlineStr"/>
      <c r="O152" s="106" t="inlineStr"/>
      <c r="P152" s="106" t="inlineStr"/>
      <c r="Q152" s="106" t="inlineStr"/>
      <c r="R152" s="106" t="inlineStr"/>
      <c r="S152" s="106" t="inlineStr"/>
      <c r="T152" s="106" t="inlineStr"/>
      <c r="U152" s="946">
        <f>I124</f>
        <v/>
      </c>
      <c r="V152" s="927" t="n"/>
      <c r="W152" s="927" t="n"/>
    </row>
    <row r="153" customFormat="1" s="79">
      <c r="A153" s="618" t="n"/>
      <c r="B153" s="102" t="n"/>
      <c r="C153" s="939" t="n"/>
      <c r="D153" s="939" t="n"/>
      <c r="E153" s="939" t="n"/>
      <c r="F153" s="939" t="n"/>
      <c r="G153" s="939" t="n"/>
      <c r="H153" s="939" t="n"/>
      <c r="I153" s="945" t="n"/>
      <c r="N153" s="105" t="inlineStr"/>
      <c r="O153" s="106" t="inlineStr"/>
      <c r="P153" s="106" t="inlineStr"/>
      <c r="Q153" s="106" t="inlineStr"/>
      <c r="R153" s="106" t="inlineStr"/>
      <c r="S153" s="106" t="inlineStr"/>
      <c r="T153" s="106" t="inlineStr"/>
      <c r="U153" s="107" t="n"/>
      <c r="V153" s="927" t="n"/>
      <c r="W153" s="927" t="n"/>
    </row>
    <row r="154" customFormat="1" s="79">
      <c r="A154" s="618" t="inlineStr">
        <is>
          <t>K17</t>
        </is>
      </c>
      <c r="B154" s="96" t="inlineStr">
        <is>
          <t>Total</t>
        </is>
      </c>
      <c r="C154" s="940">
        <f>SUM(INDIRECT(ADDRESS(MATCH("K16",$A:$A,0)+1,COLUMN(C$12),4)&amp;":"&amp;ADDRESS(MATCH("K17",$A:$A,0)-1,COLUMN(C$12),4)))</f>
        <v/>
      </c>
      <c r="D154" s="940">
        <f>SUM(INDIRECT(ADDRESS(MATCH("K16",$A:$A,0)+1,COLUMN(D$12),4)&amp;":"&amp;ADDRESS(MATCH("K17",$A:$A,0)-1,COLUMN(D$12),4)))</f>
        <v/>
      </c>
      <c r="E154" s="940">
        <f>SUM(INDIRECT(ADDRESS(MATCH("K16",$A:$A,0)+1,COLUMN(E$12),4)&amp;":"&amp;ADDRESS(MATCH("K17",$A:$A,0)-1,COLUMN(E$12),4)))</f>
        <v/>
      </c>
      <c r="F154" s="940">
        <f>SUM(INDIRECT(ADDRESS(MATCH("K16",$A:$A,0)+1,COLUMN(F$12),4)&amp;":"&amp;ADDRESS(MATCH("K17",$A:$A,0)-1,COLUMN(F$12),4)))</f>
        <v/>
      </c>
      <c r="G154" s="940">
        <f>SUM(INDIRECT(ADDRESS(MATCH("K16",$A:$A,0)+1,COLUMN(G$12),4)&amp;":"&amp;ADDRESS(MATCH("K17",$A:$A,0)-1,COLUMN(G$12),4)))</f>
        <v/>
      </c>
      <c r="H154" s="940">
        <f>SUM(INDIRECT(ADDRESS(MATCH("K16",$A:$A,0)+1,COLUMN(H$12),4)&amp;":"&amp;ADDRESS(MATCH("K17",$A:$A,0)-1,COLUMN(H$12),4)))</f>
        <v/>
      </c>
      <c r="I154" s="934" t="n"/>
      <c r="J154" s="79" t="n"/>
      <c r="K154" s="79" t="n"/>
      <c r="L154" s="79" t="n"/>
      <c r="M154" s="79" t="n"/>
      <c r="N154" s="114">
        <f>B154</f>
        <v/>
      </c>
      <c r="O154" s="115">
        <f>C154*BS!$B$9</f>
        <v/>
      </c>
      <c r="P154" s="115">
        <f>D154*BS!$B$9</f>
        <v/>
      </c>
      <c r="Q154" s="115">
        <f>E154*BS!$B$9</f>
        <v/>
      </c>
      <c r="R154" s="115">
        <f>F154*BS!$B$9</f>
        <v/>
      </c>
      <c r="S154" s="115">
        <f>G154*BS!$B$9</f>
        <v/>
      </c>
      <c r="T154" s="115">
        <f>H154*BS!$B$9</f>
        <v/>
      </c>
      <c r="U154" s="935">
        <f>I126</f>
        <v/>
      </c>
      <c r="V154" s="941" t="n"/>
      <c r="W154" s="941" t="n"/>
      <c r="X154" s="79" t="n"/>
      <c r="Y154" s="79" t="n"/>
      <c r="Z154" s="79" t="n"/>
      <c r="AA154" s="79" t="n"/>
      <c r="AB154" s="79" t="n"/>
      <c r="AC154" s="79" t="n"/>
      <c r="AD154" s="79" t="n"/>
      <c r="AE154" s="79" t="n"/>
      <c r="AF154" s="79" t="n"/>
      <c r="AG154" s="79" t="n"/>
      <c r="AH154" s="79" t="n"/>
      <c r="AI154" s="79" t="n"/>
      <c r="AJ154" s="79" t="n"/>
      <c r="AK154" s="79" t="n"/>
      <c r="AL154" s="79" t="n"/>
      <c r="AM154" s="79" t="n"/>
      <c r="AN154" s="79" t="n"/>
      <c r="AO154" s="79" t="n"/>
      <c r="AP154" s="79" t="n"/>
      <c r="AQ154" s="79" t="n"/>
      <c r="AR154" s="79" t="n"/>
      <c r="AS154" s="79" t="n"/>
      <c r="AT154" s="79" t="n"/>
      <c r="AU154" s="79" t="n"/>
      <c r="AV154" s="79" t="n"/>
      <c r="AW154" s="79" t="n"/>
      <c r="AX154" s="79" t="n"/>
      <c r="AY154" s="79" t="n"/>
      <c r="AZ154" s="79" t="n"/>
      <c r="BA154" s="79" t="n"/>
      <c r="BB154" s="79" t="n"/>
      <c r="BC154" s="79" t="n"/>
      <c r="BD154" s="79" t="n"/>
      <c r="BE154" s="79" t="n"/>
      <c r="BF154" s="79" t="n"/>
      <c r="BG154" s="79" t="n"/>
      <c r="BH154" s="79" t="n"/>
      <c r="BI154" s="79" t="n"/>
      <c r="BJ154" s="79" t="n"/>
      <c r="BK154" s="79" t="n"/>
      <c r="BL154" s="79" t="n"/>
      <c r="BM154" s="79" t="n"/>
      <c r="BN154" s="79" t="n"/>
      <c r="BO154" s="79" t="n"/>
      <c r="BP154" s="79" t="n"/>
      <c r="BQ154" s="79" t="n"/>
      <c r="BR154" s="79" t="n"/>
      <c r="BS154" s="79" t="n"/>
      <c r="BT154" s="79" t="n"/>
      <c r="BU154" s="79" t="n"/>
      <c r="BV154" s="79" t="n"/>
      <c r="BW154" s="79" t="n"/>
      <c r="BX154" s="79" t="n"/>
      <c r="BY154" s="79" t="n"/>
      <c r="BZ154" s="79" t="n"/>
      <c r="CA154" s="79" t="n"/>
      <c r="CB154" s="79" t="n"/>
      <c r="CC154" s="79" t="n"/>
      <c r="CD154" s="79" t="n"/>
      <c r="CE154" s="79" t="n"/>
      <c r="CF154" s="79" t="n"/>
      <c r="CG154" s="79" t="n"/>
      <c r="CH154" s="79" t="n"/>
      <c r="CI154" s="79" t="n"/>
      <c r="CJ154" s="79" t="n"/>
      <c r="CK154" s="79" t="n"/>
      <c r="CL154" s="79" t="n"/>
      <c r="CM154" s="79" t="n"/>
      <c r="CN154" s="79" t="n"/>
      <c r="CO154" s="79" t="n"/>
      <c r="CP154" s="79" t="n"/>
      <c r="CQ154" s="79" t="n"/>
      <c r="CR154" s="79" t="n"/>
      <c r="CS154" s="79" t="n"/>
      <c r="CT154" s="79" t="n"/>
      <c r="CU154" s="79" t="n"/>
      <c r="CV154" s="79" t="n"/>
      <c r="CW154" s="79" t="n"/>
      <c r="CX154" s="79" t="n"/>
      <c r="CY154" s="79" t="n"/>
      <c r="CZ154" s="79" t="n"/>
      <c r="DA154" s="79" t="n"/>
      <c r="DB154" s="79" t="n"/>
      <c r="DC154" s="79" t="n"/>
      <c r="DD154" s="79" t="n"/>
      <c r="DE154" s="79" t="n"/>
      <c r="DF154" s="79" t="n"/>
      <c r="DG154" s="79" t="n"/>
      <c r="DH154" s="79" t="n"/>
      <c r="DI154" s="79" t="n"/>
      <c r="DJ154" s="79" t="n"/>
      <c r="DK154" s="79" t="n"/>
      <c r="DL154" s="79" t="n"/>
      <c r="DM154" s="79" t="n"/>
      <c r="DN154" s="79" t="n"/>
      <c r="DO154" s="79" t="n"/>
      <c r="DP154" s="79" t="n"/>
      <c r="DQ154" s="79" t="n"/>
      <c r="DR154" s="79" t="n"/>
      <c r="DS154" s="79" t="n"/>
      <c r="DT154" s="79" t="n"/>
      <c r="DU154" s="79" t="n"/>
      <c r="DV154" s="79" t="n"/>
      <c r="DW154" s="79" t="n"/>
      <c r="DX154" s="79" t="n"/>
      <c r="DY154" s="79" t="n"/>
      <c r="DZ154" s="79" t="n"/>
      <c r="EA154" s="79" t="n"/>
      <c r="EB154" s="79" t="n"/>
      <c r="EC154" s="79" t="n"/>
      <c r="ED154" s="79" t="n"/>
      <c r="EE154" s="79" t="n"/>
      <c r="EF154" s="79" t="n"/>
      <c r="EG154" s="79" t="n"/>
      <c r="EH154" s="79" t="n"/>
      <c r="EI154" s="79" t="n"/>
      <c r="EJ154" s="79" t="n"/>
      <c r="EK154" s="79" t="n"/>
      <c r="EL154" s="79" t="n"/>
      <c r="EM154" s="79" t="n"/>
      <c r="EN154" s="79" t="n"/>
      <c r="EO154" s="79" t="n"/>
      <c r="EP154" s="79" t="n"/>
      <c r="EQ154" s="79" t="n"/>
      <c r="ER154" s="79" t="n"/>
      <c r="ES154" s="79" t="n"/>
      <c r="ET154" s="79" t="n"/>
      <c r="EU154" s="79" t="n"/>
      <c r="EV154" s="79" t="n"/>
      <c r="EW154" s="79" t="n"/>
      <c r="EX154" s="79" t="n"/>
      <c r="EY154" s="79" t="n"/>
      <c r="EZ154" s="79" t="n"/>
      <c r="FA154" s="79" t="n"/>
      <c r="FB154" s="79" t="n"/>
      <c r="FC154" s="79" t="n"/>
      <c r="FD154" s="79" t="n"/>
      <c r="FE154" s="79" t="n"/>
      <c r="FF154" s="79" t="n"/>
      <c r="FG154" s="79" t="n"/>
      <c r="FH154" s="79" t="n"/>
      <c r="FI154" s="79" t="n"/>
      <c r="FJ154" s="79" t="n"/>
      <c r="FK154" s="79" t="n"/>
      <c r="FL154" s="79" t="n"/>
      <c r="FM154" s="79" t="n"/>
      <c r="FN154" s="79" t="n"/>
      <c r="FO154" s="79" t="n"/>
      <c r="FP154" s="79" t="n"/>
      <c r="FQ154" s="79" t="n"/>
      <c r="FR154" s="79" t="n"/>
      <c r="FS154" s="79" t="n"/>
      <c r="FT154" s="79" t="n"/>
      <c r="FU154" s="79" t="n"/>
      <c r="FV154" s="79" t="n"/>
      <c r="FW154" s="79" t="n"/>
      <c r="FX154" s="79" t="n"/>
      <c r="FY154" s="79" t="n"/>
      <c r="FZ154" s="79" t="n"/>
      <c r="GA154" s="79" t="n"/>
      <c r="GB154" s="79" t="n"/>
      <c r="GC154" s="79" t="n"/>
      <c r="GD154" s="79" t="n"/>
      <c r="GE154" s="79" t="n"/>
      <c r="GF154" s="79" t="n"/>
      <c r="GG154" s="79" t="n"/>
      <c r="GH154" s="79" t="n"/>
      <c r="GI154" s="79" t="n"/>
      <c r="GJ154" s="79" t="n"/>
      <c r="GK154" s="79" t="n"/>
      <c r="GL154" s="79" t="n"/>
      <c r="GM154" s="79" t="n"/>
      <c r="GN154" s="79" t="n"/>
      <c r="GO154" s="79" t="n"/>
      <c r="GP154" s="79" t="n"/>
      <c r="GQ154" s="79" t="n"/>
      <c r="GR154" s="79" t="n"/>
      <c r="GS154" s="79" t="n"/>
      <c r="GT154" s="79" t="n"/>
      <c r="GU154" s="79" t="n"/>
      <c r="GV154" s="79" t="n"/>
      <c r="GW154" s="79" t="n"/>
      <c r="GX154" s="79" t="n"/>
      <c r="GY154" s="79" t="n"/>
      <c r="GZ154" s="79" t="n"/>
      <c r="HA154" s="79" t="n"/>
      <c r="HB154" s="79" t="n"/>
      <c r="HC154" s="79" t="n"/>
      <c r="HD154" s="79" t="n"/>
      <c r="HE154" s="79" t="n"/>
      <c r="HF154" s="79" t="n"/>
      <c r="HG154" s="79" t="n"/>
      <c r="HH154" s="79" t="n"/>
      <c r="HI154" s="79" t="n"/>
      <c r="HJ154" s="79" t="n"/>
      <c r="HK154" s="79" t="n"/>
      <c r="HL154" s="79" t="n"/>
      <c r="HM154" s="79" t="n"/>
      <c r="HN154" s="79" t="n"/>
      <c r="HO154" s="79" t="n"/>
      <c r="HP154" s="79" t="n"/>
      <c r="HQ154" s="79" t="n"/>
      <c r="HR154" s="79" t="n"/>
      <c r="HS154" s="79" t="n"/>
      <c r="HT154" s="79" t="n"/>
      <c r="HU154" s="79" t="n"/>
      <c r="HV154" s="79" t="n"/>
      <c r="HW154" s="79" t="n"/>
      <c r="HX154" s="79" t="n"/>
      <c r="HY154" s="79" t="n"/>
      <c r="HZ154" s="79" t="n"/>
      <c r="IA154" s="79" t="n"/>
      <c r="IB154" s="79" t="n"/>
      <c r="IC154" s="79" t="n"/>
      <c r="ID154" s="79" t="n"/>
      <c r="IE154" s="79" t="n"/>
      <c r="IF154" s="79" t="n"/>
      <c r="IG154" s="79" t="n"/>
      <c r="IH154" s="79" t="n"/>
      <c r="II154" s="79" t="n"/>
      <c r="IJ154" s="79" t="n"/>
      <c r="IK154" s="79" t="n"/>
      <c r="IL154" s="79" t="n"/>
      <c r="IM154" s="79" t="n"/>
      <c r="IN154" s="79" t="n"/>
      <c r="IO154" s="79" t="n"/>
      <c r="IP154" s="79" t="n"/>
      <c r="IQ154" s="79" t="n"/>
      <c r="IR154" s="79" t="n"/>
      <c r="IS154" s="79" t="n"/>
      <c r="IT154" s="79" t="n"/>
      <c r="IU154" s="79" t="n"/>
      <c r="IV154" s="79" t="n"/>
      <c r="IW154" s="79" t="n"/>
      <c r="IX154" s="79" t="n"/>
      <c r="IY154" s="79" t="n"/>
      <c r="IZ154" s="79" t="n"/>
      <c r="JA154" s="79" t="n"/>
      <c r="JB154" s="79" t="n"/>
      <c r="JC154" s="79" t="n"/>
      <c r="JD154" s="79" t="n"/>
      <c r="JE154" s="79" t="n"/>
      <c r="JF154" s="79" t="n"/>
      <c r="JG154" s="79" t="n"/>
      <c r="JH154" s="79" t="n"/>
      <c r="JI154" s="79" t="n"/>
      <c r="JJ154" s="79" t="n"/>
      <c r="JK154" s="79" t="n"/>
      <c r="JL154" s="79" t="n"/>
      <c r="JM154" s="79" t="n"/>
      <c r="JN154" s="79" t="n"/>
      <c r="JO154" s="79" t="n"/>
      <c r="JP154" s="79" t="n"/>
      <c r="JQ154" s="79" t="n"/>
      <c r="JR154" s="79" t="n"/>
      <c r="JS154" s="79" t="n"/>
      <c r="JT154" s="79" t="n"/>
      <c r="JU154" s="79" t="n"/>
      <c r="JV154" s="79" t="n"/>
      <c r="JW154" s="79" t="n"/>
      <c r="JX154" s="79" t="n"/>
      <c r="JY154" s="79" t="n"/>
      <c r="JZ154" s="79" t="n"/>
      <c r="KA154" s="79" t="n"/>
      <c r="KB154" s="79" t="n"/>
      <c r="KC154" s="79" t="n"/>
      <c r="KD154" s="79" t="n"/>
      <c r="KE154" s="79" t="n"/>
      <c r="KF154" s="79" t="n"/>
      <c r="KG154" s="79" t="n"/>
      <c r="KH154" s="79" t="n"/>
      <c r="KI154" s="79" t="n"/>
      <c r="KJ154" s="79" t="n"/>
      <c r="KK154" s="79" t="n"/>
      <c r="KL154" s="79" t="n"/>
      <c r="KM154" s="79" t="n"/>
      <c r="KN154" s="79" t="n"/>
      <c r="KO154" s="79" t="n"/>
      <c r="KP154" s="79" t="n"/>
      <c r="KQ154" s="79" t="n"/>
      <c r="KR154" s="79" t="n"/>
      <c r="KS154" s="79" t="n"/>
      <c r="KT154" s="79" t="n"/>
      <c r="KU154" s="79" t="n"/>
      <c r="KV154" s="79" t="n"/>
      <c r="KW154" s="79" t="n"/>
      <c r="KX154" s="79" t="n"/>
      <c r="KY154" s="79" t="n"/>
      <c r="KZ154" s="79" t="n"/>
      <c r="LA154" s="79" t="n"/>
      <c r="LB154" s="79" t="n"/>
      <c r="LC154" s="79" t="n"/>
      <c r="LD154" s="79" t="n"/>
      <c r="LE154" s="79" t="n"/>
      <c r="LF154" s="79" t="n"/>
      <c r="LG154" s="79" t="n"/>
      <c r="LH154" s="79" t="n"/>
      <c r="LI154" s="79" t="n"/>
      <c r="LJ154" s="79" t="n"/>
      <c r="LK154" s="79" t="n"/>
      <c r="LL154" s="79" t="n"/>
      <c r="LM154" s="79" t="n"/>
      <c r="LN154" s="79" t="n"/>
      <c r="LO154" s="79" t="n"/>
      <c r="LP154" s="79" t="n"/>
      <c r="LQ154" s="79" t="n"/>
      <c r="LR154" s="79" t="n"/>
      <c r="LS154" s="79"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inlineStr">
        <is>
          <t>K18</t>
        </is>
      </c>
      <c r="B156" s="96" t="inlineStr">
        <is>
          <t>Goodwill</t>
        </is>
      </c>
      <c r="C156" s="954" t="n"/>
      <c r="D156" s="954" t="n"/>
      <c r="E156" s="954" t="n"/>
      <c r="F156" s="954" t="n"/>
      <c r="G156" s="954" t="n"/>
      <c r="H156" s="954" t="n"/>
      <c r="I156" s="934" t="n"/>
      <c r="J156" s="85" t="n"/>
      <c r="K156" s="85" t="n"/>
      <c r="L156" s="85" t="n"/>
      <c r="M156" s="85" t="n"/>
      <c r="N156" s="114">
        <f>B156</f>
        <v/>
      </c>
      <c r="O156" s="115" t="inlineStr"/>
      <c r="P156" s="115" t="inlineStr"/>
      <c r="Q156" s="115" t="inlineStr"/>
      <c r="R156" s="115" t="inlineStr"/>
      <c r="S156" s="115" t="inlineStr"/>
      <c r="T156" s="115" t="inlineStr"/>
      <c r="U156" s="935">
        <f>I128</f>
        <v/>
      </c>
      <c r="V156" s="941" t="n"/>
      <c r="W156" s="941" t="n"/>
      <c r="X156" s="85" t="n"/>
      <c r="Y156" s="85" t="n"/>
      <c r="Z156" s="85" t="n"/>
      <c r="AA156" s="85" t="n"/>
      <c r="AB156" s="85" t="n"/>
      <c r="AC156" s="85" t="n"/>
      <c r="AD156" s="85" t="n"/>
      <c r="AE156" s="85" t="n"/>
      <c r="AF156" s="85" t="n"/>
      <c r="AG156" s="85" t="n"/>
      <c r="AH156" s="85" t="n"/>
      <c r="AI156" s="85" t="n"/>
      <c r="AJ156" s="85" t="n"/>
      <c r="AK156" s="85" t="n"/>
      <c r="AL156" s="85" t="n"/>
      <c r="AM156" s="85" t="n"/>
      <c r="AN156" s="85" t="n"/>
      <c r="AO156" s="85" t="n"/>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c r="CA156" s="85" t="n"/>
      <c r="CB156" s="85" t="n"/>
      <c r="CC156" s="85" t="n"/>
      <c r="CD156" s="85" t="n"/>
      <c r="CE156" s="85" t="n"/>
      <c r="CF156" s="85" t="n"/>
      <c r="CG156" s="85" t="n"/>
      <c r="CH156" s="85" t="n"/>
      <c r="CI156" s="85" t="n"/>
      <c r="CJ156" s="85" t="n"/>
      <c r="CK156" s="85" t="n"/>
      <c r="CL156" s="85" t="n"/>
      <c r="CM156" s="85" t="n"/>
      <c r="CN156" s="85" t="n"/>
      <c r="CO156" s="85" t="n"/>
      <c r="CP156" s="85" t="n"/>
      <c r="CQ156" s="85" t="n"/>
      <c r="CR156" s="85" t="n"/>
      <c r="CS156" s="85" t="n"/>
      <c r="CT156" s="85" t="n"/>
      <c r="CU156" s="85" t="n"/>
      <c r="CV156" s="85" t="n"/>
      <c r="CW156" s="85" t="n"/>
      <c r="CX156" s="85" t="n"/>
      <c r="CY156" s="85" t="n"/>
      <c r="CZ156" s="85" t="n"/>
      <c r="DA156" s="85" t="n"/>
      <c r="DB156" s="85" t="n"/>
      <c r="DC156" s="85" t="n"/>
      <c r="DD156" s="85" t="n"/>
      <c r="DE156" s="85" t="n"/>
      <c r="DF156" s="85" t="n"/>
      <c r="DG156" s="85" t="n"/>
      <c r="DH156" s="85" t="n"/>
      <c r="DI156" s="85" t="n"/>
      <c r="DJ156" s="85" t="n"/>
      <c r="DK156" s="85" t="n"/>
      <c r="DL156" s="85" t="n"/>
      <c r="DM156" s="85" t="n"/>
      <c r="DN156" s="85" t="n"/>
      <c r="DO156" s="85" t="n"/>
      <c r="DP156" s="85" t="n"/>
      <c r="DQ156" s="85" t="n"/>
      <c r="DR156" s="85" t="n"/>
      <c r="DS156" s="85" t="n"/>
      <c r="DT156" s="85" t="n"/>
      <c r="DU156" s="85" t="n"/>
      <c r="DV156" s="85" t="n"/>
      <c r="DW156" s="85" t="n"/>
      <c r="DX156" s="85" t="n"/>
      <c r="DY156" s="85" t="n"/>
      <c r="DZ156" s="85" t="n"/>
      <c r="EA156" s="85" t="n"/>
      <c r="EB156" s="85" t="n"/>
      <c r="EC156" s="85" t="n"/>
      <c r="ED156" s="85" t="n"/>
      <c r="EE156" s="85" t="n"/>
      <c r="EF156" s="85" t="n"/>
      <c r="EG156" s="85" t="n"/>
      <c r="EH156" s="85" t="n"/>
      <c r="EI156" s="85" t="n"/>
      <c r="EJ156" s="85" t="n"/>
      <c r="EK156" s="85" t="n"/>
      <c r="EL156" s="85" t="n"/>
      <c r="EM156" s="85" t="n"/>
      <c r="EN156" s="85" t="n"/>
      <c r="EO156" s="85" t="n"/>
      <c r="EP156" s="85" t="n"/>
      <c r="EQ156" s="85" t="n"/>
      <c r="ER156" s="85" t="n"/>
      <c r="ES156" s="85" t="n"/>
      <c r="ET156" s="85" t="n"/>
      <c r="EU156" s="85" t="n"/>
      <c r="EV156" s="85" t="n"/>
      <c r="EW156" s="85" t="n"/>
      <c r="EX156" s="85" t="n"/>
      <c r="EY156" s="85" t="n"/>
      <c r="EZ156" s="85" t="n"/>
      <c r="FA156" s="85" t="n"/>
      <c r="FB156" s="85" t="n"/>
      <c r="FC156" s="85" t="n"/>
      <c r="FD156" s="85" t="n"/>
      <c r="FE156" s="85" t="n"/>
      <c r="FF156" s="85" t="n"/>
      <c r="FG156" s="85" t="n"/>
      <c r="FH156" s="85" t="n"/>
      <c r="FI156" s="85" t="n"/>
      <c r="FJ156" s="85" t="n"/>
      <c r="FK156" s="85" t="n"/>
      <c r="FL156" s="85" t="n"/>
      <c r="FM156" s="85" t="n"/>
      <c r="FN156" s="85" t="n"/>
      <c r="FO156" s="85" t="n"/>
      <c r="FP156" s="85" t="n"/>
      <c r="FQ156" s="85" t="n"/>
      <c r="FR156" s="85" t="n"/>
      <c r="FS156" s="85" t="n"/>
      <c r="FT156" s="85" t="n"/>
      <c r="FU156" s="85" t="n"/>
      <c r="FV156" s="85" t="n"/>
      <c r="FW156" s="85" t="n"/>
      <c r="FX156" s="85" t="n"/>
      <c r="FY156" s="85" t="n"/>
      <c r="FZ156" s="85" t="n"/>
      <c r="GA156" s="85" t="n"/>
      <c r="GB156" s="85" t="n"/>
      <c r="GC156" s="85" t="n"/>
      <c r="GD156" s="85" t="n"/>
      <c r="GE156" s="85" t="n"/>
      <c r="GF156" s="85" t="n"/>
      <c r="GG156" s="85" t="n"/>
      <c r="GH156" s="85" t="n"/>
      <c r="GI156" s="85" t="n"/>
      <c r="GJ156" s="85" t="n"/>
      <c r="GK156" s="85" t="n"/>
      <c r="GL156" s="85" t="n"/>
      <c r="GM156" s="85" t="n"/>
      <c r="GN156" s="85" t="n"/>
      <c r="GO156" s="85" t="n"/>
      <c r="GP156" s="85" t="n"/>
      <c r="GQ156" s="85" t="n"/>
      <c r="GR156" s="85" t="n"/>
      <c r="GS156" s="85" t="n"/>
      <c r="GT156" s="85" t="n"/>
      <c r="GU156" s="85" t="n"/>
      <c r="GV156" s="85" t="n"/>
      <c r="GW156" s="85" t="n"/>
      <c r="GX156" s="85" t="n"/>
      <c r="GY156" s="85" t="n"/>
      <c r="GZ156" s="85" t="n"/>
      <c r="HA156" s="85" t="n"/>
      <c r="HB156" s="85" t="n"/>
      <c r="HC156" s="85" t="n"/>
      <c r="HD156" s="85" t="n"/>
      <c r="HE156" s="85" t="n"/>
      <c r="HF156" s="85" t="n"/>
      <c r="HG156" s="85" t="n"/>
      <c r="HH156" s="85" t="n"/>
      <c r="HI156" s="85" t="n"/>
      <c r="HJ156" s="85" t="n"/>
      <c r="HK156" s="85" t="n"/>
      <c r="HL156" s="85" t="n"/>
      <c r="HM156" s="85" t="n"/>
      <c r="HN156" s="85" t="n"/>
      <c r="HO156" s="85" t="n"/>
      <c r="HP156" s="85" t="n"/>
      <c r="HQ156" s="85" t="n"/>
      <c r="HR156" s="85" t="n"/>
      <c r="HS156" s="85" t="n"/>
      <c r="HT156" s="85" t="n"/>
      <c r="HU156" s="85" t="n"/>
      <c r="HV156" s="85" t="n"/>
      <c r="HW156" s="85" t="n"/>
      <c r="HX156" s="85" t="n"/>
      <c r="HY156" s="85" t="n"/>
      <c r="HZ156" s="85" t="n"/>
      <c r="IA156" s="85" t="n"/>
      <c r="IB156" s="85" t="n"/>
      <c r="IC156" s="85" t="n"/>
      <c r="ID156" s="85" t="n"/>
      <c r="IE156" s="85" t="n"/>
      <c r="IF156" s="85" t="n"/>
      <c r="IG156" s="85" t="n"/>
      <c r="IH156" s="85" t="n"/>
      <c r="II156" s="85" t="n"/>
      <c r="IJ156" s="85" t="n"/>
      <c r="IK156" s="85" t="n"/>
      <c r="IL156" s="85" t="n"/>
      <c r="IM156" s="85" t="n"/>
      <c r="IN156" s="85" t="n"/>
      <c r="IO156" s="85" t="n"/>
      <c r="IP156" s="85" t="n"/>
      <c r="IQ156" s="85" t="n"/>
      <c r="IR156" s="85" t="n"/>
      <c r="IS156" s="85" t="n"/>
      <c r="IT156" s="85" t="n"/>
      <c r="IU156" s="85" t="n"/>
      <c r="IV156" s="85" t="n"/>
      <c r="IW156" s="85" t="n"/>
      <c r="IX156" s="85" t="n"/>
      <c r="IY156" s="85" t="n"/>
      <c r="IZ156" s="85" t="n"/>
      <c r="JA156" s="85" t="n"/>
      <c r="JB156" s="85" t="n"/>
      <c r="JC156" s="85" t="n"/>
      <c r="JD156" s="85" t="n"/>
      <c r="JE156" s="85" t="n"/>
      <c r="JF156" s="85" t="n"/>
      <c r="JG156" s="85" t="n"/>
      <c r="JH156" s="85" t="n"/>
      <c r="JI156" s="85" t="n"/>
      <c r="JJ156" s="85" t="n"/>
      <c r="JK156" s="85" t="n"/>
      <c r="JL156" s="85" t="n"/>
      <c r="JM156" s="85" t="n"/>
      <c r="JN156" s="85" t="n"/>
      <c r="JO156" s="85" t="n"/>
      <c r="JP156" s="85" t="n"/>
      <c r="JQ156" s="85" t="n"/>
      <c r="JR156" s="85" t="n"/>
      <c r="JS156" s="85" t="n"/>
      <c r="JT156" s="85" t="n"/>
      <c r="JU156" s="85" t="n"/>
      <c r="JV156" s="85" t="n"/>
      <c r="JW156" s="85" t="n"/>
      <c r="JX156" s="85" t="n"/>
      <c r="JY156" s="85" t="n"/>
      <c r="JZ156" s="85" t="n"/>
      <c r="KA156" s="85" t="n"/>
      <c r="KB156" s="85" t="n"/>
      <c r="KC156" s="85" t="n"/>
      <c r="KD156" s="85" t="n"/>
      <c r="KE156" s="85" t="n"/>
      <c r="KF156" s="85" t="n"/>
      <c r="KG156" s="85" t="n"/>
      <c r="KH156" s="85" t="n"/>
      <c r="KI156" s="85" t="n"/>
      <c r="KJ156" s="85" t="n"/>
      <c r="KK156" s="85" t="n"/>
      <c r="KL156" s="85" t="n"/>
      <c r="KM156" s="85" t="n"/>
      <c r="KN156" s="85" t="n"/>
      <c r="KO156" s="85" t="n"/>
      <c r="KP156" s="85" t="n"/>
      <c r="KQ156" s="85" t="n"/>
      <c r="KR156" s="85" t="n"/>
      <c r="KS156" s="85" t="n"/>
      <c r="KT156" s="85" t="n"/>
      <c r="KU156" s="85" t="n"/>
      <c r="KV156" s="85" t="n"/>
      <c r="KW156" s="85" t="n"/>
      <c r="KX156" s="85" t="n"/>
      <c r="KY156" s="85" t="n"/>
      <c r="KZ156" s="85" t="n"/>
      <c r="LA156" s="85" t="n"/>
      <c r="LB156" s="85" t="n"/>
      <c r="LC156" s="85" t="n"/>
      <c r="LD156" s="85" t="n"/>
      <c r="LE156" s="85" t="n"/>
      <c r="LF156" s="85" t="n"/>
      <c r="LG156" s="85" t="n"/>
      <c r="LH156" s="85" t="n"/>
      <c r="LI156" s="85" t="n"/>
      <c r="LJ156" s="85" t="n"/>
      <c r="LK156" s="85" t="n"/>
      <c r="LL156" s="85" t="n"/>
      <c r="LM156" s="85" t="n"/>
      <c r="LN156" s="85" t="n"/>
      <c r="LO156" s="85" t="n"/>
      <c r="LP156" s="85" t="n"/>
      <c r="LQ156" s="85" t="n"/>
      <c r="LR156" s="85" t="n"/>
      <c r="LS156" s="85" t="n"/>
    </row>
    <row r="157" customFormat="1" s="79">
      <c r="A157" s="618" t="n"/>
      <c r="B157" s="102" t="n"/>
      <c r="C157" s="103" t="n"/>
      <c r="D157" s="103" t="n"/>
      <c r="E157" s="103" t="n"/>
      <c r="F157" s="103" t="n"/>
      <c r="G157" s="103" t="n"/>
      <c r="H157" s="103" t="n"/>
      <c r="I157" s="934" t="n"/>
      <c r="J157" s="85" t="n"/>
      <c r="K157" s="85" t="n"/>
      <c r="L157" s="85" t="n"/>
      <c r="M157" s="85" t="n"/>
      <c r="N157" s="114" t="inlineStr"/>
      <c r="O157" s="115" t="inlineStr"/>
      <c r="P157" s="115" t="inlineStr"/>
      <c r="Q157" s="115" t="inlineStr"/>
      <c r="R157" s="115" t="inlineStr"/>
      <c r="S157" s="115" t="inlineStr"/>
      <c r="T157" s="115" t="inlineStr"/>
      <c r="U157" s="123" t="n"/>
      <c r="V157" s="941" t="n"/>
      <c r="W157" s="941"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34" t="n"/>
      <c r="J158" s="85" t="n"/>
      <c r="K158" s="85" t="n"/>
      <c r="L158" s="85" t="n"/>
      <c r="M158" s="85" t="n"/>
      <c r="N158" s="114" t="inlineStr"/>
      <c r="O158" s="115" t="inlineStr"/>
      <c r="P158" s="115" t="inlineStr"/>
      <c r="Q158" s="115" t="inlineStr"/>
      <c r="R158" s="115" t="inlineStr"/>
      <c r="S158" s="115" t="inlineStr"/>
      <c r="T158" s="115" t="inlineStr"/>
      <c r="U158" s="123" t="n"/>
      <c r="V158" s="941" t="n"/>
      <c r="W158" s="941"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inlineStr">
        <is>
          <t>K19</t>
        </is>
      </c>
      <c r="B159" s="96" t="inlineStr">
        <is>
          <t>Total</t>
        </is>
      </c>
      <c r="C159" s="940">
        <f>SUM(INDIRECT(ADDRESS(MATCH("K18",$A:$A,0)+1,COLUMN(C$12),4)&amp;":"&amp;ADDRESS(MATCH("K19",$A:$A,0)-1,COLUMN(C$12),4)))</f>
        <v/>
      </c>
      <c r="D159" s="940">
        <f>SUM(INDIRECT(ADDRESS(MATCH("K18",$A:$A,0)+1,COLUMN(D$12),4)&amp;":"&amp;ADDRESS(MATCH("K19",$A:$A,0)-1,COLUMN(D$12),4)))</f>
        <v/>
      </c>
      <c r="E159" s="940">
        <f>SUM(INDIRECT(ADDRESS(MATCH("K18",$A:$A,0)+1,COLUMN(E$12),4)&amp;":"&amp;ADDRESS(MATCH("K19",$A:$A,0)-1,COLUMN(E$12),4)))</f>
        <v/>
      </c>
      <c r="F159" s="940">
        <f>SUM(INDIRECT(ADDRESS(MATCH("K18",$A:$A,0)+1,COLUMN(F$12),4)&amp;":"&amp;ADDRESS(MATCH("K19",$A:$A,0)-1,COLUMN(F$12),4)))</f>
        <v/>
      </c>
      <c r="G159" s="940" t="n">
        <v>0</v>
      </c>
      <c r="H159" s="940" t="n">
        <v>0</v>
      </c>
      <c r="I159" s="928" t="n"/>
      <c r="N159" s="105">
        <f>B159</f>
        <v/>
      </c>
      <c r="O159" s="106">
        <f>C159*BS!$B$9</f>
        <v/>
      </c>
      <c r="P159" s="106">
        <f>D159*BS!$B$9</f>
        <v/>
      </c>
      <c r="Q159" s="106">
        <f>E159*BS!$B$9</f>
        <v/>
      </c>
      <c r="R159" s="106">
        <f>F159*BS!$B$9</f>
        <v/>
      </c>
      <c r="S159" s="106">
        <f>G159*BS!$B$9</f>
        <v/>
      </c>
      <c r="T159" s="106">
        <f>H159*BS!$B$9</f>
        <v/>
      </c>
      <c r="U159" s="107" t="n"/>
      <c r="V159" s="927" t="n"/>
      <c r="W159" s="927" t="n"/>
    </row>
    <row r="160" customFormat="1" s="117">
      <c r="A160" s="618" t="inlineStr">
        <is>
          <t>K20</t>
        </is>
      </c>
      <c r="B160" s="96" t="inlineStr">
        <is>
          <t>Other intangible assets</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I132</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929">
        <f>I133</f>
        <v/>
      </c>
      <c r="V161" s="927" t="n"/>
      <c r="W161" s="927"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f>I134</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I135</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I136</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I137</f>
        <v/>
      </c>
      <c r="V165" s="927" t="n"/>
      <c r="W165" s="927" t="n"/>
    </row>
    <row r="166" customFormat="1" s="79">
      <c r="A166" s="618" t="n"/>
      <c r="B166" s="102" t="n"/>
      <c r="C166" s="103" t="n"/>
      <c r="D166" s="103" t="n"/>
      <c r="E166" s="103" t="n"/>
      <c r="F166" s="103" t="n"/>
      <c r="G166" s="103" t="n"/>
      <c r="H166" s="103" t="n"/>
      <c r="I166" s="928" t="n"/>
      <c r="N166" s="105" t="inlineStr"/>
      <c r="O166" s="106" t="inlineStr"/>
      <c r="P166" s="106" t="inlineStr"/>
      <c r="Q166" s="106" t="inlineStr"/>
      <c r="R166" s="106" t="inlineStr"/>
      <c r="S166" s="106" t="inlineStr"/>
      <c r="T166" s="106" t="inlineStr"/>
      <c r="U166" s="107">
        <f>I138</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I139</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t="n"/>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I141</f>
        <v/>
      </c>
      <c r="V169" s="927" t="n"/>
      <c r="W169" s="927" t="n"/>
    </row>
    <row r="170" customFormat="1" s="79">
      <c r="A170" s="618" t="n"/>
      <c r="B170" s="102" t="n"/>
      <c r="C170" s="939" t="n"/>
      <c r="D170" s="939" t="n"/>
      <c r="E170" s="939" t="n"/>
      <c r="F170" s="939" t="n"/>
      <c r="G170" s="939" t="n"/>
      <c r="H170" s="939" t="n"/>
      <c r="I170" s="928" t="n"/>
      <c r="N170" s="105" t="inlineStr"/>
      <c r="O170" s="106" t="inlineStr"/>
      <c r="P170" s="106" t="inlineStr"/>
      <c r="Q170" s="106" t="inlineStr"/>
      <c r="R170" s="106" t="inlineStr"/>
      <c r="S170" s="106" t="inlineStr"/>
      <c r="T170" s="106" t="inlineStr"/>
      <c r="U170" s="107">
        <f>I142</f>
        <v/>
      </c>
      <c r="V170" s="927" t="n"/>
      <c r="W170" s="927" t="n"/>
    </row>
    <row r="171" customFormat="1" s="79">
      <c r="A171" s="618" t="n"/>
      <c r="B171" s="102" t="n"/>
      <c r="C171" s="939" t="n"/>
      <c r="D171" s="939" t="n"/>
      <c r="E171" s="939" t="n"/>
      <c r="F171" s="939" t="n"/>
      <c r="G171" s="939" t="n"/>
      <c r="H171" s="939" t="n"/>
      <c r="I171" s="928" t="n"/>
      <c r="N171" s="105" t="inlineStr"/>
      <c r="O171" s="106" t="inlineStr"/>
      <c r="P171" s="106" t="inlineStr"/>
      <c r="Q171" s="106" t="inlineStr"/>
      <c r="R171" s="106" t="inlineStr"/>
      <c r="S171" s="106" t="inlineStr"/>
      <c r="T171" s="106" t="inlineStr"/>
      <c r="U171" s="107">
        <f>I143</f>
        <v/>
      </c>
      <c r="V171" s="927" t="n"/>
      <c r="W171" s="927" t="n"/>
    </row>
    <row r="172" customFormat="1" s="79">
      <c r="A172" s="618" t="inlineStr">
        <is>
          <t>K21</t>
        </is>
      </c>
      <c r="B172" s="96" t="inlineStr">
        <is>
          <t xml:space="preserve">Total </t>
        </is>
      </c>
      <c r="C172" s="940">
        <f>SUM(INDIRECT(ADDRESS(MATCH("K20",$A:$A,0)+1,COLUMN(C$12),4)&amp;":"&amp;ADDRESS(MATCH("K21",$A:$A,0)-1,COLUMN(C$12),4)))</f>
        <v/>
      </c>
      <c r="D172" s="940">
        <f>SUM(INDIRECT(ADDRESS(MATCH("K20",$A:$A,0)+1,COLUMN(D$12),4)&amp;":"&amp;ADDRESS(MATCH("K21",$A:$A,0)-1,COLUMN(D$12),4)))</f>
        <v/>
      </c>
      <c r="E172" s="940">
        <f>SUM(INDIRECT(ADDRESS(MATCH("K20",$A:$A,0)+1,COLUMN(E$12),4)&amp;":"&amp;ADDRESS(MATCH("K21",$A:$A,0)-1,COLUMN(E$12),4)))</f>
        <v/>
      </c>
      <c r="F172" s="940">
        <f>SUM(INDIRECT(ADDRESS(MATCH("K20",$A:$A,0)+1,COLUMN(F$12),4)&amp;":"&amp;ADDRESS(MATCH("K21",$A:$A,0)-1,COLUMN(F$12),4)))</f>
        <v/>
      </c>
      <c r="G172" s="940" t="n">
        <v>0</v>
      </c>
      <c r="H172" s="940" t="n">
        <v>0</v>
      </c>
      <c r="I172" s="934" t="n"/>
      <c r="J172" s="85" t="n"/>
      <c r="K172" s="85" t="n"/>
      <c r="L172" s="85" t="n"/>
      <c r="M172" s="85" t="n"/>
      <c r="N172" s="114">
        <f>B172</f>
        <v/>
      </c>
      <c r="O172" s="156">
        <f>C172*BS!$B$9</f>
        <v/>
      </c>
      <c r="P172" s="156">
        <f>D172*BS!$B$9</f>
        <v/>
      </c>
      <c r="Q172" s="156">
        <f>E172*BS!$B$9</f>
        <v/>
      </c>
      <c r="R172" s="156">
        <f>F172*BS!$B$9</f>
        <v/>
      </c>
      <c r="S172" s="156">
        <f>G172*BS!$B$9</f>
        <v/>
      </c>
      <c r="T172" s="156">
        <f>H172*BS!$B$9</f>
        <v/>
      </c>
      <c r="U172" s="157">
        <f>I144</f>
        <v/>
      </c>
      <c r="V172" s="941" t="n"/>
      <c r="W172" s="941" t="n"/>
      <c r="X172" s="85" t="n"/>
      <c r="Y172" s="85" t="n"/>
      <c r="Z172" s="85" t="n"/>
      <c r="AA172" s="85" t="n"/>
      <c r="AB172" s="85" t="n"/>
      <c r="AC172" s="85" t="n"/>
      <c r="AD172" s="85" t="n"/>
      <c r="AE172" s="85" t="n"/>
      <c r="AF172" s="85" t="n"/>
      <c r="AG172" s="85" t="n"/>
      <c r="AH172" s="85" t="n"/>
      <c r="AI172" s="85" t="n"/>
      <c r="AJ172" s="85" t="n"/>
      <c r="AK172" s="85" t="n"/>
      <c r="AL172" s="85" t="n"/>
      <c r="AM172" s="85" t="n"/>
      <c r="AN172" s="85" t="n"/>
      <c r="AO172" s="85" t="n"/>
      <c r="AP172" s="85" t="n"/>
      <c r="AQ172" s="85" t="n"/>
      <c r="AR172" s="85" t="n"/>
      <c r="AS172" s="85" t="n"/>
      <c r="AT172" s="85" t="n"/>
      <c r="AU172" s="85" t="n"/>
      <c r="AV172" s="85" t="n"/>
      <c r="AW172" s="85" t="n"/>
      <c r="AX172" s="85" t="n"/>
      <c r="AY172" s="85" t="n"/>
      <c r="AZ172" s="85" t="n"/>
      <c r="BA172" s="85" t="n"/>
      <c r="BB172" s="85" t="n"/>
      <c r="BC172" s="85" t="n"/>
      <c r="BD172" s="85" t="n"/>
      <c r="BE172" s="85" t="n"/>
      <c r="BF172" s="85" t="n"/>
      <c r="BG172" s="85" t="n"/>
      <c r="BH172" s="85" t="n"/>
      <c r="BI172" s="85" t="n"/>
      <c r="BJ172" s="85" t="n"/>
      <c r="BK172" s="85" t="n"/>
      <c r="BL172" s="85" t="n"/>
      <c r="BM172" s="85" t="n"/>
      <c r="BN172" s="85" t="n"/>
      <c r="BO172" s="85" t="n"/>
      <c r="BP172" s="85" t="n"/>
      <c r="BQ172" s="85" t="n"/>
      <c r="BR172" s="85" t="n"/>
      <c r="BS172" s="85" t="n"/>
      <c r="BT172" s="85" t="n"/>
      <c r="BU172" s="85" t="n"/>
      <c r="BV172" s="85" t="n"/>
      <c r="BW172" s="85" t="n"/>
      <c r="BX172" s="85" t="n"/>
      <c r="BY172" s="85" t="n"/>
      <c r="BZ172" s="85" t="n"/>
      <c r="CA172" s="85" t="n"/>
      <c r="CB172" s="85" t="n"/>
      <c r="CC172" s="85" t="n"/>
      <c r="CD172" s="85" t="n"/>
      <c r="CE172" s="85" t="n"/>
      <c r="CF172" s="85" t="n"/>
      <c r="CG172" s="85" t="n"/>
      <c r="CH172" s="85" t="n"/>
      <c r="CI172" s="85" t="n"/>
      <c r="CJ172" s="85" t="n"/>
      <c r="CK172" s="85" t="n"/>
      <c r="CL172" s="85" t="n"/>
      <c r="CM172" s="85" t="n"/>
      <c r="CN172" s="85" t="n"/>
      <c r="CO172" s="85" t="n"/>
      <c r="CP172" s="85" t="n"/>
      <c r="CQ172" s="85" t="n"/>
      <c r="CR172" s="85" t="n"/>
      <c r="CS172" s="85" t="n"/>
      <c r="CT172" s="85" t="n"/>
      <c r="CU172" s="85" t="n"/>
      <c r="CV172" s="85" t="n"/>
      <c r="CW172" s="85" t="n"/>
      <c r="CX172" s="85" t="n"/>
      <c r="CY172" s="85" t="n"/>
      <c r="CZ172" s="85" t="n"/>
      <c r="DA172" s="85" t="n"/>
      <c r="DB172" s="85" t="n"/>
      <c r="DC172" s="85" t="n"/>
      <c r="DD172" s="85" t="n"/>
      <c r="DE172" s="85" t="n"/>
      <c r="DF172" s="85" t="n"/>
      <c r="DG172" s="85" t="n"/>
      <c r="DH172" s="85" t="n"/>
      <c r="DI172" s="85" t="n"/>
      <c r="DJ172" s="85" t="n"/>
      <c r="DK172" s="85" t="n"/>
      <c r="DL172" s="85" t="n"/>
      <c r="DM172" s="85" t="n"/>
      <c r="DN172" s="85" t="n"/>
      <c r="DO172" s="85" t="n"/>
      <c r="DP172" s="85" t="n"/>
      <c r="DQ172" s="85" t="n"/>
      <c r="DR172" s="85" t="n"/>
      <c r="DS172" s="85" t="n"/>
      <c r="DT172" s="85" t="n"/>
      <c r="DU172" s="85" t="n"/>
      <c r="DV172" s="85" t="n"/>
      <c r="DW172" s="85" t="n"/>
      <c r="DX172" s="85" t="n"/>
      <c r="DY172" s="85" t="n"/>
      <c r="DZ172" s="85" t="n"/>
      <c r="EA172" s="85" t="n"/>
      <c r="EB172" s="85" t="n"/>
      <c r="EC172" s="85" t="n"/>
      <c r="ED172" s="85" t="n"/>
      <c r="EE172" s="85" t="n"/>
      <c r="EF172" s="85" t="n"/>
      <c r="EG172" s="85" t="n"/>
      <c r="EH172" s="85" t="n"/>
      <c r="EI172" s="85" t="n"/>
      <c r="EJ172" s="85" t="n"/>
      <c r="EK172" s="85" t="n"/>
      <c r="EL172" s="85" t="n"/>
      <c r="EM172" s="85" t="n"/>
      <c r="EN172" s="85" t="n"/>
      <c r="EO172" s="85" t="n"/>
      <c r="EP172" s="85" t="n"/>
      <c r="EQ172" s="85" t="n"/>
      <c r="ER172" s="85" t="n"/>
      <c r="ES172" s="85" t="n"/>
      <c r="ET172" s="85" t="n"/>
      <c r="EU172" s="85" t="n"/>
      <c r="EV172" s="85" t="n"/>
      <c r="EW172" s="85" t="n"/>
      <c r="EX172" s="85" t="n"/>
      <c r="EY172" s="85" t="n"/>
      <c r="EZ172" s="85" t="n"/>
      <c r="FA172" s="85" t="n"/>
      <c r="FB172" s="85" t="n"/>
      <c r="FC172" s="85" t="n"/>
      <c r="FD172" s="85" t="n"/>
      <c r="FE172" s="85" t="n"/>
      <c r="FF172" s="85" t="n"/>
      <c r="FG172" s="85" t="n"/>
      <c r="FH172" s="85" t="n"/>
      <c r="FI172" s="85" t="n"/>
      <c r="FJ172" s="85" t="n"/>
      <c r="FK172" s="85" t="n"/>
      <c r="FL172" s="85" t="n"/>
      <c r="FM172" s="85" t="n"/>
      <c r="FN172" s="85" t="n"/>
      <c r="FO172" s="85" t="n"/>
      <c r="FP172" s="85" t="n"/>
      <c r="FQ172" s="85" t="n"/>
      <c r="FR172" s="85" t="n"/>
      <c r="FS172" s="85" t="n"/>
      <c r="FT172" s="85" t="n"/>
      <c r="FU172" s="85" t="n"/>
      <c r="FV172" s="85" t="n"/>
      <c r="FW172" s="85" t="n"/>
      <c r="FX172" s="85" t="n"/>
      <c r="FY172" s="85" t="n"/>
      <c r="FZ172" s="85" t="n"/>
      <c r="GA172" s="85" t="n"/>
      <c r="GB172" s="85" t="n"/>
      <c r="GC172" s="85" t="n"/>
      <c r="GD172" s="85" t="n"/>
      <c r="GE172" s="85" t="n"/>
      <c r="GF172" s="85" t="n"/>
      <c r="GG172" s="85" t="n"/>
      <c r="GH172" s="85" t="n"/>
      <c r="GI172" s="85" t="n"/>
      <c r="GJ172" s="85" t="n"/>
      <c r="GK172" s="85" t="n"/>
      <c r="GL172" s="85" t="n"/>
      <c r="GM172" s="85" t="n"/>
      <c r="GN172" s="85" t="n"/>
      <c r="GO172" s="85" t="n"/>
      <c r="GP172" s="85" t="n"/>
      <c r="GQ172" s="85" t="n"/>
      <c r="GR172" s="85" t="n"/>
      <c r="GS172" s="85" t="n"/>
      <c r="GT172" s="85" t="n"/>
      <c r="GU172" s="85" t="n"/>
      <c r="GV172" s="85" t="n"/>
      <c r="GW172" s="85" t="n"/>
      <c r="GX172" s="85" t="n"/>
      <c r="GY172" s="85" t="n"/>
      <c r="GZ172" s="85" t="n"/>
      <c r="HA172" s="85" t="n"/>
      <c r="HB172" s="85" t="n"/>
      <c r="HC172" s="85" t="n"/>
      <c r="HD172" s="85" t="n"/>
      <c r="HE172" s="85" t="n"/>
      <c r="HF172" s="85" t="n"/>
      <c r="HG172" s="85" t="n"/>
      <c r="HH172" s="85" t="n"/>
      <c r="HI172" s="85" t="n"/>
      <c r="HJ172" s="85" t="n"/>
      <c r="HK172" s="85" t="n"/>
      <c r="HL172" s="85" t="n"/>
      <c r="HM172" s="85" t="n"/>
      <c r="HN172" s="85" t="n"/>
      <c r="HO172" s="85" t="n"/>
      <c r="HP172" s="85" t="n"/>
      <c r="HQ172" s="85" t="n"/>
      <c r="HR172" s="85" t="n"/>
      <c r="HS172" s="85" t="n"/>
      <c r="HT172" s="85" t="n"/>
      <c r="HU172" s="85" t="n"/>
      <c r="HV172" s="85" t="n"/>
      <c r="HW172" s="85" t="n"/>
      <c r="HX172" s="85" t="n"/>
      <c r="HY172" s="85" t="n"/>
      <c r="HZ172" s="85" t="n"/>
      <c r="IA172" s="85" t="n"/>
      <c r="IB172" s="85" t="n"/>
      <c r="IC172" s="85" t="n"/>
      <c r="ID172" s="85" t="n"/>
      <c r="IE172" s="85" t="n"/>
      <c r="IF172" s="85" t="n"/>
      <c r="IG172" s="85" t="n"/>
      <c r="IH172" s="85" t="n"/>
      <c r="II172" s="85" t="n"/>
      <c r="IJ172" s="85" t="n"/>
      <c r="IK172" s="85" t="n"/>
      <c r="IL172" s="85" t="n"/>
      <c r="IM172" s="85" t="n"/>
      <c r="IN172" s="85" t="n"/>
      <c r="IO172" s="85" t="n"/>
      <c r="IP172" s="85" t="n"/>
      <c r="IQ172" s="85" t="n"/>
      <c r="IR172" s="85" t="n"/>
      <c r="IS172" s="85" t="n"/>
      <c r="IT172" s="85" t="n"/>
      <c r="IU172" s="85" t="n"/>
      <c r="IV172" s="85" t="n"/>
      <c r="IW172" s="85" t="n"/>
      <c r="IX172" s="85" t="n"/>
      <c r="IY172" s="85" t="n"/>
      <c r="IZ172" s="85" t="n"/>
      <c r="JA172" s="85" t="n"/>
      <c r="JB172" s="85" t="n"/>
      <c r="JC172" s="85" t="n"/>
      <c r="JD172" s="85" t="n"/>
      <c r="JE172" s="85" t="n"/>
      <c r="JF172" s="85" t="n"/>
      <c r="JG172" s="85" t="n"/>
      <c r="JH172" s="85" t="n"/>
      <c r="JI172" s="85" t="n"/>
      <c r="JJ172" s="85" t="n"/>
      <c r="JK172" s="85" t="n"/>
      <c r="JL172" s="85" t="n"/>
      <c r="JM172" s="85" t="n"/>
      <c r="JN172" s="85" t="n"/>
      <c r="JO172" s="85" t="n"/>
      <c r="JP172" s="85" t="n"/>
      <c r="JQ172" s="85" t="n"/>
      <c r="JR172" s="85" t="n"/>
      <c r="JS172" s="85" t="n"/>
      <c r="JT172" s="85" t="n"/>
      <c r="JU172" s="85" t="n"/>
      <c r="JV172" s="85" t="n"/>
      <c r="JW172" s="85" t="n"/>
      <c r="JX172" s="85" t="n"/>
      <c r="JY172" s="85" t="n"/>
      <c r="JZ172" s="85" t="n"/>
      <c r="KA172" s="85" t="n"/>
      <c r="KB172" s="85" t="n"/>
      <c r="KC172" s="85" t="n"/>
      <c r="KD172" s="85" t="n"/>
      <c r="KE172" s="85" t="n"/>
      <c r="KF172" s="85" t="n"/>
      <c r="KG172" s="85" t="n"/>
      <c r="KH172" s="85" t="n"/>
      <c r="KI172" s="85" t="n"/>
      <c r="KJ172" s="85" t="n"/>
      <c r="KK172" s="85" t="n"/>
      <c r="KL172" s="85" t="n"/>
      <c r="KM172" s="85" t="n"/>
      <c r="KN172" s="85" t="n"/>
      <c r="KO172" s="85" t="n"/>
      <c r="KP172" s="85" t="n"/>
      <c r="KQ172" s="85" t="n"/>
      <c r="KR172" s="85" t="n"/>
      <c r="KS172" s="85" t="n"/>
      <c r="KT172" s="85" t="n"/>
      <c r="KU172" s="85" t="n"/>
      <c r="KV172" s="85" t="n"/>
      <c r="KW172" s="85" t="n"/>
      <c r="KX172" s="85" t="n"/>
      <c r="KY172" s="85" t="n"/>
      <c r="KZ172" s="85" t="n"/>
      <c r="LA172" s="85" t="n"/>
      <c r="LB172" s="85" t="n"/>
      <c r="LC172" s="85" t="n"/>
      <c r="LD172" s="85" t="n"/>
      <c r="LE172" s="85" t="n"/>
      <c r="LF172" s="85" t="n"/>
      <c r="LG172" s="85" t="n"/>
      <c r="LH172" s="85" t="n"/>
      <c r="LI172" s="85" t="n"/>
      <c r="LJ172" s="85" t="n"/>
      <c r="LK172" s="85" t="n"/>
      <c r="LL172" s="85" t="n"/>
      <c r="LM172" s="85" t="n"/>
      <c r="LN172" s="85" t="n"/>
      <c r="LO172" s="85" t="n"/>
      <c r="LP172" s="85" t="n"/>
      <c r="LQ172" s="85" t="n"/>
      <c r="LR172" s="85" t="n"/>
      <c r="LS172" s="85" t="n"/>
    </row>
    <row r="173" customFormat="1" s="79">
      <c r="A173" s="618" t="n"/>
      <c r="B173" s="102" t="n"/>
      <c r="C173" s="939" t="n"/>
      <c r="D173" s="939" t="n"/>
      <c r="E173" s="939" t="n"/>
      <c r="F173" s="939" t="n"/>
      <c r="G173" s="939" t="n"/>
      <c r="H173" s="939" t="n"/>
      <c r="I173" s="928" t="n"/>
      <c r="N173" s="105" t="inlineStr"/>
      <c r="O173" s="106" t="inlineStr"/>
      <c r="P173" s="106" t="inlineStr"/>
      <c r="Q173" s="106" t="inlineStr"/>
      <c r="R173" s="106" t="inlineStr"/>
      <c r="S173" s="106" t="inlineStr"/>
      <c r="T173" s="106" t="inlineStr"/>
      <c r="U173" s="107" t="n"/>
      <c r="V173" s="927" t="n"/>
      <c r="W173" s="927" t="n"/>
    </row>
    <row r="174" customFormat="1" s="79">
      <c r="A174" s="618" t="inlineStr">
        <is>
          <t>K22</t>
        </is>
      </c>
      <c r="B174" s="96" t="inlineStr">
        <is>
          <t>Investments</t>
        </is>
      </c>
      <c r="C174" s="158" t="n"/>
      <c r="D174" s="158" t="n"/>
      <c r="E174" s="158" t="n"/>
      <c r="F174" s="158" t="n"/>
      <c r="G174" s="158" t="n"/>
      <c r="H174" s="158" t="n"/>
      <c r="I174" s="955" t="n"/>
      <c r="J174" s="85" t="n"/>
      <c r="K174" s="85" t="n"/>
      <c r="L174" s="85" t="n"/>
      <c r="M174" s="85" t="n"/>
      <c r="N174" s="114">
        <f>B174</f>
        <v/>
      </c>
      <c r="O174" s="115" t="inlineStr"/>
      <c r="P174" s="115" t="inlineStr"/>
      <c r="Q174" s="115" t="inlineStr"/>
      <c r="R174" s="115" t="inlineStr"/>
      <c r="S174" s="115" t="inlineStr"/>
      <c r="T174" s="115" t="inlineStr"/>
      <c r="U174" s="123" t="n"/>
      <c r="V174" s="936" t="n"/>
      <c r="W174" s="936"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929">
        <f>I147</f>
        <v/>
      </c>
      <c r="V175" s="927" t="n"/>
      <c r="W175" s="927" t="n"/>
    </row>
    <row r="176" customFormat="1" s="154">
      <c r="A176" s="618" t="n"/>
      <c r="B176" s="140" t="n"/>
      <c r="C176" s="939" t="n"/>
      <c r="D176" s="939" t="n"/>
      <c r="E176" s="939" t="n"/>
      <c r="F176" s="939" t="n"/>
      <c r="G176" s="939" t="n"/>
      <c r="H176" s="939" t="n"/>
      <c r="I176" s="928" t="n"/>
      <c r="N176" s="105" t="inlineStr"/>
      <c r="O176" s="106" t="inlineStr"/>
      <c r="P176" s="106" t="inlineStr"/>
      <c r="Q176" s="106" t="inlineStr"/>
      <c r="R176" s="106" t="inlineStr"/>
      <c r="S176" s="106" t="inlineStr"/>
      <c r="T176" s="106" t="inlineStr"/>
      <c r="U176" s="929">
        <f>I148</f>
        <v/>
      </c>
      <c r="V176" s="927" t="n"/>
      <c r="W176" s="927" t="n"/>
    </row>
    <row r="177">
      <c r="A177" s="618" t="n"/>
      <c r="B177" s="102" t="n"/>
      <c r="C177" s="103" t="n"/>
      <c r="D177" s="103" t="n"/>
      <c r="E177" s="103" t="n"/>
      <c r="F177" s="103" t="n"/>
      <c r="G177" s="103" t="n"/>
      <c r="H177" s="103" t="n"/>
      <c r="I177" s="928" t="n"/>
      <c r="N177" s="105" t="inlineStr"/>
      <c r="O177" s="106" t="inlineStr"/>
      <c r="P177" s="106" t="inlineStr"/>
      <c r="Q177" s="106" t="inlineStr"/>
      <c r="R177" s="106" t="inlineStr"/>
      <c r="S177" s="106" t="inlineStr"/>
      <c r="T177" s="106" t="inlineStr"/>
      <c r="U177" s="107">
        <f>I149</f>
        <v/>
      </c>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I150</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f>I151</f>
        <v/>
      </c>
      <c r="V179" s="927" t="n"/>
      <c r="W179" s="927" t="n"/>
    </row>
    <row r="180">
      <c r="A180" s="618" t="n"/>
      <c r="B180" s="102" t="n"/>
      <c r="C180" s="939" t="n"/>
      <c r="D180" s="939" t="n"/>
      <c r="E180" s="939" t="n"/>
      <c r="F180" s="939" t="n"/>
      <c r="G180" s="939" t="n"/>
      <c r="H180" s="939" t="n"/>
      <c r="I180" s="928" t="n"/>
      <c r="N180" s="105" t="inlineStr"/>
      <c r="O180" s="106" t="inlineStr"/>
      <c r="P180" s="106" t="inlineStr"/>
      <c r="Q180" s="106" t="inlineStr"/>
      <c r="R180" s="106" t="inlineStr"/>
      <c r="S180" s="106" t="inlineStr"/>
      <c r="T180" s="106" t="inlineStr"/>
      <c r="U180" s="107">
        <f>I152</f>
        <v/>
      </c>
      <c r="V180" s="927" t="n"/>
      <c r="W180" s="927"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f>I153</f>
        <v/>
      </c>
      <c r="V181" s="927" t="n"/>
      <c r="W181" s="927" t="n"/>
    </row>
    <row r="182">
      <c r="A182" s="618" t="n"/>
      <c r="B182" s="102" t="n"/>
      <c r="C182" s="939" t="n"/>
      <c r="D182" s="939" t="n"/>
      <c r="E182" s="939" t="n"/>
      <c r="F182" s="939" t="n"/>
      <c r="G182" s="939" t="n"/>
      <c r="H182" s="939" t="n"/>
      <c r="I182" s="928" t="n"/>
      <c r="N182" s="105" t="inlineStr"/>
      <c r="O182" s="106" t="inlineStr"/>
      <c r="P182" s="106" t="inlineStr"/>
      <c r="Q182" s="106" t="inlineStr"/>
      <c r="R182" s="106" t="inlineStr"/>
      <c r="S182" s="106" t="inlineStr"/>
      <c r="T182" s="106" t="inlineStr"/>
      <c r="U182" s="107">
        <f>I154</f>
        <v/>
      </c>
      <c r="V182" s="927" t="n"/>
      <c r="W182" s="927" t="n"/>
    </row>
    <row r="183">
      <c r="A183" s="618" t="n"/>
      <c r="B183" s="102" t="n"/>
      <c r="C183" s="939" t="n"/>
      <c r="D183" s="939" t="n"/>
      <c r="E183" s="939" t="n"/>
      <c r="F183" s="939" t="n"/>
      <c r="G183" s="939" t="n"/>
      <c r="H183" s="939" t="n"/>
      <c r="I183" s="928" t="n"/>
      <c r="N183" s="105" t="inlineStr"/>
      <c r="O183" s="106" t="inlineStr"/>
      <c r="P183" s="106" t="inlineStr"/>
      <c r="Q183" s="106" t="inlineStr"/>
      <c r="R183" s="106" t="inlineStr"/>
      <c r="S183" s="106" t="inlineStr"/>
      <c r="T183" s="106" t="inlineStr"/>
      <c r="U183" s="107" t="n"/>
      <c r="V183" s="927" t="n"/>
      <c r="W183" s="927" t="n"/>
    </row>
    <row r="184">
      <c r="A184" s="618" t="n"/>
      <c r="B184" s="102" t="n"/>
      <c r="C184" s="939" t="n"/>
      <c r="D184" s="939" t="n"/>
      <c r="E184" s="939" t="n"/>
      <c r="F184" s="939" t="n"/>
      <c r="G184" s="939" t="n"/>
      <c r="H184" s="939" t="n"/>
      <c r="I184" s="928" t="n"/>
      <c r="N184" s="105" t="inlineStr"/>
      <c r="O184" s="106" t="inlineStr"/>
      <c r="P184" s="106" t="inlineStr"/>
      <c r="Q184" s="106" t="inlineStr"/>
      <c r="R184" s="106" t="inlineStr"/>
      <c r="S184" s="106" t="inlineStr"/>
      <c r="T184" s="106" t="inlineStr"/>
      <c r="U184" s="107">
        <f>I156</f>
        <v/>
      </c>
      <c r="V184" s="927" t="n"/>
      <c r="W184" s="927" t="n"/>
    </row>
    <row r="185">
      <c r="A185" s="618" t="n"/>
      <c r="B185" s="102" t="n"/>
      <c r="C185" s="939" t="n"/>
      <c r="D185" s="939" t="n"/>
      <c r="E185" s="939" t="n"/>
      <c r="F185" s="939" t="n"/>
      <c r="G185" s="939" t="n"/>
      <c r="H185" s="939" t="n"/>
      <c r="I185" s="943" t="n"/>
      <c r="N185" s="105" t="inlineStr"/>
      <c r="O185" s="106" t="inlineStr"/>
      <c r="P185" s="106" t="inlineStr"/>
      <c r="Q185" s="106" t="inlineStr"/>
      <c r="R185" s="106" t="inlineStr"/>
      <c r="S185" s="106" t="inlineStr"/>
      <c r="T185" s="106" t="inlineStr"/>
      <c r="U185" s="107">
        <f>I157</f>
        <v/>
      </c>
      <c r="V185" s="936" t="n"/>
      <c r="W185" s="936" t="n"/>
    </row>
    <row r="186">
      <c r="A186" s="618" t="inlineStr">
        <is>
          <t>K23</t>
        </is>
      </c>
      <c r="B186" s="96" t="inlineStr">
        <is>
          <t>Total</t>
        </is>
      </c>
      <c r="C186" s="940">
        <f>SUM(INDIRECT(ADDRESS(MATCH("K22",$A:$A,0)+1,COLUMN(C$12),4)&amp;":"&amp;ADDRESS(MATCH("K23",$A:$A,0)-1,COLUMN(C$12),4)))</f>
        <v/>
      </c>
      <c r="D186" s="940">
        <f>SUM(INDIRECT(ADDRESS(MATCH("K22",$A:$A,0)+1,COLUMN(D$12),4)&amp;":"&amp;ADDRESS(MATCH("K23",$A:$A,0)-1,COLUMN(D$12),4)))</f>
        <v/>
      </c>
      <c r="E186" s="940">
        <f>SUM(INDIRECT(ADDRESS(MATCH("K22",$A:$A,0)+1,COLUMN(E$12),4)&amp;":"&amp;ADDRESS(MATCH("K23",$A:$A,0)-1,COLUMN(E$12),4)))</f>
        <v/>
      </c>
      <c r="F186" s="940">
        <f>SUM(INDIRECT(ADDRESS(MATCH("K22",$A:$A,0)+1,COLUMN(F$12),4)&amp;":"&amp;ADDRESS(MATCH("K23",$A:$A,0)-1,COLUMN(F$12),4)))</f>
        <v/>
      </c>
      <c r="G186" s="940" t="n">
        <v>0</v>
      </c>
      <c r="H186" s="940" t="n">
        <v>0</v>
      </c>
      <c r="I186" s="955" t="n"/>
      <c r="J186" s="85" t="n"/>
      <c r="K186" s="85" t="n"/>
      <c r="L186" s="85" t="n"/>
      <c r="M186" s="85" t="n"/>
      <c r="N186" s="114">
        <f>B186</f>
        <v/>
      </c>
      <c r="O186" s="115">
        <f>C186*BS!$B$9</f>
        <v/>
      </c>
      <c r="P186" s="115">
        <f>D186*BS!$B$9</f>
        <v/>
      </c>
      <c r="Q186" s="115">
        <f>E186*BS!$B$9</f>
        <v/>
      </c>
      <c r="R186" s="115">
        <f>F186*BS!$B$9</f>
        <v/>
      </c>
      <c r="S186" s="115">
        <f>G186*BS!$B$9</f>
        <v/>
      </c>
      <c r="T186" s="115">
        <f>H186*BS!$B$9</f>
        <v/>
      </c>
      <c r="U186" s="123">
        <f>I158</f>
        <v/>
      </c>
      <c r="V186" s="936" t="n"/>
      <c r="W186" s="936" t="n"/>
      <c r="X186" s="85" t="n"/>
      <c r="Y186" s="85" t="n"/>
      <c r="Z186" s="85" t="n"/>
      <c r="AA186" s="85" t="n"/>
      <c r="AB186" s="85" t="n"/>
      <c r="AC186" s="85" t="n"/>
      <c r="AD186" s="85" t="n"/>
      <c r="AE186" s="85" t="n"/>
      <c r="AF186" s="85" t="n"/>
      <c r="AG186" s="85" t="n"/>
      <c r="AH186" s="85" t="n"/>
      <c r="AI186" s="85" t="n"/>
      <c r="AJ186" s="85" t="n"/>
      <c r="AK186" s="85" t="n"/>
      <c r="AL186" s="85" t="n"/>
      <c r="AM186" s="85" t="n"/>
      <c r="AN186" s="85" t="n"/>
      <c r="AO186" s="85" t="n"/>
      <c r="AP186" s="85" t="n"/>
      <c r="AQ186" s="85" t="n"/>
      <c r="AR186" s="85" t="n"/>
      <c r="AS186" s="85" t="n"/>
      <c r="AT186" s="85" t="n"/>
      <c r="AU186" s="85" t="n"/>
      <c r="AV186" s="85" t="n"/>
      <c r="AW186" s="85" t="n"/>
      <c r="AX186" s="85" t="n"/>
      <c r="AY186" s="85" t="n"/>
      <c r="AZ186" s="85" t="n"/>
      <c r="BA186" s="85" t="n"/>
      <c r="BB186" s="85" t="n"/>
      <c r="BC186" s="85" t="n"/>
      <c r="BD186" s="85" t="n"/>
      <c r="BE186" s="85" t="n"/>
      <c r="BF186" s="85" t="n"/>
      <c r="BG186" s="85" t="n"/>
      <c r="BH186" s="85" t="n"/>
      <c r="BI186" s="85" t="n"/>
      <c r="BJ186" s="85" t="n"/>
      <c r="BK186" s="85" t="n"/>
      <c r="BL186" s="85" t="n"/>
      <c r="BM186" s="85" t="n"/>
      <c r="BN186" s="85" t="n"/>
      <c r="BO186" s="85" t="n"/>
      <c r="BP186" s="85" t="n"/>
      <c r="BQ186" s="85" t="n"/>
      <c r="BR186" s="85" t="n"/>
      <c r="BS186" s="85" t="n"/>
      <c r="BT186" s="85" t="n"/>
      <c r="BU186" s="85" t="n"/>
      <c r="BV186" s="85" t="n"/>
      <c r="BW186" s="85" t="n"/>
      <c r="BX186" s="85" t="n"/>
      <c r="BY186" s="85" t="n"/>
      <c r="BZ186" s="85" t="n"/>
      <c r="CA186" s="85" t="n"/>
      <c r="CB186" s="85" t="n"/>
      <c r="CC186" s="85" t="n"/>
      <c r="CD186" s="85" t="n"/>
      <c r="CE186" s="85" t="n"/>
      <c r="CF186" s="85" t="n"/>
      <c r="CG186" s="85" t="n"/>
      <c r="CH186" s="85" t="n"/>
      <c r="CI186" s="85" t="n"/>
      <c r="CJ186" s="85" t="n"/>
      <c r="CK186" s="85" t="n"/>
      <c r="CL186" s="85" t="n"/>
      <c r="CM186" s="85" t="n"/>
      <c r="CN186" s="85" t="n"/>
      <c r="CO186" s="85" t="n"/>
      <c r="CP186" s="85" t="n"/>
      <c r="CQ186" s="85" t="n"/>
      <c r="CR186" s="85" t="n"/>
      <c r="CS186" s="85" t="n"/>
      <c r="CT186" s="85" t="n"/>
      <c r="CU186" s="85" t="n"/>
      <c r="CV186" s="85" t="n"/>
      <c r="CW186" s="85" t="n"/>
      <c r="CX186" s="85" t="n"/>
      <c r="CY186" s="85" t="n"/>
      <c r="CZ186" s="85" t="n"/>
      <c r="DA186" s="85" t="n"/>
      <c r="DB186" s="85" t="n"/>
      <c r="DC186" s="85" t="n"/>
      <c r="DD186" s="85" t="n"/>
      <c r="DE186" s="85" t="n"/>
      <c r="DF186" s="85" t="n"/>
      <c r="DG186" s="85" t="n"/>
      <c r="DH186" s="85" t="n"/>
      <c r="DI186" s="85" t="n"/>
      <c r="DJ186" s="85" t="n"/>
      <c r="DK186" s="85" t="n"/>
      <c r="DL186" s="85" t="n"/>
      <c r="DM186" s="85" t="n"/>
      <c r="DN186" s="85" t="n"/>
      <c r="DO186" s="85" t="n"/>
      <c r="DP186" s="85" t="n"/>
      <c r="DQ186" s="85" t="n"/>
      <c r="DR186" s="85" t="n"/>
      <c r="DS186" s="85" t="n"/>
      <c r="DT186" s="85" t="n"/>
      <c r="DU186" s="85" t="n"/>
      <c r="DV186" s="85" t="n"/>
      <c r="DW186" s="85" t="n"/>
      <c r="DX186" s="85" t="n"/>
      <c r="DY186" s="85" t="n"/>
      <c r="DZ186" s="85" t="n"/>
      <c r="EA186" s="85" t="n"/>
      <c r="EB186" s="85" t="n"/>
      <c r="EC186" s="85" t="n"/>
      <c r="ED186" s="85" t="n"/>
      <c r="EE186" s="85" t="n"/>
      <c r="EF186" s="85" t="n"/>
      <c r="EG186" s="85" t="n"/>
      <c r="EH186" s="85" t="n"/>
      <c r="EI186" s="85" t="n"/>
      <c r="EJ186" s="85" t="n"/>
      <c r="EK186" s="85" t="n"/>
      <c r="EL186" s="85" t="n"/>
      <c r="EM186" s="85" t="n"/>
      <c r="EN186" s="85" t="n"/>
      <c r="EO186" s="85" t="n"/>
      <c r="EP186" s="85" t="n"/>
      <c r="EQ186" s="85" t="n"/>
      <c r="ER186" s="85" t="n"/>
      <c r="ES186" s="85" t="n"/>
      <c r="ET186" s="85" t="n"/>
      <c r="EU186" s="85" t="n"/>
      <c r="EV186" s="85" t="n"/>
      <c r="EW186" s="85" t="n"/>
      <c r="EX186" s="85" t="n"/>
      <c r="EY186" s="85" t="n"/>
      <c r="EZ186" s="85" t="n"/>
      <c r="FA186" s="85" t="n"/>
      <c r="FB186" s="85" t="n"/>
      <c r="FC186" s="85" t="n"/>
      <c r="FD186" s="85" t="n"/>
      <c r="FE186" s="85" t="n"/>
      <c r="FF186" s="85" t="n"/>
      <c r="FG186" s="85" t="n"/>
      <c r="FH186" s="85" t="n"/>
      <c r="FI186" s="85" t="n"/>
      <c r="FJ186" s="85" t="n"/>
      <c r="FK186" s="85" t="n"/>
      <c r="FL186" s="85" t="n"/>
      <c r="FM186" s="85" t="n"/>
      <c r="FN186" s="85" t="n"/>
      <c r="FO186" s="85" t="n"/>
      <c r="FP186" s="85" t="n"/>
      <c r="FQ186" s="85" t="n"/>
      <c r="FR186" s="85" t="n"/>
      <c r="FS186" s="85" t="n"/>
      <c r="FT186" s="85" t="n"/>
      <c r="FU186" s="85" t="n"/>
      <c r="FV186" s="85" t="n"/>
      <c r="FW186" s="85" t="n"/>
      <c r="FX186" s="85" t="n"/>
      <c r="FY186" s="85" t="n"/>
      <c r="FZ186" s="85" t="n"/>
      <c r="GA186" s="85" t="n"/>
      <c r="GB186" s="85" t="n"/>
      <c r="GC186" s="85" t="n"/>
      <c r="GD186" s="85" t="n"/>
      <c r="GE186" s="85" t="n"/>
      <c r="GF186" s="85" t="n"/>
      <c r="GG186" s="85" t="n"/>
      <c r="GH186" s="85" t="n"/>
      <c r="GI186" s="85" t="n"/>
      <c r="GJ186" s="85" t="n"/>
      <c r="GK186" s="85" t="n"/>
      <c r="GL186" s="85" t="n"/>
      <c r="GM186" s="85" t="n"/>
      <c r="GN186" s="85" t="n"/>
      <c r="GO186" s="85" t="n"/>
      <c r="GP186" s="85" t="n"/>
      <c r="GQ186" s="85" t="n"/>
      <c r="GR186" s="85" t="n"/>
      <c r="GS186" s="85" t="n"/>
      <c r="GT186" s="85" t="n"/>
      <c r="GU186" s="85" t="n"/>
      <c r="GV186" s="85" t="n"/>
      <c r="GW186" s="85" t="n"/>
      <c r="GX186" s="85" t="n"/>
      <c r="GY186" s="85" t="n"/>
      <c r="GZ186" s="85" t="n"/>
      <c r="HA186" s="85" t="n"/>
      <c r="HB186" s="85" t="n"/>
      <c r="HC186" s="85" t="n"/>
      <c r="HD186" s="85" t="n"/>
      <c r="HE186" s="85" t="n"/>
      <c r="HF186" s="85" t="n"/>
      <c r="HG186" s="85" t="n"/>
      <c r="HH186" s="85" t="n"/>
      <c r="HI186" s="85" t="n"/>
      <c r="HJ186" s="85" t="n"/>
      <c r="HK186" s="85" t="n"/>
      <c r="HL186" s="85" t="n"/>
      <c r="HM186" s="85" t="n"/>
      <c r="HN186" s="85" t="n"/>
      <c r="HO186" s="85" t="n"/>
      <c r="HP186" s="85" t="n"/>
      <c r="HQ186" s="85" t="n"/>
      <c r="HR186" s="85" t="n"/>
      <c r="HS186" s="85" t="n"/>
      <c r="HT186" s="85" t="n"/>
      <c r="HU186" s="85" t="n"/>
      <c r="HV186" s="85" t="n"/>
      <c r="HW186" s="85" t="n"/>
      <c r="HX186" s="85" t="n"/>
      <c r="HY186" s="85" t="n"/>
      <c r="HZ186" s="85" t="n"/>
      <c r="IA186" s="85" t="n"/>
      <c r="IB186" s="85" t="n"/>
      <c r="IC186" s="85" t="n"/>
      <c r="ID186" s="85" t="n"/>
      <c r="IE186" s="85" t="n"/>
      <c r="IF186" s="85" t="n"/>
      <c r="IG186" s="85" t="n"/>
      <c r="IH186" s="85" t="n"/>
      <c r="II186" s="85" t="n"/>
      <c r="IJ186" s="85" t="n"/>
      <c r="IK186" s="85" t="n"/>
      <c r="IL186" s="85" t="n"/>
      <c r="IM186" s="85" t="n"/>
      <c r="IN186" s="85" t="n"/>
      <c r="IO186" s="85" t="n"/>
      <c r="IP186" s="85" t="n"/>
      <c r="IQ186" s="85" t="n"/>
      <c r="IR186" s="85" t="n"/>
      <c r="IS186" s="85" t="n"/>
      <c r="IT186" s="85" t="n"/>
      <c r="IU186" s="85" t="n"/>
      <c r="IV186" s="85" t="n"/>
      <c r="IW186" s="85" t="n"/>
      <c r="IX186" s="85" t="n"/>
      <c r="IY186" s="85" t="n"/>
      <c r="IZ186" s="85" t="n"/>
      <c r="JA186" s="85" t="n"/>
      <c r="JB186" s="85" t="n"/>
      <c r="JC186" s="85" t="n"/>
      <c r="JD186" s="85" t="n"/>
      <c r="JE186" s="85" t="n"/>
      <c r="JF186" s="85" t="n"/>
      <c r="JG186" s="85" t="n"/>
      <c r="JH186" s="85" t="n"/>
      <c r="JI186" s="85" t="n"/>
      <c r="JJ186" s="85" t="n"/>
      <c r="JK186" s="85" t="n"/>
      <c r="JL186" s="85" t="n"/>
      <c r="JM186" s="85" t="n"/>
      <c r="JN186" s="85" t="n"/>
      <c r="JO186" s="85" t="n"/>
      <c r="JP186" s="85" t="n"/>
      <c r="JQ186" s="85" t="n"/>
      <c r="JR186" s="85" t="n"/>
      <c r="JS186" s="85" t="n"/>
      <c r="JT186" s="85" t="n"/>
      <c r="JU186" s="85" t="n"/>
      <c r="JV186" s="85" t="n"/>
      <c r="JW186" s="85" t="n"/>
      <c r="JX186" s="85" t="n"/>
      <c r="JY186" s="85" t="n"/>
      <c r="JZ186" s="85" t="n"/>
      <c r="KA186" s="85" t="n"/>
      <c r="KB186" s="85" t="n"/>
      <c r="KC186" s="85" t="n"/>
      <c r="KD186" s="85" t="n"/>
      <c r="KE186" s="85" t="n"/>
      <c r="KF186" s="85" t="n"/>
      <c r="KG186" s="85" t="n"/>
      <c r="KH186" s="85" t="n"/>
      <c r="KI186" s="85" t="n"/>
      <c r="KJ186" s="85" t="n"/>
      <c r="KK186" s="85" t="n"/>
      <c r="KL186" s="85" t="n"/>
      <c r="KM186" s="85" t="n"/>
      <c r="KN186" s="85" t="n"/>
      <c r="KO186" s="85" t="n"/>
      <c r="KP186" s="85" t="n"/>
      <c r="KQ186" s="85" t="n"/>
      <c r="KR186" s="85" t="n"/>
      <c r="KS186" s="85" t="n"/>
      <c r="KT186" s="85" t="n"/>
      <c r="KU186" s="85" t="n"/>
      <c r="KV186" s="85" t="n"/>
      <c r="KW186" s="85" t="n"/>
      <c r="KX186" s="85" t="n"/>
      <c r="KY186" s="85" t="n"/>
      <c r="KZ186" s="85" t="n"/>
      <c r="LA186" s="85" t="n"/>
      <c r="LB186" s="85" t="n"/>
      <c r="LC186" s="85" t="n"/>
      <c r="LD186" s="85" t="n"/>
      <c r="LE186" s="85" t="n"/>
      <c r="LF186" s="85" t="n"/>
      <c r="LG186" s="85" t="n"/>
      <c r="LH186" s="85" t="n"/>
      <c r="LI186" s="85" t="n"/>
      <c r="LJ186" s="85" t="n"/>
      <c r="LK186" s="85" t="n"/>
      <c r="LL186" s="85" t="n"/>
      <c r="LM186" s="85" t="n"/>
      <c r="LN186" s="85" t="n"/>
      <c r="LO186" s="85" t="n"/>
      <c r="LP186" s="85" t="n"/>
      <c r="LQ186" s="85" t="n"/>
      <c r="LR186" s="85" t="n"/>
      <c r="LS186" s="85"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t="n"/>
      <c r="V187" s="927" t="n"/>
      <c r="W187" s="927" t="n"/>
    </row>
    <row r="188">
      <c r="A188" s="618" t="inlineStr">
        <is>
          <t>K24</t>
        </is>
      </c>
      <c r="B188" s="96" t="inlineStr">
        <is>
          <t xml:space="preserve">Deferred charges </t>
        </is>
      </c>
      <c r="C188" s="954" t="n"/>
      <c r="D188" s="954" t="n"/>
      <c r="E188" s="954" t="n"/>
      <c r="F188" s="954" t="n"/>
      <c r="G188" s="954" t="n"/>
      <c r="H188" s="954" t="n"/>
      <c r="I188" s="934" t="n"/>
      <c r="J188" s="85" t="n"/>
      <c r="K188" s="85" t="n"/>
      <c r="L188" s="85" t="n"/>
      <c r="M188" s="85" t="n"/>
      <c r="N188" s="114">
        <f>B188</f>
        <v/>
      </c>
      <c r="O188" s="115" t="inlineStr"/>
      <c r="P188" s="115" t="inlineStr"/>
      <c r="Q188" s="115" t="inlineStr"/>
      <c r="R188" s="115" t="inlineStr"/>
      <c r="S188" s="115" t="inlineStr"/>
      <c r="T188" s="115" t="inlineStr"/>
      <c r="U188" s="935">
        <f>I160</f>
        <v/>
      </c>
      <c r="V188" s="941" t="n"/>
      <c r="W188" s="941" t="n"/>
      <c r="X188" s="85" t="n"/>
      <c r="Y188" s="85" t="n"/>
      <c r="Z188" s="85" t="n"/>
      <c r="AA188" s="85" t="n"/>
      <c r="AB188" s="85" t="n"/>
      <c r="AC188" s="85" t="n"/>
      <c r="AD188" s="85" t="n"/>
      <c r="AE188" s="85" t="n"/>
      <c r="AF188" s="85" t="n"/>
      <c r="AG188" s="85" t="n"/>
      <c r="AH188" s="85" t="n"/>
      <c r="AI188" s="85" t="n"/>
      <c r="AJ188" s="85" t="n"/>
      <c r="AK188" s="85" t="n"/>
      <c r="AL188" s="85" t="n"/>
      <c r="AM188" s="85" t="n"/>
      <c r="AN188" s="85" t="n"/>
      <c r="AO188" s="85" t="n"/>
      <c r="AP188" s="85" t="n"/>
      <c r="AQ188" s="85" t="n"/>
      <c r="AR188" s="85" t="n"/>
      <c r="AS188" s="85" t="n"/>
      <c r="AT188" s="85" t="n"/>
      <c r="AU188" s="85" t="n"/>
      <c r="AV188" s="85" t="n"/>
      <c r="AW188" s="85" t="n"/>
      <c r="AX188" s="85" t="n"/>
      <c r="AY188" s="85" t="n"/>
      <c r="AZ188" s="85" t="n"/>
      <c r="BA188" s="85" t="n"/>
      <c r="BB188" s="85" t="n"/>
      <c r="BC188" s="85" t="n"/>
      <c r="BD188" s="85" t="n"/>
      <c r="BE188" s="85" t="n"/>
      <c r="BF188" s="85" t="n"/>
      <c r="BG188" s="85" t="n"/>
      <c r="BH188" s="85" t="n"/>
      <c r="BI188" s="85" t="n"/>
      <c r="BJ188" s="85" t="n"/>
      <c r="BK188" s="85" t="n"/>
      <c r="BL188" s="85" t="n"/>
      <c r="BM188" s="85" t="n"/>
      <c r="BN188" s="85" t="n"/>
      <c r="BO188" s="85" t="n"/>
      <c r="BP188" s="85" t="n"/>
      <c r="BQ188" s="85" t="n"/>
      <c r="BR188" s="85" t="n"/>
      <c r="BS188" s="85" t="n"/>
      <c r="BT188" s="85" t="n"/>
      <c r="BU188" s="85" t="n"/>
      <c r="BV188" s="85" t="n"/>
      <c r="BW188" s="85" t="n"/>
      <c r="BX188" s="85" t="n"/>
      <c r="BY188" s="85" t="n"/>
      <c r="BZ188" s="85" t="n"/>
      <c r="CA188" s="85" t="n"/>
      <c r="CB188" s="85" t="n"/>
      <c r="CC188" s="85" t="n"/>
      <c r="CD188" s="85" t="n"/>
      <c r="CE188" s="85" t="n"/>
      <c r="CF188" s="85" t="n"/>
      <c r="CG188" s="85" t="n"/>
      <c r="CH188" s="85" t="n"/>
      <c r="CI188" s="85" t="n"/>
      <c r="CJ188" s="85" t="n"/>
      <c r="CK188" s="85" t="n"/>
      <c r="CL188" s="85" t="n"/>
      <c r="CM188" s="85" t="n"/>
      <c r="CN188" s="85" t="n"/>
      <c r="CO188" s="85" t="n"/>
      <c r="CP188" s="85" t="n"/>
      <c r="CQ188" s="85" t="n"/>
      <c r="CR188" s="85" t="n"/>
      <c r="CS188" s="85" t="n"/>
      <c r="CT188" s="85" t="n"/>
      <c r="CU188" s="85" t="n"/>
      <c r="CV188" s="85" t="n"/>
      <c r="CW188" s="85" t="n"/>
      <c r="CX188" s="85" t="n"/>
      <c r="CY188" s="85" t="n"/>
      <c r="CZ188" s="85" t="n"/>
      <c r="DA188" s="85" t="n"/>
      <c r="DB188" s="85" t="n"/>
      <c r="DC188" s="85" t="n"/>
      <c r="DD188" s="85" t="n"/>
      <c r="DE188" s="85" t="n"/>
      <c r="DF188" s="85" t="n"/>
      <c r="DG188" s="85" t="n"/>
      <c r="DH188" s="85" t="n"/>
      <c r="DI188" s="85" t="n"/>
      <c r="DJ188" s="85" t="n"/>
      <c r="DK188" s="85" t="n"/>
      <c r="DL188" s="85" t="n"/>
      <c r="DM188" s="85" t="n"/>
      <c r="DN188" s="85" t="n"/>
      <c r="DO188" s="85" t="n"/>
      <c r="DP188" s="85" t="n"/>
      <c r="DQ188" s="85" t="n"/>
      <c r="DR188" s="85" t="n"/>
      <c r="DS188" s="85" t="n"/>
      <c r="DT188" s="85" t="n"/>
      <c r="DU188" s="85" t="n"/>
      <c r="DV188" s="85" t="n"/>
      <c r="DW188" s="85" t="n"/>
      <c r="DX188" s="85" t="n"/>
      <c r="DY188" s="85" t="n"/>
      <c r="DZ188" s="85" t="n"/>
      <c r="EA188" s="85" t="n"/>
      <c r="EB188" s="85" t="n"/>
      <c r="EC188" s="85" t="n"/>
      <c r="ED188" s="85" t="n"/>
      <c r="EE188" s="85" t="n"/>
      <c r="EF188" s="85" t="n"/>
      <c r="EG188" s="85" t="n"/>
      <c r="EH188" s="85" t="n"/>
      <c r="EI188" s="85" t="n"/>
      <c r="EJ188" s="85" t="n"/>
      <c r="EK188" s="85" t="n"/>
      <c r="EL188" s="85" t="n"/>
      <c r="EM188" s="85" t="n"/>
      <c r="EN188" s="85" t="n"/>
      <c r="EO188" s="85" t="n"/>
      <c r="EP188" s="85" t="n"/>
      <c r="EQ188" s="85" t="n"/>
      <c r="ER188" s="85" t="n"/>
      <c r="ES188" s="85" t="n"/>
      <c r="ET188" s="85" t="n"/>
      <c r="EU188" s="85" t="n"/>
      <c r="EV188" s="85" t="n"/>
      <c r="EW188" s="85" t="n"/>
      <c r="EX188" s="85" t="n"/>
      <c r="EY188" s="85" t="n"/>
      <c r="EZ188" s="85" t="n"/>
      <c r="FA188" s="85" t="n"/>
      <c r="FB188" s="85" t="n"/>
      <c r="FC188" s="85" t="n"/>
      <c r="FD188" s="85" t="n"/>
      <c r="FE188" s="85" t="n"/>
      <c r="FF188" s="85" t="n"/>
      <c r="FG188" s="85" t="n"/>
      <c r="FH188" s="85" t="n"/>
      <c r="FI188" s="85" t="n"/>
      <c r="FJ188" s="85" t="n"/>
      <c r="FK188" s="85" t="n"/>
      <c r="FL188" s="85" t="n"/>
      <c r="FM188" s="85" t="n"/>
      <c r="FN188" s="85" t="n"/>
      <c r="FO188" s="85" t="n"/>
      <c r="FP188" s="85" t="n"/>
      <c r="FQ188" s="85" t="n"/>
      <c r="FR188" s="85" t="n"/>
      <c r="FS188" s="85" t="n"/>
      <c r="FT188" s="85" t="n"/>
      <c r="FU188" s="85" t="n"/>
      <c r="FV188" s="85" t="n"/>
      <c r="FW188" s="85" t="n"/>
      <c r="FX188" s="85" t="n"/>
      <c r="FY188" s="85" t="n"/>
      <c r="FZ188" s="85" t="n"/>
      <c r="GA188" s="85" t="n"/>
      <c r="GB188" s="85" t="n"/>
      <c r="GC188" s="85" t="n"/>
      <c r="GD188" s="85" t="n"/>
      <c r="GE188" s="85" t="n"/>
      <c r="GF188" s="85" t="n"/>
      <c r="GG188" s="85" t="n"/>
      <c r="GH188" s="85" t="n"/>
      <c r="GI188" s="85" t="n"/>
      <c r="GJ188" s="85" t="n"/>
      <c r="GK188" s="85" t="n"/>
      <c r="GL188" s="85" t="n"/>
      <c r="GM188" s="85" t="n"/>
      <c r="GN188" s="85" t="n"/>
      <c r="GO188" s="85" t="n"/>
      <c r="GP188" s="85" t="n"/>
      <c r="GQ188" s="85" t="n"/>
      <c r="GR188" s="85" t="n"/>
      <c r="GS188" s="85" t="n"/>
      <c r="GT188" s="85" t="n"/>
      <c r="GU188" s="85" t="n"/>
      <c r="GV188" s="85" t="n"/>
      <c r="GW188" s="85" t="n"/>
      <c r="GX188" s="85" t="n"/>
      <c r="GY188" s="85" t="n"/>
      <c r="GZ188" s="85" t="n"/>
      <c r="HA188" s="85" t="n"/>
      <c r="HB188" s="85" t="n"/>
      <c r="HC188" s="85" t="n"/>
      <c r="HD188" s="85" t="n"/>
      <c r="HE188" s="85" t="n"/>
      <c r="HF188" s="85" t="n"/>
      <c r="HG188" s="85" t="n"/>
      <c r="HH188" s="85" t="n"/>
      <c r="HI188" s="85" t="n"/>
      <c r="HJ188" s="85" t="n"/>
      <c r="HK188" s="85" t="n"/>
      <c r="HL188" s="85" t="n"/>
      <c r="HM188" s="85" t="n"/>
      <c r="HN188" s="85" t="n"/>
      <c r="HO188" s="85" t="n"/>
      <c r="HP188" s="85" t="n"/>
      <c r="HQ188" s="85" t="n"/>
      <c r="HR188" s="85" t="n"/>
      <c r="HS188" s="85" t="n"/>
      <c r="HT188" s="85" t="n"/>
      <c r="HU188" s="85" t="n"/>
      <c r="HV188" s="85" t="n"/>
      <c r="HW188" s="85" t="n"/>
      <c r="HX188" s="85" t="n"/>
      <c r="HY188" s="85" t="n"/>
      <c r="HZ188" s="85" t="n"/>
      <c r="IA188" s="85" t="n"/>
      <c r="IB188" s="85" t="n"/>
      <c r="IC188" s="85" t="n"/>
      <c r="ID188" s="85" t="n"/>
      <c r="IE188" s="85" t="n"/>
      <c r="IF188" s="85" t="n"/>
      <c r="IG188" s="85" t="n"/>
      <c r="IH188" s="85" t="n"/>
      <c r="II188" s="85" t="n"/>
      <c r="IJ188" s="85" t="n"/>
      <c r="IK188" s="85" t="n"/>
      <c r="IL188" s="85" t="n"/>
      <c r="IM188" s="85" t="n"/>
      <c r="IN188" s="85" t="n"/>
      <c r="IO188" s="85" t="n"/>
      <c r="IP188" s="85" t="n"/>
      <c r="IQ188" s="85" t="n"/>
      <c r="IR188" s="85" t="n"/>
      <c r="IS188" s="85" t="n"/>
      <c r="IT188" s="85" t="n"/>
      <c r="IU188" s="85" t="n"/>
      <c r="IV188" s="85" t="n"/>
      <c r="IW188" s="85" t="n"/>
      <c r="IX188" s="85" t="n"/>
      <c r="IY188" s="85" t="n"/>
      <c r="IZ188" s="85" t="n"/>
      <c r="JA188" s="85" t="n"/>
      <c r="JB188" s="85" t="n"/>
      <c r="JC188" s="85" t="n"/>
      <c r="JD188" s="85" t="n"/>
      <c r="JE188" s="85" t="n"/>
      <c r="JF188" s="85" t="n"/>
      <c r="JG188" s="85" t="n"/>
      <c r="JH188" s="85" t="n"/>
      <c r="JI188" s="85" t="n"/>
      <c r="JJ188" s="85" t="n"/>
      <c r="JK188" s="85" t="n"/>
      <c r="JL188" s="85" t="n"/>
      <c r="JM188" s="85" t="n"/>
      <c r="JN188" s="85" t="n"/>
      <c r="JO188" s="85" t="n"/>
      <c r="JP188" s="85" t="n"/>
      <c r="JQ188" s="85" t="n"/>
      <c r="JR188" s="85" t="n"/>
      <c r="JS188" s="85" t="n"/>
      <c r="JT188" s="85" t="n"/>
      <c r="JU188" s="85" t="n"/>
      <c r="JV188" s="85" t="n"/>
      <c r="JW188" s="85" t="n"/>
      <c r="JX188" s="85" t="n"/>
      <c r="JY188" s="85" t="n"/>
      <c r="JZ188" s="85" t="n"/>
      <c r="KA188" s="85" t="n"/>
      <c r="KB188" s="85" t="n"/>
      <c r="KC188" s="85" t="n"/>
      <c r="KD188" s="85" t="n"/>
      <c r="KE188" s="85" t="n"/>
      <c r="KF188" s="85" t="n"/>
      <c r="KG188" s="85" t="n"/>
      <c r="KH188" s="85" t="n"/>
      <c r="KI188" s="85" t="n"/>
      <c r="KJ188" s="85" t="n"/>
      <c r="KK188" s="85" t="n"/>
      <c r="KL188" s="85" t="n"/>
      <c r="KM188" s="85" t="n"/>
      <c r="KN188" s="85" t="n"/>
      <c r="KO188" s="85" t="n"/>
      <c r="KP188" s="85" t="n"/>
      <c r="KQ188" s="85" t="n"/>
      <c r="KR188" s="85" t="n"/>
      <c r="KS188" s="85" t="n"/>
      <c r="KT188" s="85" t="n"/>
      <c r="KU188" s="85" t="n"/>
      <c r="KV188" s="85" t="n"/>
      <c r="KW188" s="85" t="n"/>
      <c r="KX188" s="85" t="n"/>
      <c r="KY188" s="85" t="n"/>
      <c r="KZ188" s="85" t="n"/>
      <c r="LA188" s="85" t="n"/>
      <c r="LB188" s="85" t="n"/>
      <c r="LC188" s="85" t="n"/>
      <c r="LD188" s="85" t="n"/>
      <c r="LE188" s="85" t="n"/>
      <c r="LF188" s="85" t="n"/>
      <c r="LG188" s="85" t="n"/>
      <c r="LH188" s="85" t="n"/>
      <c r="LI188" s="85" t="n"/>
      <c r="LJ188" s="85" t="n"/>
      <c r="LK188" s="85" t="n"/>
      <c r="LL188" s="85" t="n"/>
      <c r="LM188" s="85" t="n"/>
      <c r="LN188" s="85" t="n"/>
      <c r="LO188" s="85" t="n"/>
      <c r="LP188" s="85" t="n"/>
      <c r="LQ188" s="85" t="n"/>
      <c r="LR188" s="85" t="n"/>
      <c r="LS188" s="85" t="n"/>
    </row>
    <row r="189">
      <c r="A189" s="618" t="n"/>
      <c r="B189" s="102" t="inlineStr">
        <is>
          <t xml:space="preserve"> attributable to: Net deferred tax assets</t>
        </is>
      </c>
      <c r="C189" s="103" t="n"/>
      <c r="D189" s="103" t="n"/>
      <c r="E189" s="103" t="n"/>
      <c r="F189" s="103" t="n"/>
      <c r="G189" s="103" t="n">
        <v>4709</v>
      </c>
      <c r="H189" s="103" t="n">
        <v>5286</v>
      </c>
      <c r="I189" s="934" t="n"/>
      <c r="J189" s="85" t="n"/>
      <c r="K189" s="85" t="n"/>
      <c r="L189" s="85" t="n"/>
      <c r="M189" s="85" t="n"/>
      <c r="N189" s="114">
        <f>B189</f>
        <v/>
      </c>
      <c r="O189" s="115" t="inlineStr"/>
      <c r="P189" s="115" t="inlineStr"/>
      <c r="Q189" s="115" t="inlineStr"/>
      <c r="R189" s="115" t="inlineStr"/>
      <c r="S189" s="115">
        <f>G189*BS!$B$9</f>
        <v/>
      </c>
      <c r="T189" s="115">
        <f>H189*BS!$B$9</f>
        <v/>
      </c>
      <c r="U189" s="123" t="n"/>
      <c r="V189" s="941" t="n"/>
      <c r="W189" s="941" t="n"/>
      <c r="X189" s="85" t="n"/>
      <c r="Y189" s="85" t="n"/>
      <c r="Z189" s="85" t="n"/>
      <c r="AA189" s="85" t="n"/>
      <c r="AB189" s="85" t="n"/>
      <c r="AC189" s="85" t="n"/>
      <c r="AD189" s="85" t="n"/>
      <c r="AE189" s="85" t="n"/>
      <c r="AF189" s="85" t="n"/>
      <c r="AG189" s="85" t="n"/>
      <c r="AH189" s="85" t="n"/>
      <c r="AI189" s="85" t="n"/>
      <c r="AJ189" s="85" t="n"/>
      <c r="AK189" s="85" t="n"/>
      <c r="AL189" s="85" t="n"/>
      <c r="AM189" s="85" t="n"/>
      <c r="AN189" s="85" t="n"/>
      <c r="AO189" s="85" t="n"/>
      <c r="AP189" s="85" t="n"/>
      <c r="AQ189" s="85" t="n"/>
      <c r="AR189" s="85" t="n"/>
      <c r="AS189" s="85" t="n"/>
      <c r="AT189" s="85" t="n"/>
      <c r="AU189" s="85" t="n"/>
      <c r="AV189" s="85" t="n"/>
      <c r="AW189" s="85" t="n"/>
      <c r="AX189" s="85" t="n"/>
      <c r="AY189" s="85" t="n"/>
      <c r="AZ189" s="85" t="n"/>
      <c r="BA189" s="85" t="n"/>
      <c r="BB189" s="85" t="n"/>
      <c r="BC189" s="85" t="n"/>
      <c r="BD189" s="85" t="n"/>
      <c r="BE189" s="85" t="n"/>
      <c r="BF189" s="85" t="n"/>
      <c r="BG189" s="85" t="n"/>
      <c r="BH189" s="85" t="n"/>
      <c r="BI189" s="85" t="n"/>
      <c r="BJ189" s="85" t="n"/>
      <c r="BK189" s="85" t="n"/>
      <c r="BL189" s="85" t="n"/>
      <c r="BM189" s="85" t="n"/>
      <c r="BN189" s="85" t="n"/>
      <c r="BO189" s="85" t="n"/>
      <c r="BP189" s="85" t="n"/>
      <c r="BQ189" s="85" t="n"/>
      <c r="BR189" s="85" t="n"/>
      <c r="BS189" s="85" t="n"/>
      <c r="BT189" s="85" t="n"/>
      <c r="BU189" s="85" t="n"/>
      <c r="BV189" s="85" t="n"/>
      <c r="BW189" s="85" t="n"/>
      <c r="BX189" s="85" t="n"/>
      <c r="BY189" s="85" t="n"/>
      <c r="BZ189" s="85" t="n"/>
      <c r="CA189" s="85" t="n"/>
      <c r="CB189" s="85" t="n"/>
      <c r="CC189" s="85" t="n"/>
      <c r="CD189" s="85" t="n"/>
      <c r="CE189" s="85" t="n"/>
      <c r="CF189" s="85" t="n"/>
      <c r="CG189" s="85" t="n"/>
      <c r="CH189" s="85" t="n"/>
      <c r="CI189" s="85" t="n"/>
      <c r="CJ189" s="85" t="n"/>
      <c r="CK189" s="85" t="n"/>
      <c r="CL189" s="85" t="n"/>
      <c r="CM189" s="85" t="n"/>
      <c r="CN189" s="85" t="n"/>
      <c r="CO189" s="85" t="n"/>
      <c r="CP189" s="85" t="n"/>
      <c r="CQ189" s="85" t="n"/>
      <c r="CR189" s="85" t="n"/>
      <c r="CS189" s="85" t="n"/>
      <c r="CT189" s="85" t="n"/>
      <c r="CU189" s="85" t="n"/>
      <c r="CV189" s="85" t="n"/>
      <c r="CW189" s="85" t="n"/>
      <c r="CX189" s="85" t="n"/>
      <c r="CY189" s="85" t="n"/>
      <c r="CZ189" s="85" t="n"/>
      <c r="DA189" s="85" t="n"/>
      <c r="DB189" s="85" t="n"/>
      <c r="DC189" s="85" t="n"/>
      <c r="DD189" s="85" t="n"/>
      <c r="DE189" s="85" t="n"/>
      <c r="DF189" s="85" t="n"/>
      <c r="DG189" s="85" t="n"/>
      <c r="DH189" s="85" t="n"/>
      <c r="DI189" s="85" t="n"/>
      <c r="DJ189" s="85" t="n"/>
      <c r="DK189" s="85" t="n"/>
      <c r="DL189" s="85" t="n"/>
      <c r="DM189" s="85" t="n"/>
      <c r="DN189" s="85" t="n"/>
      <c r="DO189" s="85" t="n"/>
      <c r="DP189" s="85" t="n"/>
      <c r="DQ189" s="85" t="n"/>
      <c r="DR189" s="85" t="n"/>
      <c r="DS189" s="85" t="n"/>
      <c r="DT189" s="85" t="n"/>
      <c r="DU189" s="85" t="n"/>
      <c r="DV189" s="85" t="n"/>
      <c r="DW189" s="85" t="n"/>
      <c r="DX189" s="85" t="n"/>
      <c r="DY189" s="85" t="n"/>
      <c r="DZ189" s="85" t="n"/>
      <c r="EA189" s="85" t="n"/>
      <c r="EB189" s="85" t="n"/>
      <c r="EC189" s="85" t="n"/>
      <c r="ED189" s="85" t="n"/>
      <c r="EE189" s="85" t="n"/>
      <c r="EF189" s="85" t="n"/>
      <c r="EG189" s="85" t="n"/>
      <c r="EH189" s="85" t="n"/>
      <c r="EI189" s="85" t="n"/>
      <c r="EJ189" s="85" t="n"/>
      <c r="EK189" s="85" t="n"/>
      <c r="EL189" s="85" t="n"/>
      <c r="EM189" s="85" t="n"/>
      <c r="EN189" s="85" t="n"/>
      <c r="EO189" s="85" t="n"/>
      <c r="EP189" s="85" t="n"/>
      <c r="EQ189" s="85" t="n"/>
      <c r="ER189" s="85" t="n"/>
      <c r="ES189" s="85" t="n"/>
      <c r="ET189" s="85" t="n"/>
      <c r="EU189" s="85" t="n"/>
      <c r="EV189" s="85" t="n"/>
      <c r="EW189" s="85" t="n"/>
      <c r="EX189" s="85" t="n"/>
      <c r="EY189" s="85" t="n"/>
      <c r="EZ189" s="85" t="n"/>
      <c r="FA189" s="85" t="n"/>
      <c r="FB189" s="85" t="n"/>
      <c r="FC189" s="85" t="n"/>
      <c r="FD189" s="85" t="n"/>
      <c r="FE189" s="85" t="n"/>
      <c r="FF189" s="85" t="n"/>
      <c r="FG189" s="85" t="n"/>
      <c r="FH189" s="85" t="n"/>
      <c r="FI189" s="85" t="n"/>
      <c r="FJ189" s="85" t="n"/>
      <c r="FK189" s="85" t="n"/>
      <c r="FL189" s="85" t="n"/>
      <c r="FM189" s="85" t="n"/>
      <c r="FN189" s="85" t="n"/>
      <c r="FO189" s="85" t="n"/>
      <c r="FP189" s="85" t="n"/>
      <c r="FQ189" s="85" t="n"/>
      <c r="FR189" s="85" t="n"/>
      <c r="FS189" s="85" t="n"/>
      <c r="FT189" s="85" t="n"/>
      <c r="FU189" s="85" t="n"/>
      <c r="FV189" s="85" t="n"/>
      <c r="FW189" s="85" t="n"/>
      <c r="FX189" s="85" t="n"/>
      <c r="FY189" s="85" t="n"/>
      <c r="FZ189" s="85" t="n"/>
      <c r="GA189" s="85" t="n"/>
      <c r="GB189" s="85" t="n"/>
      <c r="GC189" s="85" t="n"/>
      <c r="GD189" s="85" t="n"/>
      <c r="GE189" s="85" t="n"/>
      <c r="GF189" s="85" t="n"/>
      <c r="GG189" s="85" t="n"/>
      <c r="GH189" s="85" t="n"/>
      <c r="GI189" s="85" t="n"/>
      <c r="GJ189" s="85" t="n"/>
      <c r="GK189" s="85" t="n"/>
      <c r="GL189" s="85" t="n"/>
      <c r="GM189" s="85" t="n"/>
      <c r="GN189" s="85" t="n"/>
      <c r="GO189" s="85" t="n"/>
      <c r="GP189" s="85" t="n"/>
      <c r="GQ189" s="85" t="n"/>
      <c r="GR189" s="85" t="n"/>
      <c r="GS189" s="85" t="n"/>
      <c r="GT189" s="85" t="n"/>
      <c r="GU189" s="85" t="n"/>
      <c r="GV189" s="85" t="n"/>
      <c r="GW189" s="85" t="n"/>
      <c r="GX189" s="85" t="n"/>
      <c r="GY189" s="85" t="n"/>
      <c r="GZ189" s="85" t="n"/>
      <c r="HA189" s="85" t="n"/>
      <c r="HB189" s="85" t="n"/>
      <c r="HC189" s="85" t="n"/>
      <c r="HD189" s="85" t="n"/>
      <c r="HE189" s="85" t="n"/>
      <c r="HF189" s="85" t="n"/>
      <c r="HG189" s="85" t="n"/>
      <c r="HH189" s="85" t="n"/>
      <c r="HI189" s="85" t="n"/>
      <c r="HJ189" s="85" t="n"/>
      <c r="HK189" s="85" t="n"/>
      <c r="HL189" s="85" t="n"/>
      <c r="HM189" s="85" t="n"/>
      <c r="HN189" s="85" t="n"/>
      <c r="HO189" s="85" t="n"/>
      <c r="HP189" s="85" t="n"/>
      <c r="HQ189" s="85" t="n"/>
      <c r="HR189" s="85" t="n"/>
      <c r="HS189" s="85" t="n"/>
      <c r="HT189" s="85" t="n"/>
      <c r="HU189" s="85" t="n"/>
      <c r="HV189" s="85" t="n"/>
      <c r="HW189" s="85" t="n"/>
      <c r="HX189" s="85" t="n"/>
      <c r="HY189" s="85" t="n"/>
      <c r="HZ189" s="85" t="n"/>
      <c r="IA189" s="85" t="n"/>
      <c r="IB189" s="85" t="n"/>
      <c r="IC189" s="85" t="n"/>
      <c r="ID189" s="85" t="n"/>
      <c r="IE189" s="85" t="n"/>
      <c r="IF189" s="85" t="n"/>
      <c r="IG189" s="85" t="n"/>
      <c r="IH189" s="85" t="n"/>
      <c r="II189" s="85" t="n"/>
      <c r="IJ189" s="85" t="n"/>
      <c r="IK189" s="85" t="n"/>
      <c r="IL189" s="85" t="n"/>
      <c r="IM189" s="85" t="n"/>
      <c r="IN189" s="85" t="n"/>
      <c r="IO189" s="85" t="n"/>
      <c r="IP189" s="85" t="n"/>
      <c r="IQ189" s="85" t="n"/>
      <c r="IR189" s="85" t="n"/>
      <c r="IS189" s="85" t="n"/>
      <c r="IT189" s="85" t="n"/>
      <c r="IU189" s="85" t="n"/>
      <c r="IV189" s="85" t="n"/>
      <c r="IW189" s="85" t="n"/>
      <c r="IX189" s="85" t="n"/>
      <c r="IY189" s="85" t="n"/>
      <c r="IZ189" s="85" t="n"/>
      <c r="JA189" s="85" t="n"/>
      <c r="JB189" s="85" t="n"/>
      <c r="JC189" s="85" t="n"/>
      <c r="JD189" s="85" t="n"/>
      <c r="JE189" s="85" t="n"/>
      <c r="JF189" s="85" t="n"/>
      <c r="JG189" s="85" t="n"/>
      <c r="JH189" s="85" t="n"/>
      <c r="JI189" s="85" t="n"/>
      <c r="JJ189" s="85" t="n"/>
      <c r="JK189" s="85" t="n"/>
      <c r="JL189" s="85" t="n"/>
      <c r="JM189" s="85" t="n"/>
      <c r="JN189" s="85" t="n"/>
      <c r="JO189" s="85" t="n"/>
      <c r="JP189" s="85" t="n"/>
      <c r="JQ189" s="85" t="n"/>
      <c r="JR189" s="85" t="n"/>
      <c r="JS189" s="85" t="n"/>
      <c r="JT189" s="85" t="n"/>
      <c r="JU189" s="85" t="n"/>
      <c r="JV189" s="85" t="n"/>
      <c r="JW189" s="85" t="n"/>
      <c r="JX189" s="85" t="n"/>
      <c r="JY189" s="85" t="n"/>
      <c r="JZ189" s="85" t="n"/>
      <c r="KA189" s="85" t="n"/>
      <c r="KB189" s="85" t="n"/>
      <c r="KC189" s="85" t="n"/>
      <c r="KD189" s="85" t="n"/>
      <c r="KE189" s="85" t="n"/>
      <c r="KF189" s="85" t="n"/>
      <c r="KG189" s="85" t="n"/>
      <c r="KH189" s="85" t="n"/>
      <c r="KI189" s="85" t="n"/>
      <c r="KJ189" s="85" t="n"/>
      <c r="KK189" s="85" t="n"/>
      <c r="KL189" s="85" t="n"/>
      <c r="KM189" s="85" t="n"/>
      <c r="KN189" s="85" t="n"/>
      <c r="KO189" s="85" t="n"/>
      <c r="KP189" s="85" t="n"/>
      <c r="KQ189" s="85" t="n"/>
      <c r="KR189" s="85" t="n"/>
      <c r="KS189" s="85" t="n"/>
      <c r="KT189" s="85" t="n"/>
      <c r="KU189" s="85" t="n"/>
      <c r="KV189" s="85" t="n"/>
      <c r="KW189" s="85" t="n"/>
      <c r="KX189" s="85" t="n"/>
      <c r="KY189" s="85" t="n"/>
      <c r="KZ189" s="85" t="n"/>
      <c r="LA189" s="85" t="n"/>
      <c r="LB189" s="85" t="n"/>
      <c r="LC189" s="85" t="n"/>
      <c r="LD189" s="85" t="n"/>
      <c r="LE189" s="85" t="n"/>
      <c r="LF189" s="85" t="n"/>
      <c r="LG189" s="85" t="n"/>
      <c r="LH189" s="85" t="n"/>
      <c r="LI189" s="85" t="n"/>
      <c r="LJ189" s="85" t="n"/>
      <c r="LK189" s="85" t="n"/>
      <c r="LL189" s="85" t="n"/>
      <c r="LM189" s="85" t="n"/>
      <c r="LN189" s="85" t="n"/>
      <c r="LO189" s="85" t="n"/>
      <c r="LP189" s="85" t="n"/>
      <c r="LQ189" s="85" t="n"/>
      <c r="LR189" s="85" t="n"/>
      <c r="LS189" s="85"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t="n"/>
      <c r="V190" s="927" t="n"/>
      <c r="W190" s="927" t="n"/>
    </row>
    <row r="191">
      <c r="A191" s="618" t="inlineStr">
        <is>
          <t>K25</t>
        </is>
      </c>
      <c r="B191" s="96" t="inlineStr">
        <is>
          <t>Total</t>
        </is>
      </c>
      <c r="C191" s="940">
        <f>SUM(INDIRECT(ADDRESS(MATCH("K24",$A:$A,0)+1,COLUMN(C$12),4)&amp;":"&amp;ADDRESS(MATCH("K25",$A:$A,0)-1,COLUMN(C$12),4)))</f>
        <v/>
      </c>
      <c r="D191" s="940">
        <f>SUM(INDIRECT(ADDRESS(MATCH("K24",$A:$A,0)+1,COLUMN(D$12),4)&amp;":"&amp;ADDRESS(MATCH("K25",$A:$A,0)-1,COLUMN(D$12),4)))</f>
        <v/>
      </c>
      <c r="E191" s="940">
        <f>SUM(INDIRECT(ADDRESS(MATCH("K24",$A:$A,0)+1,COLUMN(E$12),4)&amp;":"&amp;ADDRESS(MATCH("K25",$A:$A,0)-1,COLUMN(E$12),4)))</f>
        <v/>
      </c>
      <c r="F191" s="940">
        <f>SUM(INDIRECT(ADDRESS(MATCH("K24",$A:$A,0)+1,COLUMN(F$12),4)&amp;":"&amp;ADDRESS(MATCH("K25",$A:$A,0)-1,COLUMN(F$12),4)))</f>
        <v/>
      </c>
      <c r="G191" s="940">
        <f>SUM(INDIRECT(ADDRESS(MATCH("K24",$A:$A,0)+1,COLUMN(G$12),4)&amp;":"&amp;ADDRESS(MATCH("K25",$A:$A,0)-1,COLUMN(G$12),4)))</f>
        <v/>
      </c>
      <c r="H191" s="940">
        <f>SUM(INDIRECT(ADDRESS(MATCH("K24",$A:$A,0)+1,COLUMN(H$12),4)&amp;":"&amp;ADDRESS(MATCH("K25",$A:$A,0)-1,COLUMN(H$12),4)))</f>
        <v/>
      </c>
      <c r="I191" s="928" t="n"/>
      <c r="N191" s="105">
        <f>B191</f>
        <v/>
      </c>
      <c r="O191" s="106">
        <f>C191*BS!$B$9</f>
        <v/>
      </c>
      <c r="P191" s="106">
        <f>D191*BS!$B$9</f>
        <v/>
      </c>
      <c r="Q191" s="106">
        <f>E191*BS!$B$9</f>
        <v/>
      </c>
      <c r="R191" s="106">
        <f>F191*BS!$B$9</f>
        <v/>
      </c>
      <c r="S191" s="106">
        <f>G191*BS!$B$9</f>
        <v/>
      </c>
      <c r="T191" s="106">
        <f>H191*BS!$B$9</f>
        <v/>
      </c>
      <c r="U191" s="107" t="n"/>
      <c r="V191" s="927" t="n"/>
      <c r="W191" s="927" t="n"/>
    </row>
    <row r="192">
      <c r="A192" s="618" t="inlineStr">
        <is>
          <t>K26</t>
        </is>
      </c>
      <c r="B192" s="96" t="inlineStr">
        <is>
          <t>Other Non-Current Assets</t>
        </is>
      </c>
      <c r="C192" s="954" t="n"/>
      <c r="D192" s="954" t="n"/>
      <c r="E192" s="954" t="n"/>
      <c r="F192" s="954" t="n"/>
      <c r="G192" s="954" t="n"/>
      <c r="H192" s="954" t="n"/>
      <c r="I192" s="934" t="n"/>
      <c r="J192" s="85" t="n"/>
      <c r="K192" s="950" t="n"/>
      <c r="L192" s="950" t="n"/>
      <c r="M192" s="85" t="n"/>
      <c r="N192" s="114">
        <f>B192</f>
        <v/>
      </c>
      <c r="O192" s="115" t="inlineStr"/>
      <c r="P192" s="115" t="inlineStr"/>
      <c r="Q192" s="115" t="inlineStr"/>
      <c r="R192" s="115" t="inlineStr"/>
      <c r="S192" s="115" t="inlineStr"/>
      <c r="T192" s="115" t="inlineStr"/>
      <c r="U192" s="935">
        <f>I164</f>
        <v/>
      </c>
      <c r="V192" s="941" t="n"/>
      <c r="W192" s="941" t="n"/>
      <c r="X192" s="85" t="n"/>
      <c r="Y192" s="85" t="n"/>
      <c r="Z192" s="85" t="n"/>
      <c r="AA192" s="85" t="n"/>
      <c r="AB192" s="85" t="n"/>
      <c r="AC192" s="85" t="n"/>
      <c r="AD192" s="85" t="n"/>
      <c r="AE192" s="85" t="n"/>
      <c r="AF192" s="85" t="n"/>
      <c r="AG192" s="85" t="n"/>
      <c r="AH192" s="85" t="n"/>
      <c r="AI192" s="85" t="n"/>
      <c r="AJ192" s="85" t="n"/>
      <c r="AK192" s="85" t="n"/>
      <c r="AL192" s="85" t="n"/>
      <c r="AM192" s="85" t="n"/>
      <c r="AN192" s="85" t="n"/>
      <c r="AO192" s="85" t="n"/>
      <c r="AP192" s="85" t="n"/>
      <c r="AQ192" s="85" t="n"/>
      <c r="AR192" s="85" t="n"/>
      <c r="AS192" s="85" t="n"/>
      <c r="AT192" s="85" t="n"/>
      <c r="AU192" s="85" t="n"/>
      <c r="AV192" s="85" t="n"/>
      <c r="AW192" s="85" t="n"/>
      <c r="AX192" s="85" t="n"/>
      <c r="AY192" s="85" t="n"/>
      <c r="AZ192" s="85" t="n"/>
      <c r="BA192" s="85" t="n"/>
      <c r="BB192" s="85" t="n"/>
      <c r="BC192" s="85" t="n"/>
      <c r="BD192" s="85" t="n"/>
      <c r="BE192" s="85" t="n"/>
      <c r="BF192" s="85" t="n"/>
      <c r="BG192" s="85" t="n"/>
      <c r="BH192" s="85" t="n"/>
      <c r="BI192" s="85" t="n"/>
      <c r="BJ192" s="85" t="n"/>
      <c r="BK192" s="85" t="n"/>
      <c r="BL192" s="85" t="n"/>
      <c r="BM192" s="85" t="n"/>
      <c r="BN192" s="85" t="n"/>
      <c r="BO192" s="85" t="n"/>
      <c r="BP192" s="85" t="n"/>
      <c r="BQ192" s="85" t="n"/>
      <c r="BR192" s="85" t="n"/>
      <c r="BS192" s="85" t="n"/>
      <c r="BT192" s="85" t="n"/>
      <c r="BU192" s="85" t="n"/>
      <c r="BV192" s="85" t="n"/>
      <c r="BW192" s="85" t="n"/>
      <c r="BX192" s="85" t="n"/>
      <c r="BY192" s="85" t="n"/>
      <c r="BZ192" s="85" t="n"/>
      <c r="CA192" s="85" t="n"/>
      <c r="CB192" s="85" t="n"/>
      <c r="CC192" s="85" t="n"/>
      <c r="CD192" s="85" t="n"/>
      <c r="CE192" s="85" t="n"/>
      <c r="CF192" s="85" t="n"/>
      <c r="CG192" s="85" t="n"/>
      <c r="CH192" s="85" t="n"/>
      <c r="CI192" s="85" t="n"/>
      <c r="CJ192" s="85" t="n"/>
      <c r="CK192" s="85" t="n"/>
      <c r="CL192" s="85" t="n"/>
      <c r="CM192" s="85" t="n"/>
      <c r="CN192" s="85" t="n"/>
      <c r="CO192" s="85" t="n"/>
      <c r="CP192" s="85" t="n"/>
      <c r="CQ192" s="85" t="n"/>
      <c r="CR192" s="85" t="n"/>
      <c r="CS192" s="85" t="n"/>
      <c r="CT192" s="85" t="n"/>
      <c r="CU192" s="85" t="n"/>
      <c r="CV192" s="85" t="n"/>
      <c r="CW192" s="85" t="n"/>
      <c r="CX192" s="85" t="n"/>
      <c r="CY192" s="85" t="n"/>
      <c r="CZ192" s="85" t="n"/>
      <c r="DA192" s="85" t="n"/>
      <c r="DB192" s="85" t="n"/>
      <c r="DC192" s="85" t="n"/>
      <c r="DD192" s="85" t="n"/>
      <c r="DE192" s="85" t="n"/>
      <c r="DF192" s="85" t="n"/>
      <c r="DG192" s="85" t="n"/>
      <c r="DH192" s="85" t="n"/>
      <c r="DI192" s="85" t="n"/>
      <c r="DJ192" s="85" t="n"/>
      <c r="DK192" s="85" t="n"/>
      <c r="DL192" s="85" t="n"/>
      <c r="DM192" s="85" t="n"/>
      <c r="DN192" s="85" t="n"/>
      <c r="DO192" s="85" t="n"/>
      <c r="DP192" s="85" t="n"/>
      <c r="DQ192" s="85" t="n"/>
      <c r="DR192" s="85" t="n"/>
      <c r="DS192" s="85" t="n"/>
      <c r="DT192" s="85" t="n"/>
      <c r="DU192" s="85" t="n"/>
      <c r="DV192" s="85" t="n"/>
      <c r="DW192" s="85" t="n"/>
      <c r="DX192" s="85" t="n"/>
      <c r="DY192" s="85" t="n"/>
      <c r="DZ192" s="85" t="n"/>
      <c r="EA192" s="85" t="n"/>
      <c r="EB192" s="85" t="n"/>
      <c r="EC192" s="85" t="n"/>
      <c r="ED192" s="85" t="n"/>
      <c r="EE192" s="85" t="n"/>
      <c r="EF192" s="85" t="n"/>
      <c r="EG192" s="85" t="n"/>
      <c r="EH192" s="85" t="n"/>
      <c r="EI192" s="85" t="n"/>
      <c r="EJ192" s="85" t="n"/>
      <c r="EK192" s="85" t="n"/>
      <c r="EL192" s="85" t="n"/>
      <c r="EM192" s="85" t="n"/>
      <c r="EN192" s="85" t="n"/>
      <c r="EO192" s="85" t="n"/>
      <c r="EP192" s="85" t="n"/>
      <c r="EQ192" s="85" t="n"/>
      <c r="ER192" s="85" t="n"/>
      <c r="ES192" s="85" t="n"/>
      <c r="ET192" s="85" t="n"/>
      <c r="EU192" s="85" t="n"/>
      <c r="EV192" s="85" t="n"/>
      <c r="EW192" s="85" t="n"/>
      <c r="EX192" s="85" t="n"/>
      <c r="EY192" s="85" t="n"/>
      <c r="EZ192" s="85" t="n"/>
      <c r="FA192" s="85" t="n"/>
      <c r="FB192" s="85" t="n"/>
      <c r="FC192" s="85" t="n"/>
      <c r="FD192" s="85" t="n"/>
      <c r="FE192" s="85" t="n"/>
      <c r="FF192" s="85" t="n"/>
      <c r="FG192" s="85" t="n"/>
      <c r="FH192" s="85" t="n"/>
      <c r="FI192" s="85" t="n"/>
      <c r="FJ192" s="85" t="n"/>
      <c r="FK192" s="85" t="n"/>
      <c r="FL192" s="85" t="n"/>
      <c r="FM192" s="85" t="n"/>
      <c r="FN192" s="85" t="n"/>
      <c r="FO192" s="85" t="n"/>
      <c r="FP192" s="85" t="n"/>
      <c r="FQ192" s="85" t="n"/>
      <c r="FR192" s="85" t="n"/>
      <c r="FS192" s="85" t="n"/>
      <c r="FT192" s="85" t="n"/>
      <c r="FU192" s="85" t="n"/>
      <c r="FV192" s="85" t="n"/>
      <c r="FW192" s="85" t="n"/>
      <c r="FX192" s="85" t="n"/>
      <c r="FY192" s="85" t="n"/>
      <c r="FZ192" s="85" t="n"/>
      <c r="GA192" s="85" t="n"/>
      <c r="GB192" s="85" t="n"/>
      <c r="GC192" s="85" t="n"/>
      <c r="GD192" s="85" t="n"/>
      <c r="GE192" s="85" t="n"/>
      <c r="GF192" s="85" t="n"/>
      <c r="GG192" s="85" t="n"/>
      <c r="GH192" s="85" t="n"/>
      <c r="GI192" s="85" t="n"/>
      <c r="GJ192" s="85" t="n"/>
      <c r="GK192" s="85" t="n"/>
      <c r="GL192" s="85" t="n"/>
      <c r="GM192" s="85" t="n"/>
      <c r="GN192" s="85" t="n"/>
      <c r="GO192" s="85" t="n"/>
      <c r="GP192" s="85" t="n"/>
      <c r="GQ192" s="85" t="n"/>
      <c r="GR192" s="85" t="n"/>
      <c r="GS192" s="85" t="n"/>
      <c r="GT192" s="85" t="n"/>
      <c r="GU192" s="85" t="n"/>
      <c r="GV192" s="85" t="n"/>
      <c r="GW192" s="85" t="n"/>
      <c r="GX192" s="85" t="n"/>
      <c r="GY192" s="85" t="n"/>
      <c r="GZ192" s="85" t="n"/>
      <c r="HA192" s="85" t="n"/>
      <c r="HB192" s="85" t="n"/>
      <c r="HC192" s="85" t="n"/>
      <c r="HD192" s="85" t="n"/>
      <c r="HE192" s="85" t="n"/>
      <c r="HF192" s="85" t="n"/>
      <c r="HG192" s="85" t="n"/>
      <c r="HH192" s="85" t="n"/>
      <c r="HI192" s="85" t="n"/>
      <c r="HJ192" s="85" t="n"/>
      <c r="HK192" s="85" t="n"/>
      <c r="HL192" s="85" t="n"/>
      <c r="HM192" s="85" t="n"/>
      <c r="HN192" s="85" t="n"/>
      <c r="HO192" s="85" t="n"/>
      <c r="HP192" s="85" t="n"/>
      <c r="HQ192" s="85" t="n"/>
      <c r="HR192" s="85" t="n"/>
      <c r="HS192" s="85" t="n"/>
      <c r="HT192" s="85" t="n"/>
      <c r="HU192" s="85" t="n"/>
      <c r="HV192" s="85" t="n"/>
      <c r="HW192" s="85" t="n"/>
      <c r="HX192" s="85" t="n"/>
      <c r="HY192" s="85" t="n"/>
      <c r="HZ192" s="85" t="n"/>
      <c r="IA192" s="85" t="n"/>
      <c r="IB192" s="85" t="n"/>
      <c r="IC192" s="85" t="n"/>
      <c r="ID192" s="85" t="n"/>
      <c r="IE192" s="85" t="n"/>
      <c r="IF192" s="85" t="n"/>
      <c r="IG192" s="85" t="n"/>
      <c r="IH192" s="85" t="n"/>
      <c r="II192" s="85" t="n"/>
      <c r="IJ192" s="85" t="n"/>
      <c r="IK192" s="85" t="n"/>
      <c r="IL192" s="85" t="n"/>
      <c r="IM192" s="85" t="n"/>
      <c r="IN192" s="85" t="n"/>
      <c r="IO192" s="85" t="n"/>
      <c r="IP192" s="85" t="n"/>
      <c r="IQ192" s="85" t="n"/>
      <c r="IR192" s="85" t="n"/>
      <c r="IS192" s="85" t="n"/>
      <c r="IT192" s="85" t="n"/>
      <c r="IU192" s="85" t="n"/>
      <c r="IV192" s="85" t="n"/>
      <c r="IW192" s="85" t="n"/>
      <c r="IX192" s="85" t="n"/>
      <c r="IY192" s="85" t="n"/>
      <c r="IZ192" s="85" t="n"/>
      <c r="JA192" s="85" t="n"/>
      <c r="JB192" s="85" t="n"/>
      <c r="JC192" s="85" t="n"/>
      <c r="JD192" s="85" t="n"/>
      <c r="JE192" s="85" t="n"/>
      <c r="JF192" s="85" t="n"/>
      <c r="JG192" s="85" t="n"/>
      <c r="JH192" s="85" t="n"/>
      <c r="JI192" s="85" t="n"/>
      <c r="JJ192" s="85" t="n"/>
      <c r="JK192" s="85" t="n"/>
      <c r="JL192" s="85" t="n"/>
      <c r="JM192" s="85" t="n"/>
      <c r="JN192" s="85" t="n"/>
      <c r="JO192" s="85" t="n"/>
      <c r="JP192" s="85" t="n"/>
      <c r="JQ192" s="85" t="n"/>
      <c r="JR192" s="85" t="n"/>
      <c r="JS192" s="85" t="n"/>
      <c r="JT192" s="85" t="n"/>
      <c r="JU192" s="85" t="n"/>
      <c r="JV192" s="85" t="n"/>
      <c r="JW192" s="85" t="n"/>
      <c r="JX192" s="85" t="n"/>
      <c r="JY192" s="85" t="n"/>
      <c r="JZ192" s="85" t="n"/>
      <c r="KA192" s="85" t="n"/>
      <c r="KB192" s="85" t="n"/>
      <c r="KC192" s="85" t="n"/>
      <c r="KD192" s="85" t="n"/>
      <c r="KE192" s="85" t="n"/>
      <c r="KF192" s="85" t="n"/>
      <c r="KG192" s="85" t="n"/>
      <c r="KH192" s="85" t="n"/>
      <c r="KI192" s="85" t="n"/>
      <c r="KJ192" s="85" t="n"/>
      <c r="KK192" s="85" t="n"/>
      <c r="KL192" s="85" t="n"/>
      <c r="KM192" s="85" t="n"/>
      <c r="KN192" s="85" t="n"/>
      <c r="KO192" s="85" t="n"/>
      <c r="KP192" s="85" t="n"/>
      <c r="KQ192" s="85" t="n"/>
      <c r="KR192" s="85" t="n"/>
      <c r="KS192" s="85" t="n"/>
      <c r="KT192" s="85" t="n"/>
      <c r="KU192" s="85" t="n"/>
      <c r="KV192" s="85" t="n"/>
      <c r="KW192" s="85" t="n"/>
      <c r="KX192" s="85" t="n"/>
      <c r="KY192" s="85" t="n"/>
      <c r="KZ192" s="85" t="n"/>
      <c r="LA192" s="85" t="n"/>
      <c r="LB192" s="85" t="n"/>
      <c r="LC192" s="85" t="n"/>
      <c r="LD192" s="85" t="n"/>
      <c r="LE192" s="85" t="n"/>
      <c r="LF192" s="85" t="n"/>
      <c r="LG192" s="85" t="n"/>
      <c r="LH192" s="85" t="n"/>
      <c r="LI192" s="85" t="n"/>
      <c r="LJ192" s="85" t="n"/>
      <c r="LK192" s="85" t="n"/>
      <c r="LL192" s="85" t="n"/>
      <c r="LM192" s="85" t="n"/>
      <c r="LN192" s="85" t="n"/>
      <c r="LO192" s="85" t="n"/>
      <c r="LP192" s="85" t="n"/>
      <c r="LQ192" s="85" t="n"/>
      <c r="LR192" s="85" t="n"/>
      <c r="LS192" s="85" t="n"/>
    </row>
    <row r="193">
      <c r="A193" s="618" t="n"/>
      <c r="B193" s="102" t="n"/>
      <c r="C193" s="939" t="n"/>
      <c r="D193" s="939" t="n"/>
      <c r="E193" s="939" t="n"/>
      <c r="F193" s="939" t="n"/>
      <c r="G193" s="939" t="n"/>
      <c r="H193" s="939" t="n"/>
      <c r="I193" s="928" t="n"/>
      <c r="K193" s="932" t="n"/>
      <c r="L193" s="932" t="n"/>
      <c r="N193" s="105" t="inlineStr"/>
      <c r="O193" s="106" t="inlineStr"/>
      <c r="P193" s="106" t="inlineStr"/>
      <c r="Q193" s="106" t="inlineStr"/>
      <c r="R193" s="106" t="inlineStr"/>
      <c r="S193" s="106" t="inlineStr"/>
      <c r="T193" s="106" t="inlineStr"/>
      <c r="U193" s="929">
        <f>I165</f>
        <v/>
      </c>
      <c r="V193" s="927" t="n"/>
      <c r="W193" s="927" t="n"/>
    </row>
    <row r="194">
      <c r="A194" s="618" t="n"/>
      <c r="B194" s="102" t="n"/>
      <c r="C194" s="939" t="n"/>
      <c r="D194" s="939" t="n"/>
      <c r="E194" s="939" t="n"/>
      <c r="F194" s="939" t="n"/>
      <c r="G194" s="939" t="n"/>
      <c r="H194" s="939" t="n"/>
      <c r="I194" s="928" t="n"/>
      <c r="K194" s="932" t="n"/>
      <c r="N194" s="105" t="inlineStr"/>
      <c r="O194" s="106" t="inlineStr"/>
      <c r="P194" s="106" t="inlineStr"/>
      <c r="Q194" s="106" t="inlineStr"/>
      <c r="R194" s="106" t="inlineStr"/>
      <c r="S194" s="106" t="inlineStr"/>
      <c r="T194" s="106" t="inlineStr"/>
      <c r="U194" s="107">
        <f>I166</f>
        <v/>
      </c>
      <c r="V194" s="927" t="n"/>
      <c r="W194" s="927" t="n"/>
    </row>
    <row r="195">
      <c r="A195" s="618" t="n"/>
      <c r="B195" s="102" t="n"/>
      <c r="C195" s="939" t="n"/>
      <c r="D195" s="939" t="n"/>
      <c r="E195" s="939" t="n"/>
      <c r="F195" s="939" t="n"/>
      <c r="G195" s="939" t="n"/>
      <c r="H195" s="939" t="n"/>
      <c r="I195" s="930" t="n"/>
      <c r="K195" s="932" t="n"/>
      <c r="N195" s="105" t="inlineStr"/>
      <c r="O195" s="106" t="inlineStr"/>
      <c r="P195" s="106" t="inlineStr"/>
      <c r="Q195" s="106" t="inlineStr"/>
      <c r="R195" s="106" t="inlineStr"/>
      <c r="S195" s="106" t="inlineStr"/>
      <c r="T195" s="106" t="inlineStr"/>
      <c r="U195" s="107">
        <f>I167</f>
        <v/>
      </c>
      <c r="V195" s="932" t="n"/>
      <c r="W195" s="932" t="n"/>
    </row>
    <row r="196">
      <c r="A196" s="618" t="n"/>
      <c r="B196" s="102" t="n"/>
      <c r="C196" s="939" t="n"/>
      <c r="D196" s="939" t="n"/>
      <c r="E196" s="939" t="n"/>
      <c r="F196" s="939" t="n"/>
      <c r="G196" s="939" t="n"/>
      <c r="H196" s="939" t="n"/>
      <c r="I196" s="930" t="n"/>
      <c r="K196" s="932" t="n"/>
      <c r="N196" s="105" t="inlineStr"/>
      <c r="O196" s="106" t="inlineStr"/>
      <c r="P196" s="106" t="inlineStr"/>
      <c r="Q196" s="106" t="inlineStr"/>
      <c r="R196" s="106" t="inlineStr"/>
      <c r="S196" s="106" t="inlineStr"/>
      <c r="T196" s="106" t="inlineStr"/>
      <c r="U196" s="107">
        <f>I168</f>
        <v/>
      </c>
      <c r="V196" s="932" t="n"/>
      <c r="W196" s="932" t="n"/>
    </row>
    <row r="197">
      <c r="A197" s="618" t="n"/>
      <c r="B197" s="102" t="n"/>
      <c r="C197" s="103" t="n"/>
      <c r="D197" s="103" t="n"/>
      <c r="E197" s="103" t="n"/>
      <c r="F197" s="103" t="n"/>
      <c r="G197" s="103" t="n"/>
      <c r="H197" s="103" t="n"/>
      <c r="I197" s="930" t="n"/>
      <c r="K197" s="932" t="n"/>
      <c r="N197" s="105" t="inlineStr"/>
      <c r="O197" s="106" t="inlineStr"/>
      <c r="P197" s="106" t="inlineStr"/>
      <c r="Q197" s="106" t="inlineStr"/>
      <c r="R197" s="106" t="inlineStr"/>
      <c r="S197" s="106" t="inlineStr"/>
      <c r="T197" s="106" t="inlineStr"/>
      <c r="U197" s="107">
        <f>I169</f>
        <v/>
      </c>
      <c r="V197" s="932" t="n"/>
      <c r="W197" s="932" t="n"/>
    </row>
    <row r="198">
      <c r="A198" s="618" t="n"/>
      <c r="B198" s="956" t="n"/>
      <c r="C198" s="939" t="n"/>
      <c r="D198" s="939" t="n"/>
      <c r="E198" s="939" t="n"/>
      <c r="F198" s="939" t="n"/>
      <c r="G198" s="939" t="n"/>
      <c r="H198" s="939" t="n"/>
      <c r="I198" s="957" t="n"/>
      <c r="K198" s="932" t="n"/>
      <c r="N198" s="958" t="inlineStr"/>
      <c r="O198" s="106" t="inlineStr"/>
      <c r="P198" s="106" t="inlineStr"/>
      <c r="Q198" s="106" t="inlineStr"/>
      <c r="R198" s="106" t="inlineStr"/>
      <c r="S198" s="106" t="inlineStr"/>
      <c r="T198" s="106" t="inlineStr"/>
      <c r="U198" s="107">
        <f>I170</f>
        <v/>
      </c>
      <c r="V198" s="932" t="n"/>
      <c r="W198" s="932" t="n"/>
    </row>
    <row r="199">
      <c r="A199" s="618" t="n"/>
      <c r="B199" s="956" t="n"/>
      <c r="C199" s="939" t="n"/>
      <c r="D199" s="939" t="n"/>
      <c r="E199" s="939" t="n"/>
      <c r="F199" s="939" t="n"/>
      <c r="G199" s="939" t="n"/>
      <c r="H199" s="939" t="n"/>
      <c r="I199" s="957" t="n"/>
      <c r="K199" s="932" t="n"/>
      <c r="N199" s="105" t="inlineStr"/>
      <c r="O199" s="106" t="inlineStr"/>
      <c r="P199" s="106" t="inlineStr"/>
      <c r="Q199" s="106" t="inlineStr"/>
      <c r="R199" s="106" t="inlineStr"/>
      <c r="S199" s="106" t="inlineStr"/>
      <c r="T199" s="106" t="inlineStr"/>
      <c r="U199" s="107">
        <f>I171</f>
        <v/>
      </c>
      <c r="V199" s="932" t="n"/>
      <c r="W199" s="932" t="n"/>
    </row>
    <row r="200">
      <c r="A200" s="618" t="n"/>
      <c r="B200" s="956" t="n"/>
      <c r="C200" s="939" t="n"/>
      <c r="D200" s="939" t="n"/>
      <c r="E200" s="939" t="n"/>
      <c r="F200" s="939" t="n"/>
      <c r="G200" s="939" t="n"/>
      <c r="H200" s="939" t="n"/>
      <c r="I200" s="957" t="n"/>
      <c r="K200" s="932" t="n"/>
      <c r="N200" s="105" t="inlineStr"/>
      <c r="O200" s="106" t="inlineStr"/>
      <c r="P200" s="106" t="inlineStr"/>
      <c r="Q200" s="106" t="inlineStr"/>
      <c r="R200" s="106" t="inlineStr"/>
      <c r="S200" s="106" t="inlineStr"/>
      <c r="T200" s="106" t="inlineStr"/>
      <c r="U200" s="107">
        <f>I172</f>
        <v/>
      </c>
      <c r="V200" s="932" t="n"/>
      <c r="W200" s="932" t="n"/>
    </row>
    <row r="201">
      <c r="A201" s="618" t="n"/>
      <c r="B201" s="956" t="n"/>
      <c r="C201" s="939" t="n"/>
      <c r="D201" s="939" t="n"/>
      <c r="E201" s="939" t="n"/>
      <c r="F201" s="939" t="n"/>
      <c r="G201" s="939" t="n"/>
      <c r="H201" s="939" t="n"/>
      <c r="I201" s="957" t="n"/>
      <c r="K201" s="932" t="n"/>
      <c r="N201" s="105" t="inlineStr"/>
      <c r="O201" s="106" t="inlineStr"/>
      <c r="P201" s="106" t="inlineStr"/>
      <c r="Q201" s="106" t="inlineStr"/>
      <c r="R201" s="106" t="inlineStr"/>
      <c r="S201" s="106" t="inlineStr"/>
      <c r="T201" s="106" t="inlineStr"/>
      <c r="U201" s="107">
        <f>I173</f>
        <v/>
      </c>
      <c r="V201" s="932" t="n"/>
      <c r="W201" s="932" t="n"/>
    </row>
    <row r="202">
      <c r="A202" s="618" t="n"/>
      <c r="B202" s="956" t="n"/>
      <c r="C202" s="939" t="n"/>
      <c r="D202" s="939" t="n"/>
      <c r="E202" s="939" t="n"/>
      <c r="F202" s="939" t="n"/>
      <c r="G202" s="939" t="n"/>
      <c r="H202" s="939" t="n"/>
      <c r="I202" s="957" t="n"/>
      <c r="K202" s="932" t="n"/>
      <c r="N202" s="105" t="inlineStr"/>
      <c r="O202" s="106" t="inlineStr"/>
      <c r="P202" s="106" t="inlineStr"/>
      <c r="Q202" s="106" t="inlineStr"/>
      <c r="R202" s="106" t="inlineStr"/>
      <c r="S202" s="106" t="inlineStr"/>
      <c r="T202" s="106" t="inlineStr"/>
      <c r="U202" s="107">
        <f>I174</f>
        <v/>
      </c>
      <c r="V202" s="932" t="n"/>
      <c r="W202" s="932" t="n"/>
    </row>
    <row r="203">
      <c r="A203" s="618" t="n"/>
      <c r="B203" s="102" t="n"/>
      <c r="C203" s="939" t="n"/>
      <c r="D203" s="939" t="n"/>
      <c r="E203" s="939" t="n"/>
      <c r="F203" s="939" t="n"/>
      <c r="G203" s="939" t="n"/>
      <c r="H203" s="939" t="n"/>
      <c r="I203" s="957" t="n"/>
      <c r="K203" s="932" t="n"/>
      <c r="N203" s="105" t="inlineStr"/>
      <c r="O203" s="106" t="inlineStr"/>
      <c r="P203" s="106" t="inlineStr"/>
      <c r="Q203" s="106" t="inlineStr"/>
      <c r="R203" s="106" t="inlineStr"/>
      <c r="S203" s="106" t="inlineStr"/>
      <c r="T203" s="106" t="inlineStr"/>
      <c r="U203" s="107">
        <f>I175</f>
        <v/>
      </c>
      <c r="V203" s="932" t="n"/>
      <c r="W203" s="932" t="n"/>
    </row>
    <row r="204">
      <c r="A204" s="618" t="inlineStr">
        <is>
          <t>K27</t>
        </is>
      </c>
      <c r="B204" s="959" t="inlineStr">
        <is>
          <t>Total</t>
        </is>
      </c>
      <c r="C204" s="960">
        <f>SUM(INDIRECT(ADDRESS(MATCH("K26",$A:$A,0)+1,COLUMN(C$12),4)&amp;":"&amp;ADDRESS(MATCH("K27",$A:$A,0)-1,COLUMN(C$12),4)))</f>
        <v/>
      </c>
      <c r="D204" s="960">
        <f>SUM(INDIRECT(ADDRESS(MATCH("K26",$A:$A,0)+1,COLUMN(D$12),4)&amp;":"&amp;ADDRESS(MATCH("K27",$A:$A,0)-1,COLUMN(D$12),4)))</f>
        <v/>
      </c>
      <c r="E204" s="960">
        <f>SUM(INDIRECT(ADDRESS(MATCH("K26",$A:$A,0)+1,COLUMN(E$12),4)&amp;":"&amp;ADDRESS(MATCH("K27",$A:$A,0)-1,COLUMN(E$12),4)))</f>
        <v/>
      </c>
      <c r="F204" s="960">
        <f>SUM(INDIRECT(ADDRESS(MATCH("K26",$A:$A,0)+1,COLUMN(F$12),4)&amp;":"&amp;ADDRESS(MATCH("K27",$A:$A,0)-1,COLUMN(F$12),4)))</f>
        <v/>
      </c>
      <c r="G204" s="960" t="n">
        <v>294</v>
      </c>
      <c r="H204" s="960" t="n">
        <v>297</v>
      </c>
      <c r="I204" s="961" t="n"/>
      <c r="J204" s="79" t="n"/>
      <c r="K204" s="932" t="n"/>
      <c r="L204" s="79" t="n"/>
      <c r="M204" s="79" t="n"/>
      <c r="N204" s="166">
        <f>B204</f>
        <v/>
      </c>
      <c r="O204" s="167">
        <f>C204*BS!$B$9</f>
        <v/>
      </c>
      <c r="P204" s="167">
        <f>D204*BS!$B$9</f>
        <v/>
      </c>
      <c r="Q204" s="167">
        <f>E204*BS!$B$9</f>
        <v/>
      </c>
      <c r="R204" s="167">
        <f>F204*BS!$B$9</f>
        <v/>
      </c>
      <c r="S204" s="167">
        <f>G204*BS!$B$9</f>
        <v/>
      </c>
      <c r="T204" s="167">
        <f>H204*BS!$B$9</f>
        <v/>
      </c>
      <c r="U204" s="168">
        <f>I176</f>
        <v/>
      </c>
      <c r="V204" s="962" t="n"/>
      <c r="W204" s="962" t="n"/>
      <c r="X204" s="79" t="n"/>
      <c r="Y204" s="79" t="n"/>
      <c r="Z204" s="79" t="n"/>
      <c r="AA204" s="79" t="n"/>
      <c r="AB204" s="79" t="n"/>
      <c r="AC204" s="79" t="n"/>
      <c r="AD204" s="79" t="n"/>
      <c r="AE204" s="79" t="n"/>
      <c r="AF204" s="79" t="n"/>
      <c r="AG204" s="79" t="n"/>
      <c r="AH204" s="79" t="n"/>
      <c r="AI204" s="79" t="n"/>
      <c r="AJ204" s="79" t="n"/>
      <c r="AK204" s="79" t="n"/>
      <c r="AL204" s="79" t="n"/>
      <c r="AM204" s="79" t="n"/>
      <c r="AN204" s="79" t="n"/>
      <c r="AO204" s="79" t="n"/>
      <c r="AP204" s="79" t="n"/>
      <c r="AQ204" s="79" t="n"/>
      <c r="AR204" s="79" t="n"/>
      <c r="AS204" s="79" t="n"/>
      <c r="AT204" s="79" t="n"/>
      <c r="AU204" s="79" t="n"/>
      <c r="AV204" s="79" t="n"/>
      <c r="AW204" s="79" t="n"/>
      <c r="AX204" s="79" t="n"/>
      <c r="AY204" s="79" t="n"/>
      <c r="AZ204" s="79" t="n"/>
      <c r="BA204" s="79" t="n"/>
      <c r="BB204" s="79" t="n"/>
      <c r="BC204" s="79" t="n"/>
      <c r="BD204" s="79" t="n"/>
      <c r="BE204" s="79" t="n"/>
      <c r="BF204" s="79" t="n"/>
      <c r="BG204" s="79" t="n"/>
      <c r="BH204" s="79" t="n"/>
      <c r="BI204" s="79" t="n"/>
      <c r="BJ204" s="79" t="n"/>
      <c r="BK204" s="79" t="n"/>
      <c r="BL204" s="79" t="n"/>
      <c r="BM204" s="79" t="n"/>
      <c r="BN204" s="79" t="n"/>
      <c r="BO204" s="79" t="n"/>
      <c r="BP204" s="79" t="n"/>
      <c r="BQ204" s="79" t="n"/>
      <c r="BR204" s="79" t="n"/>
      <c r="BS204" s="79" t="n"/>
      <c r="BT204" s="79" t="n"/>
      <c r="BU204" s="79" t="n"/>
      <c r="BV204" s="79" t="n"/>
      <c r="BW204" s="79" t="n"/>
      <c r="BX204" s="79" t="n"/>
      <c r="BY204" s="79" t="n"/>
      <c r="BZ204" s="79" t="n"/>
      <c r="CA204" s="79" t="n"/>
      <c r="CB204" s="79" t="n"/>
      <c r="CC204" s="79" t="n"/>
      <c r="CD204" s="79" t="n"/>
      <c r="CE204" s="79" t="n"/>
      <c r="CF204" s="79" t="n"/>
      <c r="CG204" s="79" t="n"/>
      <c r="CH204" s="79" t="n"/>
      <c r="CI204" s="79" t="n"/>
      <c r="CJ204" s="79" t="n"/>
      <c r="CK204" s="79" t="n"/>
      <c r="CL204" s="79" t="n"/>
      <c r="CM204" s="79" t="n"/>
      <c r="CN204" s="79" t="n"/>
      <c r="CO204" s="79" t="n"/>
      <c r="CP204" s="79" t="n"/>
      <c r="CQ204" s="79" t="n"/>
      <c r="CR204" s="79" t="n"/>
      <c r="CS204" s="79" t="n"/>
      <c r="CT204" s="79" t="n"/>
      <c r="CU204" s="79" t="n"/>
      <c r="CV204" s="79" t="n"/>
      <c r="CW204" s="79" t="n"/>
      <c r="CX204" s="79" t="n"/>
      <c r="CY204" s="79" t="n"/>
      <c r="CZ204" s="79" t="n"/>
      <c r="DA204" s="79" t="n"/>
      <c r="DB204" s="79" t="n"/>
      <c r="DC204" s="79" t="n"/>
      <c r="DD204" s="79" t="n"/>
      <c r="DE204" s="79" t="n"/>
      <c r="DF204" s="79" t="n"/>
      <c r="DG204" s="79" t="n"/>
      <c r="DH204" s="79" t="n"/>
      <c r="DI204" s="79" t="n"/>
      <c r="DJ204" s="79" t="n"/>
      <c r="DK204" s="79" t="n"/>
      <c r="DL204" s="79" t="n"/>
      <c r="DM204" s="79" t="n"/>
      <c r="DN204" s="79" t="n"/>
      <c r="DO204" s="79" t="n"/>
      <c r="DP204" s="79" t="n"/>
      <c r="DQ204" s="79" t="n"/>
      <c r="DR204" s="79" t="n"/>
      <c r="DS204" s="79" t="n"/>
      <c r="DT204" s="79" t="n"/>
      <c r="DU204" s="79" t="n"/>
      <c r="DV204" s="79" t="n"/>
      <c r="DW204" s="79" t="n"/>
      <c r="DX204" s="79" t="n"/>
      <c r="DY204" s="79" t="n"/>
      <c r="DZ204" s="79" t="n"/>
      <c r="EA204" s="79" t="n"/>
      <c r="EB204" s="79" t="n"/>
      <c r="EC204" s="79" t="n"/>
      <c r="ED204" s="79" t="n"/>
      <c r="EE204" s="79" t="n"/>
      <c r="EF204" s="79" t="n"/>
      <c r="EG204" s="79" t="n"/>
      <c r="EH204" s="79" t="n"/>
      <c r="EI204" s="79" t="n"/>
      <c r="EJ204" s="79" t="n"/>
      <c r="EK204" s="79" t="n"/>
      <c r="EL204" s="79" t="n"/>
      <c r="EM204" s="79" t="n"/>
      <c r="EN204" s="79" t="n"/>
      <c r="EO204" s="79" t="n"/>
      <c r="EP204" s="79" t="n"/>
      <c r="EQ204" s="79" t="n"/>
      <c r="ER204" s="79" t="n"/>
      <c r="ES204" s="79" t="n"/>
      <c r="ET204" s="79" t="n"/>
      <c r="EU204" s="79" t="n"/>
      <c r="EV204" s="79" t="n"/>
      <c r="EW204" s="79" t="n"/>
      <c r="EX204" s="79" t="n"/>
      <c r="EY204" s="79" t="n"/>
      <c r="EZ204" s="79" t="n"/>
      <c r="FA204" s="79" t="n"/>
      <c r="FB204" s="79" t="n"/>
      <c r="FC204" s="79" t="n"/>
      <c r="FD204" s="79" t="n"/>
      <c r="FE204" s="79" t="n"/>
      <c r="FF204" s="79" t="n"/>
      <c r="FG204" s="79" t="n"/>
      <c r="FH204" s="79" t="n"/>
      <c r="FI204" s="79" t="n"/>
      <c r="FJ204" s="79" t="n"/>
      <c r="FK204" s="79" t="n"/>
      <c r="FL204" s="79" t="n"/>
      <c r="FM204" s="79" t="n"/>
      <c r="FN204" s="79" t="n"/>
      <c r="FO204" s="79" t="n"/>
      <c r="FP204" s="79" t="n"/>
      <c r="FQ204" s="79" t="n"/>
      <c r="FR204" s="79" t="n"/>
      <c r="FS204" s="79" t="n"/>
      <c r="FT204" s="79" t="n"/>
      <c r="FU204" s="79" t="n"/>
      <c r="FV204" s="79" t="n"/>
      <c r="FW204" s="79" t="n"/>
      <c r="FX204" s="79" t="n"/>
      <c r="FY204" s="79" t="n"/>
      <c r="FZ204" s="79" t="n"/>
      <c r="GA204" s="79" t="n"/>
      <c r="GB204" s="79" t="n"/>
      <c r="GC204" s="79" t="n"/>
      <c r="GD204" s="79" t="n"/>
      <c r="GE204" s="79" t="n"/>
      <c r="GF204" s="79" t="n"/>
      <c r="GG204" s="79" t="n"/>
      <c r="GH204" s="79" t="n"/>
      <c r="GI204" s="79" t="n"/>
      <c r="GJ204" s="79" t="n"/>
      <c r="GK204" s="79" t="n"/>
      <c r="GL204" s="79" t="n"/>
      <c r="GM204" s="79" t="n"/>
      <c r="GN204" s="79" t="n"/>
      <c r="GO204" s="79" t="n"/>
      <c r="GP204" s="79" t="n"/>
      <c r="GQ204" s="79" t="n"/>
      <c r="GR204" s="79" t="n"/>
      <c r="GS204" s="79" t="n"/>
      <c r="GT204" s="79" t="n"/>
      <c r="GU204" s="79" t="n"/>
      <c r="GV204" s="79" t="n"/>
      <c r="GW204" s="79" t="n"/>
      <c r="GX204" s="79" t="n"/>
      <c r="GY204" s="79" t="n"/>
      <c r="GZ204" s="79" t="n"/>
      <c r="HA204" s="79" t="n"/>
      <c r="HB204" s="79" t="n"/>
      <c r="HC204" s="79" t="n"/>
      <c r="HD204" s="79" t="n"/>
      <c r="HE204" s="79" t="n"/>
      <c r="HF204" s="79" t="n"/>
      <c r="HG204" s="79" t="n"/>
      <c r="HH204" s="79" t="n"/>
      <c r="HI204" s="79" t="n"/>
      <c r="HJ204" s="79" t="n"/>
      <c r="HK204" s="79" t="n"/>
      <c r="HL204" s="79" t="n"/>
      <c r="HM204" s="79" t="n"/>
      <c r="HN204" s="79" t="n"/>
      <c r="HO204" s="79" t="n"/>
      <c r="HP204" s="79" t="n"/>
      <c r="HQ204" s="79" t="n"/>
      <c r="HR204" s="79" t="n"/>
      <c r="HS204" s="79" t="n"/>
      <c r="HT204" s="79" t="n"/>
      <c r="HU204" s="79" t="n"/>
      <c r="HV204" s="79" t="n"/>
      <c r="HW204" s="79" t="n"/>
      <c r="HX204" s="79" t="n"/>
      <c r="HY204" s="79" t="n"/>
      <c r="HZ204" s="79" t="n"/>
      <c r="IA204" s="79" t="n"/>
      <c r="IB204" s="79" t="n"/>
      <c r="IC204" s="79" t="n"/>
      <c r="ID204" s="79" t="n"/>
      <c r="IE204" s="79" t="n"/>
      <c r="IF204" s="79" t="n"/>
      <c r="IG204" s="79" t="n"/>
      <c r="IH204" s="79" t="n"/>
      <c r="II204" s="79" t="n"/>
      <c r="IJ204" s="79" t="n"/>
      <c r="IK204" s="79" t="n"/>
      <c r="IL204" s="79" t="n"/>
      <c r="IM204" s="79" t="n"/>
      <c r="IN204" s="79" t="n"/>
      <c r="IO204" s="79" t="n"/>
      <c r="IP204" s="79" t="n"/>
      <c r="IQ204" s="79" t="n"/>
      <c r="IR204" s="79" t="n"/>
      <c r="IS204" s="79" t="n"/>
      <c r="IT204" s="79" t="n"/>
      <c r="IU204" s="79" t="n"/>
      <c r="IV204" s="79" t="n"/>
      <c r="IW204" s="79" t="n"/>
      <c r="IX204" s="79" t="n"/>
      <c r="IY204" s="79" t="n"/>
      <c r="IZ204" s="79" t="n"/>
      <c r="JA204" s="79" t="n"/>
      <c r="JB204" s="79" t="n"/>
      <c r="JC204" s="79" t="n"/>
      <c r="JD204" s="79" t="n"/>
      <c r="JE204" s="79" t="n"/>
      <c r="JF204" s="79" t="n"/>
      <c r="JG204" s="79" t="n"/>
      <c r="JH204" s="79" t="n"/>
      <c r="JI204" s="79" t="n"/>
      <c r="JJ204" s="79" t="n"/>
      <c r="JK204" s="79" t="n"/>
      <c r="JL204" s="79" t="n"/>
      <c r="JM204" s="79" t="n"/>
      <c r="JN204" s="79" t="n"/>
      <c r="JO204" s="79" t="n"/>
      <c r="JP204" s="79" t="n"/>
      <c r="JQ204" s="79" t="n"/>
      <c r="JR204" s="79" t="n"/>
      <c r="JS204" s="79" t="n"/>
      <c r="JT204" s="79" t="n"/>
      <c r="JU204" s="79" t="n"/>
      <c r="JV204" s="79" t="n"/>
      <c r="JW204" s="79" t="n"/>
      <c r="JX204" s="79" t="n"/>
      <c r="JY204" s="79" t="n"/>
      <c r="JZ204" s="79" t="n"/>
      <c r="KA204" s="79" t="n"/>
      <c r="KB204" s="79" t="n"/>
      <c r="KC204" s="79" t="n"/>
      <c r="KD204" s="79" t="n"/>
      <c r="KE204" s="79" t="n"/>
      <c r="KF204" s="79" t="n"/>
      <c r="KG204" s="79" t="n"/>
      <c r="KH204" s="79" t="n"/>
      <c r="KI204" s="79" t="n"/>
      <c r="KJ204" s="79" t="n"/>
      <c r="KK204" s="79" t="n"/>
      <c r="KL204" s="79" t="n"/>
      <c r="KM204" s="79" t="n"/>
      <c r="KN204" s="79" t="n"/>
      <c r="KO204" s="79" t="n"/>
      <c r="KP204" s="79" t="n"/>
      <c r="KQ204" s="79" t="n"/>
      <c r="KR204" s="79" t="n"/>
      <c r="KS204" s="79" t="n"/>
      <c r="KT204" s="79" t="n"/>
      <c r="KU204" s="79" t="n"/>
      <c r="KV204" s="79" t="n"/>
      <c r="KW204" s="79" t="n"/>
      <c r="KX204" s="79" t="n"/>
      <c r="KY204" s="79" t="n"/>
      <c r="KZ204" s="79" t="n"/>
      <c r="LA204" s="79" t="n"/>
      <c r="LB204" s="79" t="n"/>
      <c r="LC204" s="79" t="n"/>
      <c r="LD204" s="79" t="n"/>
      <c r="LE204" s="79" t="n"/>
      <c r="LF204" s="79" t="n"/>
      <c r="LG204" s="79" t="n"/>
      <c r="LH204" s="79" t="n"/>
      <c r="LI204" s="79" t="n"/>
      <c r="LJ204" s="79" t="n"/>
      <c r="LK204" s="79" t="n"/>
      <c r="LL204" s="79" t="n"/>
      <c r="LM204" s="79" t="n"/>
      <c r="LN204" s="79" t="n"/>
      <c r="LO204" s="79" t="n"/>
      <c r="LP204" s="79" t="n"/>
      <c r="LQ204" s="79" t="n"/>
      <c r="LR204" s="79" t="n"/>
      <c r="LS204" s="79" t="n"/>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N213" t="inlineStr"/>
      <c r="O213" t="inlineStr"/>
      <c r="P213" t="inlineStr"/>
      <c r="Q213" t="inlineStr"/>
      <c r="R213" t="inlineStr"/>
      <c r="S213" t="inlineStr"/>
      <c r="T213" t="inlineStr"/>
    </row>
    <row r="214">
      <c r="G214" s="170" t="n"/>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G217" s="170" t="n"/>
      <c r="N217" t="inlineStr"/>
      <c r="O217" t="inlineStr"/>
      <c r="P217" t="inlineStr"/>
      <c r="Q217" t="inlineStr"/>
      <c r="R217" t="inlineStr"/>
      <c r="S217" t="inlineStr"/>
      <c r="T217"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1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 $'000 None 2021 Current</t>
        </is>
      </c>
      <c r="C16" s="939" t="n"/>
      <c r="D16" s="939" t="n"/>
      <c r="E16" s="939" t="n"/>
      <c r="F16" s="939" t="n"/>
      <c r="G16" s="939" t="n">
        <v>2172</v>
      </c>
      <c r="H16" s="939" t="n">
        <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15. Trade and other payables Trade payables</t>
        </is>
      </c>
      <c r="C58" s="939" t="n"/>
      <c r="D58" s="939" t="n"/>
      <c r="E58" s="939" t="n"/>
      <c r="F58" s="939" t="n"/>
      <c r="G58" s="939" t="n">
        <v>366</v>
      </c>
      <c r="H58" s="939" t="n">
        <v>478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15. Trade and other payables Amounts owing to related parties</t>
        </is>
      </c>
      <c r="C59" s="939" t="n"/>
      <c r="D59" s="939" t="n"/>
      <c r="E59" s="939" t="n"/>
      <c r="F59" s="939" t="n"/>
      <c r="G59" s="939" t="n">
        <v>53098</v>
      </c>
      <c r="H59" s="939" t="n">
        <v>51192</v>
      </c>
      <c r="I59" s="975" t="n"/>
      <c r="J59" s="180" t="n"/>
      <c r="N59" s="976">
        <f>B59</f>
        <v/>
      </c>
      <c r="O59" s="192" t="inlineStr"/>
      <c r="P59" s="192" t="inlineStr"/>
      <c r="Q59" s="192" t="inlineStr"/>
      <c r="R59" s="192" t="inlineStr"/>
      <c r="S59" s="192">
        <f>G59*BS!$B$9</f>
        <v/>
      </c>
      <c r="T59" s="192">
        <f>H59*BS!$B$9</f>
        <v/>
      </c>
      <c r="U59" s="193">
        <f>I59</f>
        <v/>
      </c>
    </row>
    <row r="60">
      <c r="B60" s="102" t="inlineStr">
        <is>
          <t xml:space="preserve"> 15. Trade and other payables Other creditors</t>
        </is>
      </c>
      <c r="C60" s="939" t="n"/>
      <c r="D60" s="939" t="n"/>
      <c r="E60" s="939" t="n"/>
      <c r="F60" s="939" t="n"/>
      <c r="G60" s="939" t="n">
        <v>12280</v>
      </c>
      <c r="H60" s="939" t="n">
        <v>15548</v>
      </c>
      <c r="I60" s="975" t="n"/>
      <c r="J60" s="180" t="n"/>
      <c r="N60" s="976">
        <f>B60</f>
        <v/>
      </c>
      <c r="O60" s="192" t="inlineStr"/>
      <c r="P60" s="192" t="inlineStr"/>
      <c r="Q60" s="192" t="inlineStr"/>
      <c r="R60" s="192" t="inlineStr"/>
      <c r="S60" s="192">
        <f>G60*BS!$B$9</f>
        <v/>
      </c>
      <c r="T60" s="192">
        <f>H60*BS!$B$9</f>
        <v/>
      </c>
      <c r="U60" s="193">
        <f>I60</f>
        <v/>
      </c>
    </row>
    <row r="61">
      <c r="B61" s="102" t="inlineStr">
        <is>
          <t xml:space="preserve"> 15. Trade and other payables Total</t>
        </is>
      </c>
      <c r="C61" s="103" t="n"/>
      <c r="D61" s="103" t="n"/>
      <c r="E61" s="103" t="n"/>
      <c r="F61" s="103" t="n"/>
      <c r="G61" s="103" t="n">
        <v>65744</v>
      </c>
      <c r="H61" s="103" t="n">
        <v>67218</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66692</v>
      </c>
      <c r="H81" s="954" t="n">
        <v>67218</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948</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15. Trade and other payables Trade payables</t>
        </is>
      </c>
      <c r="C88" s="939" t="n"/>
      <c r="D88" s="939" t="n"/>
      <c r="E88" s="939" t="n"/>
      <c r="F88" s="939" t="n"/>
      <c r="G88" s="939" t="n">
        <v>366</v>
      </c>
      <c r="H88" s="939" t="n">
        <v>478</v>
      </c>
      <c r="I88" s="975" t="n"/>
      <c r="J88" s="180" t="n"/>
      <c r="N88" s="976">
        <f>B88</f>
        <v/>
      </c>
      <c r="O88" s="192" t="inlineStr"/>
      <c r="P88" s="192" t="inlineStr"/>
      <c r="Q88" s="192" t="inlineStr"/>
      <c r="R88" s="192" t="inlineStr"/>
      <c r="S88" s="192">
        <f>G88*BS!$B$9</f>
        <v/>
      </c>
      <c r="T88" s="192">
        <f>H88*BS!$B$9</f>
        <v/>
      </c>
      <c r="U88" s="193">
        <f>I88</f>
        <v/>
      </c>
    </row>
    <row r="89">
      <c r="B89" s="102" t="inlineStr">
        <is>
          <t xml:space="preserve"> 15. Trade and other payables Amounts owing to related parties</t>
        </is>
      </c>
      <c r="C89" s="939" t="n"/>
      <c r="D89" s="939" t="n"/>
      <c r="E89" s="939" t="n"/>
      <c r="F89" s="939" t="n"/>
      <c r="G89" s="939" t="n">
        <v>53098</v>
      </c>
      <c r="H89" s="939" t="n">
        <v>51192</v>
      </c>
      <c r="I89" s="975" t="n"/>
      <c r="J89" s="180" t="n"/>
      <c r="N89" s="976">
        <f>B89</f>
        <v/>
      </c>
      <c r="O89" s="192" t="inlineStr"/>
      <c r="P89" s="192" t="inlineStr"/>
      <c r="Q89" s="192" t="inlineStr"/>
      <c r="R89" s="192" t="inlineStr"/>
      <c r="S89" s="192">
        <f>G89*BS!$B$9</f>
        <v/>
      </c>
      <c r="T89" s="192">
        <f>H89*BS!$B$9</f>
        <v/>
      </c>
      <c r="U89" s="193">
        <f>I89</f>
        <v/>
      </c>
    </row>
    <row r="90">
      <c r="B90" s="211" t="inlineStr">
        <is>
          <t xml:space="preserve"> 15. Trade and other payables Other creditors</t>
        </is>
      </c>
      <c r="C90" s="939" t="n"/>
      <c r="D90" s="939" t="n"/>
      <c r="E90" s="939" t="n"/>
      <c r="F90" s="939" t="n"/>
      <c r="G90" s="939" t="n">
        <v>12280</v>
      </c>
      <c r="H90" s="939" t="n">
        <v>15548</v>
      </c>
      <c r="I90" s="975" t="n"/>
      <c r="J90" s="180" t="n"/>
      <c r="N90" s="976">
        <f>B90</f>
        <v/>
      </c>
      <c r="O90" s="192" t="inlineStr"/>
      <c r="P90" s="192" t="inlineStr"/>
      <c r="Q90" s="192" t="inlineStr"/>
      <c r="R90" s="192" t="inlineStr"/>
      <c r="S90" s="192">
        <f>G90*BS!$B$9</f>
        <v/>
      </c>
      <c r="T90" s="192">
        <f>H90*BS!$B$9</f>
        <v/>
      </c>
      <c r="U90" s="193">
        <f>I90</f>
        <v/>
      </c>
    </row>
    <row r="91">
      <c r="B91" s="211" t="inlineStr">
        <is>
          <t xml:space="preserve"> 15. Trade and other payables Total</t>
        </is>
      </c>
      <c r="C91" s="103" t="n"/>
      <c r="D91" s="103" t="n"/>
      <c r="E91" s="103" t="n"/>
      <c r="F91" s="103" t="n"/>
      <c r="G91" s="103" t="n">
        <v>65744</v>
      </c>
      <c r="H91" s="103" t="n">
        <v>67218</v>
      </c>
      <c r="I91" s="979" t="n"/>
      <c r="J91" s="180" t="n"/>
      <c r="N91" s="976">
        <f>B91</f>
        <v/>
      </c>
      <c r="O91" s="192" t="inlineStr"/>
      <c r="P91" s="192" t="inlineStr"/>
      <c r="Q91" s="192" t="inlineStr"/>
      <c r="R91" s="192" t="inlineStr"/>
      <c r="S91" s="192">
        <f>G91*BS!$B$9</f>
        <v/>
      </c>
      <c r="T91" s="192">
        <f>H91*BS!$B$9</f>
        <v/>
      </c>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Lease liabilities $'000 None Opening Balance</t>
        </is>
      </c>
      <c r="G103" t="n">
        <v>10814</v>
      </c>
      <c r="H103" t="n">
        <v/>
      </c>
      <c r="N103">
        <f>B103</f>
        <v/>
      </c>
      <c r="O103" t="inlineStr"/>
      <c r="P103" t="inlineStr"/>
      <c r="Q103" t="inlineStr"/>
      <c r="R103" t="inlineStr"/>
      <c r="S103">
        <f>G103*BS!$B$9</f>
        <v/>
      </c>
      <c r="T103">
        <f>H103*BS!$B$9</f>
        <v/>
      </c>
    </row>
    <row r="104">
      <c r="B104" t="inlineStr">
        <is>
          <t>Lease liabilities $'000 None Additions</t>
        </is>
      </c>
      <c r="G104" t="n">
        <v>1687</v>
      </c>
      <c r="H104" t="n">
        <v/>
      </c>
      <c r="N104">
        <f>B104</f>
        <v/>
      </c>
      <c r="O104" t="inlineStr"/>
      <c r="P104" t="inlineStr"/>
      <c r="Q104" t="inlineStr"/>
      <c r="R104" t="inlineStr"/>
      <c r="S104">
        <f>G104*BS!$B$9</f>
        <v/>
      </c>
      <c r="T104">
        <f>H104*BS!$B$9</f>
        <v/>
      </c>
    </row>
    <row r="105">
      <c r="B105" t="inlineStr">
        <is>
          <t>Lease liabilities $'000 None Interest expense accretion</t>
        </is>
      </c>
      <c r="G105" t="n">
        <v>148</v>
      </c>
      <c r="H105" t="n">
        <v/>
      </c>
      <c r="N105">
        <f>B105</f>
        <v/>
      </c>
      <c r="O105" t="inlineStr"/>
      <c r="P105" t="inlineStr"/>
      <c r="Q105" t="inlineStr"/>
      <c r="R105" t="inlineStr"/>
      <c r="S105">
        <f>G105*BS!$B$9</f>
        <v/>
      </c>
      <c r="T105">
        <f>H105*BS!$B$9</f>
        <v/>
      </c>
    </row>
    <row r="106">
      <c r="B106" t="inlineStr">
        <is>
          <t>Lease liabilities $'000 None Lease payments</t>
        </is>
      </c>
      <c r="G106" t="n">
        <v>-2085</v>
      </c>
      <c r="H106" t="n">
        <v/>
      </c>
      <c r="N106">
        <f>B106</f>
        <v/>
      </c>
      <c r="O106" t="inlineStr"/>
      <c r="P106" t="inlineStr"/>
      <c r="Q106" t="inlineStr"/>
      <c r="R106" t="inlineStr"/>
      <c r="S106">
        <f>G106*BS!$B$9</f>
        <v/>
      </c>
      <c r="T106">
        <f>H106*BS!$B$9</f>
        <v/>
      </c>
    </row>
    <row r="107">
      <c r="B107" t="inlineStr">
        <is>
          <t>Lease liabilities $'000 None Balance at 31 March 2021</t>
        </is>
      </c>
      <c r="G107" t="n">
        <v>10564</v>
      </c>
      <c r="H107" t="n">
        <v/>
      </c>
      <c r="N107">
        <f>B107</f>
        <v/>
      </c>
      <c r="O107" t="inlineStr"/>
      <c r="P107" t="inlineStr"/>
      <c r="Q107" t="inlineStr"/>
      <c r="R107" t="inlineStr"/>
      <c r="S107">
        <f>G107*BS!$B$9</f>
        <v/>
      </c>
      <c r="T107">
        <f>H107*BS!$B$9</f>
        <v/>
      </c>
    </row>
    <row r="108">
      <c r="B108" t="inlineStr">
        <is>
          <t>Lease liabilities $'000 None 2021 Current</t>
        </is>
      </c>
      <c r="G108" t="n">
        <v>2172</v>
      </c>
      <c r="H108" t="n">
        <v/>
      </c>
      <c r="N108">
        <f>B108</f>
        <v/>
      </c>
      <c r="O108" t="inlineStr"/>
      <c r="P108" t="inlineStr"/>
      <c r="Q108" t="inlineStr"/>
      <c r="R108" t="inlineStr"/>
      <c r="S108">
        <f>G108*BS!$B$9</f>
        <v/>
      </c>
      <c r="T108">
        <f>H108*BS!$B$9</f>
        <v/>
      </c>
    </row>
    <row r="109">
      <c r="B109" t="inlineStr">
        <is>
          <t>Lease liabilities $'000 None 2021 Noncurrent</t>
        </is>
      </c>
      <c r="G109" t="n">
        <v>8392</v>
      </c>
      <c r="H109" t="n">
        <v/>
      </c>
      <c r="N109">
        <f>B109</f>
        <v/>
      </c>
      <c r="O109" t="inlineStr"/>
      <c r="P109" t="inlineStr"/>
      <c r="Q109" t="inlineStr"/>
      <c r="R109" t="inlineStr"/>
      <c r="S109">
        <f>G109*BS!$B$9</f>
        <v/>
      </c>
      <c r="T109">
        <f>H109*BS!$B$9</f>
        <v/>
      </c>
    </row>
    <row r="110">
      <c r="B110" t="inlineStr">
        <is>
          <t>Lease liabilities $'000 Year Ended 31 March 2022 Opening Balance</t>
        </is>
      </c>
      <c r="G110" t="n">
        <v/>
      </c>
      <c r="H110" t="n">
        <v>10564</v>
      </c>
      <c r="N110">
        <f>B110</f>
        <v/>
      </c>
      <c r="O110" t="inlineStr"/>
      <c r="P110" t="inlineStr"/>
      <c r="Q110" t="inlineStr"/>
      <c r="R110" t="inlineStr"/>
      <c r="S110">
        <f>G110*BS!$B$9</f>
        <v/>
      </c>
      <c r="T110">
        <f>H110*BS!$B$9</f>
        <v/>
      </c>
    </row>
    <row r="111">
      <c r="B111" t="inlineStr">
        <is>
          <t>Lease liabilities $'000 Year Ended 31 March 2022 Additions</t>
        </is>
      </c>
      <c r="G111" t="n">
        <v/>
      </c>
      <c r="H111" t="n">
        <v>138</v>
      </c>
      <c r="N111">
        <f>B111</f>
        <v/>
      </c>
      <c r="O111" t="inlineStr"/>
      <c r="P111" t="inlineStr"/>
      <c r="Q111" t="inlineStr"/>
      <c r="R111" t="inlineStr"/>
      <c r="S111">
        <f>G111*BS!$B$9</f>
        <v/>
      </c>
      <c r="T111">
        <f>H111*BS!$B$9</f>
        <v/>
      </c>
    </row>
    <row r="112">
      <c r="B112" t="inlineStr">
        <is>
          <t>Lease liabilities $'000 Year Ended 31 March 2022 Interest expense accretion</t>
        </is>
      </c>
      <c r="G112" t="n">
        <v/>
      </c>
      <c r="H112" t="n">
        <v>130</v>
      </c>
      <c r="N112">
        <f>B112</f>
        <v/>
      </c>
      <c r="O112" t="inlineStr"/>
      <c r="P112" t="inlineStr"/>
      <c r="Q112" t="inlineStr"/>
      <c r="R112" t="inlineStr"/>
      <c r="S112">
        <f>G112*BS!$B$9</f>
        <v/>
      </c>
      <c r="T112">
        <f>H112*BS!$B$9</f>
        <v/>
      </c>
    </row>
    <row r="113">
      <c r="B113" t="inlineStr">
        <is>
          <t>Lease liabilities $'000 Year Ended 31 March 2022 Lease payments</t>
        </is>
      </c>
      <c r="G113" t="n">
        <v/>
      </c>
      <c r="H113" t="n">
        <v>-2316</v>
      </c>
      <c r="N113">
        <f>B113</f>
        <v/>
      </c>
      <c r="O113" t="inlineStr"/>
      <c r="P113" t="inlineStr"/>
      <c r="Q113" t="inlineStr"/>
      <c r="R113" t="inlineStr"/>
      <c r="S113">
        <f>G113*BS!$B$9</f>
        <v/>
      </c>
      <c r="T113">
        <f>H113*BS!$B$9</f>
        <v/>
      </c>
    </row>
    <row r="114">
      <c r="B114" t="inlineStr">
        <is>
          <t>Lease liabilities $'000 Year Ended 31 March 2022 Balance at 31 March 2022</t>
        </is>
      </c>
      <c r="G114" t="n">
        <v/>
      </c>
      <c r="H114" t="n">
        <v>8516</v>
      </c>
      <c r="N114">
        <f>B114</f>
        <v/>
      </c>
      <c r="O114" t="inlineStr"/>
      <c r="P114" t="inlineStr"/>
      <c r="Q114" t="inlineStr"/>
      <c r="R114" t="inlineStr"/>
      <c r="S114">
        <f>G114*BS!$B$9</f>
        <v/>
      </c>
      <c r="T114">
        <f>H114*BS!$B$9</f>
        <v/>
      </c>
    </row>
    <row r="115">
      <c r="B115" t="inlineStr">
        <is>
          <t>Lease liabilities $'000 Year Ended 31 March 2022 2022 Current</t>
        </is>
      </c>
      <c r="G115" t="n">
        <v/>
      </c>
      <c r="H115" t="n">
        <v>2306</v>
      </c>
      <c r="N115">
        <f>B115</f>
        <v/>
      </c>
      <c r="O115" t="inlineStr"/>
      <c r="P115" t="inlineStr"/>
      <c r="Q115" t="inlineStr"/>
      <c r="R115" t="inlineStr"/>
      <c r="S115">
        <f>G115*BS!$B$9</f>
        <v/>
      </c>
      <c r="T115">
        <f>H115*BS!$B$9</f>
        <v/>
      </c>
    </row>
    <row r="116">
      <c r="B116" t="inlineStr">
        <is>
          <t>Lease liabilities $'000 Year Ended 31 March 2022 2022 Noncurrent</t>
        </is>
      </c>
      <c r="G116" t="n">
        <v/>
      </c>
      <c r="H116" t="n">
        <v>6210</v>
      </c>
      <c r="N116">
        <f>B116</f>
        <v/>
      </c>
      <c r="O116" t="inlineStr"/>
      <c r="P116" t="inlineStr"/>
      <c r="Q116" t="inlineStr"/>
      <c r="R116" t="inlineStr"/>
      <c r="S116">
        <f>G116*BS!$B$9</f>
        <v/>
      </c>
      <c r="T116">
        <f>H116*BS!$B$9</f>
        <v/>
      </c>
    </row>
    <row r="117">
      <c r="B117" t="inlineStr">
        <is>
          <t>Leasehold $'000 Year Ended 31 March 2022 2021 Opening Balance</t>
        </is>
      </c>
      <c r="G117" t="n">
        <v>9396</v>
      </c>
      <c r="H117" t="n">
        <v/>
      </c>
      <c r="N117">
        <f>B117</f>
        <v/>
      </c>
      <c r="O117" t="inlineStr"/>
      <c r="P117" t="inlineStr"/>
      <c r="Q117" t="inlineStr"/>
      <c r="R117" t="inlineStr"/>
      <c r="S117">
        <f>G117*BS!$B$9</f>
        <v/>
      </c>
      <c r="T117">
        <f>H117*BS!$B$9</f>
        <v/>
      </c>
    </row>
    <row r="118">
      <c r="B118" t="inlineStr">
        <is>
          <t>Leasehold $'000 Year Ended 31 March 2022 Additions</t>
        </is>
      </c>
      <c r="G118" t="n">
        <v/>
      </c>
      <c r="H118" t="n">
        <v>138</v>
      </c>
      <c r="N118">
        <f>B118</f>
        <v/>
      </c>
      <c r="O118" t="inlineStr"/>
      <c r="P118" t="inlineStr"/>
      <c r="Q118" t="inlineStr"/>
      <c r="R118" t="inlineStr"/>
      <c r="S118">
        <f>G118*BS!$B$9</f>
        <v/>
      </c>
      <c r="T118">
        <f>H118*BS!$B$9</f>
        <v/>
      </c>
    </row>
    <row r="119">
      <c r="B119" t="inlineStr">
        <is>
          <t>Leasehold $'000 Lease incentives received Amortisation / depreciation charges</t>
        </is>
      </c>
      <c r="G119" t="n">
        <v/>
      </c>
      <c r="H119" t="n">
        <v>-2122</v>
      </c>
      <c r="N119">
        <f>B119</f>
        <v/>
      </c>
      <c r="O119" t="inlineStr"/>
      <c r="P119" t="inlineStr"/>
      <c r="Q119" t="inlineStr"/>
      <c r="R119" t="inlineStr"/>
      <c r="S119">
        <f>G119*BS!$B$9</f>
        <v/>
      </c>
      <c r="T119">
        <f>H119*BS!$B$9</f>
        <v/>
      </c>
    </row>
    <row r="120">
      <c r="B120" t="inlineStr">
        <is>
          <t>Leasehold $'000 Lease incentives received 2022 Balance at 31 March 2022</t>
        </is>
      </c>
      <c r="G120" t="n">
        <v/>
      </c>
      <c r="H120" t="n">
        <v>7412</v>
      </c>
      <c r="N120">
        <f>B120</f>
        <v/>
      </c>
      <c r="O120" t="inlineStr"/>
      <c r="P120" t="inlineStr"/>
      <c r="Q120" t="inlineStr"/>
      <c r="R120" t="inlineStr"/>
      <c r="S120">
        <f>G120*BS!$B$9</f>
        <v/>
      </c>
      <c r="T120">
        <f>H120*BS!$B$9</f>
        <v/>
      </c>
    </row>
    <row r="121">
      <c r="B121" t="inlineStr">
        <is>
          <t>Other $'000 Lease incentives received Amortisation / depreciation charges</t>
        </is>
      </c>
      <c r="G121" t="n">
        <v/>
      </c>
      <c r="H121" t="n">
        <v>-11</v>
      </c>
      <c r="N121">
        <f>B121</f>
        <v/>
      </c>
      <c r="O121" t="inlineStr"/>
      <c r="P121" t="inlineStr"/>
      <c r="Q121" t="inlineStr"/>
      <c r="R121" t="inlineStr"/>
      <c r="S121">
        <f>G121*BS!$B$9</f>
        <v/>
      </c>
      <c r="T121">
        <f>H121*BS!$B$9</f>
        <v/>
      </c>
    </row>
    <row r="122" customFormat="1" s="194">
      <c r="B122" t="inlineStr">
        <is>
          <t>Other $'000 Lease incentives received 2022 Balance at 31 March 2022</t>
        </is>
      </c>
      <c r="G122" t="n">
        <v/>
      </c>
      <c r="H122" t="n">
        <v>13</v>
      </c>
      <c r="N122">
        <f>B122</f>
        <v/>
      </c>
      <c r="O122" t="inlineStr"/>
      <c r="P122" t="inlineStr"/>
      <c r="Q122" t="inlineStr"/>
      <c r="R122" t="inlineStr"/>
      <c r="S122">
        <f>G122*BS!$B$9</f>
        <v/>
      </c>
      <c r="T122">
        <f>H122*BS!$B$9</f>
        <v/>
      </c>
    </row>
    <row r="123">
      <c r="B123" t="inlineStr">
        <is>
          <t>$'000 Lease incentives received Amortisation / depreciation charges</t>
        </is>
      </c>
      <c r="G123" t="n">
        <v/>
      </c>
      <c r="H123" t="n">
        <v>-2133</v>
      </c>
      <c r="N123">
        <f>B123</f>
        <v/>
      </c>
      <c r="O123" t="inlineStr"/>
      <c r="P123" t="inlineStr"/>
      <c r="Q123" t="inlineStr"/>
      <c r="R123" t="inlineStr"/>
      <c r="S123">
        <f>G123*BS!$B$9</f>
        <v/>
      </c>
      <c r="T123">
        <f>H123*BS!$B$9</f>
        <v/>
      </c>
    </row>
    <row r="124" customFormat="1" s="194">
      <c r="B124" t="inlineStr">
        <is>
          <t>$'000 Lease incentives received 2022 Balance at 31 March 2022</t>
        </is>
      </c>
      <c r="G124" t="n">
        <v/>
      </c>
      <c r="H124" t="n">
        <v>7425</v>
      </c>
      <c r="N124">
        <f>B124</f>
        <v/>
      </c>
      <c r="O124" t="inlineStr"/>
      <c r="P124" t="inlineStr"/>
      <c r="Q124" t="inlineStr"/>
      <c r="R124" t="inlineStr"/>
      <c r="S124">
        <f>G124*BS!$B$9</f>
        <v/>
      </c>
      <c r="T124">
        <f>H124*BS!$B$9</f>
        <v/>
      </c>
    </row>
    <row r="125" customFormat="1" s="194">
      <c r="B125" t="inlineStr">
        <is>
          <t>Leasehold $'000 Year Ended 31 March 2021 Opening Balance</t>
        </is>
      </c>
      <c r="G125" t="n">
        <v>9699</v>
      </c>
      <c r="H125" t="n">
        <v/>
      </c>
      <c r="N125">
        <f>B125</f>
        <v/>
      </c>
      <c r="O125" t="inlineStr"/>
      <c r="P125" t="inlineStr"/>
      <c r="Q125" t="inlineStr"/>
      <c r="R125" t="inlineStr"/>
      <c r="S125">
        <f>G125*BS!$B$9</f>
        <v/>
      </c>
      <c r="T125">
        <f>H125*BS!$B$9</f>
        <v/>
      </c>
    </row>
    <row r="126">
      <c r="B126" t="inlineStr">
        <is>
          <t>Leasehold $'000 Year Ended 31 March 2021 Additions</t>
        </is>
      </c>
      <c r="G126" t="n">
        <v>1687</v>
      </c>
      <c r="H126" t="n">
        <v/>
      </c>
      <c r="N126">
        <f>B126</f>
        <v/>
      </c>
      <c r="O126" t="inlineStr"/>
      <c r="P126" t="inlineStr"/>
      <c r="Q126" t="inlineStr"/>
      <c r="R126" t="inlineStr"/>
      <c r="S126">
        <f>G126*BS!$B$9</f>
        <v/>
      </c>
      <c r="T126">
        <f>H126*BS!$B$9</f>
        <v/>
      </c>
    </row>
    <row r="127">
      <c r="B127" t="inlineStr">
        <is>
          <t>Leasehold $'000 Lease incentives received Amortisation / depreciation charges</t>
        </is>
      </c>
      <c r="G127" t="n">
        <v>-1990</v>
      </c>
      <c r="H127" t="n">
        <v/>
      </c>
      <c r="N127">
        <f>B127</f>
        <v/>
      </c>
      <c r="O127" t="inlineStr"/>
      <c r="P127" t="inlineStr"/>
      <c r="Q127" t="inlineStr"/>
      <c r="R127" t="inlineStr"/>
      <c r="S127">
        <f>G127*BS!$B$9</f>
        <v/>
      </c>
      <c r="T127">
        <f>H127*BS!$B$9</f>
        <v/>
      </c>
    </row>
    <row r="128" ht="18.75" customFormat="1" customHeight="1" s="194">
      <c r="B128" t="inlineStr">
        <is>
          <t>Leasehold $'000 Lease incentives received 2021 Balance at 31 March 2021</t>
        </is>
      </c>
      <c r="G128" t="n">
        <v>9396</v>
      </c>
      <c r="H128" t="n">
        <v/>
      </c>
      <c r="N128">
        <f>B128</f>
        <v/>
      </c>
      <c r="O128" t="inlineStr"/>
      <c r="P128" t="inlineStr"/>
      <c r="Q128" t="inlineStr"/>
      <c r="R128" t="inlineStr"/>
      <c r="S128">
        <f>G128*BS!$B$9</f>
        <v/>
      </c>
      <c r="T128">
        <f>H128*BS!$B$9</f>
        <v/>
      </c>
    </row>
    <row r="129">
      <c r="B129" t="inlineStr">
        <is>
          <t>Other $'000 Lease incentives received Amortisation / depreciation charges</t>
        </is>
      </c>
      <c r="G129" t="n">
        <v>-11</v>
      </c>
      <c r="H129" t="n">
        <v/>
      </c>
      <c r="N129">
        <f>B129</f>
        <v/>
      </c>
      <c r="O129" t="inlineStr"/>
      <c r="P129" t="inlineStr"/>
      <c r="Q129" t="inlineStr"/>
      <c r="R129" t="inlineStr"/>
      <c r="S129">
        <f>G129*BS!$B$9</f>
        <v/>
      </c>
      <c r="T129">
        <f>H129*BS!$B$9</f>
        <v/>
      </c>
    </row>
    <row r="130">
      <c r="B130" t="inlineStr">
        <is>
          <t>Other $'000 Lease incentives received 2021 Balance at 31 March 2021</t>
        </is>
      </c>
      <c r="G130" t="n">
        <v>24</v>
      </c>
      <c r="H130" t="n">
        <v/>
      </c>
      <c r="N130">
        <f>B130</f>
        <v/>
      </c>
      <c r="O130" t="inlineStr"/>
      <c r="P130" t="inlineStr"/>
      <c r="Q130" t="inlineStr"/>
      <c r="R130" t="inlineStr"/>
      <c r="S130">
        <f>G130*BS!$B$9</f>
        <v/>
      </c>
      <c r="T130">
        <f>H130*BS!$B$9</f>
        <v/>
      </c>
    </row>
    <row r="131">
      <c r="B131" t="inlineStr">
        <is>
          <t>Total $'000 Lease incentives received Amortisation / depreciation charges</t>
        </is>
      </c>
      <c r="G131" t="n">
        <v>-2001</v>
      </c>
      <c r="H131" t="n">
        <v/>
      </c>
      <c r="N131">
        <f>B131</f>
        <v/>
      </c>
      <c r="O131" t="inlineStr"/>
      <c r="P131" t="inlineStr"/>
      <c r="Q131" t="inlineStr"/>
      <c r="R131" t="inlineStr"/>
      <c r="S131">
        <f>G131*BS!$B$9</f>
        <v/>
      </c>
      <c r="T131">
        <f>H131*BS!$B$9</f>
        <v/>
      </c>
    </row>
    <row r="132">
      <c r="B132" t="inlineStr">
        <is>
          <t>Total $'000 Lease incentives received 2021 Balance at 31 March 2021</t>
        </is>
      </c>
      <c r="G132" t="n">
        <v>9420</v>
      </c>
      <c r="H132" t="n">
        <v/>
      </c>
      <c r="N132">
        <f>B132</f>
        <v/>
      </c>
      <c r="O132" t="inlineStr"/>
      <c r="P132" t="inlineStr"/>
      <c r="Q132" t="inlineStr"/>
      <c r="R132" t="inlineStr"/>
      <c r="S132">
        <f>G132*BS!$B$9</f>
        <v/>
      </c>
      <c r="T132">
        <f>H132*BS!$B$9</f>
        <v/>
      </c>
    </row>
    <row r="133">
      <c r="A133" s="79" t="n"/>
      <c r="B133" s="102" t="n"/>
      <c r="C133" s="103" t="n"/>
      <c r="D133" s="103" t="n"/>
      <c r="E133" s="103" t="n"/>
      <c r="F133" s="103" t="n"/>
      <c r="G133" s="103" t="n"/>
      <c r="H133" s="103" t="n"/>
      <c r="I133" s="210" t="n"/>
      <c r="J133" s="180" t="n"/>
      <c r="N133" s="985"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210" t="n"/>
      <c r="J134" s="180" t="n"/>
      <c r="N134" s="985" t="inlineStr"/>
      <c r="O134" s="192" t="inlineStr"/>
      <c r="P134" s="192" t="inlineStr"/>
      <c r="Q134" s="192" t="inlineStr"/>
      <c r="R134" s="192" t="inlineStr"/>
      <c r="S134" s="192" t="inlineStr"/>
      <c r="T134" s="192" t="inlineStr"/>
      <c r="U134" s="193" t="n"/>
    </row>
    <row r="135">
      <c r="A135" s="79" t="inlineStr">
        <is>
          <t>K16T</t>
        </is>
      </c>
      <c r="B135" s="96" t="inlineStr">
        <is>
          <t xml:space="preserve"> Total </t>
        </is>
      </c>
      <c r="C135" s="954">
        <f>SUM(INDIRECT(ADDRESS(MATCH("K16",$A:$A,0)+1,COLUMN(C$13),4)&amp;":"&amp;ADDRESS(MATCH("K16T",$A:$A,0)-1,COLUMN(C$13),4)))</f>
        <v/>
      </c>
      <c r="D135" s="954">
        <f>SUM(INDIRECT(ADDRESS(MATCH("K16",$A:$A,0)+1,COLUMN(D$13),4)&amp;":"&amp;ADDRESS(MATCH("K16T",$A:$A,0)-1,COLUMN(D$13),4)))</f>
        <v/>
      </c>
      <c r="E135" s="954">
        <f>SUM(INDIRECT(ADDRESS(MATCH("K16",$A:$A,0)+1,COLUMN(E$13),4)&amp;":"&amp;ADDRESS(MATCH("K16T",$A:$A,0)-1,COLUMN(E$13),4)))</f>
        <v/>
      </c>
      <c r="F135" s="954">
        <f>SUM(INDIRECT(ADDRESS(MATCH("K16",$A:$A,0)+1,COLUMN(F$13),4)&amp;":"&amp;ADDRESS(MATCH("K16T",$A:$A,0)-1,COLUMN(F$13),4)))</f>
        <v/>
      </c>
      <c r="G135" s="954">
        <f>SUM(INDIRECT(ADDRESS(MATCH("K16",$A:$A,0)+1,COLUMN(G$13),4)&amp;":"&amp;ADDRESS(MATCH("K16T",$A:$A,0)-1,COLUMN(G$13),4)))</f>
        <v/>
      </c>
      <c r="H135" s="954">
        <f>SUM(INDIRECT(ADDRESS(MATCH("K16",$A:$A,0)+1,COLUMN(H$13),4)&amp;":"&amp;ADDRESS(MATCH("K16T",$A:$A,0)-1,COLUMN(H$13),4)))</f>
        <v/>
      </c>
      <c r="I135" s="210" t="n"/>
      <c r="J135" s="180" t="n"/>
      <c r="N135" s="985">
        <f>B135</f>
        <v/>
      </c>
      <c r="O135" s="192">
        <f>C135*BS!$B$9</f>
        <v/>
      </c>
      <c r="P135" s="192">
        <f>D135*BS!$B$9</f>
        <v/>
      </c>
      <c r="Q135" s="192">
        <f>E135*BS!$B$9</f>
        <v/>
      </c>
      <c r="R135" s="192">
        <f>F135*BS!$B$9</f>
        <v/>
      </c>
      <c r="S135" s="192">
        <f>G135*BS!$B$9</f>
        <v/>
      </c>
      <c r="T135" s="192">
        <f>H135*BS!$B$9</f>
        <v/>
      </c>
      <c r="U135" s="193" t="n"/>
    </row>
    <row r="136">
      <c r="A136" s="79" t="inlineStr">
        <is>
          <t>K17</t>
        </is>
      </c>
      <c r="B136" s="621" t="inlineStr">
        <is>
          <t xml:space="preserve"> Bond</t>
        </is>
      </c>
      <c r="I136" s="986" t="n"/>
      <c r="J136" s="180" t="n"/>
      <c r="N136" s="985">
        <f>B136</f>
        <v/>
      </c>
      <c r="O136" t="inlineStr"/>
      <c r="P136" t="inlineStr"/>
      <c r="Q136" t="inlineStr"/>
      <c r="R136" t="inlineStr"/>
      <c r="S136" t="inlineStr"/>
      <c r="T136" t="inlineStr"/>
      <c r="U136" s="193">
        <f>I106</f>
        <v/>
      </c>
    </row>
    <row r="137">
      <c r="A137" s="79" t="n"/>
      <c r="B137" s="102" t="n"/>
      <c r="C137" s="103" t="n"/>
      <c r="D137" s="103" t="n"/>
      <c r="E137" s="103" t="n"/>
      <c r="F137" s="103" t="n"/>
      <c r="G137" s="103" t="n"/>
      <c r="H137" s="103" t="n"/>
      <c r="I137" s="986" t="n"/>
      <c r="J137" s="180" t="n"/>
      <c r="N137" s="985" t="inlineStr"/>
      <c r="O137" s="192" t="inlineStr"/>
      <c r="P137" s="192" t="inlineStr"/>
      <c r="Q137" s="192" t="inlineStr"/>
      <c r="R137" s="192" t="inlineStr"/>
      <c r="S137" s="192" t="inlineStr"/>
      <c r="T137" s="192" t="inlineStr"/>
      <c r="U137" s="193" t="n"/>
    </row>
    <row r="138">
      <c r="A138" s="79" t="n"/>
      <c r="B138" s="102" t="n"/>
      <c r="C138" s="220" t="n"/>
      <c r="D138" s="220" t="n"/>
      <c r="E138" s="220" t="n"/>
      <c r="F138" s="220" t="n"/>
      <c r="G138" s="220" t="n"/>
      <c r="H138" s="220" t="n"/>
      <c r="I138" s="986" t="n"/>
      <c r="J138" s="180" t="n"/>
      <c r="N138" s="985" t="inlineStr"/>
      <c r="O138" s="192" t="inlineStr"/>
      <c r="P138" s="192" t="inlineStr"/>
      <c r="Q138" s="192" t="inlineStr"/>
      <c r="R138" s="192" t="inlineStr"/>
      <c r="S138" s="192" t="inlineStr"/>
      <c r="T138" s="192" t="inlineStr"/>
      <c r="U138" s="193" t="n"/>
    </row>
    <row r="139">
      <c r="A139" s="79" t="inlineStr">
        <is>
          <t>K17T</t>
        </is>
      </c>
      <c r="B139" s="96" t="inlineStr">
        <is>
          <t xml:space="preserve"> Total </t>
        </is>
      </c>
      <c r="C139" s="954">
        <f>SUM(INDIRECT(ADDRESS(MATCH("K17",$A:$A,0)+1,COLUMN(C$13),4)&amp;":"&amp;ADDRESS(MATCH("K17T",$A:$A,0)-1,COLUMN(C$13),4)))</f>
        <v/>
      </c>
      <c r="D139" s="954">
        <f>SUM(INDIRECT(ADDRESS(MATCH("K17",$A:$A,0)+1,COLUMN(D$13),4)&amp;":"&amp;ADDRESS(MATCH("K17T",$A:$A,0)-1,COLUMN(D$13),4)))</f>
        <v/>
      </c>
      <c r="E139" s="954">
        <f>SUM(INDIRECT(ADDRESS(MATCH("K17",$A:$A,0)+1,COLUMN(E$13),4)&amp;":"&amp;ADDRESS(MATCH("K17T",$A:$A,0)-1,COLUMN(E$13),4)))</f>
        <v/>
      </c>
      <c r="F139" s="954">
        <f>SUM(INDIRECT(ADDRESS(MATCH("K17",$A:$A,0)+1,COLUMN(F$13),4)&amp;":"&amp;ADDRESS(MATCH("K17T",$A:$A,0)-1,COLUMN(F$13),4)))</f>
        <v/>
      </c>
      <c r="G139" s="954" t="n">
        <v>0</v>
      </c>
      <c r="H139" s="954" t="n">
        <v>0</v>
      </c>
      <c r="I139" s="986" t="n"/>
      <c r="J139" s="180" t="n"/>
      <c r="N139" s="985">
        <f>B139</f>
        <v/>
      </c>
      <c r="O139" s="192">
        <f>C139*BS!$B$9</f>
        <v/>
      </c>
      <c r="P139" s="192">
        <f>D139*BS!$B$9</f>
        <v/>
      </c>
      <c r="Q139" s="192">
        <f>E139*BS!$B$9</f>
        <v/>
      </c>
      <c r="R139" s="192">
        <f>F139*BS!$B$9</f>
        <v/>
      </c>
      <c r="S139" s="192">
        <f>G139*BS!$B$9</f>
        <v/>
      </c>
      <c r="T139" s="192">
        <f>H139*BS!$B$9</f>
        <v/>
      </c>
      <c r="U139" s="193" t="n"/>
    </row>
    <row r="140" customFormat="1" s="194">
      <c r="A140" s="79" t="inlineStr">
        <is>
          <t>K18</t>
        </is>
      </c>
      <c r="B140" s="621" t="inlineStr">
        <is>
          <t xml:space="preserve"> Subordinate Debt</t>
        </is>
      </c>
      <c r="I140" s="975" t="n"/>
      <c r="J140" s="180" t="n"/>
      <c r="N140" s="985">
        <f>B140</f>
        <v/>
      </c>
      <c r="O140" t="inlineStr"/>
      <c r="P140" t="inlineStr"/>
      <c r="Q140" t="inlineStr"/>
      <c r="R140" t="inlineStr"/>
      <c r="S140" t="inlineStr"/>
      <c r="T140" t="inlineStr"/>
      <c r="U140" s="193">
        <f>I110</f>
        <v/>
      </c>
    </row>
    <row r="141">
      <c r="A141" s="79" t="n"/>
      <c r="B141" s="102" t="n"/>
      <c r="C141" s="103" t="n"/>
      <c r="D141" s="103" t="n"/>
      <c r="E141" s="103" t="n"/>
      <c r="F141" s="103" t="n"/>
      <c r="G141" s="103" t="n"/>
      <c r="H141" s="103" t="n"/>
      <c r="I141" s="975" t="n"/>
      <c r="J141" s="180" t="n"/>
      <c r="N141" s="976" t="inlineStr"/>
      <c r="O141" s="192" t="inlineStr"/>
      <c r="P141" s="192" t="inlineStr"/>
      <c r="Q141" s="192" t="inlineStr"/>
      <c r="R141" s="192" t="inlineStr"/>
      <c r="S141" s="192" t="inlineStr"/>
      <c r="T141" s="192" t="inlineStr"/>
      <c r="U141" s="193" t="n"/>
    </row>
    <row r="142" customFormat="1" s="194">
      <c r="A142" s="79" t="n"/>
      <c r="B142" s="102" t="n"/>
      <c r="C142" s="220" t="n"/>
      <c r="D142" s="220" t="n"/>
      <c r="E142" s="220" t="n"/>
      <c r="F142" s="220" t="n"/>
      <c r="G142" s="220" t="n"/>
      <c r="H142" s="220" t="n"/>
      <c r="I142" s="975" t="n"/>
      <c r="J142" s="180" t="n"/>
      <c r="N142" s="976" t="inlineStr"/>
      <c r="O142" s="192" t="inlineStr"/>
      <c r="P142" s="192" t="inlineStr"/>
      <c r="Q142" s="192" t="inlineStr"/>
      <c r="R142" s="192" t="inlineStr"/>
      <c r="S142" s="192" t="inlineStr"/>
      <c r="T142" s="192" t="inlineStr"/>
      <c r="U142" s="193" t="n"/>
    </row>
    <row r="143" ht="14.1" customHeight="1" s="340">
      <c r="A143" s="79" t="inlineStr">
        <is>
          <t>K18T</t>
        </is>
      </c>
      <c r="B143" s="96" t="inlineStr">
        <is>
          <t xml:space="preserve"> Total </t>
        </is>
      </c>
      <c r="C143" s="954">
        <f>SUM(INDIRECT(ADDRESS(MATCH("K18",$A:$A,0)+1,COLUMN(C$13),4)&amp;":"&amp;ADDRESS(MATCH("K18T",$A:$A,0)-1,COLUMN(C$13),4)))</f>
        <v/>
      </c>
      <c r="D143" s="954">
        <f>SUM(INDIRECT(ADDRESS(MATCH("K18",$A:$A,0)+1,COLUMN(D$13),4)&amp;":"&amp;ADDRESS(MATCH("K18T",$A:$A,0)-1,COLUMN(D$13),4)))</f>
        <v/>
      </c>
      <c r="E143" s="954">
        <f>SUM(INDIRECT(ADDRESS(MATCH("K18",$A:$A,0)+1,COLUMN(E$13),4)&amp;":"&amp;ADDRESS(MATCH("K18T",$A:$A,0)-1,COLUMN(E$13),4)))</f>
        <v/>
      </c>
      <c r="F143" s="954">
        <f>SUM(INDIRECT(ADDRESS(MATCH("K18",$A:$A,0)+1,COLUMN(F$13),4)&amp;":"&amp;ADDRESS(MATCH("K18T",$A:$A,0)-1,COLUMN(F$13),4)))</f>
        <v/>
      </c>
      <c r="G143" s="954" t="n">
        <v>0</v>
      </c>
      <c r="H143" s="954" t="n">
        <v>0</v>
      </c>
      <c r="I143" s="975" t="n"/>
      <c r="J143" s="180" t="n"/>
      <c r="N143" s="976">
        <f>B143</f>
        <v/>
      </c>
      <c r="O143" s="192">
        <f>C143*BS!$B$9</f>
        <v/>
      </c>
      <c r="P143" s="192">
        <f>D143*BS!$B$9</f>
        <v/>
      </c>
      <c r="Q143" s="192">
        <f>E143*BS!$B$9</f>
        <v/>
      </c>
      <c r="R143" s="192">
        <f>F143*BS!$B$9</f>
        <v/>
      </c>
      <c r="S143" s="192">
        <f>G143*BS!$B$9</f>
        <v/>
      </c>
      <c r="T143" s="192">
        <f>H143*BS!$B$9</f>
        <v/>
      </c>
      <c r="U143" s="193" t="n"/>
    </row>
    <row r="144">
      <c r="A144" s="79" t="inlineStr">
        <is>
          <t>K19</t>
        </is>
      </c>
      <c r="B144" s="102" t="inlineStr">
        <is>
          <t xml:space="preserve"> Loan from related parties </t>
        </is>
      </c>
      <c r="C144" s="220" t="n"/>
      <c r="D144" s="220" t="n"/>
      <c r="E144" s="220" t="n"/>
      <c r="F144" s="220" t="n"/>
      <c r="G144" s="220" t="n"/>
      <c r="H144" s="220" t="n"/>
      <c r="I144" s="975" t="n"/>
      <c r="J144" s="180" t="n"/>
      <c r="N144" s="976">
        <f>B144</f>
        <v/>
      </c>
      <c r="O144" s="192" t="inlineStr"/>
      <c r="P144" s="192" t="inlineStr"/>
      <c r="Q144" s="192" t="inlineStr"/>
      <c r="R144" s="192" t="inlineStr"/>
      <c r="S144" s="192" t="inlineStr"/>
      <c r="T144" s="192" t="inlineStr"/>
      <c r="U144" s="193">
        <f>I114</f>
        <v/>
      </c>
    </row>
    <row r="145">
      <c r="A145" s="79" t="n"/>
      <c r="B145" s="102" t="n"/>
      <c r="C145" s="220" t="n"/>
      <c r="D145" s="220" t="n"/>
      <c r="E145" s="220" t="n"/>
      <c r="F145" s="220" t="n"/>
      <c r="G145" s="220" t="n"/>
      <c r="H145" s="220" t="n"/>
      <c r="I145" s="975" t="n"/>
      <c r="J145" s="180" t="n"/>
      <c r="N145" s="976" t="inlineStr"/>
      <c r="O145" s="192" t="inlineStr"/>
      <c r="P145" s="192" t="inlineStr"/>
      <c r="Q145" s="192" t="inlineStr"/>
      <c r="R145" s="192" t="inlineStr"/>
      <c r="S145" s="192" t="inlineStr"/>
      <c r="T145" s="192" t="inlineStr"/>
      <c r="U145" s="193">
        <f>I115</f>
        <v/>
      </c>
    </row>
    <row r="146">
      <c r="A146" s="79" t="n"/>
      <c r="B146" s="102" t="n"/>
      <c r="C146" s="220" t="n"/>
      <c r="D146" s="220" t="n"/>
      <c r="E146" s="220" t="n"/>
      <c r="F146" s="220" t="n"/>
      <c r="G146" s="220" t="n"/>
      <c r="H146" s="220" t="n"/>
      <c r="I146" s="975" t="n"/>
      <c r="J146" s="180" t="n"/>
      <c r="N146" s="976" t="inlineStr"/>
      <c r="O146" s="192" t="inlineStr"/>
      <c r="P146" s="192" t="inlineStr"/>
      <c r="Q146" s="192" t="inlineStr"/>
      <c r="R146" s="192" t="inlineStr"/>
      <c r="S146" s="192" t="inlineStr"/>
      <c r="T146" s="192" t="inlineStr"/>
      <c r="U146" s="193">
        <f>I116</f>
        <v/>
      </c>
    </row>
    <row r="147">
      <c r="A147" s="79" t="n"/>
      <c r="B147" s="102" t="n"/>
      <c r="C147" s="103" t="n"/>
      <c r="D147" s="103" t="n"/>
      <c r="E147" s="103" t="n"/>
      <c r="F147" s="103" t="n"/>
      <c r="G147" s="103" t="n"/>
      <c r="H147" s="103" t="n"/>
      <c r="I147" s="975" t="n"/>
      <c r="J147" s="180" t="n"/>
      <c r="N147" s="976" t="inlineStr"/>
      <c r="O147" s="192" t="inlineStr"/>
      <c r="P147" s="192" t="inlineStr"/>
      <c r="Q147" s="192" t="inlineStr"/>
      <c r="R147" s="192" t="inlineStr"/>
      <c r="S147" s="192" t="inlineStr"/>
      <c r="T147" s="192" t="inlineStr"/>
      <c r="U147" s="193">
        <f>I117</f>
        <v/>
      </c>
    </row>
    <row r="148">
      <c r="A148" s="79" t="n"/>
      <c r="B148" s="102" t="n"/>
      <c r="C148" s="220" t="n"/>
      <c r="D148" s="220" t="n"/>
      <c r="E148" s="220" t="n"/>
      <c r="F148" s="220" t="n"/>
      <c r="G148" s="220" t="n"/>
      <c r="H148" s="220" t="n"/>
      <c r="I148" s="975" t="n"/>
      <c r="J148" s="180" t="n"/>
      <c r="N148" s="976" t="inlineStr"/>
      <c r="O148" s="192" t="inlineStr"/>
      <c r="P148" s="192" t="inlineStr"/>
      <c r="Q148" s="192" t="inlineStr"/>
      <c r="R148" s="192" t="inlineStr"/>
      <c r="S148" s="192" t="inlineStr"/>
      <c r="T148" s="192" t="inlineStr"/>
      <c r="U148" s="193" t="n"/>
    </row>
    <row r="149">
      <c r="A149" s="79" t="n"/>
      <c r="B149" s="102" t="n"/>
      <c r="C149" s="220" t="n"/>
      <c r="D149" s="220" t="n"/>
      <c r="E149" s="220" t="n"/>
      <c r="F149" s="220" t="n"/>
      <c r="G149" s="220" t="n"/>
      <c r="H149" s="220" t="n"/>
      <c r="I149" s="975" t="n"/>
      <c r="J149" s="180" t="n"/>
      <c r="N149" s="976" t="inlineStr"/>
      <c r="O149" s="192" t="inlineStr"/>
      <c r="P149" s="192" t="inlineStr"/>
      <c r="Q149" s="192" t="inlineStr"/>
      <c r="R149" s="192" t="inlineStr"/>
      <c r="S149" s="192" t="inlineStr"/>
      <c r="T149" s="192" t="inlineStr"/>
      <c r="U149" s="193">
        <f>I119</f>
        <v/>
      </c>
    </row>
    <row r="150">
      <c r="A150" s="79" t="n"/>
      <c r="B150" s="102" t="n"/>
      <c r="C150" s="220" t="n"/>
      <c r="D150" s="220" t="n"/>
      <c r="E150" s="220" t="n"/>
      <c r="F150" s="220" t="n"/>
      <c r="G150" s="220" t="n"/>
      <c r="H150" s="220" t="n"/>
      <c r="I150" s="975" t="n"/>
      <c r="J150" s="180" t="n"/>
      <c r="N150" s="976" t="inlineStr"/>
      <c r="O150" s="192" t="inlineStr"/>
      <c r="P150" s="192" t="inlineStr"/>
      <c r="Q150" s="192" t="inlineStr"/>
      <c r="R150" s="192" t="inlineStr"/>
      <c r="S150" s="192" t="inlineStr"/>
      <c r="T150" s="192" t="inlineStr"/>
      <c r="U150" s="193">
        <f>I120</f>
        <v/>
      </c>
    </row>
    <row r="151">
      <c r="B151" s="102" t="inlineStr">
        <is>
          <t xml:space="preserve"> Others </t>
        </is>
      </c>
      <c r="C151" s="220" t="n"/>
      <c r="D151" s="220" t="n"/>
      <c r="E151" s="220" t="n"/>
      <c r="F151" s="220" t="n"/>
      <c r="G151" s="220" t="n"/>
      <c r="H151" s="220" t="n"/>
      <c r="I151" s="980" t="n"/>
      <c r="J151" s="180" t="n"/>
      <c r="N151" s="976">
        <f>B151</f>
        <v/>
      </c>
      <c r="O151" s="192" t="inlineStr"/>
      <c r="P151" s="192" t="inlineStr"/>
      <c r="Q151" s="192" t="inlineStr"/>
      <c r="R151" s="192" t="inlineStr"/>
      <c r="S151" s="192" t="inlineStr"/>
      <c r="T151" s="192" t="inlineStr"/>
      <c r="U151" s="193">
        <f>I121</f>
        <v/>
      </c>
    </row>
    <row r="152">
      <c r="A152" s="194" t="inlineStr">
        <is>
          <t>K20</t>
        </is>
      </c>
      <c r="B152" s="96" t="inlineStr">
        <is>
          <t xml:space="preserve">Total </t>
        </is>
      </c>
      <c r="C152" s="987">
        <f>INDIRECT(ADDRESS(MATCH("K16T",$A:$A,0),COLUMN(C$13),4))+INDIRECT(ADDRESS(MATCH("K17T",$A:$A,0),COLUMN(C$13),4))+INDIRECT(ADDRESS(MATCH("K18T",$A:$A,0),COLUMN(C$13),4))+SUM(INDIRECT(ADDRESS(MATCH("K19",$A:$A,0),COLUMN(C$13),4)&amp;":"&amp;ADDRESS(MATCH("K20",$A:$A,0)-1,COLUMN(C$13),4)))</f>
        <v/>
      </c>
      <c r="D152" s="987">
        <f>INDIRECT(ADDRESS(MATCH("K16T",$A:$A,0),COLUMN(D$13),4))+INDIRECT(ADDRESS(MATCH("K17T",$A:$A,0),COLUMN(D$13),4))+INDIRECT(ADDRESS(MATCH("K18T",$A:$A,0),COLUMN(D$13),4))+SUM(INDIRECT(ADDRESS(MATCH("K19",$A:$A,0),COLUMN(D$13),4)&amp;":"&amp;ADDRESS(MATCH("K20",$A:$A,0)-1,COLUMN(D$13),4)))</f>
        <v/>
      </c>
      <c r="E152" s="987">
        <f>INDIRECT(ADDRESS(MATCH("K16T",$A:$A,0),COLUMN(E$13),4))+INDIRECT(ADDRESS(MATCH("K17T",$A:$A,0),COLUMN(E$13),4))+INDIRECT(ADDRESS(MATCH("K18T",$A:$A,0),COLUMN(E$13),4))+SUM(INDIRECT(ADDRESS(MATCH("K19",$A:$A,0),COLUMN(E$13),4)&amp;":"&amp;ADDRESS(MATCH("K20",$A:$A,0)-1,COLUMN(E$13),4)))</f>
        <v/>
      </c>
      <c r="F152" s="987">
        <f>INDIRECT(ADDRESS(MATCH("K16T",$A:$A,0),COLUMN(F$13),4))+INDIRECT(ADDRESS(MATCH("K17T",$A:$A,0),COLUMN(F$13),4))+INDIRECT(ADDRESS(MATCH("K18T",$A:$A,0),COLUMN(F$13),4))+SUM(INDIRECT(ADDRESS(MATCH("K19",$A:$A,0),COLUMN(F$13),4)&amp;":"&amp;ADDRESS(MATCH("K20",$A:$A,0)-1,COLUMN(F$13),4)))</f>
        <v/>
      </c>
      <c r="G152" s="987">
        <f>INDIRECT(ADDRESS(MATCH("K16T",$A:$A,0),COLUMN(G$13),4))+INDIRECT(ADDRESS(MATCH("K17T",$A:$A,0),COLUMN(G$13),4))+INDIRECT(ADDRESS(MATCH("K18T",$A:$A,0),COLUMN(G$13),4))+SUM(INDIRECT(ADDRESS(MATCH("K19",$A:$A,0),COLUMN(G$13),4)&amp;":"&amp;ADDRESS(MATCH("K20",$A:$A,0)-1,COLUMN(G$13),4)))</f>
        <v/>
      </c>
      <c r="H152" s="987">
        <f>INDIRECT(ADDRESS(MATCH("K16T",$A:$A,0),COLUMN(H$13),4))+INDIRECT(ADDRESS(MATCH("K17T",$A:$A,0),COLUMN(H$13),4))+INDIRECT(ADDRESS(MATCH("K18T",$A:$A,0),COLUMN(H$13),4))+SUM(INDIRECT(ADDRESS(MATCH("K19",$A:$A,0),COLUMN(H$13),4)&amp;":"&amp;ADDRESS(MATCH("K20",$A:$A,0)-1,COLUMN(H$13),4)))</f>
        <v/>
      </c>
      <c r="I152" s="988" t="n"/>
      <c r="J152" s="196" t="n"/>
      <c r="K152" s="197" t="n"/>
      <c r="L152" s="197" t="n"/>
      <c r="M152" s="197" t="n"/>
      <c r="N152" s="966">
        <f>B152</f>
        <v/>
      </c>
      <c r="O152" s="198">
        <f>C152*BS!$B$9</f>
        <v/>
      </c>
      <c r="P152" s="198">
        <f>D152*BS!$B$9</f>
        <v/>
      </c>
      <c r="Q152" s="198">
        <f>E152*BS!$B$9</f>
        <v/>
      </c>
      <c r="R152" s="198">
        <f>F152*BS!$B$9</f>
        <v/>
      </c>
      <c r="S152" s="198">
        <f>G152*BS!$B$9</f>
        <v/>
      </c>
      <c r="T152" s="198">
        <f>H152*BS!$B$9</f>
        <v/>
      </c>
      <c r="U152" s="193">
        <f>I122</f>
        <v/>
      </c>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B153" s="102" t="n"/>
      <c r="C153" s="989" t="n"/>
      <c r="D153" s="989" t="n"/>
      <c r="E153" s="989" t="n"/>
      <c r="F153" s="989" t="n"/>
      <c r="G153" s="989" t="n"/>
      <c r="H153" s="989" t="n"/>
      <c r="I153" s="980" t="n"/>
      <c r="J153" s="180" t="n"/>
      <c r="N153" s="976" t="inlineStr"/>
      <c r="O153" s="192" t="inlineStr"/>
      <c r="P153" s="192" t="inlineStr"/>
      <c r="Q153" s="192" t="inlineStr"/>
      <c r="R153" s="192" t="inlineStr"/>
      <c r="S153" s="192" t="inlineStr"/>
      <c r="T153" s="192" t="inlineStr"/>
      <c r="U153" s="193" t="n"/>
    </row>
    <row r="154">
      <c r="A154" s="194" t="inlineStr">
        <is>
          <t>K21</t>
        </is>
      </c>
      <c r="B154" s="96" t="inlineStr">
        <is>
          <t xml:space="preserve">Deferred Taxes </t>
        </is>
      </c>
      <c r="C154" s="990" t="n"/>
      <c r="D154" s="990" t="n"/>
      <c r="E154" s="990" t="n"/>
      <c r="F154" s="990" t="n"/>
      <c r="G154" s="990" t="n"/>
      <c r="H154" s="990" t="n"/>
      <c r="I154" s="988" t="n"/>
      <c r="J154" s="196" t="n"/>
      <c r="K154" s="197" t="n"/>
      <c r="L154" s="197" t="n"/>
      <c r="M154" s="197" t="n"/>
      <c r="N154" s="966">
        <f>B154</f>
        <v/>
      </c>
      <c r="O154" s="198" t="inlineStr"/>
      <c r="P154" s="198" t="inlineStr"/>
      <c r="Q154" s="198" t="inlineStr"/>
      <c r="R154" s="198" t="inlineStr"/>
      <c r="S154" s="198" t="inlineStr"/>
      <c r="T154" s="198" t="inlineStr"/>
      <c r="U154" s="193">
        <f>I124</f>
        <v/>
      </c>
      <c r="V154" s="197" t="n"/>
      <c r="W154" s="197" t="n"/>
      <c r="X154" s="197" t="n"/>
      <c r="Y154" s="197" t="n"/>
      <c r="Z154" s="197" t="n"/>
      <c r="AA154" s="197" t="n"/>
      <c r="AB154" s="197" t="n"/>
      <c r="AC154" s="197" t="n"/>
      <c r="AD154" s="197" t="n"/>
      <c r="AE154" s="197" t="n"/>
      <c r="AF154" s="197" t="n"/>
      <c r="AG154" s="197" t="n"/>
      <c r="AH154" s="197" t="n"/>
      <c r="AI154" s="197" t="n"/>
      <c r="AJ154" s="197" t="n"/>
      <c r="AK154" s="197" t="n"/>
      <c r="AL154" s="197" t="n"/>
      <c r="AM154" s="197" t="n"/>
      <c r="AN154" s="197" t="n"/>
      <c r="AO154" s="197" t="n"/>
      <c r="AP154" s="197" t="n"/>
      <c r="AQ154" s="197" t="n"/>
      <c r="AR154" s="197" t="n"/>
      <c r="AS154" s="197" t="n"/>
      <c r="AT154" s="197" t="n"/>
      <c r="AU154" s="197" t="n"/>
      <c r="AV154" s="197" t="n"/>
      <c r="AW154" s="197" t="n"/>
      <c r="AX154" s="197" t="n"/>
      <c r="AY154" s="197" t="n"/>
      <c r="AZ154" s="197" t="n"/>
      <c r="BA154" s="197" t="n"/>
      <c r="BB154" s="197" t="n"/>
      <c r="BC154" s="197" t="n"/>
      <c r="BD154" s="197" t="n"/>
      <c r="BE154" s="197" t="n"/>
      <c r="BF154" s="197" t="n"/>
      <c r="BG154" s="197" t="n"/>
      <c r="BH154" s="197" t="n"/>
      <c r="BI154" s="197" t="n"/>
      <c r="BJ154" s="197" t="n"/>
      <c r="BK154" s="197" t="n"/>
      <c r="BL154" s="197" t="n"/>
      <c r="BM154" s="197" t="n"/>
      <c r="BN154" s="197" t="n"/>
      <c r="BO154" s="197" t="n"/>
      <c r="BP154" s="197" t="n"/>
      <c r="BQ154" s="197" t="n"/>
      <c r="BR154" s="197" t="n"/>
      <c r="BS154" s="197" t="n"/>
      <c r="BT154" s="197" t="n"/>
      <c r="BU154" s="197" t="n"/>
      <c r="BV154" s="197" t="n"/>
      <c r="BW154" s="197" t="n"/>
      <c r="BX154" s="197" t="n"/>
      <c r="BY154" s="197" t="n"/>
      <c r="BZ154" s="197" t="n"/>
      <c r="CA154" s="197" t="n"/>
      <c r="CB154" s="197" t="n"/>
      <c r="CC154" s="197" t="n"/>
      <c r="CD154" s="197" t="n"/>
      <c r="CE154" s="197" t="n"/>
      <c r="CF154" s="197" t="n"/>
      <c r="CG154" s="197" t="n"/>
      <c r="CH154" s="197" t="n"/>
      <c r="CI154" s="197" t="n"/>
      <c r="CJ154" s="197" t="n"/>
      <c r="CK154" s="197" t="n"/>
      <c r="CL154" s="197" t="n"/>
      <c r="CM154" s="197" t="n"/>
      <c r="CN154" s="197" t="n"/>
      <c r="CO154" s="197" t="n"/>
      <c r="CP154" s="197" t="n"/>
      <c r="CQ154" s="197" t="n"/>
      <c r="CR154" s="197" t="n"/>
      <c r="CS154" s="197" t="n"/>
      <c r="CT154" s="197" t="n"/>
      <c r="CU154" s="197" t="n"/>
      <c r="CV154" s="197" t="n"/>
      <c r="CW154" s="197" t="n"/>
      <c r="CX154" s="197" t="n"/>
      <c r="CY154" s="197" t="n"/>
      <c r="CZ154" s="197" t="n"/>
      <c r="DA154" s="197" t="n"/>
      <c r="DB154" s="197" t="n"/>
      <c r="DC154" s="197" t="n"/>
      <c r="DD154" s="197" t="n"/>
      <c r="DE154" s="197" t="n"/>
      <c r="DF154" s="197" t="n"/>
      <c r="DG154" s="197" t="n"/>
      <c r="DH154" s="197" t="n"/>
      <c r="DI154" s="197" t="n"/>
      <c r="DJ154" s="197" t="n"/>
      <c r="DK154" s="197" t="n"/>
      <c r="DL154" s="197" t="n"/>
      <c r="DM154" s="197" t="n"/>
      <c r="DN154" s="197" t="n"/>
      <c r="DO154" s="197" t="n"/>
      <c r="DP154" s="197" t="n"/>
      <c r="DQ154" s="197" t="n"/>
      <c r="DR154" s="197" t="n"/>
      <c r="DS154" s="197" t="n"/>
      <c r="DT154" s="197" t="n"/>
      <c r="DU154" s="197" t="n"/>
      <c r="DV154" s="197" t="n"/>
      <c r="DW154" s="197" t="n"/>
      <c r="DX154" s="197" t="n"/>
      <c r="DY154" s="197" t="n"/>
      <c r="DZ154" s="197" t="n"/>
      <c r="EA154" s="197" t="n"/>
      <c r="EB154" s="197" t="n"/>
      <c r="EC154" s="197" t="n"/>
      <c r="ED154" s="197" t="n"/>
      <c r="EE154" s="197" t="n"/>
      <c r="EF154" s="197" t="n"/>
      <c r="EG154" s="197" t="n"/>
      <c r="EH154" s="197" t="n"/>
      <c r="EI154" s="197" t="n"/>
      <c r="EJ154" s="197" t="n"/>
    </row>
    <row r="155" ht="18.75" customFormat="1" customHeight="1" s="194">
      <c r="B155" t="inlineStr">
        <is>
          <t>Total $'000 Year Ended 31 March 2021 Opening Balance</t>
        </is>
      </c>
      <c r="G155" t="n">
        <v>9734</v>
      </c>
      <c r="H155" t="n">
        <v>0</v>
      </c>
      <c r="N155">
        <f>B155</f>
        <v/>
      </c>
      <c r="O155" t="inlineStr"/>
      <c r="P155" t="inlineStr"/>
      <c r="Q155" t="inlineStr"/>
      <c r="R155" t="inlineStr"/>
      <c r="S155">
        <f>G155*BS!$B$9</f>
        <v/>
      </c>
      <c r="T155">
        <f>H155*BS!$B$9</f>
        <v/>
      </c>
    </row>
    <row r="156" ht="18.75" customFormat="1" customHeight="1" s="194">
      <c r="B156" t="inlineStr">
        <is>
          <t>Total $'000 Year Ended 31 March 2021 Additions</t>
        </is>
      </c>
      <c r="G156" t="n">
        <v>1687</v>
      </c>
      <c r="H156" t="n">
        <v>0</v>
      </c>
      <c r="N156">
        <f>B156</f>
        <v/>
      </c>
      <c r="O156" t="inlineStr"/>
      <c r="P156" t="inlineStr"/>
      <c r="Q156" t="inlineStr"/>
      <c r="R156" t="inlineStr"/>
      <c r="S156">
        <f>G156*BS!$B$9</f>
        <v/>
      </c>
      <c r="T156">
        <f>H156*BS!$B$9</f>
        <v/>
      </c>
    </row>
    <row r="157" ht="18.75" customFormat="1" customHeight="1" s="194">
      <c r="B157" t="inlineStr">
        <is>
          <t>Total $'000 Lease incentives received Amortisation / depreciation charges</t>
        </is>
      </c>
      <c r="G157" t="n">
        <v>-2001</v>
      </c>
      <c r="H157" t="n">
        <v>0</v>
      </c>
      <c r="N157">
        <f>B157</f>
        <v/>
      </c>
      <c r="O157" t="inlineStr"/>
      <c r="P157" t="inlineStr"/>
      <c r="Q157" t="inlineStr"/>
      <c r="R157" t="inlineStr"/>
      <c r="S157">
        <f>G157*BS!$B$9</f>
        <v/>
      </c>
      <c r="T157">
        <f>H157*BS!$B$9</f>
        <v/>
      </c>
    </row>
    <row r="158" ht="18.75" customFormat="1" customHeight="1" s="194">
      <c r="B158" t="inlineStr">
        <is>
          <t>Total $'000 Lease incentives received 2021 Balance at 31 March 2021</t>
        </is>
      </c>
      <c r="G158" t="n">
        <v>9420</v>
      </c>
      <c r="H158" t="n">
        <v>0</v>
      </c>
      <c r="N158">
        <f>B158</f>
        <v/>
      </c>
      <c r="O158" t="inlineStr"/>
      <c r="P158" t="inlineStr"/>
      <c r="Q158" t="inlineStr"/>
      <c r="R158" t="inlineStr"/>
      <c r="S158">
        <f>G158*BS!$B$9</f>
        <v/>
      </c>
      <c r="T158">
        <f>H158*BS!$B$9</f>
        <v/>
      </c>
    </row>
    <row r="159" ht="18.75" customFormat="1" customHeight="1" s="194">
      <c r="B159" s="102" t="n"/>
      <c r="C159" s="103" t="n"/>
      <c r="D159" s="103" t="n"/>
      <c r="E159" s="103" t="n"/>
      <c r="F159" s="103" t="n"/>
      <c r="G159" s="103" t="n"/>
      <c r="H159" s="103" t="n"/>
      <c r="I159" s="988" t="n"/>
      <c r="J159" s="196" t="n"/>
      <c r="K159" s="197" t="n"/>
      <c r="L159" s="197" t="n"/>
      <c r="M159" s="197" t="n"/>
      <c r="N159" s="966" t="inlineStr"/>
      <c r="O159" s="198" t="inlineStr"/>
      <c r="P159" s="198" t="inlineStr"/>
      <c r="Q159" s="198" t="inlineStr"/>
      <c r="R159" s="198" t="inlineStr"/>
      <c r="S159" s="198" t="inlineStr"/>
      <c r="T159" s="198" t="inlineStr"/>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52" t="n"/>
      <c r="D160" s="952" t="n"/>
      <c r="E160" s="952" t="n"/>
      <c r="F160" s="952" t="n"/>
      <c r="G160" s="952" t="n"/>
      <c r="H160" s="952" t="n"/>
      <c r="I160" s="980" t="n"/>
      <c r="J160" s="180" t="n"/>
      <c r="N160" s="976" t="inlineStr"/>
      <c r="O160" s="192" t="inlineStr"/>
      <c r="P160" s="192" t="inlineStr"/>
      <c r="Q160" s="192" t="inlineStr"/>
      <c r="R160" s="192" t="inlineStr"/>
      <c r="S160" s="192" t="inlineStr"/>
      <c r="T160" s="192" t="inlineStr"/>
      <c r="U160" s="193" t="n"/>
    </row>
    <row r="161">
      <c r="A161" s="171" t="inlineStr">
        <is>
          <t>K22</t>
        </is>
      </c>
      <c r="B161" s="96" t="inlineStr">
        <is>
          <t xml:space="preserve">Total </t>
        </is>
      </c>
      <c r="C161" s="954">
        <f>SUM(INDIRECT(ADDRESS(MATCH("K21",$A:$A,0)+1,COLUMN(C$13),4)&amp;":"&amp;ADDRESS(MATCH("K22",$A:$A,0)-1,COLUMN(C$13),4)))</f>
        <v/>
      </c>
      <c r="D161" s="954">
        <f>SUM(INDIRECT(ADDRESS(MATCH("K21",$A:$A,0)+1,COLUMN(D$13),4)&amp;":"&amp;ADDRESS(MATCH("K22",$A:$A,0)-1,COLUMN(D$13),4)))</f>
        <v/>
      </c>
      <c r="E161" s="954">
        <f>SUM(INDIRECT(ADDRESS(MATCH("K21",$A:$A,0)+1,COLUMN(E$13),4)&amp;":"&amp;ADDRESS(MATCH("K22",$A:$A,0)-1,COLUMN(E$13),4)))</f>
        <v/>
      </c>
      <c r="F161" s="954">
        <f>SUM(INDIRECT(ADDRESS(MATCH("K21",$A:$A,0)+1,COLUMN(F$13),4)&amp;":"&amp;ADDRESS(MATCH("K22",$A:$A,0)-1,COLUMN(F$13),4)))</f>
        <v/>
      </c>
      <c r="G161" s="954">
        <f>SUM(INDIRECT(ADDRESS(MATCH("K21",$A:$A,0)+1,COLUMN(G$13),4)&amp;":"&amp;ADDRESS(MATCH("K22",$A:$A,0)-1,COLUMN(G$13),4)))</f>
        <v/>
      </c>
      <c r="H161" s="954">
        <f>SUM(INDIRECT(ADDRESS(MATCH("K21",$A:$A,0)+1,COLUMN(H$13),4)&amp;":"&amp;ADDRESS(MATCH("K22",$A:$A,0)-1,COLUMN(H$13),4)))</f>
        <v/>
      </c>
      <c r="I161" s="980" t="n"/>
      <c r="J161" s="180" t="n"/>
      <c r="N161" s="976">
        <f>B161</f>
        <v/>
      </c>
      <c r="O161" s="192">
        <f>C161*BS!$B$9</f>
        <v/>
      </c>
      <c r="P161" s="192">
        <f>D161*BS!$B$9</f>
        <v/>
      </c>
      <c r="Q161" s="192">
        <f>E161*BS!$B$9</f>
        <v/>
      </c>
      <c r="R161" s="192">
        <f>F161*BS!$B$9</f>
        <v/>
      </c>
      <c r="S161" s="192">
        <f>G161*BS!$B$9</f>
        <v/>
      </c>
      <c r="T161" s="192">
        <f>H161*BS!$B$9</f>
        <v/>
      </c>
      <c r="U161" s="193" t="n"/>
    </row>
    <row r="162" ht="18.75" customFormat="1" customHeight="1" s="194">
      <c r="A162" s="194" t="inlineStr">
        <is>
          <t>K23</t>
        </is>
      </c>
      <c r="B162" s="96" t="inlineStr">
        <is>
          <t xml:space="preserve">Other Long Term liabilities </t>
        </is>
      </c>
      <c r="C162" s="990" t="n"/>
      <c r="D162" s="990" t="n"/>
      <c r="E162" s="990" t="n"/>
      <c r="F162" s="990" t="n"/>
      <c r="G162" s="990" t="n"/>
      <c r="H162" s="990" t="n"/>
      <c r="I162" s="988" t="n"/>
      <c r="J162" s="196" t="n"/>
      <c r="K162" s="197" t="n"/>
      <c r="L162" s="197" t="n"/>
      <c r="M162" s="197" t="n"/>
      <c r="N162" s="966">
        <f>B162</f>
        <v/>
      </c>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79" t="n"/>
      <c r="B163" s="102" t="inlineStr">
        <is>
          <t xml:space="preserve"> 16. Provisions - Current Employee benefits</t>
        </is>
      </c>
      <c r="C163" s="991" t="n"/>
      <c r="D163" s="991" t="n"/>
      <c r="E163" s="991" t="n"/>
      <c r="F163" s="991" t="n"/>
      <c r="G163" s="991" t="n">
        <v>1488</v>
      </c>
      <c r="H163" s="991" t="n">
        <v>2098</v>
      </c>
      <c r="I163" s="984" t="n"/>
      <c r="J163" s="180" t="n"/>
      <c r="N163" s="976">
        <f>B163</f>
        <v/>
      </c>
      <c r="O163" s="192" t="inlineStr"/>
      <c r="P163" s="192" t="inlineStr"/>
      <c r="Q163" s="192" t="inlineStr"/>
      <c r="R163" s="192" t="inlineStr"/>
      <c r="S163" s="192">
        <f>G163*BS!$B$9</f>
        <v/>
      </c>
      <c r="T163" s="192">
        <f>H163*BS!$B$9</f>
        <v/>
      </c>
      <c r="U163" s="193">
        <f>I129</f>
        <v/>
      </c>
    </row>
    <row r="164" ht="18.75" customFormat="1" customHeight="1" s="194">
      <c r="A164" s="79" t="n"/>
      <c r="B164" s="102" t="n"/>
      <c r="C164" s="991" t="n"/>
      <c r="D164" s="991" t="n"/>
      <c r="E164" s="991" t="n"/>
      <c r="F164" s="991" t="n"/>
      <c r="G164" s="991" t="n"/>
      <c r="H164" s="991" t="n"/>
      <c r="I164" s="992" t="n"/>
      <c r="J164" s="180" t="n"/>
      <c r="N164" s="976" t="inlineStr"/>
      <c r="O164" s="192" t="inlineStr"/>
      <c r="P164" s="192" t="inlineStr"/>
      <c r="Q164" s="192" t="inlineStr"/>
      <c r="R164" s="192" t="inlineStr"/>
      <c r="S164" s="192" t="inlineStr"/>
      <c r="T164" s="192" t="inlineStr"/>
      <c r="U164" s="193">
        <f>I130</f>
        <v/>
      </c>
    </row>
    <row r="165">
      <c r="A165" s="79" t="n"/>
      <c r="B165" s="102" t="n"/>
      <c r="C165" s="103" t="n"/>
      <c r="D165" s="103" t="n"/>
      <c r="E165" s="103" t="n"/>
      <c r="F165" s="103" t="n"/>
      <c r="G165" s="103" t="n"/>
      <c r="H165" s="103" t="n"/>
      <c r="I165" s="992" t="n"/>
      <c r="J165" s="180" t="n"/>
      <c r="N165" s="976" t="inlineStr"/>
      <c r="O165" s="192" t="inlineStr"/>
      <c r="P165" s="192" t="inlineStr"/>
      <c r="Q165" s="192" t="inlineStr"/>
      <c r="R165" s="192" t="inlineStr"/>
      <c r="S165" s="192" t="inlineStr"/>
      <c r="T165" s="192" t="inlineStr"/>
      <c r="U165" s="193">
        <f>I131</f>
        <v/>
      </c>
    </row>
    <row r="166" ht="18.75" customFormat="1" customHeight="1" s="194">
      <c r="A166" s="79" t="n"/>
      <c r="B166" s="102" t="n"/>
      <c r="C166" s="991" t="n"/>
      <c r="D166" s="991" t="n"/>
      <c r="E166" s="991" t="n"/>
      <c r="F166" s="991" t="n"/>
      <c r="G166" s="991" t="n"/>
      <c r="H166" s="991" t="n"/>
      <c r="I166" s="992" t="n"/>
      <c r="J166" s="180" t="n"/>
      <c r="N166" s="976" t="inlineStr"/>
      <c r="O166" s="192" t="inlineStr"/>
      <c r="P166" s="192" t="inlineStr"/>
      <c r="Q166" s="192" t="inlineStr"/>
      <c r="R166" s="192" t="inlineStr"/>
      <c r="S166" s="192" t="inlineStr"/>
      <c r="T166" s="192" t="inlineStr"/>
      <c r="U166" s="193">
        <f>I132</f>
        <v/>
      </c>
    </row>
    <row r="167">
      <c r="A167" s="79" t="n"/>
      <c r="B167" s="102" t="n"/>
      <c r="C167" s="991" t="n"/>
      <c r="D167" s="991" t="n"/>
      <c r="E167" s="991" t="n"/>
      <c r="F167" s="991" t="n"/>
      <c r="G167" s="991" t="n"/>
      <c r="H167" s="991" t="n"/>
      <c r="I167" s="992" t="n"/>
      <c r="J167" s="180" t="n"/>
      <c r="N167" s="976" t="inlineStr"/>
      <c r="O167" s="192" t="inlineStr"/>
      <c r="P167" s="192" t="inlineStr"/>
      <c r="Q167" s="192" t="inlineStr"/>
      <c r="R167" s="192" t="inlineStr"/>
      <c r="S167" s="192" t="inlineStr"/>
      <c r="T167" s="192" t="inlineStr"/>
      <c r="U167" s="193">
        <f>I133</f>
        <v/>
      </c>
    </row>
    <row r="168">
      <c r="A168" s="79" t="n"/>
      <c r="B168" s="102" t="n"/>
      <c r="C168" s="991" t="n"/>
      <c r="D168" s="991" t="n"/>
      <c r="E168" s="991" t="n"/>
      <c r="F168" s="991" t="n"/>
      <c r="G168" s="991" t="n"/>
      <c r="H168" s="991" t="n"/>
      <c r="I168" s="992" t="n"/>
      <c r="J168" s="180" t="n"/>
      <c r="N168" s="976" t="inlineStr"/>
      <c r="O168" s="192" t="inlineStr"/>
      <c r="P168" s="192" t="inlineStr"/>
      <c r="Q168" s="192" t="inlineStr"/>
      <c r="R168" s="192" t="inlineStr"/>
      <c r="S168" s="192" t="inlineStr"/>
      <c r="T168" s="192" t="inlineStr"/>
      <c r="U168" s="193">
        <f>I134</f>
        <v/>
      </c>
    </row>
    <row r="169">
      <c r="A169" s="79" t="n"/>
      <c r="B169" s="102" t="n"/>
      <c r="C169" s="991" t="n"/>
      <c r="D169" s="991" t="n"/>
      <c r="E169" s="991" t="n"/>
      <c r="F169" s="991" t="n"/>
      <c r="G169" s="991" t="n"/>
      <c r="H169" s="991" t="n"/>
      <c r="I169" s="992" t="n"/>
      <c r="J169" s="180" t="n"/>
      <c r="N169" s="976" t="inlineStr"/>
      <c r="O169" s="192" t="inlineStr"/>
      <c r="P169" s="192" t="inlineStr"/>
      <c r="Q169" s="192" t="inlineStr"/>
      <c r="R169" s="192" t="inlineStr"/>
      <c r="S169" s="192" t="inlineStr"/>
      <c r="T169" s="192" t="inlineStr"/>
      <c r="U169" s="193">
        <f>I135</f>
        <v/>
      </c>
    </row>
    <row r="170">
      <c r="A170" s="79" t="n"/>
      <c r="B170" s="102" t="n"/>
      <c r="C170" s="991" t="n"/>
      <c r="D170" s="991" t="n"/>
      <c r="E170" s="991" t="n"/>
      <c r="F170" s="991" t="n"/>
      <c r="G170" s="991" t="n"/>
      <c r="H170" s="991" t="n"/>
      <c r="I170" s="992" t="n"/>
      <c r="J170" s="180" t="n"/>
      <c r="N170" s="976" t="inlineStr"/>
      <c r="O170" s="192" t="inlineStr"/>
      <c r="P170" s="192" t="inlineStr"/>
      <c r="Q170" s="192" t="inlineStr"/>
      <c r="R170" s="192" t="inlineStr"/>
      <c r="S170" s="192" t="inlineStr"/>
      <c r="T170" s="192" t="inlineStr"/>
      <c r="U170" s="193">
        <f>I136</f>
        <v/>
      </c>
    </row>
    <row r="171">
      <c r="A171" s="79" t="n"/>
      <c r="B171" s="102" t="n"/>
      <c r="C171" s="991" t="n"/>
      <c r="D171" s="991" t="n"/>
      <c r="E171" s="991" t="n"/>
      <c r="F171" s="991" t="n"/>
      <c r="G171" s="991" t="n"/>
      <c r="H171" s="991" t="n"/>
      <c r="I171" s="992" t="n"/>
      <c r="J171" s="180" t="n"/>
      <c r="N171" s="976" t="inlineStr"/>
      <c r="O171" s="192" t="inlineStr"/>
      <c r="P171" s="192" t="inlineStr"/>
      <c r="Q171" s="192" t="inlineStr"/>
      <c r="R171" s="192" t="inlineStr"/>
      <c r="S171" s="192" t="inlineStr"/>
      <c r="T171" s="192" t="inlineStr"/>
      <c r="U171" s="193">
        <f>I137</f>
        <v/>
      </c>
    </row>
    <row r="172">
      <c r="A172" s="79" t="n"/>
      <c r="B172" s="102" t="n"/>
      <c r="C172" s="991" t="n"/>
      <c r="D172" s="991" t="n"/>
      <c r="E172" s="991" t="n"/>
      <c r="F172" s="991" t="n"/>
      <c r="G172" s="991" t="n"/>
      <c r="H172" s="991" t="n"/>
      <c r="I172" s="992" t="n"/>
      <c r="J172" s="180" t="n"/>
      <c r="N172" s="976" t="inlineStr"/>
      <c r="O172" s="192" t="inlineStr"/>
      <c r="P172" s="192" t="inlineStr"/>
      <c r="Q172" s="192" t="inlineStr"/>
      <c r="R172" s="192" t="inlineStr"/>
      <c r="S172" s="192" t="inlineStr"/>
      <c r="T172" s="192" t="inlineStr"/>
      <c r="U172" s="193">
        <f>I138</f>
        <v/>
      </c>
    </row>
    <row r="173">
      <c r="A173" s="79" t="n"/>
      <c r="B173" s="102" t="n"/>
      <c r="C173" s="991" t="n"/>
      <c r="D173" s="991" t="n"/>
      <c r="E173" s="991" t="n"/>
      <c r="F173" s="991" t="n"/>
      <c r="G173" s="991" t="n"/>
      <c r="H173" s="991" t="n"/>
      <c r="I173" s="992" t="n"/>
      <c r="J173" s="180" t="n"/>
      <c r="N173" s="976" t="inlineStr"/>
      <c r="O173" s="192" t="inlineStr"/>
      <c r="P173" s="192" t="inlineStr"/>
      <c r="Q173" s="192" t="inlineStr"/>
      <c r="R173" s="192" t="inlineStr"/>
      <c r="S173" s="192" t="inlineStr"/>
      <c r="T173" s="192" t="inlineStr"/>
      <c r="U173" s="193">
        <f>I139</f>
        <v/>
      </c>
    </row>
    <row r="174">
      <c r="A174" s="194" t="inlineStr">
        <is>
          <t>K24</t>
        </is>
      </c>
      <c r="B174" s="96" t="inlineStr">
        <is>
          <t xml:space="preserve">Total </t>
        </is>
      </c>
      <c r="C174" s="954">
        <f>SUM(INDIRECT(ADDRESS(MATCH("K23",$A:$A,0)+1,COLUMN(C$13),4)&amp;":"&amp;ADDRESS(MATCH("K24",$A:$A,0)-1,COLUMN(C$13),4)))</f>
        <v/>
      </c>
      <c r="D174" s="954">
        <f>SUM(INDIRECT(ADDRESS(MATCH("K23",$A:$A,0)+1,COLUMN(D$13),4)&amp;":"&amp;ADDRESS(MATCH("K24",$A:$A,0)-1,COLUMN(D$13),4)))</f>
        <v/>
      </c>
      <c r="E174" s="954">
        <f>SUM(INDIRECT(ADDRESS(MATCH("K23",$A:$A,0)+1,COLUMN(E$13),4)&amp;":"&amp;ADDRESS(MATCH("K24",$A:$A,0)-1,COLUMN(E$13),4)))</f>
        <v/>
      </c>
      <c r="F174" s="954">
        <f>SUM(INDIRECT(ADDRESS(MATCH("K23",$A:$A,0)+1,COLUMN(F$13),4)&amp;":"&amp;ADDRESS(MATCH("K24",$A:$A,0)-1,COLUMN(F$13),4)))</f>
        <v/>
      </c>
      <c r="G174" s="954">
        <f>SUM(INDIRECT(ADDRESS(MATCH("K23",$A:$A,0)+1,COLUMN(G$13),4)&amp;":"&amp;ADDRESS(MATCH("K24",$A:$A,0)-1,COLUMN(G$13),4)))</f>
        <v/>
      </c>
      <c r="H174" s="954">
        <f>SUM(INDIRECT(ADDRESS(MATCH("K23",$A:$A,0)+1,COLUMN(H$13),4)&amp;":"&amp;ADDRESS(MATCH("K24",$A:$A,0)-1,COLUMN(H$13),4)))</f>
        <v/>
      </c>
      <c r="I174" s="977" t="n"/>
      <c r="J174" s="196" t="n"/>
      <c r="K174" s="197" t="n"/>
      <c r="L174" s="197" t="n"/>
      <c r="M174" s="197" t="n"/>
      <c r="N174" s="966">
        <f>B174</f>
        <v/>
      </c>
      <c r="O174" s="198">
        <f>C174*BS!$B$9</f>
        <v/>
      </c>
      <c r="P174" s="198">
        <f>D174*BS!$B$9</f>
        <v/>
      </c>
      <c r="Q174" s="198">
        <f>E174*BS!$B$9</f>
        <v/>
      </c>
      <c r="R174" s="198">
        <f>F174*BS!$B$9</f>
        <v/>
      </c>
      <c r="S174" s="198">
        <f>G174*BS!$B$9</f>
        <v/>
      </c>
      <c r="T174" s="198">
        <f>H174*BS!$B$9</f>
        <v/>
      </c>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39" t="n"/>
      <c r="D175" s="939" t="n"/>
      <c r="E175" s="939" t="n"/>
      <c r="F175" s="939" t="n"/>
      <c r="G175" s="939" t="n"/>
      <c r="H175" s="939" t="n"/>
      <c r="I175" s="975" t="n"/>
      <c r="J175" s="180" t="n"/>
      <c r="N175" s="976" t="inlineStr"/>
      <c r="O175" s="192" t="inlineStr"/>
      <c r="P175" s="192" t="inlineStr"/>
      <c r="Q175" s="192" t="inlineStr"/>
      <c r="R175" s="192" t="inlineStr"/>
      <c r="S175" s="192" t="inlineStr"/>
      <c r="T175" s="192" t="inlineStr"/>
      <c r="U175" s="193" t="n"/>
    </row>
    <row r="176">
      <c r="A176" s="194" t="inlineStr">
        <is>
          <t>K25</t>
        </is>
      </c>
      <c r="B176" s="96" t="inlineStr">
        <is>
          <t xml:space="preserve">Minority Interest </t>
        </is>
      </c>
      <c r="C176" s="954" t="n"/>
      <c r="D176" s="954" t="n"/>
      <c r="E176" s="954" t="n"/>
      <c r="F176" s="954" t="n"/>
      <c r="G176" s="954" t="n"/>
      <c r="H176" s="954" t="n"/>
      <c r="I176" s="977" t="n"/>
      <c r="J176" s="196" t="n"/>
      <c r="K176" s="197" t="n"/>
      <c r="L176" s="197" t="n"/>
      <c r="M176" s="197" t="n"/>
      <c r="N176" s="966">
        <f>B176</f>
        <v/>
      </c>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79" t="n"/>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I143</f>
        <v/>
      </c>
    </row>
    <row r="178" customFormat="1" s="194">
      <c r="A178" s="79" t="n"/>
      <c r="B178" s="102" t="n"/>
      <c r="C178" s="993" t="n"/>
      <c r="D178" s="993" t="n"/>
      <c r="E178" s="993" t="n"/>
      <c r="F178" s="952" t="n"/>
      <c r="G178" s="952" t="n"/>
      <c r="H178" s="952" t="n"/>
      <c r="I178" s="979" t="n"/>
      <c r="J178" s="180" t="n"/>
      <c r="N178" s="976" t="inlineStr"/>
      <c r="O178" s="192" t="inlineStr"/>
      <c r="P178" s="192" t="inlineStr"/>
      <c r="Q178" s="192" t="inlineStr"/>
      <c r="R178" s="192" t="inlineStr"/>
      <c r="S178" s="192" t="inlineStr"/>
      <c r="T178" s="192" t="inlineStr"/>
      <c r="U178" s="193">
        <f>I144</f>
        <v/>
      </c>
    </row>
    <row r="179">
      <c r="A179" s="79" t="n"/>
      <c r="B179" s="102" t="n"/>
      <c r="C179" s="993" t="n"/>
      <c r="D179" s="993" t="n"/>
      <c r="E179" s="993" t="n"/>
      <c r="F179" s="952" t="n"/>
      <c r="G179" s="952" t="n"/>
      <c r="H179" s="952" t="n"/>
      <c r="I179" s="979" t="n"/>
      <c r="J179" s="180" t="n"/>
      <c r="N179" s="976" t="inlineStr"/>
      <c r="O179" s="192" t="inlineStr"/>
      <c r="P179" s="192" t="inlineStr"/>
      <c r="Q179" s="192" t="inlineStr"/>
      <c r="R179" s="192" t="inlineStr"/>
      <c r="S179" s="192" t="inlineStr"/>
      <c r="T179" s="192" t="inlineStr"/>
      <c r="U179" s="193">
        <f>I145</f>
        <v/>
      </c>
    </row>
    <row r="180" ht="23.25" customFormat="1" customHeight="1" s="234">
      <c r="A180" s="79" t="n"/>
      <c r="B180" s="102" t="n"/>
      <c r="C180" s="993" t="n"/>
      <c r="D180" s="993" t="n"/>
      <c r="E180" s="993" t="n"/>
      <c r="F180" s="952" t="n"/>
      <c r="G180" s="952" t="n"/>
      <c r="H180" s="952" t="n"/>
      <c r="I180" s="979" t="n"/>
      <c r="J180" s="180" t="n"/>
      <c r="N180" s="976" t="inlineStr"/>
      <c r="O180" s="192" t="inlineStr"/>
      <c r="P180" s="192" t="inlineStr"/>
      <c r="Q180" s="192" t="inlineStr"/>
      <c r="R180" s="192" t="inlineStr"/>
      <c r="S180" s="192" t="inlineStr"/>
      <c r="T180" s="192" t="inlineStr"/>
      <c r="U180" s="193">
        <f>I146</f>
        <v/>
      </c>
    </row>
    <row r="181" ht="23.25" customFormat="1" customHeight="1" s="234">
      <c r="A181" s="79" t="n"/>
      <c r="B181" s="102" t="n"/>
      <c r="C181" s="993" t="n"/>
      <c r="D181" s="993" t="n"/>
      <c r="E181" s="993" t="n"/>
      <c r="F181" s="952" t="n"/>
      <c r="G181" s="952" t="n"/>
      <c r="H181" s="952" t="n"/>
      <c r="I181" s="979" t="n"/>
      <c r="J181" s="180" t="n"/>
      <c r="N181" s="976" t="inlineStr"/>
      <c r="O181" s="192" t="inlineStr"/>
      <c r="P181" s="192" t="inlineStr"/>
      <c r="Q181" s="192" t="inlineStr"/>
      <c r="R181" s="192" t="inlineStr"/>
      <c r="S181" s="192" t="inlineStr"/>
      <c r="T181" s="192" t="inlineStr"/>
      <c r="U181" s="193">
        <f>I147</f>
        <v/>
      </c>
    </row>
    <row r="182" ht="23.25" customFormat="1" customHeight="1" s="234">
      <c r="A182" s="79" t="n"/>
      <c r="B182" s="102" t="n"/>
      <c r="C182" s="993" t="n"/>
      <c r="D182" s="993" t="n"/>
      <c r="E182" s="993" t="n"/>
      <c r="F182" s="952" t="n"/>
      <c r="G182" s="952" t="n"/>
      <c r="H182" s="952" t="n"/>
      <c r="I182" s="979" t="n"/>
      <c r="J182" s="180" t="n"/>
      <c r="N182" s="976" t="inlineStr"/>
      <c r="O182" s="192" t="inlineStr"/>
      <c r="P182" s="192" t="inlineStr"/>
      <c r="Q182" s="192" t="inlineStr"/>
      <c r="R182" s="192" t="inlineStr"/>
      <c r="S182" s="192" t="inlineStr"/>
      <c r="T182" s="192" t="inlineStr"/>
      <c r="U182" s="193">
        <f>I148</f>
        <v/>
      </c>
    </row>
    <row r="183">
      <c r="A183" s="79" t="n"/>
      <c r="B183" s="102" t="n"/>
      <c r="C183" s="103" t="n"/>
      <c r="D183" s="103" t="n"/>
      <c r="E183" s="103" t="n"/>
      <c r="F183" s="103" t="n"/>
      <c r="G183" s="103" t="n"/>
      <c r="H183" s="103" t="n"/>
      <c r="I183" s="979" t="n"/>
      <c r="J183" s="180" t="n"/>
      <c r="N183" s="976" t="inlineStr"/>
      <c r="O183" s="192" t="inlineStr"/>
      <c r="P183" s="192" t="inlineStr"/>
      <c r="Q183" s="192" t="inlineStr"/>
      <c r="R183" s="192" t="inlineStr"/>
      <c r="S183" s="192" t="inlineStr"/>
      <c r="T183" s="192" t="inlineStr"/>
      <c r="U183" s="193">
        <f>I149</f>
        <v/>
      </c>
    </row>
    <row r="184" ht="18.75" customHeight="1" s="340">
      <c r="A184" s="79" t="n"/>
      <c r="B184" s="102" t="n"/>
      <c r="C184" s="993" t="n"/>
      <c r="D184" s="993" t="n"/>
      <c r="E184" s="993" t="n"/>
      <c r="F184" s="952" t="n"/>
      <c r="G184" s="952" t="n"/>
      <c r="H184" s="952" t="n"/>
      <c r="I184" s="979" t="n"/>
      <c r="J184" s="180" t="n"/>
      <c r="N184" s="976" t="inlineStr"/>
      <c r="O184" s="192" t="inlineStr"/>
      <c r="P184" s="192" t="inlineStr"/>
      <c r="Q184" s="192" t="inlineStr"/>
      <c r="R184" s="192" t="inlineStr"/>
      <c r="S184" s="192" t="inlineStr"/>
      <c r="T184" s="192" t="inlineStr"/>
      <c r="U184" s="193">
        <f>I150</f>
        <v/>
      </c>
    </row>
    <row r="185" ht="18.75" customFormat="1" customHeight="1" s="171">
      <c r="A185" s="79" t="n"/>
      <c r="B185" s="102" t="n"/>
      <c r="C185" s="993" t="n"/>
      <c r="D185" s="993" t="n"/>
      <c r="E185" s="993" t="n"/>
      <c r="F185" s="952" t="n"/>
      <c r="G185" s="952" t="n"/>
      <c r="H185" s="952" t="n"/>
      <c r="I185" s="979" t="n"/>
      <c r="J185" s="180" t="n"/>
      <c r="N185" s="976" t="inlineStr"/>
      <c r="O185" s="192" t="inlineStr"/>
      <c r="P185" s="192" t="inlineStr"/>
      <c r="Q185" s="192" t="inlineStr"/>
      <c r="R185" s="192" t="inlineStr"/>
      <c r="S185" s="192" t="inlineStr"/>
      <c r="T185" s="192" t="inlineStr"/>
      <c r="U185" s="193">
        <f>I151</f>
        <v/>
      </c>
    </row>
    <row r="186" ht="18.75" customFormat="1" customHeight="1" s="171">
      <c r="A186" s="79" t="n"/>
      <c r="B186" s="102" t="n"/>
      <c r="C186" s="989" t="n"/>
      <c r="D186" s="971" t="n"/>
      <c r="E186" s="939" t="n"/>
      <c r="F186" s="939" t="n"/>
      <c r="G186" s="939" t="n"/>
      <c r="H186" s="939" t="n"/>
      <c r="I186" s="975" t="n"/>
      <c r="J186" s="180" t="n"/>
      <c r="N186" s="976" t="inlineStr"/>
      <c r="O186" s="192" t="inlineStr"/>
      <c r="P186" s="192" t="inlineStr"/>
      <c r="Q186" s="192" t="inlineStr"/>
      <c r="R186" s="192" t="inlineStr"/>
      <c r="S186" s="192" t="inlineStr"/>
      <c r="T186" s="192" t="inlineStr"/>
      <c r="U186" s="193">
        <f>I152</f>
        <v/>
      </c>
    </row>
    <row r="187" ht="18.75" customFormat="1" customHeight="1" s="171">
      <c r="A187" s="194" t="inlineStr">
        <is>
          <t>K26</t>
        </is>
      </c>
      <c r="B187" s="96" t="inlineStr">
        <is>
          <t xml:space="preserve">Total </t>
        </is>
      </c>
      <c r="C187" s="954">
        <f>SUM(INDIRECT(ADDRESS(MATCH("K25",$A:$A,0)+1,COLUMN(C$13),4)&amp;":"&amp;ADDRESS(MATCH("K26",$A:$A,0)-1,COLUMN(C$13),4)))</f>
        <v/>
      </c>
      <c r="D187" s="954">
        <f>SUM(INDIRECT(ADDRESS(MATCH("K25",$A:$A,0)+1,COLUMN(D$13),4)&amp;":"&amp;ADDRESS(MATCH("K26",$A:$A,0)-1,COLUMN(D$13),4)))</f>
        <v/>
      </c>
      <c r="E187" s="954">
        <f>SUM(INDIRECT(ADDRESS(MATCH("K25",$A:$A,0)+1,COLUMN(E$13),4)&amp;":"&amp;ADDRESS(MATCH("K26",$A:$A,0)-1,COLUMN(E$13),4)))</f>
        <v/>
      </c>
      <c r="F187" s="954">
        <f>SUM(INDIRECT(ADDRESS(MATCH("K25",$A:$A,0)+1,COLUMN(F$13),4)&amp;":"&amp;ADDRESS(MATCH("K26",$A:$A,0)-1,COLUMN(F$13),4)))</f>
        <v/>
      </c>
      <c r="G187" s="954" t="n">
        <v>0</v>
      </c>
      <c r="H187" s="954" t="n">
        <v>0</v>
      </c>
      <c r="I187" s="988" t="n"/>
      <c r="J187" s="196" t="n"/>
      <c r="K187" s="197" t="n"/>
      <c r="L187" s="197" t="n"/>
      <c r="M187" s="197" t="n"/>
      <c r="N187" s="966">
        <f>B187</f>
        <v/>
      </c>
      <c r="O187" s="198">
        <f>C187*BS!$B$9</f>
        <v/>
      </c>
      <c r="P187" s="198">
        <f>D187*BS!$B$9</f>
        <v/>
      </c>
      <c r="Q187" s="198">
        <f>E187*BS!$B$9</f>
        <v/>
      </c>
      <c r="R187" s="198">
        <f>F187*BS!$B$9</f>
        <v/>
      </c>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s="102" t="n"/>
      <c r="C188" s="994" t="n"/>
      <c r="D188" s="994" t="n"/>
      <c r="E188" s="994" t="n"/>
      <c r="F188" s="994" t="n"/>
      <c r="G188" s="994" t="n"/>
      <c r="H188" s="994" t="n"/>
      <c r="I188" s="992" t="n"/>
      <c r="J188" s="180" t="n"/>
      <c r="N188" s="976" t="inlineStr"/>
      <c r="O188" s="192" t="inlineStr"/>
      <c r="P188" s="192" t="inlineStr"/>
      <c r="Q188" s="192" t="inlineStr"/>
      <c r="R188" s="192" t="inlineStr"/>
      <c r="S188" s="192" t="inlineStr"/>
      <c r="T188" s="192" t="inlineStr"/>
      <c r="U188" s="193">
        <f>I154</f>
        <v/>
      </c>
    </row>
    <row r="189" ht="18.75" customFormat="1" customHeight="1" s="171">
      <c r="A189" s="194" t="inlineStr">
        <is>
          <t>K27</t>
        </is>
      </c>
      <c r="B189" s="96" t="inlineStr">
        <is>
          <t xml:space="preserve">Common Stock </t>
        </is>
      </c>
      <c r="C189" s="942" t="n"/>
      <c r="D189" s="942" t="n"/>
      <c r="E189" s="942" t="n"/>
      <c r="F189" s="942" t="n"/>
      <c r="G189" s="942" t="n"/>
      <c r="H189" s="942" t="n"/>
      <c r="I189" s="992" t="n"/>
      <c r="J189" s="196" t="n"/>
      <c r="K189" s="197" t="n"/>
      <c r="L189" s="197" t="n"/>
      <c r="M189" s="197" t="n"/>
      <c r="N189" s="966">
        <f>B189</f>
        <v/>
      </c>
      <c r="O189" s="198" t="inlineStr"/>
      <c r="P189" s="198" t="inlineStr"/>
      <c r="Q189" s="198" t="inlineStr"/>
      <c r="R189" s="198" t="inlineStr"/>
      <c r="S189" s="198" t="inlineStr"/>
      <c r="T189" s="198" t="inlineStr"/>
      <c r="U189" s="193">
        <f>I155</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229" t="inlineStr">
        <is>
          <t xml:space="preserve"> Share capital Ordinary shares (1,000) - fully paid</t>
        </is>
      </c>
      <c r="C190" s="103" t="n"/>
      <c r="D190" s="103" t="n"/>
      <c r="E190" s="103" t="n"/>
      <c r="F190" s="103" t="n"/>
      <c r="G190" s="103" t="n">
        <v>1000</v>
      </c>
      <c r="H190" s="103" t="n">
        <v>1000</v>
      </c>
      <c r="I190" s="979" t="n"/>
      <c r="J190" s="196" t="n"/>
      <c r="K190" s="197" t="n"/>
      <c r="L190" s="197" t="n"/>
      <c r="M190" s="197" t="n"/>
      <c r="N190" s="966">
        <f>B190</f>
        <v/>
      </c>
      <c r="O190" s="198" t="inlineStr"/>
      <c r="P190" s="198" t="inlineStr"/>
      <c r="Q190" s="198" t="inlineStr"/>
      <c r="R190" s="198" t="inlineStr"/>
      <c r="S190" s="198">
        <f>G190*BS!$B$9</f>
        <v/>
      </c>
      <c r="T190" s="198">
        <f>H190*BS!$B$9</f>
        <v/>
      </c>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B191" s="229" t="n"/>
      <c r="C191" s="229" t="n"/>
      <c r="D191" s="229" t="n"/>
      <c r="E191" s="229" t="n"/>
      <c r="F191" s="229" t="n"/>
      <c r="G191" s="229" t="n"/>
      <c r="H191" s="952" t="n"/>
      <c r="I191" s="979" t="n"/>
      <c r="J191" s="196" t="n"/>
      <c r="K191" s="197" t="n"/>
      <c r="L191" s="197" t="n"/>
      <c r="M191" s="197" t="n"/>
      <c r="N191" s="966" t="inlineStr"/>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B192" s="229" t="n"/>
      <c r="C192" s="229" t="n"/>
      <c r="D192" s="229" t="n"/>
      <c r="E192" s="229" t="n"/>
      <c r="F192" s="229" t="n"/>
      <c r="G192" s="229" t="n"/>
      <c r="H192" s="952" t="n"/>
      <c r="I192" s="979"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inlineStr">
        <is>
          <t>K28</t>
        </is>
      </c>
      <c r="B193" s="96" t="inlineStr">
        <is>
          <t xml:space="preserve">Total </t>
        </is>
      </c>
      <c r="C193" s="954">
        <f>SUM(INDIRECT(ADDRESS(MATCH("K27",$A:$A,0)+1,COLUMN(C$13),4)&amp;":"&amp;ADDRESS(MATCH("K28",$A:$A,0)-1,COLUMN(C$13),4)))</f>
        <v/>
      </c>
      <c r="D193" s="954">
        <f>SUM(INDIRECT(ADDRESS(MATCH("K27",$A:$A,0)+1,COLUMN(D$13),4)&amp;":"&amp;ADDRESS(MATCH("K28",$A:$A,0)-1,COLUMN(D$13),4)))</f>
        <v/>
      </c>
      <c r="E193" s="954">
        <f>SUM(INDIRECT(ADDRESS(MATCH("K27",$A:$A,0)+1,COLUMN(E$13),4)&amp;":"&amp;ADDRESS(MATCH("K28",$A:$A,0)-1,COLUMN(E$13),4)))</f>
        <v/>
      </c>
      <c r="F193" s="954">
        <f>SUM(INDIRECT(ADDRESS(MATCH("K27",$A:$A,0)+1,COLUMN(F$13),4)&amp;":"&amp;ADDRESS(MATCH("K28",$A:$A,0)-1,COLUMN(F$13),4)))</f>
        <v/>
      </c>
      <c r="G193" s="954">
        <f>SUM(INDIRECT(ADDRESS(MATCH("K27",$A:$A,0)+1,COLUMN(G$13),4)&amp;":"&amp;ADDRESS(MATCH("K28",$A:$A,0)-1,COLUMN(G$13),4)))</f>
        <v/>
      </c>
      <c r="H193" s="954">
        <f>SUM(INDIRECT(ADDRESS(MATCH("K27",$A:$A,0)+1,COLUMN(H$13),4)&amp;":"&amp;ADDRESS(MATCH("K28",$A:$A,0)-1,COLUMN(H$13),4)))</f>
        <v/>
      </c>
      <c r="I193" s="995" t="n"/>
      <c r="J193" s="196" t="n"/>
      <c r="K193" s="197" t="n"/>
      <c r="L193" s="197" t="n"/>
      <c r="M193" s="197" t="n"/>
      <c r="N193" s="966">
        <f>B193</f>
        <v/>
      </c>
      <c r="O193" s="198">
        <f>C193*BS!$B$9</f>
        <v/>
      </c>
      <c r="P193" s="198">
        <f>D193*BS!$B$9</f>
        <v/>
      </c>
      <c r="Q193" s="198">
        <f>E193*BS!$B$9</f>
        <v/>
      </c>
      <c r="R193" s="198">
        <f>F193*BS!$B$9</f>
        <v/>
      </c>
      <c r="S193" s="198">
        <f>G193*BS!$B$9</f>
        <v/>
      </c>
      <c r="T193" s="198">
        <f>H193*BS!$B$9</f>
        <v/>
      </c>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B194" s="102" t="n"/>
      <c r="C194" s="994" t="n"/>
      <c r="D194" s="994" t="n"/>
      <c r="E194" s="994" t="n"/>
      <c r="F194" s="994" t="n"/>
      <c r="G194" s="994" t="n"/>
      <c r="H194" s="994" t="n"/>
      <c r="I194" s="992" t="n"/>
      <c r="J194" s="180" t="n"/>
      <c r="N194" s="976" t="inlineStr"/>
      <c r="O194" s="192" t="inlineStr"/>
      <c r="P194" s="192" t="inlineStr"/>
      <c r="Q194" s="192" t="inlineStr"/>
      <c r="R194" s="192" t="inlineStr"/>
      <c r="S194" s="192" t="inlineStr"/>
      <c r="T194" s="192" t="inlineStr"/>
      <c r="U194" s="193" t="n"/>
    </row>
    <row r="195" ht="18.75" customFormat="1" customHeight="1" s="171">
      <c r="B195" s="102" t="n"/>
      <c r="C195" s="994" t="n"/>
      <c r="D195" s="994" t="n"/>
      <c r="E195" s="994" t="n"/>
      <c r="F195" s="994" t="n"/>
      <c r="G195" s="994" t="n"/>
      <c r="H195" s="994" t="n"/>
      <c r="I195" s="992" t="n"/>
      <c r="J195" s="180" t="n"/>
      <c r="N195" s="976" t="inlineStr"/>
      <c r="O195" s="192" t="inlineStr"/>
      <c r="P195" s="192" t="inlineStr"/>
      <c r="Q195" s="192" t="inlineStr"/>
      <c r="R195" s="192" t="inlineStr"/>
      <c r="S195" s="192" t="inlineStr"/>
      <c r="T195" s="192" t="inlineStr"/>
      <c r="U195" s="193" t="n"/>
    </row>
    <row r="196" ht="18.75" customFormat="1" customHeight="1" s="171">
      <c r="A196" s="194" t="inlineStr">
        <is>
          <t>K29</t>
        </is>
      </c>
      <c r="B196" s="96" t="inlineStr">
        <is>
          <t xml:space="preserve">Additional Paid in Capital </t>
        </is>
      </c>
      <c r="C196" s="983" t="n"/>
      <c r="D196" s="983" t="n"/>
      <c r="E196" s="983" t="n"/>
      <c r="F196" s="983" t="n"/>
      <c r="G196" s="983" t="n"/>
      <c r="H196" s="983" t="n"/>
      <c r="I196" s="984" t="n"/>
      <c r="J196" s="196" t="n"/>
      <c r="K196" s="197" t="n"/>
      <c r="L196" s="197" t="n"/>
      <c r="M196" s="197" t="n"/>
      <c r="N196" s="966">
        <f>B196</f>
        <v/>
      </c>
      <c r="O196" s="198" t="inlineStr"/>
      <c r="P196" s="198" t="inlineStr"/>
      <c r="Q196" s="198" t="inlineStr"/>
      <c r="R196" s="198" t="inlineStr"/>
      <c r="S196" s="198" t="inlineStr"/>
      <c r="T196" s="198" t="inlineStr"/>
      <c r="U196" s="193">
        <f>I162</f>
        <v/>
      </c>
      <c r="V196" s="197" t="n"/>
      <c r="W196" s="197" t="n"/>
      <c r="X196" s="197" t="n"/>
      <c r="Y196" s="197" t="n"/>
      <c r="Z196" s="197" t="n"/>
      <c r="AA196" s="197" t="n"/>
      <c r="AB196" s="197" t="n"/>
      <c r="AC196" s="197" t="n"/>
      <c r="AD196" s="197" t="n"/>
      <c r="AE196" s="197" t="n"/>
      <c r="AF196" s="197" t="n"/>
      <c r="AG196" s="197" t="n"/>
      <c r="AH196" s="197" t="n"/>
      <c r="AI196" s="197" t="n"/>
      <c r="AJ196" s="197" t="n"/>
      <c r="AK196" s="197" t="n"/>
      <c r="AL196" s="197" t="n"/>
      <c r="AM196" s="197" t="n"/>
      <c r="AN196" s="197" t="n"/>
      <c r="AO196" s="197" t="n"/>
      <c r="AP196" s="197" t="n"/>
      <c r="AQ196" s="197" t="n"/>
      <c r="AR196" s="197" t="n"/>
      <c r="AS196" s="197" t="n"/>
      <c r="AT196" s="197" t="n"/>
      <c r="AU196" s="197" t="n"/>
      <c r="AV196" s="197" t="n"/>
      <c r="AW196" s="197" t="n"/>
      <c r="AX196" s="197" t="n"/>
      <c r="AY196" s="197" t="n"/>
      <c r="AZ196" s="197" t="n"/>
      <c r="BA196" s="197" t="n"/>
      <c r="BB196" s="197" t="n"/>
      <c r="BC196" s="197" t="n"/>
      <c r="BD196" s="197" t="n"/>
      <c r="BE196" s="197" t="n"/>
      <c r="BF196" s="197" t="n"/>
      <c r="BG196" s="197" t="n"/>
      <c r="BH196" s="197" t="n"/>
      <c r="BI196" s="197" t="n"/>
      <c r="BJ196" s="197" t="n"/>
      <c r="BK196" s="197" t="n"/>
      <c r="BL196" s="197" t="n"/>
      <c r="BM196" s="197" t="n"/>
      <c r="BN196" s="197" t="n"/>
      <c r="BO196" s="197" t="n"/>
      <c r="BP196" s="197" t="n"/>
      <c r="BQ196" s="197" t="n"/>
      <c r="BR196" s="197" t="n"/>
      <c r="BS196" s="197" t="n"/>
      <c r="BT196" s="197" t="n"/>
      <c r="BU196" s="197" t="n"/>
      <c r="BV196" s="197" t="n"/>
      <c r="BW196" s="197" t="n"/>
      <c r="BX196" s="197" t="n"/>
      <c r="BY196" s="197" t="n"/>
      <c r="BZ196" s="197" t="n"/>
      <c r="CA196" s="197" t="n"/>
      <c r="CB196" s="197" t="n"/>
      <c r="CC196" s="197" t="n"/>
      <c r="CD196" s="197" t="n"/>
      <c r="CE196" s="197" t="n"/>
      <c r="CF196" s="197" t="n"/>
      <c r="CG196" s="197" t="n"/>
      <c r="CH196" s="197" t="n"/>
      <c r="CI196" s="197" t="n"/>
      <c r="CJ196" s="197" t="n"/>
      <c r="CK196" s="197" t="n"/>
      <c r="CL196" s="197" t="n"/>
      <c r="CM196" s="197" t="n"/>
      <c r="CN196" s="197" t="n"/>
      <c r="CO196" s="197" t="n"/>
      <c r="CP196" s="197" t="n"/>
      <c r="CQ196" s="197" t="n"/>
      <c r="CR196" s="197" t="n"/>
      <c r="CS196" s="197" t="n"/>
      <c r="CT196" s="197" t="n"/>
      <c r="CU196" s="197" t="n"/>
      <c r="CV196" s="197" t="n"/>
      <c r="CW196" s="197" t="n"/>
      <c r="CX196" s="197" t="n"/>
      <c r="CY196" s="197" t="n"/>
      <c r="CZ196" s="197" t="n"/>
      <c r="DA196" s="197" t="n"/>
      <c r="DB196" s="197" t="n"/>
      <c r="DC196" s="197" t="n"/>
      <c r="DD196" s="197" t="n"/>
      <c r="DE196" s="197" t="n"/>
      <c r="DF196" s="197" t="n"/>
      <c r="DG196" s="197" t="n"/>
      <c r="DH196" s="197" t="n"/>
      <c r="DI196" s="197" t="n"/>
      <c r="DJ196" s="197" t="n"/>
      <c r="DK196" s="197" t="n"/>
      <c r="DL196" s="197" t="n"/>
      <c r="DM196" s="197" t="n"/>
      <c r="DN196" s="197" t="n"/>
      <c r="DO196" s="197" t="n"/>
      <c r="DP196" s="197" t="n"/>
      <c r="DQ196" s="197" t="n"/>
      <c r="DR196" s="197" t="n"/>
      <c r="DS196" s="197" t="n"/>
      <c r="DT196" s="197" t="n"/>
      <c r="DU196" s="197" t="n"/>
      <c r="DV196" s="197" t="n"/>
      <c r="DW196" s="197" t="n"/>
      <c r="DX196" s="197" t="n"/>
      <c r="DY196" s="197" t="n"/>
      <c r="DZ196" s="197" t="n"/>
      <c r="EA196" s="197" t="n"/>
      <c r="EB196" s="197" t="n"/>
      <c r="EC196" s="197" t="n"/>
      <c r="ED196" s="197" t="n"/>
      <c r="EE196" s="197" t="n"/>
      <c r="EF196" s="197" t="n"/>
      <c r="EG196" s="197" t="n"/>
      <c r="EH196" s="197" t="n"/>
      <c r="EI196" s="197" t="n"/>
      <c r="EJ196" s="197" t="n"/>
    </row>
    <row r="197" ht="18.75" customFormat="1" customHeight="1" s="194">
      <c r="B197" s="229" t="n"/>
      <c r="C197" s="103" t="n"/>
      <c r="D197" s="103" t="n"/>
      <c r="E197" s="103" t="n"/>
      <c r="F197" s="103" t="n"/>
      <c r="G197" s="103" t="n"/>
      <c r="H197" s="103" t="n"/>
      <c r="I197" s="984" t="n"/>
      <c r="J197" s="196" t="n"/>
      <c r="K197" s="197" t="n"/>
      <c r="L197" s="197" t="n"/>
      <c r="M197" s="197" t="n"/>
      <c r="N197" s="966" t="inlineStr"/>
      <c r="O197" s="198" t="inlineStr"/>
      <c r="P197" s="198" t="inlineStr"/>
      <c r="Q197" s="198" t="inlineStr"/>
      <c r="R197" s="198" t="inlineStr"/>
      <c r="S197" s="198" t="inlineStr"/>
      <c r="T197" s="198" t="inlineStr"/>
      <c r="U197" s="193" t="n"/>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A198" s="229" t="n"/>
      <c r="B198" s="229" t="n"/>
      <c r="C198" s="229" t="n"/>
      <c r="D198" s="229" t="n"/>
      <c r="E198" s="229" t="n"/>
      <c r="F198" s="229" t="n"/>
      <c r="G198" s="229" t="n"/>
      <c r="H198" s="229" t="n"/>
      <c r="I198" s="984" t="n"/>
      <c r="J198" s="196" t="n"/>
      <c r="K198" s="197" t="n"/>
      <c r="L198" s="197" t="n"/>
      <c r="M198" s="197" t="n"/>
      <c r="N198" s="966" t="inlineStr"/>
      <c r="O198" s="198" t="inlineStr"/>
      <c r="P198" s="198" t="inlineStr"/>
      <c r="Q198" s="198" t="inlineStr"/>
      <c r="R198" s="198" t="inlineStr"/>
      <c r="S198" s="198" t="inlineStr"/>
      <c r="T198" s="198" t="inlineStr"/>
      <c r="U198" s="193" t="n"/>
      <c r="V198" s="197" t="n"/>
      <c r="W198" s="197" t="n"/>
      <c r="X198" s="197" t="n"/>
      <c r="Y198" s="197" t="n"/>
      <c r="Z198" s="197" t="n"/>
      <c r="AA198" s="197" t="n"/>
      <c r="AB198" s="197" t="n"/>
      <c r="AC198" s="197" t="n"/>
      <c r="AD198" s="197" t="n"/>
      <c r="AE198" s="197" t="n"/>
      <c r="AF198" s="197" t="n"/>
      <c r="AG198" s="197" t="n"/>
      <c r="AH198" s="197" t="n"/>
      <c r="AI198" s="197" t="n"/>
      <c r="AJ198" s="197" t="n"/>
      <c r="AK198" s="197" t="n"/>
      <c r="AL198" s="197" t="n"/>
      <c r="AM198" s="197" t="n"/>
      <c r="AN198" s="197" t="n"/>
      <c r="AO198" s="197" t="n"/>
      <c r="AP198" s="197" t="n"/>
      <c r="AQ198" s="197" t="n"/>
      <c r="AR198" s="197" t="n"/>
      <c r="AS198" s="197" t="n"/>
      <c r="AT198" s="197" t="n"/>
      <c r="AU198" s="197" t="n"/>
      <c r="AV198" s="197" t="n"/>
      <c r="AW198" s="197" t="n"/>
      <c r="AX198" s="197" t="n"/>
      <c r="AY198" s="197" t="n"/>
      <c r="AZ198" s="197" t="n"/>
      <c r="BA198" s="197" t="n"/>
      <c r="BB198" s="197" t="n"/>
      <c r="BC198" s="197" t="n"/>
      <c r="BD198" s="197" t="n"/>
      <c r="BE198" s="197" t="n"/>
      <c r="BF198" s="197" t="n"/>
      <c r="BG198" s="197" t="n"/>
      <c r="BH198" s="197" t="n"/>
      <c r="BI198" s="197" t="n"/>
      <c r="BJ198" s="197" t="n"/>
      <c r="BK198" s="197" t="n"/>
      <c r="BL198" s="197" t="n"/>
      <c r="BM198" s="197" t="n"/>
      <c r="BN198" s="197" t="n"/>
      <c r="BO198" s="197" t="n"/>
      <c r="BP198" s="197" t="n"/>
      <c r="BQ198" s="197" t="n"/>
      <c r="BR198" s="197" t="n"/>
      <c r="BS198" s="197" t="n"/>
      <c r="BT198" s="197" t="n"/>
      <c r="BU198" s="197" t="n"/>
      <c r="BV198" s="197" t="n"/>
      <c r="BW198" s="197" t="n"/>
      <c r="BX198" s="197" t="n"/>
      <c r="BY198" s="197" t="n"/>
      <c r="BZ198" s="197" t="n"/>
      <c r="CA198" s="197" t="n"/>
      <c r="CB198" s="197" t="n"/>
      <c r="CC198" s="197" t="n"/>
      <c r="CD198" s="197" t="n"/>
      <c r="CE198" s="197" t="n"/>
      <c r="CF198" s="197" t="n"/>
      <c r="CG198" s="197" t="n"/>
      <c r="CH198" s="197" t="n"/>
      <c r="CI198" s="197" t="n"/>
      <c r="CJ198" s="197" t="n"/>
      <c r="CK198" s="197" t="n"/>
      <c r="CL198" s="197" t="n"/>
      <c r="CM198" s="197" t="n"/>
      <c r="CN198" s="197" t="n"/>
      <c r="CO198" s="197" t="n"/>
      <c r="CP198" s="197" t="n"/>
      <c r="CQ198" s="197" t="n"/>
      <c r="CR198" s="197" t="n"/>
      <c r="CS198" s="197" t="n"/>
      <c r="CT198" s="197" t="n"/>
      <c r="CU198" s="197" t="n"/>
      <c r="CV198" s="197" t="n"/>
      <c r="CW198" s="197" t="n"/>
      <c r="CX198" s="197" t="n"/>
      <c r="CY198" s="197" t="n"/>
      <c r="CZ198" s="197" t="n"/>
      <c r="DA198" s="197" t="n"/>
      <c r="DB198" s="197" t="n"/>
      <c r="DC198" s="197" t="n"/>
      <c r="DD198" s="197" t="n"/>
      <c r="DE198" s="197" t="n"/>
      <c r="DF198" s="197" t="n"/>
      <c r="DG198" s="197" t="n"/>
      <c r="DH198" s="197" t="n"/>
      <c r="DI198" s="197" t="n"/>
      <c r="DJ198" s="197" t="n"/>
      <c r="DK198" s="197" t="n"/>
      <c r="DL198" s="197" t="n"/>
      <c r="DM198" s="197" t="n"/>
      <c r="DN198" s="197" t="n"/>
      <c r="DO198" s="197" t="n"/>
      <c r="DP198" s="197" t="n"/>
      <c r="DQ198" s="197" t="n"/>
      <c r="DR198" s="197" t="n"/>
      <c r="DS198" s="197" t="n"/>
      <c r="DT198" s="197" t="n"/>
      <c r="DU198" s="197" t="n"/>
      <c r="DV198" s="197" t="n"/>
      <c r="DW198" s="197" t="n"/>
      <c r="DX198" s="197" t="n"/>
      <c r="DY198" s="197" t="n"/>
      <c r="DZ198" s="197" t="n"/>
      <c r="EA198" s="197" t="n"/>
      <c r="EB198" s="197" t="n"/>
      <c r="EC198" s="197" t="n"/>
      <c r="ED198" s="197" t="n"/>
      <c r="EE198" s="197" t="n"/>
      <c r="EF198" s="197" t="n"/>
      <c r="EG198" s="197" t="n"/>
      <c r="EH198" s="197" t="n"/>
      <c r="EI198" s="197" t="n"/>
      <c r="EJ198" s="197" t="n"/>
    </row>
    <row r="199">
      <c r="A199" s="171" t="inlineStr">
        <is>
          <t>K30</t>
        </is>
      </c>
      <c r="B199" s="96" t="inlineStr">
        <is>
          <t xml:space="preserve">Total </t>
        </is>
      </c>
      <c r="C199" s="954">
        <f>SUM(INDIRECT(ADDRESS(MATCH("K29",$A:$A,0)+1,COLUMN(C$13),4)&amp;":"&amp;ADDRESS(MATCH("K30",$A:$A,0)-1,COLUMN(C$13),4)))</f>
        <v/>
      </c>
      <c r="D199" s="954">
        <f>SUM(INDIRECT(ADDRESS(MATCH("K29",$A:$A,0)+1,COLUMN(D$13),4)&amp;":"&amp;ADDRESS(MATCH("K30",$A:$A,0)-1,COLUMN(D$13),4)))</f>
        <v/>
      </c>
      <c r="E199" s="954">
        <f>SUM(INDIRECT(ADDRESS(MATCH("K29",$A:$A,0)+1,COLUMN(E$13),4)&amp;":"&amp;ADDRESS(MATCH("K30",$A:$A,0)-1,COLUMN(E$13),4)))</f>
        <v/>
      </c>
      <c r="F199" s="954">
        <f>SUM(INDIRECT(ADDRESS(MATCH("K29",$A:$A,0)+1,COLUMN(F$13),4)&amp;":"&amp;ADDRESS(MATCH("K30",$A:$A,0)-1,COLUMN(F$13),4)))</f>
        <v/>
      </c>
      <c r="G199" s="954" t="n">
        <v>0</v>
      </c>
      <c r="H199" s="954" t="n">
        <v>0</v>
      </c>
      <c r="I199" s="984" t="n"/>
      <c r="J199" s="180" t="n"/>
      <c r="N199" s="976">
        <f>B199</f>
        <v/>
      </c>
      <c r="O199" s="192">
        <f>C199*BS!$B$9</f>
        <v/>
      </c>
      <c r="P199" s="192">
        <f>D199*BS!$B$9</f>
        <v/>
      </c>
      <c r="Q199" s="192">
        <f>E199*BS!$B$9</f>
        <v/>
      </c>
      <c r="R199" s="192">
        <f>F199*BS!$B$9</f>
        <v/>
      </c>
      <c r="S199" s="192">
        <f>G199*BS!$B$9</f>
        <v/>
      </c>
      <c r="T199" s="192">
        <f>H199*BS!$B$9</f>
        <v/>
      </c>
      <c r="U199" s="193" t="n"/>
    </row>
    <row r="200">
      <c r="A200" s="194" t="inlineStr">
        <is>
          <t>K31</t>
        </is>
      </c>
      <c r="B200" s="96" t="inlineStr">
        <is>
          <t xml:space="preserve">Other Reserves </t>
        </is>
      </c>
      <c r="C200" s="983" t="n"/>
      <c r="D200" s="983" t="n"/>
      <c r="E200" s="983" t="n"/>
      <c r="F200" s="983" t="n"/>
      <c r="G200" s="983" t="n"/>
      <c r="H200" s="983" t="n"/>
      <c r="I200" s="984" t="n"/>
      <c r="J200" s="196" t="n"/>
      <c r="K200" s="197" t="n"/>
      <c r="L200" s="197" t="n"/>
      <c r="M200" s="197" t="n"/>
      <c r="N200" s="966">
        <f>B200</f>
        <v/>
      </c>
      <c r="O200" s="198" t="inlineStr"/>
      <c r="P200" s="198" t="inlineStr"/>
      <c r="Q200" s="198" t="inlineStr"/>
      <c r="R200" s="198" t="inlineStr"/>
      <c r="S200" s="198" t="inlineStr"/>
      <c r="T200" s="198" t="inlineStr"/>
      <c r="U200" s="193">
        <f>I166</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A201" s="79" t="n"/>
      <c r="B201" s="102" t="n"/>
      <c r="C201" s="993" t="n"/>
      <c r="D201" s="993" t="n"/>
      <c r="E201" s="993" t="n"/>
      <c r="F201" s="993" t="n"/>
      <c r="G201" s="993" t="n"/>
      <c r="H201" s="993" t="n"/>
      <c r="I201" s="992" t="n"/>
      <c r="J201" s="180" t="n"/>
      <c r="N201" s="976" t="inlineStr"/>
      <c r="O201" s="192" t="inlineStr"/>
      <c r="P201" s="192" t="inlineStr"/>
      <c r="Q201" s="192" t="inlineStr"/>
      <c r="R201" s="192" t="inlineStr"/>
      <c r="S201" s="192" t="inlineStr"/>
      <c r="T201" s="192" t="inlineStr"/>
      <c r="U201" s="193">
        <f>I167</f>
        <v/>
      </c>
    </row>
    <row r="202">
      <c r="A202" s="79" t="n"/>
      <c r="B202" s="102" t="n"/>
      <c r="C202" s="993" t="n"/>
      <c r="D202" s="993" t="n"/>
      <c r="E202" s="993" t="n"/>
      <c r="F202" s="993" t="n"/>
      <c r="G202" s="993" t="n"/>
      <c r="H202" s="993" t="n"/>
      <c r="I202" s="992" t="n"/>
      <c r="J202" s="180" t="n"/>
      <c r="N202" s="976" t="inlineStr"/>
      <c r="O202" s="192" t="inlineStr"/>
      <c r="P202" s="192" t="inlineStr"/>
      <c r="Q202" s="192" t="inlineStr"/>
      <c r="R202" s="192" t="inlineStr"/>
      <c r="S202" s="192" t="inlineStr"/>
      <c r="T202" s="192" t="inlineStr"/>
      <c r="U202" s="193">
        <f>I168</f>
        <v/>
      </c>
    </row>
    <row r="203">
      <c r="A203" s="79" t="n"/>
      <c r="B203" s="102" t="n"/>
      <c r="C203" s="993" t="n"/>
      <c r="D203" s="993" t="n"/>
      <c r="E203" s="993" t="n"/>
      <c r="F203" s="993" t="n"/>
      <c r="G203" s="993" t="n"/>
      <c r="H203" s="993" t="n"/>
      <c r="I203" s="992" t="n"/>
      <c r="J203" s="180" t="n"/>
      <c r="N203" s="976" t="inlineStr"/>
      <c r="O203" s="192" t="inlineStr"/>
      <c r="P203" s="192" t="inlineStr"/>
      <c r="Q203" s="192" t="inlineStr"/>
      <c r="R203" s="192" t="inlineStr"/>
      <c r="S203" s="192" t="inlineStr"/>
      <c r="T203" s="192" t="inlineStr"/>
      <c r="U203" s="193">
        <f>I169</f>
        <v/>
      </c>
    </row>
    <row r="204">
      <c r="A204" s="79" t="n"/>
      <c r="B204" s="102" t="n"/>
      <c r="C204" s="993" t="n"/>
      <c r="D204" s="993" t="n"/>
      <c r="E204" s="993" t="n"/>
      <c r="F204" s="993" t="n"/>
      <c r="G204" s="993" t="n"/>
      <c r="H204" s="993" t="n"/>
      <c r="I204" s="992" t="n"/>
      <c r="J204" s="180" t="n"/>
      <c r="N204" s="976" t="inlineStr"/>
      <c r="O204" s="192" t="inlineStr"/>
      <c r="P204" s="192" t="inlineStr"/>
      <c r="Q204" s="192" t="inlineStr"/>
      <c r="R204" s="192" t="inlineStr"/>
      <c r="S204" s="192" t="inlineStr"/>
      <c r="T204" s="192" t="inlineStr"/>
      <c r="U204" s="193">
        <f>I170</f>
        <v/>
      </c>
    </row>
    <row r="205">
      <c r="A205" s="79" t="n"/>
      <c r="B205" s="102" t="n"/>
      <c r="C205" s="103" t="n"/>
      <c r="D205" s="103" t="n"/>
      <c r="E205" s="103" t="n"/>
      <c r="F205" s="103" t="n"/>
      <c r="G205" s="103" t="n"/>
      <c r="H205" s="103" t="n"/>
      <c r="I205" s="992" t="n"/>
      <c r="J205" s="180" t="n"/>
      <c r="N205" s="976" t="inlineStr"/>
      <c r="O205" s="192" t="inlineStr"/>
      <c r="P205" s="192" t="inlineStr"/>
      <c r="Q205" s="192" t="inlineStr"/>
      <c r="R205" s="192" t="inlineStr"/>
      <c r="S205" s="192" t="inlineStr"/>
      <c r="T205" s="192" t="inlineStr"/>
      <c r="U205" s="193">
        <f>I171</f>
        <v/>
      </c>
    </row>
    <row r="206">
      <c r="A206" s="79" t="n"/>
      <c r="B206" s="102" t="n"/>
      <c r="C206" s="993" t="n"/>
      <c r="D206" s="993" t="n"/>
      <c r="E206" s="993" t="n"/>
      <c r="F206" s="993" t="n"/>
      <c r="G206" s="993" t="n"/>
      <c r="H206" s="993" t="n"/>
      <c r="I206" s="992" t="n"/>
      <c r="J206" s="180" t="n"/>
      <c r="N206" s="976" t="inlineStr"/>
      <c r="O206" s="192" t="inlineStr"/>
      <c r="P206" s="192" t="inlineStr"/>
      <c r="Q206" s="192" t="inlineStr"/>
      <c r="R206" s="192" t="inlineStr"/>
      <c r="S206" s="192" t="inlineStr"/>
      <c r="T206" s="192" t="inlineStr"/>
      <c r="U206" s="193">
        <f>I172</f>
        <v/>
      </c>
    </row>
    <row r="207">
      <c r="A207" s="79" t="n"/>
      <c r="B207" s="102" t="n"/>
      <c r="C207" s="993" t="n"/>
      <c r="D207" s="993" t="n"/>
      <c r="E207" s="993" t="n"/>
      <c r="F207" s="993" t="n"/>
      <c r="G207" s="993" t="n"/>
      <c r="H207" s="993" t="n"/>
      <c r="I207" s="992" t="n"/>
      <c r="J207" s="180" t="n"/>
      <c r="N207" s="976" t="inlineStr"/>
      <c r="O207" s="192" t="inlineStr"/>
      <c r="P207" s="192" t="inlineStr"/>
      <c r="Q207" s="192" t="inlineStr"/>
      <c r="R207" s="192" t="inlineStr"/>
      <c r="S207" s="192" t="inlineStr"/>
      <c r="T207" s="192" t="inlineStr"/>
      <c r="U207" s="193">
        <f>I173</f>
        <v/>
      </c>
    </row>
    <row r="208">
      <c r="A208" s="79" t="n"/>
      <c r="B208" s="102" t="n"/>
      <c r="C208" s="993" t="n"/>
      <c r="D208" s="993" t="n"/>
      <c r="E208" s="993" t="n"/>
      <c r="F208" s="993" t="n"/>
      <c r="G208" s="993" t="n"/>
      <c r="H208" s="993" t="n"/>
      <c r="I208" s="992" t="n"/>
      <c r="J208" s="180" t="n"/>
      <c r="N208" s="976" t="inlineStr"/>
      <c r="O208" s="192" t="inlineStr"/>
      <c r="P208" s="192" t="inlineStr"/>
      <c r="Q208" s="192" t="inlineStr"/>
      <c r="R208" s="192" t="inlineStr"/>
      <c r="S208" s="192" t="inlineStr"/>
      <c r="T208" s="192" t="inlineStr"/>
      <c r="U208" s="193">
        <f>I174</f>
        <v/>
      </c>
    </row>
    <row r="209">
      <c r="A209" s="79" t="n"/>
      <c r="B209" s="102" t="n"/>
      <c r="C209" s="993" t="n"/>
      <c r="D209" s="993" t="n"/>
      <c r="E209" s="993" t="n"/>
      <c r="F209" s="993" t="n"/>
      <c r="G209" s="993" t="n"/>
      <c r="H209" s="993" t="n"/>
      <c r="I209" s="986" t="n"/>
      <c r="J209" s="180" t="n"/>
      <c r="N209" s="976" t="inlineStr"/>
      <c r="O209" s="192" t="inlineStr"/>
      <c r="P209" s="192" t="inlineStr"/>
      <c r="Q209" s="192" t="inlineStr"/>
      <c r="R209" s="192" t="inlineStr"/>
      <c r="S209" s="192" t="inlineStr"/>
      <c r="T209" s="192" t="inlineStr"/>
      <c r="U209" s="193">
        <f>I175</f>
        <v/>
      </c>
    </row>
    <row r="210">
      <c r="A210" s="79" t="n"/>
      <c r="B210" s="102" t="n"/>
      <c r="C210" s="993" t="n"/>
      <c r="D210" s="993" t="n"/>
      <c r="E210" s="993" t="n"/>
      <c r="F210" s="993" t="n"/>
      <c r="G210" s="993" t="n"/>
      <c r="H210" s="993" t="n"/>
      <c r="I210" s="986" t="n"/>
      <c r="J210" s="180" t="n"/>
      <c r="N210" s="976" t="inlineStr"/>
      <c r="O210" s="192" t="inlineStr"/>
      <c r="P210" s="192" t="inlineStr"/>
      <c r="Q210" s="192" t="inlineStr"/>
      <c r="R210" s="192" t="inlineStr"/>
      <c r="S210" s="192" t="inlineStr"/>
      <c r="T210" s="192" t="inlineStr"/>
      <c r="U210" s="193">
        <f>I176</f>
        <v/>
      </c>
    </row>
    <row r="211">
      <c r="B211" s="102" t="n"/>
      <c r="C211" s="952" t="n"/>
      <c r="D211" s="952" t="n"/>
      <c r="E211" s="952" t="n"/>
      <c r="F211" s="952" t="n"/>
      <c r="G211" s="952" t="n"/>
      <c r="H211" s="952" t="n"/>
      <c r="I211" s="979" t="n"/>
      <c r="J211" s="180" t="n"/>
      <c r="N211" s="976" t="inlineStr"/>
      <c r="O211" s="192" t="inlineStr"/>
      <c r="P211" s="192" t="inlineStr"/>
      <c r="Q211" s="192" t="inlineStr"/>
      <c r="R211" s="192" t="inlineStr"/>
      <c r="S211" s="192" t="inlineStr"/>
      <c r="T211" s="192" t="inlineStr"/>
      <c r="U211" s="193">
        <f>I177</f>
        <v/>
      </c>
    </row>
    <row r="212">
      <c r="A212" s="194" t="inlineStr">
        <is>
          <t>K32</t>
        </is>
      </c>
      <c r="B212" s="96" t="inlineStr">
        <is>
          <t>Total</t>
        </is>
      </c>
      <c r="C212" s="954">
        <f>SUM(INDIRECT(ADDRESS(MATCH("K31",$A:$A,0)+1,COLUMN(C$13),4)&amp;":"&amp;ADDRESS(MATCH("K32",$A:$A,0)-1,COLUMN(C$13),4)))</f>
        <v/>
      </c>
      <c r="D212" s="954">
        <f>SUM(INDIRECT(ADDRESS(MATCH("K31",$A:$A,0)+1,COLUMN(D$13),4)&amp;":"&amp;ADDRESS(MATCH("K32",$A:$A,0)-1,COLUMN(D$13),4)))</f>
        <v/>
      </c>
      <c r="E212" s="954">
        <f>SUM(INDIRECT(ADDRESS(MATCH("K31",$A:$A,0)+1,COLUMN(E$13),4)&amp;":"&amp;ADDRESS(MATCH("K32",$A:$A,0)-1,COLUMN(E$13),4)))</f>
        <v/>
      </c>
      <c r="F212" s="954">
        <f>SUM(INDIRECT(ADDRESS(MATCH("K31",$A:$A,0)+1,COLUMN(F$13),4)&amp;":"&amp;ADDRESS(MATCH("K32",$A:$A,0)-1,COLUMN(F$13),4)))</f>
        <v/>
      </c>
      <c r="G212" s="954" t="n">
        <v>0</v>
      </c>
      <c r="H212" s="954" t="n">
        <v>0</v>
      </c>
      <c r="I212" s="984" t="n"/>
      <c r="J212" s="196" t="n"/>
      <c r="K212" s="197" t="n"/>
      <c r="L212" s="197" t="n"/>
      <c r="M212" s="197" t="n"/>
      <c r="N212" s="966">
        <f>B212</f>
        <v/>
      </c>
      <c r="O212" s="198">
        <f>C212*BS!$B$9</f>
        <v/>
      </c>
      <c r="P212" s="198">
        <f>D212*BS!$B$9</f>
        <v/>
      </c>
      <c r="Q212" s="198">
        <f>E212*BS!$B$9</f>
        <v/>
      </c>
      <c r="R212" s="198">
        <f>F212*BS!$B$9</f>
        <v/>
      </c>
      <c r="S212" s="198">
        <f>G212*BS!$B$9</f>
        <v/>
      </c>
      <c r="T212" s="198">
        <f>H212*BS!$B$9</f>
        <v/>
      </c>
      <c r="U212" s="193">
        <f>I178</f>
        <v/>
      </c>
      <c r="V212" s="197" t="n"/>
      <c r="W212" s="197" t="n"/>
      <c r="X212" s="197" t="n"/>
      <c r="Y212" s="197" t="n"/>
      <c r="Z212" s="197" t="n"/>
      <c r="AA212" s="197" t="n"/>
      <c r="AB212" s="197" t="n"/>
      <c r="AC212" s="197" t="n"/>
      <c r="AD212" s="197" t="n"/>
      <c r="AE212" s="197" t="n"/>
      <c r="AF212" s="197" t="n"/>
      <c r="AG212" s="197" t="n"/>
      <c r="AH212" s="197" t="n"/>
      <c r="AI212" s="197" t="n"/>
      <c r="AJ212" s="197" t="n"/>
      <c r="AK212" s="197" t="n"/>
      <c r="AL212" s="197" t="n"/>
      <c r="AM212" s="197" t="n"/>
      <c r="AN212" s="197" t="n"/>
      <c r="AO212" s="197" t="n"/>
      <c r="AP212" s="197" t="n"/>
      <c r="AQ212" s="197" t="n"/>
      <c r="AR212" s="197" t="n"/>
      <c r="AS212" s="197" t="n"/>
      <c r="AT212" s="197" t="n"/>
      <c r="AU212" s="197" t="n"/>
      <c r="AV212" s="197" t="n"/>
      <c r="AW212" s="197" t="n"/>
      <c r="AX212" s="197" t="n"/>
      <c r="AY212" s="197" t="n"/>
      <c r="AZ212" s="197" t="n"/>
      <c r="BA212" s="197" t="n"/>
      <c r="BB212" s="197" t="n"/>
      <c r="BC212" s="197" t="n"/>
      <c r="BD212" s="197" t="n"/>
      <c r="BE212" s="197" t="n"/>
      <c r="BF212" s="197" t="n"/>
      <c r="BG212" s="197" t="n"/>
      <c r="BH212" s="197" t="n"/>
      <c r="BI212" s="197" t="n"/>
      <c r="BJ212" s="197" t="n"/>
      <c r="BK212" s="197" t="n"/>
      <c r="BL212" s="197" t="n"/>
      <c r="BM212" s="197" t="n"/>
      <c r="BN212" s="197" t="n"/>
      <c r="BO212" s="197" t="n"/>
      <c r="BP212" s="197" t="n"/>
      <c r="BQ212" s="197" t="n"/>
      <c r="BR212" s="197" t="n"/>
      <c r="BS212" s="197" t="n"/>
      <c r="BT212" s="197" t="n"/>
      <c r="BU212" s="197" t="n"/>
      <c r="BV212" s="197" t="n"/>
      <c r="BW212" s="197" t="n"/>
      <c r="BX212" s="197" t="n"/>
      <c r="BY212" s="197" t="n"/>
      <c r="BZ212" s="197" t="n"/>
      <c r="CA212" s="197" t="n"/>
      <c r="CB212" s="197" t="n"/>
      <c r="CC212" s="197" t="n"/>
      <c r="CD212" s="197" t="n"/>
      <c r="CE212" s="197" t="n"/>
      <c r="CF212" s="197" t="n"/>
      <c r="CG212" s="197" t="n"/>
      <c r="CH212" s="197" t="n"/>
      <c r="CI212" s="197" t="n"/>
      <c r="CJ212" s="197" t="n"/>
      <c r="CK212" s="197" t="n"/>
      <c r="CL212" s="197" t="n"/>
      <c r="CM212" s="197" t="n"/>
      <c r="CN212" s="197" t="n"/>
      <c r="CO212" s="197" t="n"/>
      <c r="CP212" s="197" t="n"/>
      <c r="CQ212" s="197" t="n"/>
      <c r="CR212" s="197" t="n"/>
      <c r="CS212" s="197" t="n"/>
      <c r="CT212" s="197" t="n"/>
      <c r="CU212" s="197" t="n"/>
      <c r="CV212" s="197" t="n"/>
      <c r="CW212" s="197" t="n"/>
      <c r="CX212" s="197" t="n"/>
      <c r="CY212" s="197" t="n"/>
      <c r="CZ212" s="197" t="n"/>
      <c r="DA212" s="197" t="n"/>
      <c r="DB212" s="197" t="n"/>
      <c r="DC212" s="197" t="n"/>
      <c r="DD212" s="197" t="n"/>
      <c r="DE212" s="197" t="n"/>
      <c r="DF212" s="197" t="n"/>
      <c r="DG212" s="197" t="n"/>
      <c r="DH212" s="197" t="n"/>
      <c r="DI212" s="197" t="n"/>
      <c r="DJ212" s="197" t="n"/>
      <c r="DK212" s="197" t="n"/>
      <c r="DL212" s="197" t="n"/>
      <c r="DM212" s="197" t="n"/>
      <c r="DN212" s="197" t="n"/>
      <c r="DO212" s="197" t="n"/>
      <c r="DP212" s="197" t="n"/>
      <c r="DQ212" s="197" t="n"/>
      <c r="DR212" s="197" t="n"/>
      <c r="DS212" s="197" t="n"/>
      <c r="DT212" s="197" t="n"/>
      <c r="DU212" s="197" t="n"/>
      <c r="DV212" s="197" t="n"/>
      <c r="DW212" s="197" t="n"/>
      <c r="DX212" s="197" t="n"/>
      <c r="DY212" s="197" t="n"/>
      <c r="DZ212" s="197" t="n"/>
      <c r="EA212" s="197" t="n"/>
      <c r="EB212" s="197" t="n"/>
      <c r="EC212" s="197" t="n"/>
      <c r="ED212" s="197" t="n"/>
      <c r="EE212" s="197" t="n"/>
      <c r="EF212" s="197" t="n"/>
      <c r="EG212" s="197" t="n"/>
      <c r="EH212" s="197" t="n"/>
      <c r="EI212" s="197" t="n"/>
      <c r="EJ212" s="197" t="n"/>
    </row>
    <row r="213" ht="20.25" customFormat="1" customHeight="1" s="194">
      <c r="B213" s="102" t="n"/>
      <c r="C213" s="996" t="n"/>
      <c r="D213" s="996" t="n"/>
      <c r="E213" s="996" t="n"/>
      <c r="F213" s="996" t="n"/>
      <c r="G213" s="996" t="n"/>
      <c r="H213" s="996" t="n"/>
      <c r="I213" s="997" t="n"/>
      <c r="J213" s="180" t="n"/>
      <c r="N213" s="976" t="inlineStr"/>
      <c r="O213" s="192" t="inlineStr"/>
      <c r="P213" s="192" t="inlineStr"/>
      <c r="Q213" s="192" t="inlineStr"/>
      <c r="R213" s="192" t="inlineStr"/>
      <c r="S213" s="192" t="inlineStr"/>
      <c r="T213" s="192" t="inlineStr"/>
      <c r="U213" s="193" t="n"/>
    </row>
    <row r="214">
      <c r="A214" s="194" t="inlineStr">
        <is>
          <t>K33</t>
        </is>
      </c>
      <c r="B214" s="96" t="inlineStr">
        <is>
          <t xml:space="preserve">Retained Earnings </t>
        </is>
      </c>
      <c r="C214" s="983" t="n"/>
      <c r="D214" s="983" t="n"/>
      <c r="E214" s="983" t="n"/>
      <c r="F214" s="983" t="n"/>
      <c r="G214" s="983" t="n"/>
      <c r="H214" s="983" t="n"/>
      <c r="I214" s="998" t="n"/>
      <c r="J214" s="196" t="n"/>
      <c r="K214" s="197" t="n"/>
      <c r="L214" s="197" t="n"/>
      <c r="M214" s="197" t="n"/>
      <c r="N214" s="966">
        <f>B214</f>
        <v/>
      </c>
      <c r="O214" s="198" t="inlineStr"/>
      <c r="P214" s="198" t="inlineStr"/>
      <c r="Q214" s="198" t="inlineStr"/>
      <c r="R214" s="198" t="inlineStr"/>
      <c r="S214" s="198" t="inlineStr"/>
      <c r="T214" s="198" t="inlineStr"/>
      <c r="U214" s="193">
        <f>I180</f>
        <v/>
      </c>
      <c r="V214" s="197" t="n"/>
      <c r="W214" s="197" t="n"/>
      <c r="X214" s="197" t="n"/>
      <c r="Y214" s="197" t="n"/>
      <c r="Z214" s="197" t="n"/>
      <c r="AA214" s="197" t="n"/>
      <c r="AB214" s="197" t="n"/>
      <c r="AC214" s="197" t="n"/>
      <c r="AD214" s="197" t="n"/>
      <c r="AE214" s="197" t="n"/>
      <c r="AF214" s="197" t="n"/>
      <c r="AG214" s="197" t="n"/>
      <c r="AH214" s="197" t="n"/>
      <c r="AI214" s="197" t="n"/>
      <c r="AJ214" s="197" t="n"/>
      <c r="AK214" s="197" t="n"/>
      <c r="AL214" s="197" t="n"/>
      <c r="AM214" s="197" t="n"/>
      <c r="AN214" s="197" t="n"/>
      <c r="AO214" s="197" t="n"/>
      <c r="AP214" s="197" t="n"/>
      <c r="AQ214" s="197" t="n"/>
      <c r="AR214" s="197" t="n"/>
      <c r="AS214" s="197" t="n"/>
      <c r="AT214" s="197" t="n"/>
      <c r="AU214" s="197" t="n"/>
      <c r="AV214" s="197" t="n"/>
      <c r="AW214" s="197" t="n"/>
      <c r="AX214" s="197" t="n"/>
      <c r="AY214" s="197" t="n"/>
      <c r="AZ214" s="197" t="n"/>
      <c r="BA214" s="197" t="n"/>
      <c r="BB214" s="197" t="n"/>
      <c r="BC214" s="197" t="n"/>
      <c r="BD214" s="197" t="n"/>
      <c r="BE214" s="197" t="n"/>
      <c r="BF214" s="197" t="n"/>
      <c r="BG214" s="197" t="n"/>
      <c r="BH214" s="197" t="n"/>
      <c r="BI214" s="197" t="n"/>
      <c r="BJ214" s="197" t="n"/>
      <c r="BK214" s="197" t="n"/>
      <c r="BL214" s="197" t="n"/>
      <c r="BM214" s="197" t="n"/>
      <c r="BN214" s="197" t="n"/>
      <c r="BO214" s="197" t="n"/>
      <c r="BP214" s="197" t="n"/>
      <c r="BQ214" s="197" t="n"/>
      <c r="BR214" s="197" t="n"/>
      <c r="BS214" s="197" t="n"/>
      <c r="BT214" s="197" t="n"/>
      <c r="BU214" s="197" t="n"/>
      <c r="BV214" s="197" t="n"/>
      <c r="BW214" s="197" t="n"/>
      <c r="BX214" s="197" t="n"/>
      <c r="BY214" s="197" t="n"/>
      <c r="BZ214" s="197" t="n"/>
      <c r="CA214" s="197" t="n"/>
      <c r="CB214" s="197" t="n"/>
      <c r="CC214" s="197" t="n"/>
      <c r="CD214" s="197" t="n"/>
      <c r="CE214" s="197" t="n"/>
      <c r="CF214" s="197" t="n"/>
      <c r="CG214" s="197" t="n"/>
      <c r="CH214" s="197" t="n"/>
      <c r="CI214" s="197" t="n"/>
      <c r="CJ214" s="197" t="n"/>
      <c r="CK214" s="197" t="n"/>
      <c r="CL214" s="197" t="n"/>
      <c r="CM214" s="197" t="n"/>
      <c r="CN214" s="197" t="n"/>
      <c r="CO214" s="197" t="n"/>
      <c r="CP214" s="197" t="n"/>
      <c r="CQ214" s="197" t="n"/>
      <c r="CR214" s="197" t="n"/>
      <c r="CS214" s="197" t="n"/>
      <c r="CT214" s="197" t="n"/>
      <c r="CU214" s="197" t="n"/>
      <c r="CV214" s="197" t="n"/>
      <c r="CW214" s="197" t="n"/>
      <c r="CX214" s="197" t="n"/>
      <c r="CY214" s="197" t="n"/>
      <c r="CZ214" s="197" t="n"/>
      <c r="DA214" s="197" t="n"/>
      <c r="DB214" s="197" t="n"/>
      <c r="DC214" s="197" t="n"/>
      <c r="DD214" s="197" t="n"/>
      <c r="DE214" s="197" t="n"/>
      <c r="DF214" s="197" t="n"/>
      <c r="DG214" s="197" t="n"/>
      <c r="DH214" s="197" t="n"/>
      <c r="DI214" s="197" t="n"/>
      <c r="DJ214" s="197" t="n"/>
      <c r="DK214" s="197" t="n"/>
      <c r="DL214" s="197" t="n"/>
      <c r="DM214" s="197" t="n"/>
      <c r="DN214" s="197" t="n"/>
      <c r="DO214" s="197" t="n"/>
      <c r="DP214" s="197" t="n"/>
      <c r="DQ214" s="197" t="n"/>
      <c r="DR214" s="197" t="n"/>
      <c r="DS214" s="197" t="n"/>
      <c r="DT214" s="197" t="n"/>
      <c r="DU214" s="197" t="n"/>
      <c r="DV214" s="197" t="n"/>
      <c r="DW214" s="197" t="n"/>
      <c r="DX214" s="197" t="n"/>
      <c r="DY214" s="197" t="n"/>
      <c r="DZ214" s="197" t="n"/>
      <c r="EA214" s="197" t="n"/>
      <c r="EB214" s="197" t="n"/>
      <c r="EC214" s="197" t="n"/>
      <c r="ED214" s="197" t="n"/>
      <c r="EE214" s="197" t="n"/>
      <c r="EF214" s="197" t="n"/>
      <c r="EG214" s="197" t="n"/>
      <c r="EH214" s="197" t="n"/>
      <c r="EI214" s="197" t="n"/>
      <c r="EJ214" s="197" t="n"/>
    </row>
    <row r="215">
      <c r="A215" s="194" t="n"/>
      <c r="B215" s="102" t="n"/>
      <c r="C215" s="103" t="n"/>
      <c r="D215" s="103" t="n"/>
      <c r="E215" s="103" t="n"/>
      <c r="F215" s="103" t="n"/>
      <c r="G215" s="103" t="n">
        <v>0</v>
      </c>
      <c r="H215" s="103" t="n">
        <v>0</v>
      </c>
      <c r="I215" s="998" t="n"/>
      <c r="J215" s="196" t="n"/>
      <c r="K215" s="197" t="n"/>
      <c r="L215" s="197" t="n"/>
      <c r="M215" s="197" t="n"/>
      <c r="N215" s="966" t="inlineStr"/>
      <c r="O215" s="198" t="inlineStr"/>
      <c r="P215" s="198" t="inlineStr"/>
      <c r="Q215" s="198" t="inlineStr"/>
      <c r="R215" s="198" t="inlineStr"/>
      <c r="S215" s="198">
        <f>G215*BS!$B$9</f>
        <v/>
      </c>
      <c r="T215" s="198">
        <f>H215*BS!$B$9</f>
        <v/>
      </c>
      <c r="U215" s="193" t="n"/>
      <c r="V215" s="197" t="n"/>
      <c r="W215" s="197" t="n"/>
      <c r="X215" s="197" t="n"/>
      <c r="Y215" s="197" t="n"/>
      <c r="Z215" s="197" t="n"/>
      <c r="AA215" s="197" t="n"/>
      <c r="AB215" s="197" t="n"/>
      <c r="AC215" s="197" t="n"/>
      <c r="AD215" s="197" t="n"/>
      <c r="AE215" s="197" t="n"/>
      <c r="AF215" s="197" t="n"/>
      <c r="AG215" s="197" t="n"/>
      <c r="AH215" s="197" t="n"/>
      <c r="AI215" s="197" t="n"/>
      <c r="AJ215" s="197" t="n"/>
      <c r="AK215" s="197" t="n"/>
      <c r="AL215" s="197" t="n"/>
      <c r="AM215" s="197" t="n"/>
      <c r="AN215" s="197" t="n"/>
      <c r="AO215" s="197" t="n"/>
      <c r="AP215" s="197" t="n"/>
      <c r="AQ215" s="197" t="n"/>
      <c r="AR215" s="197" t="n"/>
      <c r="AS215" s="197" t="n"/>
      <c r="AT215" s="197" t="n"/>
      <c r="AU215" s="197" t="n"/>
      <c r="AV215" s="197" t="n"/>
      <c r="AW215" s="197" t="n"/>
      <c r="AX215" s="197" t="n"/>
      <c r="AY215" s="197" t="n"/>
      <c r="AZ215" s="197" t="n"/>
      <c r="BA215" s="197" t="n"/>
      <c r="BB215" s="197" t="n"/>
      <c r="BC215" s="197" t="n"/>
      <c r="BD215" s="197" t="n"/>
      <c r="BE215" s="197" t="n"/>
      <c r="BF215" s="197" t="n"/>
      <c r="BG215" s="197" t="n"/>
      <c r="BH215" s="197" t="n"/>
      <c r="BI215" s="197" t="n"/>
      <c r="BJ215" s="197" t="n"/>
      <c r="BK215" s="197" t="n"/>
      <c r="BL215" s="197" t="n"/>
      <c r="BM215" s="197" t="n"/>
      <c r="BN215" s="197" t="n"/>
      <c r="BO215" s="197" t="n"/>
      <c r="BP215" s="197" t="n"/>
      <c r="BQ215" s="197" t="n"/>
      <c r="BR215" s="197" t="n"/>
      <c r="BS215" s="197" t="n"/>
      <c r="BT215" s="197" t="n"/>
      <c r="BU215" s="197" t="n"/>
      <c r="BV215" s="197" t="n"/>
      <c r="BW215" s="197" t="n"/>
      <c r="BX215" s="197" t="n"/>
      <c r="BY215" s="197" t="n"/>
      <c r="BZ215" s="197" t="n"/>
      <c r="CA215" s="197" t="n"/>
      <c r="CB215" s="197" t="n"/>
      <c r="CC215" s="197" t="n"/>
      <c r="CD215" s="197" t="n"/>
      <c r="CE215" s="197" t="n"/>
      <c r="CF215" s="197" t="n"/>
      <c r="CG215" s="197" t="n"/>
      <c r="CH215" s="197" t="n"/>
      <c r="CI215" s="197" t="n"/>
      <c r="CJ215" s="197" t="n"/>
      <c r="CK215" s="197" t="n"/>
      <c r="CL215" s="197" t="n"/>
      <c r="CM215" s="197" t="n"/>
      <c r="CN215" s="197" t="n"/>
      <c r="CO215" s="197" t="n"/>
      <c r="CP215" s="197" t="n"/>
      <c r="CQ215" s="197" t="n"/>
      <c r="CR215" s="197" t="n"/>
      <c r="CS215" s="197" t="n"/>
      <c r="CT215" s="197" t="n"/>
      <c r="CU215" s="197" t="n"/>
      <c r="CV215" s="197" t="n"/>
      <c r="CW215" s="197" t="n"/>
      <c r="CX215" s="197" t="n"/>
      <c r="CY215" s="197" t="n"/>
      <c r="CZ215" s="197" t="n"/>
      <c r="DA215" s="197" t="n"/>
      <c r="DB215" s="197" t="n"/>
      <c r="DC215" s="197" t="n"/>
      <c r="DD215" s="197" t="n"/>
      <c r="DE215" s="197" t="n"/>
      <c r="DF215" s="197" t="n"/>
      <c r="DG215" s="197" t="n"/>
      <c r="DH215" s="197" t="n"/>
      <c r="DI215" s="197" t="n"/>
      <c r="DJ215" s="197" t="n"/>
      <c r="DK215" s="197" t="n"/>
      <c r="DL215" s="197" t="n"/>
      <c r="DM215" s="197" t="n"/>
      <c r="DN215" s="197" t="n"/>
      <c r="DO215" s="197" t="n"/>
      <c r="DP215" s="197" t="n"/>
      <c r="DQ215" s="197" t="n"/>
      <c r="DR215" s="197" t="n"/>
      <c r="DS215" s="197" t="n"/>
      <c r="DT215" s="197" t="n"/>
      <c r="DU215" s="197" t="n"/>
      <c r="DV215" s="197" t="n"/>
      <c r="DW215" s="197" t="n"/>
      <c r="DX215" s="197" t="n"/>
      <c r="DY215" s="197" t="n"/>
      <c r="DZ215" s="197" t="n"/>
      <c r="EA215" s="197" t="n"/>
      <c r="EB215" s="197" t="n"/>
      <c r="EC215" s="197" t="n"/>
      <c r="ED215" s="197" t="n"/>
      <c r="EE215" s="197" t="n"/>
      <c r="EF215" s="197" t="n"/>
      <c r="EG215" s="197" t="n"/>
      <c r="EH215" s="197" t="n"/>
      <c r="EI215" s="197" t="n"/>
      <c r="EJ215" s="197" t="n"/>
    </row>
    <row r="216">
      <c r="A216" s="194" t="n"/>
      <c r="B216" s="102" t="n"/>
      <c r="C216" s="993" t="n"/>
      <c r="D216" s="993" t="n"/>
      <c r="E216" s="993" t="n"/>
      <c r="F216" s="993" t="n"/>
      <c r="G216" s="993" t="n"/>
      <c r="H216" s="993" t="n"/>
      <c r="I216" s="998" t="n"/>
      <c r="J216" s="196" t="n"/>
      <c r="K216" s="197" t="n"/>
      <c r="L216" s="197" t="n"/>
      <c r="M216" s="197" t="n"/>
      <c r="N216" s="966" t="inlineStr"/>
      <c r="O216" s="198" t="inlineStr"/>
      <c r="P216" s="198" t="inlineStr"/>
      <c r="Q216" s="198" t="inlineStr"/>
      <c r="R216" s="198" t="inlineStr"/>
      <c r="S216" s="198" t="inlineStr"/>
      <c r="T216" s="198" t="inlineStr"/>
      <c r="U216" s="193" t="n"/>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A217" s="79" t="inlineStr">
        <is>
          <t>K34</t>
        </is>
      </c>
      <c r="B217" s="96" t="inlineStr">
        <is>
          <t>Total</t>
        </is>
      </c>
      <c r="C217" s="954">
        <f>SUM(INDIRECT(ADDRESS(MATCH("K33",$A:$A,0)+1,COLUMN(C$13),4)&amp;":"&amp;ADDRESS(MATCH("K34",$A:$A,0)-1,COLUMN(C$13),4)))</f>
        <v/>
      </c>
      <c r="D217" s="954">
        <f>SUM(INDIRECT(ADDRESS(MATCH("K33",$A:$A,0)+1,COLUMN(D$13),4)&amp;":"&amp;ADDRESS(MATCH("K34",$A:$A,0)-1,COLUMN(D$13),4)))</f>
        <v/>
      </c>
      <c r="E217" s="954">
        <f>SUM(INDIRECT(ADDRESS(MATCH("K33",$A:$A,0)+1,COLUMN(E$13),4)&amp;":"&amp;ADDRESS(MATCH("K34",$A:$A,0)-1,COLUMN(E$13),4)))</f>
        <v/>
      </c>
      <c r="F217" s="954">
        <f>SUM(INDIRECT(ADDRESS(MATCH("K33",$A:$A,0)+1,COLUMN(F$13),4)&amp;":"&amp;ADDRESS(MATCH("K34",$A:$A,0)-1,COLUMN(F$13),4)))</f>
        <v/>
      </c>
      <c r="G217" s="954">
        <f>SUM(INDIRECT(ADDRESS(MATCH("K33",$A:$A,0)+1,COLUMN(G$13),4)&amp;":"&amp;ADDRESS(MATCH("K34",$A:$A,0)-1,COLUMN(G$13),4)))</f>
        <v/>
      </c>
      <c r="H217" s="954">
        <f>SUM(INDIRECT(ADDRESS(MATCH("K33",$A:$A,0)+1,COLUMN(H$13),4)&amp;":"&amp;ADDRESS(MATCH("K34",$A:$A,0)-1,COLUMN(H$13),4)))</f>
        <v/>
      </c>
      <c r="I217" s="997" t="n"/>
      <c r="J217" s="180" t="n"/>
      <c r="N217" s="976">
        <f>B217</f>
        <v/>
      </c>
      <c r="O217" s="192">
        <f>C217*BS!$B$9</f>
        <v/>
      </c>
      <c r="P217" s="192">
        <f>D217*BS!$B$9</f>
        <v/>
      </c>
      <c r="Q217" s="192">
        <f>E217*BS!$B$9</f>
        <v/>
      </c>
      <c r="R217" s="192">
        <f>F217*BS!$B$9</f>
        <v/>
      </c>
      <c r="S217" s="192">
        <f>G217*BS!$B$9</f>
        <v/>
      </c>
      <c r="T217" s="192">
        <f>H217*BS!$B$9</f>
        <v/>
      </c>
      <c r="U217" s="193" t="n"/>
    </row>
    <row r="218">
      <c r="A218" s="171" t="inlineStr">
        <is>
          <t>K35</t>
        </is>
      </c>
      <c r="B218" s="96" t="inlineStr">
        <is>
          <t xml:space="preserve">Others </t>
        </is>
      </c>
      <c r="C218" s="999" t="n"/>
      <c r="D218" s="999" t="n"/>
      <c r="E218" s="999" t="n"/>
      <c r="F218" s="999" t="n"/>
      <c r="G218" s="999" t="n"/>
      <c r="H218" s="999" t="n"/>
      <c r="I218" s="997" t="n"/>
      <c r="J218" s="180" t="n"/>
      <c r="N218" s="966">
        <f>B218</f>
        <v/>
      </c>
      <c r="O218" s="204" t="inlineStr"/>
      <c r="P218" s="204" t="inlineStr"/>
      <c r="Q218" s="204" t="inlineStr"/>
      <c r="R218" s="204" t="inlineStr"/>
      <c r="S218" s="204" t="inlineStr"/>
      <c r="T218" s="204" t="inlineStr"/>
      <c r="U218" s="193" t="n"/>
    </row>
    <row r="219">
      <c r="A219" s="79" t="n"/>
      <c r="B219" s="119" t="n"/>
      <c r="C219" s="991" t="n"/>
      <c r="D219" s="991" t="n"/>
      <c r="E219" s="991" t="n"/>
      <c r="F219" s="991" t="n"/>
      <c r="G219" s="991" t="n"/>
      <c r="H219" s="991" t="n"/>
      <c r="I219" s="997" t="n"/>
      <c r="J219" s="180" t="n"/>
      <c r="K219" s="172" t="n"/>
      <c r="L219" s="172" t="n"/>
      <c r="M219" s="172" t="n"/>
      <c r="N219" s="973" t="inlineStr"/>
      <c r="O219" s="192" t="inlineStr"/>
      <c r="P219" s="192" t="inlineStr"/>
      <c r="Q219" s="192" t="inlineStr"/>
      <c r="R219" s="192" t="inlineStr"/>
      <c r="S219" s="192" t="inlineStr"/>
      <c r="T219" s="192" t="inlineStr"/>
      <c r="U219" s="193">
        <f>I185</f>
        <v/>
      </c>
      <c r="V219" s="172" t="n"/>
      <c r="W219" s="172" t="n"/>
      <c r="X219" s="172" t="n"/>
      <c r="Y219" s="172" t="n"/>
      <c r="Z219" s="172" t="n"/>
      <c r="AA219" s="172" t="n"/>
      <c r="AB219" s="172" t="n"/>
      <c r="AC219" s="172" t="n"/>
      <c r="AD219" s="172" t="n"/>
      <c r="AE219" s="172" t="n"/>
      <c r="AF219" s="172" t="n"/>
      <c r="AG219" s="172" t="n"/>
      <c r="AH219" s="172" t="n"/>
      <c r="AI219" s="172" t="n"/>
      <c r="AJ219" s="172" t="n"/>
      <c r="AK219" s="172" t="n"/>
      <c r="AL219" s="172" t="n"/>
      <c r="AM219" s="172" t="n"/>
      <c r="AN219" s="172" t="n"/>
      <c r="AO219" s="172" t="n"/>
      <c r="AP219" s="172" t="n"/>
      <c r="AQ219" s="172" t="n"/>
      <c r="AR219" s="172" t="n"/>
      <c r="AS219" s="172" t="n"/>
      <c r="AT219" s="172" t="n"/>
      <c r="AU219" s="172" t="n"/>
      <c r="AV219" s="172" t="n"/>
      <c r="AW219" s="172" t="n"/>
      <c r="AX219" s="172" t="n"/>
      <c r="AY219" s="172" t="n"/>
      <c r="AZ219" s="172" t="n"/>
      <c r="BA219" s="172" t="n"/>
      <c r="BB219" s="172" t="n"/>
      <c r="BC219" s="172" t="n"/>
      <c r="BD219" s="172" t="n"/>
      <c r="BE219" s="172" t="n"/>
      <c r="BF219" s="172" t="n"/>
      <c r="BG219" s="172" t="n"/>
      <c r="BH219" s="172" t="n"/>
      <c r="BI219" s="172" t="n"/>
      <c r="BJ219" s="172" t="n"/>
      <c r="BK219" s="172" t="n"/>
      <c r="BL219" s="172" t="n"/>
      <c r="BM219" s="172" t="n"/>
      <c r="BN219" s="172" t="n"/>
      <c r="BO219" s="172" t="n"/>
      <c r="BP219" s="172" t="n"/>
      <c r="BQ219" s="172" t="n"/>
      <c r="BR219" s="172" t="n"/>
      <c r="BS219" s="172" t="n"/>
      <c r="BT219" s="172" t="n"/>
      <c r="BU219" s="172" t="n"/>
      <c r="BV219" s="172" t="n"/>
      <c r="BW219" s="172" t="n"/>
      <c r="BX219" s="172" t="n"/>
      <c r="BY219" s="172" t="n"/>
      <c r="BZ219" s="172" t="n"/>
      <c r="CA219" s="172" t="n"/>
      <c r="CB219" s="172" t="n"/>
      <c r="CC219" s="172" t="n"/>
      <c r="CD219" s="172" t="n"/>
      <c r="CE219" s="172" t="n"/>
      <c r="CF219" s="172" t="n"/>
      <c r="CG219" s="172" t="n"/>
      <c r="CH219" s="172" t="n"/>
      <c r="CI219" s="172" t="n"/>
      <c r="CJ219" s="172" t="n"/>
      <c r="CK219" s="172" t="n"/>
      <c r="CL219" s="172" t="n"/>
      <c r="CM219" s="172" t="n"/>
      <c r="CN219" s="172" t="n"/>
      <c r="CO219" s="172" t="n"/>
      <c r="CP219" s="172" t="n"/>
      <c r="CQ219" s="172" t="n"/>
      <c r="CR219" s="172" t="n"/>
      <c r="CS219" s="172" t="n"/>
      <c r="CT219" s="172" t="n"/>
      <c r="CU219" s="172" t="n"/>
      <c r="CV219" s="172" t="n"/>
      <c r="CW219" s="172" t="n"/>
      <c r="CX219" s="172" t="n"/>
      <c r="CY219" s="172" t="n"/>
      <c r="CZ219" s="172" t="n"/>
      <c r="DA219" s="172" t="n"/>
      <c r="DB219" s="172" t="n"/>
      <c r="DC219" s="172" t="n"/>
      <c r="DD219" s="172" t="n"/>
      <c r="DE219" s="172" t="n"/>
      <c r="DF219" s="172" t="n"/>
      <c r="DG219" s="172" t="n"/>
      <c r="DH219" s="172" t="n"/>
      <c r="DI219" s="172" t="n"/>
      <c r="DJ219" s="172" t="n"/>
      <c r="DK219" s="172" t="n"/>
      <c r="DL219" s="172" t="n"/>
      <c r="DM219" s="172" t="n"/>
      <c r="DN219" s="172" t="n"/>
      <c r="DO219" s="172" t="n"/>
      <c r="DP219" s="172" t="n"/>
      <c r="DQ219" s="172" t="n"/>
      <c r="DR219" s="172" t="n"/>
      <c r="DS219" s="172" t="n"/>
      <c r="DT219" s="172" t="n"/>
      <c r="DU219" s="172" t="n"/>
      <c r="DV219" s="172" t="n"/>
      <c r="DW219" s="172" t="n"/>
      <c r="DX219" s="172" t="n"/>
      <c r="DY219" s="172" t="n"/>
      <c r="DZ219" s="172" t="n"/>
      <c r="EA219" s="172" t="n"/>
      <c r="EB219" s="172" t="n"/>
      <c r="EC219" s="172" t="n"/>
      <c r="ED219" s="172" t="n"/>
      <c r="EE219" s="172" t="n"/>
      <c r="EF219" s="172" t="n"/>
      <c r="EG219" s="172" t="n"/>
      <c r="EH219" s="172" t="n"/>
      <c r="EI219" s="172" t="n"/>
      <c r="EJ219" s="172" t="n"/>
    </row>
    <row r="220">
      <c r="A220" s="79" t="n"/>
      <c r="B220" s="119" t="n"/>
      <c r="C220" s="991" t="n"/>
      <c r="D220" s="991" t="n"/>
      <c r="E220" s="991" t="n"/>
      <c r="F220" s="991" t="n"/>
      <c r="G220" s="991" t="n"/>
      <c r="H220" s="991" t="n"/>
      <c r="I220" s="997" t="n"/>
      <c r="J220" s="180" t="n"/>
      <c r="K220" s="172" t="n"/>
      <c r="L220" s="172" t="n"/>
      <c r="M220" s="172" t="n"/>
      <c r="N220" s="973" t="inlineStr"/>
      <c r="O220" s="192" t="inlineStr"/>
      <c r="P220" s="192" t="inlineStr"/>
      <c r="Q220" s="192" t="inlineStr"/>
      <c r="R220" s="192" t="inlineStr"/>
      <c r="S220" s="192" t="inlineStr"/>
      <c r="T220" s="192" t="inlineStr"/>
      <c r="U220" s="193">
        <f>I186</f>
        <v/>
      </c>
      <c r="V220" s="172" t="n"/>
      <c r="W220" s="172" t="n"/>
      <c r="X220" s="172" t="n"/>
      <c r="Y220" s="172" t="n"/>
      <c r="Z220" s="172" t="n"/>
      <c r="AA220" s="172" t="n"/>
      <c r="AB220" s="172" t="n"/>
      <c r="AC220" s="172" t="n"/>
      <c r="AD220" s="172" t="n"/>
      <c r="AE220" s="172" t="n"/>
      <c r="AF220" s="172" t="n"/>
      <c r="AG220" s="172" t="n"/>
      <c r="AH220" s="172" t="n"/>
      <c r="AI220" s="172" t="n"/>
      <c r="AJ220" s="172" t="n"/>
      <c r="AK220" s="172" t="n"/>
      <c r="AL220" s="172" t="n"/>
      <c r="AM220" s="172" t="n"/>
      <c r="AN220" s="172" t="n"/>
      <c r="AO220" s="172" t="n"/>
      <c r="AP220" s="172" t="n"/>
      <c r="AQ220" s="172" t="n"/>
      <c r="AR220" s="172" t="n"/>
      <c r="AS220" s="172" t="n"/>
      <c r="AT220" s="172" t="n"/>
      <c r="AU220" s="172" t="n"/>
      <c r="AV220" s="172" t="n"/>
      <c r="AW220" s="172" t="n"/>
      <c r="AX220" s="172" t="n"/>
      <c r="AY220" s="172" t="n"/>
      <c r="AZ220" s="172" t="n"/>
      <c r="BA220" s="172" t="n"/>
      <c r="BB220" s="172" t="n"/>
      <c r="BC220" s="172" t="n"/>
      <c r="BD220" s="172" t="n"/>
      <c r="BE220" s="172" t="n"/>
      <c r="BF220" s="172" t="n"/>
      <c r="BG220" s="172" t="n"/>
      <c r="BH220" s="172" t="n"/>
      <c r="BI220" s="172" t="n"/>
      <c r="BJ220" s="172" t="n"/>
      <c r="BK220" s="172" t="n"/>
      <c r="BL220" s="172" t="n"/>
      <c r="BM220" s="172" t="n"/>
      <c r="BN220" s="172" t="n"/>
      <c r="BO220" s="172" t="n"/>
      <c r="BP220" s="172" t="n"/>
      <c r="BQ220" s="172" t="n"/>
      <c r="BR220" s="172" t="n"/>
      <c r="BS220" s="172" t="n"/>
      <c r="BT220" s="172" t="n"/>
      <c r="BU220" s="172" t="n"/>
      <c r="BV220" s="172" t="n"/>
      <c r="BW220" s="172" t="n"/>
      <c r="BX220" s="172" t="n"/>
      <c r="BY220" s="172" t="n"/>
      <c r="BZ220" s="172" t="n"/>
      <c r="CA220" s="172" t="n"/>
      <c r="CB220" s="172" t="n"/>
      <c r="CC220" s="172" t="n"/>
      <c r="CD220" s="172" t="n"/>
      <c r="CE220" s="172" t="n"/>
      <c r="CF220" s="172" t="n"/>
      <c r="CG220" s="172" t="n"/>
      <c r="CH220" s="172" t="n"/>
      <c r="CI220" s="172" t="n"/>
      <c r="CJ220" s="172" t="n"/>
      <c r="CK220" s="172" t="n"/>
      <c r="CL220" s="172" t="n"/>
      <c r="CM220" s="172" t="n"/>
      <c r="CN220" s="172" t="n"/>
      <c r="CO220" s="172" t="n"/>
      <c r="CP220" s="172" t="n"/>
      <c r="CQ220" s="172" t="n"/>
      <c r="CR220" s="172" t="n"/>
      <c r="CS220" s="172" t="n"/>
      <c r="CT220" s="172" t="n"/>
      <c r="CU220" s="172" t="n"/>
      <c r="CV220" s="172" t="n"/>
      <c r="CW220" s="172" t="n"/>
      <c r="CX220" s="172" t="n"/>
      <c r="CY220" s="172" t="n"/>
      <c r="CZ220" s="172" t="n"/>
      <c r="DA220" s="172" t="n"/>
      <c r="DB220" s="172" t="n"/>
      <c r="DC220" s="172" t="n"/>
      <c r="DD220" s="172" t="n"/>
      <c r="DE220" s="172" t="n"/>
      <c r="DF220" s="172" t="n"/>
      <c r="DG220" s="172" t="n"/>
      <c r="DH220" s="172" t="n"/>
      <c r="DI220" s="172" t="n"/>
      <c r="DJ220" s="172" t="n"/>
      <c r="DK220" s="172" t="n"/>
      <c r="DL220" s="172" t="n"/>
      <c r="DM220" s="172" t="n"/>
      <c r="DN220" s="172" t="n"/>
      <c r="DO220" s="172" t="n"/>
      <c r="DP220" s="172" t="n"/>
      <c r="DQ220" s="172" t="n"/>
      <c r="DR220" s="172" t="n"/>
      <c r="DS220" s="172" t="n"/>
      <c r="DT220" s="172" t="n"/>
      <c r="DU220" s="172" t="n"/>
      <c r="DV220" s="172" t="n"/>
      <c r="DW220" s="172" t="n"/>
      <c r="DX220" s="172" t="n"/>
      <c r="DY220" s="172" t="n"/>
      <c r="DZ220" s="172" t="n"/>
      <c r="EA220" s="172" t="n"/>
      <c r="EB220" s="172" t="n"/>
      <c r="EC220" s="172" t="n"/>
      <c r="ED220" s="172" t="n"/>
      <c r="EE220" s="172" t="n"/>
      <c r="EF220" s="172" t="n"/>
      <c r="EG220" s="172" t="n"/>
      <c r="EH220" s="172" t="n"/>
      <c r="EI220" s="172" t="n"/>
      <c r="EJ220" s="172" t="n"/>
    </row>
    <row r="221">
      <c r="A221" s="79" t="n"/>
      <c r="B221" s="119" t="n"/>
      <c r="C221" s="103" t="n"/>
      <c r="D221" s="103" t="n"/>
      <c r="E221" s="103" t="n"/>
      <c r="F221" s="103" t="n"/>
      <c r="G221" s="103" t="n"/>
      <c r="H221" s="103" t="n"/>
      <c r="I221" s="997" t="n"/>
      <c r="J221" s="180" t="n"/>
      <c r="K221" s="172" t="n"/>
      <c r="L221" s="172" t="n"/>
      <c r="M221" s="172" t="n"/>
      <c r="N221" s="973" t="inlineStr"/>
      <c r="O221" s="192" t="inlineStr"/>
      <c r="P221" s="192" t="inlineStr"/>
      <c r="Q221" s="192" t="inlineStr"/>
      <c r="R221" s="192" t="inlineStr"/>
      <c r="S221" s="192" t="inlineStr"/>
      <c r="T221" s="192" t="inlineStr"/>
      <c r="U221" s="193">
        <f>I187</f>
        <v/>
      </c>
      <c r="V221" s="172" t="n"/>
      <c r="W221" s="172" t="n"/>
      <c r="X221" s="172" t="n"/>
      <c r="Y221" s="172" t="n"/>
      <c r="Z221" s="172" t="n"/>
      <c r="AA221" s="172" t="n"/>
      <c r="AB221" s="172" t="n"/>
      <c r="AC221" s="172" t="n"/>
      <c r="AD221" s="172" t="n"/>
      <c r="AE221" s="172" t="n"/>
      <c r="AF221" s="172" t="n"/>
      <c r="AG221" s="172" t="n"/>
      <c r="AH221" s="172" t="n"/>
      <c r="AI221" s="172" t="n"/>
      <c r="AJ221" s="172" t="n"/>
      <c r="AK221" s="172" t="n"/>
      <c r="AL221" s="172" t="n"/>
      <c r="AM221" s="172" t="n"/>
      <c r="AN221" s="172" t="n"/>
      <c r="AO221" s="172" t="n"/>
      <c r="AP221" s="172" t="n"/>
      <c r="AQ221" s="172" t="n"/>
      <c r="AR221" s="172" t="n"/>
      <c r="AS221" s="172" t="n"/>
      <c r="AT221" s="172" t="n"/>
      <c r="AU221" s="172" t="n"/>
      <c r="AV221" s="172" t="n"/>
      <c r="AW221" s="172" t="n"/>
      <c r="AX221" s="172" t="n"/>
      <c r="AY221" s="172" t="n"/>
      <c r="AZ221" s="172" t="n"/>
      <c r="BA221" s="172" t="n"/>
      <c r="BB221" s="172" t="n"/>
      <c r="BC221" s="172" t="n"/>
      <c r="BD221" s="172" t="n"/>
      <c r="BE221" s="172" t="n"/>
      <c r="BF221" s="172" t="n"/>
      <c r="BG221" s="172" t="n"/>
      <c r="BH221" s="172" t="n"/>
      <c r="BI221" s="172" t="n"/>
      <c r="BJ221" s="172" t="n"/>
      <c r="BK221" s="172" t="n"/>
      <c r="BL221" s="172" t="n"/>
      <c r="BM221" s="172" t="n"/>
      <c r="BN221" s="172" t="n"/>
      <c r="BO221" s="172" t="n"/>
      <c r="BP221" s="172" t="n"/>
      <c r="BQ221" s="172" t="n"/>
      <c r="BR221" s="172" t="n"/>
      <c r="BS221" s="172" t="n"/>
      <c r="BT221" s="172" t="n"/>
      <c r="BU221" s="172" t="n"/>
      <c r="BV221" s="172" t="n"/>
      <c r="BW221" s="172" t="n"/>
      <c r="BX221" s="172" t="n"/>
      <c r="BY221" s="172" t="n"/>
      <c r="BZ221" s="172" t="n"/>
      <c r="CA221" s="172" t="n"/>
      <c r="CB221" s="172" t="n"/>
      <c r="CC221" s="172" t="n"/>
      <c r="CD221" s="172" t="n"/>
      <c r="CE221" s="172" t="n"/>
      <c r="CF221" s="172" t="n"/>
      <c r="CG221" s="172" t="n"/>
      <c r="CH221" s="172" t="n"/>
      <c r="CI221" s="172" t="n"/>
      <c r="CJ221" s="172" t="n"/>
      <c r="CK221" s="172" t="n"/>
      <c r="CL221" s="172" t="n"/>
      <c r="CM221" s="172" t="n"/>
      <c r="CN221" s="172" t="n"/>
      <c r="CO221" s="172" t="n"/>
      <c r="CP221" s="172" t="n"/>
      <c r="CQ221" s="172" t="n"/>
      <c r="CR221" s="172" t="n"/>
      <c r="CS221" s="172" t="n"/>
      <c r="CT221" s="172" t="n"/>
      <c r="CU221" s="172" t="n"/>
      <c r="CV221" s="172" t="n"/>
      <c r="CW221" s="172" t="n"/>
      <c r="CX221" s="172" t="n"/>
      <c r="CY221" s="172" t="n"/>
      <c r="CZ221" s="172" t="n"/>
      <c r="DA221" s="172" t="n"/>
      <c r="DB221" s="172" t="n"/>
      <c r="DC221" s="172" t="n"/>
      <c r="DD221" s="172" t="n"/>
      <c r="DE221" s="172" t="n"/>
      <c r="DF221" s="172" t="n"/>
      <c r="DG221" s="172" t="n"/>
      <c r="DH221" s="172" t="n"/>
      <c r="DI221" s="172" t="n"/>
      <c r="DJ221" s="172" t="n"/>
      <c r="DK221" s="172" t="n"/>
      <c r="DL221" s="172" t="n"/>
      <c r="DM221" s="172" t="n"/>
      <c r="DN221" s="172" t="n"/>
      <c r="DO221" s="172" t="n"/>
      <c r="DP221" s="172" t="n"/>
      <c r="DQ221" s="172" t="n"/>
      <c r="DR221" s="172" t="n"/>
      <c r="DS221" s="172" t="n"/>
      <c r="DT221" s="172" t="n"/>
      <c r="DU221" s="172" t="n"/>
      <c r="DV221" s="172" t="n"/>
      <c r="DW221" s="172" t="n"/>
      <c r="DX221" s="172" t="n"/>
      <c r="DY221" s="172" t="n"/>
      <c r="DZ221" s="172" t="n"/>
      <c r="EA221" s="172" t="n"/>
      <c r="EB221" s="172" t="n"/>
      <c r="EC221" s="172" t="n"/>
      <c r="ED221" s="172" t="n"/>
      <c r="EE221" s="172" t="n"/>
      <c r="EF221" s="172" t="n"/>
      <c r="EG221" s="172" t="n"/>
      <c r="EH221" s="172" t="n"/>
      <c r="EI221" s="172" t="n"/>
      <c r="EJ221" s="172" t="n"/>
    </row>
    <row r="222">
      <c r="A222" s="79" t="n"/>
      <c r="B222" s="119" t="n"/>
      <c r="C222" s="991" t="n"/>
      <c r="D222" s="991" t="n"/>
      <c r="E222" s="991" t="n"/>
      <c r="F222" s="991" t="n"/>
      <c r="G222" s="991" t="n"/>
      <c r="H222" s="991" t="n"/>
      <c r="I222" s="997" t="n"/>
      <c r="J222" s="180" t="n"/>
      <c r="K222" s="172" t="n"/>
      <c r="L222" s="172" t="n"/>
      <c r="M222" s="172" t="n"/>
      <c r="N222" s="973" t="inlineStr"/>
      <c r="O222" s="192" t="inlineStr"/>
      <c r="P222" s="192" t="inlineStr"/>
      <c r="Q222" s="192" t="inlineStr"/>
      <c r="R222" s="192" t="inlineStr"/>
      <c r="S222" s="192" t="inlineStr"/>
      <c r="T222" s="192" t="inlineStr"/>
      <c r="U222" s="193">
        <f>I188</f>
        <v/>
      </c>
      <c r="V222" s="172" t="n"/>
      <c r="W222" s="172" t="n"/>
      <c r="X222" s="172" t="n"/>
      <c r="Y222" s="172" t="n"/>
      <c r="Z222" s="172" t="n"/>
      <c r="AA222" s="172" t="n"/>
      <c r="AB222" s="172" t="n"/>
      <c r="AC222" s="172" t="n"/>
      <c r="AD222" s="172" t="n"/>
      <c r="AE222" s="172" t="n"/>
      <c r="AF222" s="172" t="n"/>
      <c r="AG222" s="172" t="n"/>
      <c r="AH222" s="172" t="n"/>
      <c r="AI222" s="172" t="n"/>
      <c r="AJ222" s="172" t="n"/>
      <c r="AK222" s="172" t="n"/>
      <c r="AL222" s="172" t="n"/>
      <c r="AM222" s="172" t="n"/>
      <c r="AN222" s="172" t="n"/>
      <c r="AO222" s="172" t="n"/>
      <c r="AP222" s="172" t="n"/>
      <c r="AQ222" s="172" t="n"/>
      <c r="AR222" s="172" t="n"/>
      <c r="AS222" s="172" t="n"/>
      <c r="AT222" s="172" t="n"/>
      <c r="AU222" s="172" t="n"/>
      <c r="AV222" s="172" t="n"/>
      <c r="AW222" s="172" t="n"/>
      <c r="AX222" s="172" t="n"/>
      <c r="AY222" s="172" t="n"/>
      <c r="AZ222" s="172" t="n"/>
      <c r="BA222" s="172" t="n"/>
      <c r="BB222" s="172" t="n"/>
      <c r="BC222" s="172" t="n"/>
      <c r="BD222" s="172" t="n"/>
      <c r="BE222" s="172" t="n"/>
      <c r="BF222" s="172" t="n"/>
      <c r="BG222" s="172" t="n"/>
      <c r="BH222" s="172" t="n"/>
      <c r="BI222" s="172" t="n"/>
      <c r="BJ222" s="172" t="n"/>
      <c r="BK222" s="172" t="n"/>
      <c r="BL222" s="172" t="n"/>
      <c r="BM222" s="172" t="n"/>
      <c r="BN222" s="172" t="n"/>
      <c r="BO222" s="172" t="n"/>
      <c r="BP222" s="172" t="n"/>
      <c r="BQ222" s="172" t="n"/>
      <c r="BR222" s="172" t="n"/>
      <c r="BS222" s="172" t="n"/>
      <c r="BT222" s="172" t="n"/>
      <c r="BU222" s="172" t="n"/>
      <c r="BV222" s="172" t="n"/>
      <c r="BW222" s="172" t="n"/>
      <c r="BX222" s="172" t="n"/>
      <c r="BY222" s="172" t="n"/>
      <c r="BZ222" s="172" t="n"/>
      <c r="CA222" s="172" t="n"/>
      <c r="CB222" s="172" t="n"/>
      <c r="CC222" s="172" t="n"/>
      <c r="CD222" s="172" t="n"/>
      <c r="CE222" s="172" t="n"/>
      <c r="CF222" s="172" t="n"/>
      <c r="CG222" s="172" t="n"/>
      <c r="CH222" s="172" t="n"/>
      <c r="CI222" s="172" t="n"/>
      <c r="CJ222" s="172" t="n"/>
      <c r="CK222" s="172" t="n"/>
      <c r="CL222" s="172" t="n"/>
      <c r="CM222" s="172" t="n"/>
      <c r="CN222" s="172" t="n"/>
      <c r="CO222" s="172" t="n"/>
      <c r="CP222" s="172" t="n"/>
      <c r="CQ222" s="172" t="n"/>
      <c r="CR222" s="172" t="n"/>
      <c r="CS222" s="172" t="n"/>
      <c r="CT222" s="172" t="n"/>
      <c r="CU222" s="172" t="n"/>
      <c r="CV222" s="172" t="n"/>
      <c r="CW222" s="172" t="n"/>
      <c r="CX222" s="172" t="n"/>
      <c r="CY222" s="172" t="n"/>
      <c r="CZ222" s="172" t="n"/>
      <c r="DA222" s="172" t="n"/>
      <c r="DB222" s="172" t="n"/>
      <c r="DC222" s="172" t="n"/>
      <c r="DD222" s="172" t="n"/>
      <c r="DE222" s="172" t="n"/>
      <c r="DF222" s="172" t="n"/>
      <c r="DG222" s="172" t="n"/>
      <c r="DH222" s="172" t="n"/>
      <c r="DI222" s="172" t="n"/>
      <c r="DJ222" s="172" t="n"/>
      <c r="DK222" s="172" t="n"/>
      <c r="DL222" s="172" t="n"/>
      <c r="DM222" s="172" t="n"/>
      <c r="DN222" s="172" t="n"/>
      <c r="DO222" s="172" t="n"/>
      <c r="DP222" s="172" t="n"/>
      <c r="DQ222" s="172" t="n"/>
      <c r="DR222" s="172" t="n"/>
      <c r="DS222" s="172" t="n"/>
      <c r="DT222" s="172" t="n"/>
      <c r="DU222" s="172" t="n"/>
      <c r="DV222" s="172" t="n"/>
      <c r="DW222" s="172" t="n"/>
      <c r="DX222" s="172" t="n"/>
      <c r="DY222" s="172" t="n"/>
      <c r="DZ222" s="172" t="n"/>
      <c r="EA222" s="172" t="n"/>
      <c r="EB222" s="172" t="n"/>
      <c r="EC222" s="172" t="n"/>
      <c r="ED222" s="172" t="n"/>
      <c r="EE222" s="172" t="n"/>
      <c r="EF222" s="172" t="n"/>
      <c r="EG222" s="172" t="n"/>
      <c r="EH222" s="172" t="n"/>
      <c r="EI222" s="172" t="n"/>
      <c r="EJ222" s="172" t="n"/>
    </row>
    <row r="223">
      <c r="A223" s="79" t="n"/>
      <c r="B223" s="1000" t="n"/>
      <c r="C223" s="991" t="n"/>
      <c r="D223" s="991" t="n"/>
      <c r="E223" s="991" t="n"/>
      <c r="F223" s="991" t="n"/>
      <c r="G223" s="991" t="n"/>
      <c r="H223" s="991" t="n"/>
      <c r="I223" s="997" t="n"/>
      <c r="J223" s="180" t="n"/>
      <c r="K223" s="172" t="n"/>
      <c r="L223" s="172" t="n"/>
      <c r="M223" s="172" t="n"/>
      <c r="N223" s="973" t="inlineStr"/>
      <c r="O223" s="192" t="inlineStr"/>
      <c r="P223" s="192" t="inlineStr"/>
      <c r="Q223" s="192" t="inlineStr"/>
      <c r="R223" s="192" t="inlineStr"/>
      <c r="S223" s="192" t="inlineStr"/>
      <c r="T223" s="192" t="inlineStr"/>
      <c r="U223" s="193">
        <f>I189</f>
        <v/>
      </c>
      <c r="V223" s="172" t="n"/>
      <c r="W223" s="172" t="n"/>
      <c r="X223" s="172" t="n"/>
      <c r="Y223" s="172" t="n"/>
      <c r="Z223" s="172" t="n"/>
      <c r="AA223" s="172" t="n"/>
      <c r="AB223" s="172" t="n"/>
      <c r="AC223" s="172" t="n"/>
      <c r="AD223" s="172" t="n"/>
      <c r="AE223" s="172" t="n"/>
      <c r="AF223" s="172" t="n"/>
      <c r="AG223" s="172" t="n"/>
      <c r="AH223" s="172" t="n"/>
      <c r="AI223" s="172" t="n"/>
      <c r="AJ223" s="172" t="n"/>
      <c r="AK223" s="172" t="n"/>
      <c r="AL223" s="172" t="n"/>
      <c r="AM223" s="172" t="n"/>
      <c r="AN223" s="172" t="n"/>
      <c r="AO223" s="172" t="n"/>
      <c r="AP223" s="172" t="n"/>
      <c r="AQ223" s="172" t="n"/>
      <c r="AR223" s="172" t="n"/>
      <c r="AS223" s="172" t="n"/>
      <c r="AT223" s="172" t="n"/>
      <c r="AU223" s="172" t="n"/>
      <c r="AV223" s="172" t="n"/>
      <c r="AW223" s="172" t="n"/>
      <c r="AX223" s="172" t="n"/>
      <c r="AY223" s="172" t="n"/>
      <c r="AZ223" s="172" t="n"/>
      <c r="BA223" s="172" t="n"/>
      <c r="BB223" s="172" t="n"/>
      <c r="BC223" s="172" t="n"/>
      <c r="BD223" s="172" t="n"/>
      <c r="BE223" s="172" t="n"/>
      <c r="BF223" s="172" t="n"/>
      <c r="BG223" s="172" t="n"/>
      <c r="BH223" s="172" t="n"/>
      <c r="BI223" s="172" t="n"/>
      <c r="BJ223" s="172" t="n"/>
      <c r="BK223" s="172" t="n"/>
      <c r="BL223" s="172" t="n"/>
      <c r="BM223" s="172" t="n"/>
      <c r="BN223" s="172" t="n"/>
      <c r="BO223" s="172" t="n"/>
      <c r="BP223" s="172" t="n"/>
      <c r="BQ223" s="172" t="n"/>
      <c r="BR223" s="172" t="n"/>
      <c r="BS223" s="172" t="n"/>
      <c r="BT223" s="172" t="n"/>
      <c r="BU223" s="172" t="n"/>
      <c r="BV223" s="172" t="n"/>
      <c r="BW223" s="172" t="n"/>
      <c r="BX223" s="172" t="n"/>
      <c r="BY223" s="172" t="n"/>
      <c r="BZ223" s="172" t="n"/>
      <c r="CA223" s="172" t="n"/>
      <c r="CB223" s="172" t="n"/>
      <c r="CC223" s="172" t="n"/>
      <c r="CD223" s="172" t="n"/>
      <c r="CE223" s="172" t="n"/>
      <c r="CF223" s="172" t="n"/>
      <c r="CG223" s="172" t="n"/>
      <c r="CH223" s="172" t="n"/>
      <c r="CI223" s="172" t="n"/>
      <c r="CJ223" s="172" t="n"/>
      <c r="CK223" s="172" t="n"/>
      <c r="CL223" s="172" t="n"/>
      <c r="CM223" s="172" t="n"/>
      <c r="CN223" s="172" t="n"/>
      <c r="CO223" s="172" t="n"/>
      <c r="CP223" s="172" t="n"/>
      <c r="CQ223" s="172" t="n"/>
      <c r="CR223" s="172" t="n"/>
      <c r="CS223" s="172" t="n"/>
      <c r="CT223" s="172" t="n"/>
      <c r="CU223" s="172" t="n"/>
      <c r="CV223" s="172" t="n"/>
      <c r="CW223" s="172" t="n"/>
      <c r="CX223" s="172" t="n"/>
      <c r="CY223" s="172" t="n"/>
      <c r="CZ223" s="172" t="n"/>
      <c r="DA223" s="172" t="n"/>
      <c r="DB223" s="172" t="n"/>
      <c r="DC223" s="172" t="n"/>
      <c r="DD223" s="172" t="n"/>
      <c r="DE223" s="172" t="n"/>
      <c r="DF223" s="172" t="n"/>
      <c r="DG223" s="172" t="n"/>
      <c r="DH223" s="172" t="n"/>
      <c r="DI223" s="172" t="n"/>
      <c r="DJ223" s="172" t="n"/>
      <c r="DK223" s="172" t="n"/>
      <c r="DL223" s="172" t="n"/>
      <c r="DM223" s="172" t="n"/>
      <c r="DN223" s="172" t="n"/>
      <c r="DO223" s="172" t="n"/>
      <c r="DP223" s="172" t="n"/>
      <c r="DQ223" s="172" t="n"/>
      <c r="DR223" s="172" t="n"/>
      <c r="DS223" s="172" t="n"/>
      <c r="DT223" s="172" t="n"/>
      <c r="DU223" s="172" t="n"/>
      <c r="DV223" s="172" t="n"/>
      <c r="DW223" s="172" t="n"/>
      <c r="DX223" s="172" t="n"/>
      <c r="DY223" s="172" t="n"/>
      <c r="DZ223" s="172" t="n"/>
      <c r="EA223" s="172" t="n"/>
      <c r="EB223" s="172" t="n"/>
      <c r="EC223" s="172" t="n"/>
      <c r="ED223" s="172" t="n"/>
      <c r="EE223" s="172" t="n"/>
      <c r="EF223" s="172" t="n"/>
      <c r="EG223" s="172" t="n"/>
      <c r="EH223" s="172" t="n"/>
      <c r="EI223" s="172" t="n"/>
      <c r="EJ223" s="172" t="n"/>
    </row>
    <row r="224">
      <c r="A224" s="79" t="n"/>
      <c r="B224" s="119" t="n"/>
      <c r="C224" s="991" t="n"/>
      <c r="D224" s="991" t="n"/>
      <c r="E224" s="991" t="n"/>
      <c r="F224" s="991" t="n"/>
      <c r="G224" s="991" t="n"/>
      <c r="H224" s="991" t="n"/>
      <c r="I224" s="997" t="n"/>
      <c r="J224" s="180" t="n"/>
      <c r="K224" s="172" t="n"/>
      <c r="L224" s="172" t="n"/>
      <c r="M224" s="172" t="n"/>
      <c r="N224" s="973" t="inlineStr"/>
      <c r="O224" s="192" t="inlineStr"/>
      <c r="P224" s="192" t="inlineStr"/>
      <c r="Q224" s="192" t="inlineStr"/>
      <c r="R224" s="192" t="inlineStr"/>
      <c r="S224" s="192" t="inlineStr"/>
      <c r="T224" s="192" t="inlineStr"/>
      <c r="U224" s="193">
        <f>I190</f>
        <v/>
      </c>
      <c r="V224" s="172" t="n"/>
      <c r="W224" s="172" t="n"/>
      <c r="X224" s="172" t="n"/>
      <c r="Y224" s="172" t="n"/>
      <c r="Z224" s="172" t="n"/>
      <c r="AA224" s="172" t="n"/>
      <c r="AB224" s="172" t="n"/>
      <c r="AC224" s="172" t="n"/>
      <c r="AD224" s="172" t="n"/>
      <c r="AE224" s="172" t="n"/>
      <c r="AF224" s="172" t="n"/>
      <c r="AG224" s="172" t="n"/>
      <c r="AH224" s="172" t="n"/>
      <c r="AI224" s="172" t="n"/>
      <c r="AJ224" s="172" t="n"/>
      <c r="AK224" s="172" t="n"/>
      <c r="AL224" s="172" t="n"/>
      <c r="AM224" s="172" t="n"/>
      <c r="AN224" s="172" t="n"/>
      <c r="AO224" s="172" t="n"/>
      <c r="AP224" s="172" t="n"/>
      <c r="AQ224" s="172" t="n"/>
      <c r="AR224" s="172" t="n"/>
      <c r="AS224" s="172" t="n"/>
      <c r="AT224" s="172" t="n"/>
      <c r="AU224" s="172" t="n"/>
      <c r="AV224" s="172" t="n"/>
      <c r="AW224" s="172" t="n"/>
      <c r="AX224" s="172" t="n"/>
      <c r="AY224" s="172" t="n"/>
      <c r="AZ224" s="172" t="n"/>
      <c r="BA224" s="172" t="n"/>
      <c r="BB224" s="172" t="n"/>
      <c r="BC224" s="172" t="n"/>
      <c r="BD224" s="172" t="n"/>
      <c r="BE224" s="172" t="n"/>
      <c r="BF224" s="172" t="n"/>
      <c r="BG224" s="172" t="n"/>
      <c r="BH224" s="172" t="n"/>
      <c r="BI224" s="172" t="n"/>
      <c r="BJ224" s="172" t="n"/>
      <c r="BK224" s="172" t="n"/>
      <c r="BL224" s="172" t="n"/>
      <c r="BM224" s="172" t="n"/>
      <c r="BN224" s="172" t="n"/>
      <c r="BO224" s="172" t="n"/>
      <c r="BP224" s="172" t="n"/>
      <c r="BQ224" s="172" t="n"/>
      <c r="BR224" s="172" t="n"/>
      <c r="BS224" s="172" t="n"/>
      <c r="BT224" s="172" t="n"/>
      <c r="BU224" s="172" t="n"/>
      <c r="BV224" s="172" t="n"/>
      <c r="BW224" s="172" t="n"/>
      <c r="BX224" s="172" t="n"/>
      <c r="BY224" s="172" t="n"/>
      <c r="BZ224" s="172" t="n"/>
      <c r="CA224" s="172" t="n"/>
      <c r="CB224" s="172" t="n"/>
      <c r="CC224" s="172" t="n"/>
      <c r="CD224" s="172" t="n"/>
      <c r="CE224" s="172" t="n"/>
      <c r="CF224" s="172" t="n"/>
      <c r="CG224" s="172" t="n"/>
      <c r="CH224" s="172" t="n"/>
      <c r="CI224" s="172" t="n"/>
      <c r="CJ224" s="172" t="n"/>
      <c r="CK224" s="172" t="n"/>
      <c r="CL224" s="172" t="n"/>
      <c r="CM224" s="172" t="n"/>
      <c r="CN224" s="172" t="n"/>
      <c r="CO224" s="172" t="n"/>
      <c r="CP224" s="172" t="n"/>
      <c r="CQ224" s="172" t="n"/>
      <c r="CR224" s="172" t="n"/>
      <c r="CS224" s="172" t="n"/>
      <c r="CT224" s="172" t="n"/>
      <c r="CU224" s="172" t="n"/>
      <c r="CV224" s="172" t="n"/>
      <c r="CW224" s="172" t="n"/>
      <c r="CX224" s="172" t="n"/>
      <c r="CY224" s="172" t="n"/>
      <c r="CZ224" s="172" t="n"/>
      <c r="DA224" s="172" t="n"/>
      <c r="DB224" s="172" t="n"/>
      <c r="DC224" s="172" t="n"/>
      <c r="DD224" s="172" t="n"/>
      <c r="DE224" s="172" t="n"/>
      <c r="DF224" s="172" t="n"/>
      <c r="DG224" s="172" t="n"/>
      <c r="DH224" s="172" t="n"/>
      <c r="DI224" s="172" t="n"/>
      <c r="DJ224" s="172" t="n"/>
      <c r="DK224" s="172" t="n"/>
      <c r="DL224" s="172" t="n"/>
      <c r="DM224" s="172" t="n"/>
      <c r="DN224" s="172" t="n"/>
      <c r="DO224" s="172" t="n"/>
      <c r="DP224" s="172" t="n"/>
      <c r="DQ224" s="172" t="n"/>
      <c r="DR224" s="172" t="n"/>
      <c r="DS224" s="172" t="n"/>
      <c r="DT224" s="172" t="n"/>
      <c r="DU224" s="172" t="n"/>
      <c r="DV224" s="172" t="n"/>
      <c r="DW224" s="172" t="n"/>
      <c r="DX224" s="172" t="n"/>
      <c r="DY224" s="172" t="n"/>
      <c r="DZ224" s="172" t="n"/>
      <c r="EA224" s="172" t="n"/>
      <c r="EB224" s="172" t="n"/>
      <c r="EC224" s="172" t="n"/>
      <c r="ED224" s="172" t="n"/>
      <c r="EE224" s="172" t="n"/>
      <c r="EF224" s="172" t="n"/>
      <c r="EG224" s="172" t="n"/>
      <c r="EH224" s="172" t="n"/>
      <c r="EI224" s="172" t="n"/>
      <c r="EJ224" s="172" t="n"/>
    </row>
    <row r="225">
      <c r="A225" s="79" t="n"/>
      <c r="B225" s="119" t="n"/>
      <c r="C225" s="991" t="n"/>
      <c r="D225" s="991" t="n"/>
      <c r="E225" s="991" t="n"/>
      <c r="F225" s="991" t="n"/>
      <c r="G225" s="991" t="n"/>
      <c r="H225" s="991" t="n"/>
      <c r="I225" s="997" t="n"/>
      <c r="J225" s="180" t="n"/>
      <c r="K225" s="172" t="n"/>
      <c r="L225" s="172" t="n"/>
      <c r="M225" s="172" t="n"/>
      <c r="N225" s="973" t="inlineStr"/>
      <c r="O225" s="192" t="inlineStr"/>
      <c r="P225" s="192" t="inlineStr"/>
      <c r="Q225" s="192" t="inlineStr"/>
      <c r="R225" s="192" t="inlineStr"/>
      <c r="S225" s="192" t="inlineStr"/>
      <c r="T225" s="192" t="inlineStr"/>
      <c r="U225" s="193">
        <f>I191</f>
        <v/>
      </c>
      <c r="V225" s="172" t="n"/>
      <c r="W225" s="172" t="n"/>
      <c r="X225" s="172" t="n"/>
      <c r="Y225" s="172" t="n"/>
      <c r="Z225" s="172" t="n"/>
      <c r="AA225" s="172" t="n"/>
      <c r="AB225" s="172" t="n"/>
      <c r="AC225" s="172" t="n"/>
      <c r="AD225" s="172" t="n"/>
      <c r="AE225" s="172" t="n"/>
      <c r="AF225" s="172" t="n"/>
      <c r="AG225" s="172" t="n"/>
      <c r="AH225" s="172" t="n"/>
      <c r="AI225" s="172" t="n"/>
      <c r="AJ225" s="172" t="n"/>
      <c r="AK225" s="172" t="n"/>
      <c r="AL225" s="172" t="n"/>
      <c r="AM225" s="172" t="n"/>
      <c r="AN225" s="172" t="n"/>
      <c r="AO225" s="172" t="n"/>
      <c r="AP225" s="172" t="n"/>
      <c r="AQ225" s="172" t="n"/>
      <c r="AR225" s="172" t="n"/>
      <c r="AS225" s="172" t="n"/>
      <c r="AT225" s="172" t="n"/>
      <c r="AU225" s="172" t="n"/>
      <c r="AV225" s="172" t="n"/>
      <c r="AW225" s="172" t="n"/>
      <c r="AX225" s="172" t="n"/>
      <c r="AY225" s="172" t="n"/>
      <c r="AZ225" s="172" t="n"/>
      <c r="BA225" s="172" t="n"/>
      <c r="BB225" s="172" t="n"/>
      <c r="BC225" s="172" t="n"/>
      <c r="BD225" s="172" t="n"/>
      <c r="BE225" s="172" t="n"/>
      <c r="BF225" s="172" t="n"/>
      <c r="BG225" s="172" t="n"/>
      <c r="BH225" s="172" t="n"/>
      <c r="BI225" s="172" t="n"/>
      <c r="BJ225" s="172" t="n"/>
      <c r="BK225" s="172" t="n"/>
      <c r="BL225" s="172" t="n"/>
      <c r="BM225" s="172" t="n"/>
      <c r="BN225" s="172" t="n"/>
      <c r="BO225" s="172" t="n"/>
      <c r="BP225" s="172" t="n"/>
      <c r="BQ225" s="172" t="n"/>
      <c r="BR225" s="172" t="n"/>
      <c r="BS225" s="172" t="n"/>
      <c r="BT225" s="172" t="n"/>
      <c r="BU225" s="172" t="n"/>
      <c r="BV225" s="172" t="n"/>
      <c r="BW225" s="172" t="n"/>
      <c r="BX225" s="172" t="n"/>
      <c r="BY225" s="172" t="n"/>
      <c r="BZ225" s="172" t="n"/>
      <c r="CA225" s="172" t="n"/>
      <c r="CB225" s="172" t="n"/>
      <c r="CC225" s="172" t="n"/>
      <c r="CD225" s="172" t="n"/>
      <c r="CE225" s="172" t="n"/>
      <c r="CF225" s="172" t="n"/>
      <c r="CG225" s="172" t="n"/>
      <c r="CH225" s="172" t="n"/>
      <c r="CI225" s="172" t="n"/>
      <c r="CJ225" s="172" t="n"/>
      <c r="CK225" s="172" t="n"/>
      <c r="CL225" s="172" t="n"/>
      <c r="CM225" s="172" t="n"/>
      <c r="CN225" s="172" t="n"/>
      <c r="CO225" s="172" t="n"/>
      <c r="CP225" s="172" t="n"/>
      <c r="CQ225" s="172" t="n"/>
      <c r="CR225" s="172" t="n"/>
      <c r="CS225" s="172" t="n"/>
      <c r="CT225" s="172" t="n"/>
      <c r="CU225" s="172" t="n"/>
      <c r="CV225" s="172" t="n"/>
      <c r="CW225" s="172" t="n"/>
      <c r="CX225" s="172" t="n"/>
      <c r="CY225" s="172" t="n"/>
      <c r="CZ225" s="172" t="n"/>
      <c r="DA225" s="172" t="n"/>
      <c r="DB225" s="172" t="n"/>
      <c r="DC225" s="172" t="n"/>
      <c r="DD225" s="172" t="n"/>
      <c r="DE225" s="172" t="n"/>
      <c r="DF225" s="172" t="n"/>
      <c r="DG225" s="172" t="n"/>
      <c r="DH225" s="172" t="n"/>
      <c r="DI225" s="172" t="n"/>
      <c r="DJ225" s="172" t="n"/>
      <c r="DK225" s="172" t="n"/>
      <c r="DL225" s="172" t="n"/>
      <c r="DM225" s="172" t="n"/>
      <c r="DN225" s="172" t="n"/>
      <c r="DO225" s="172" t="n"/>
      <c r="DP225" s="172" t="n"/>
      <c r="DQ225" s="172" t="n"/>
      <c r="DR225" s="172" t="n"/>
      <c r="DS225" s="172" t="n"/>
      <c r="DT225" s="172" t="n"/>
      <c r="DU225" s="172" t="n"/>
      <c r="DV225" s="172" t="n"/>
      <c r="DW225" s="172" t="n"/>
      <c r="DX225" s="172" t="n"/>
      <c r="DY225" s="172" t="n"/>
      <c r="DZ225" s="172" t="n"/>
      <c r="EA225" s="172" t="n"/>
      <c r="EB225" s="172" t="n"/>
      <c r="EC225" s="172" t="n"/>
      <c r="ED225" s="172" t="n"/>
      <c r="EE225" s="172" t="n"/>
      <c r="EF225" s="172" t="n"/>
      <c r="EG225" s="172" t="n"/>
      <c r="EH225" s="172" t="n"/>
      <c r="EI225" s="172" t="n"/>
      <c r="EJ225" s="172" t="n"/>
    </row>
    <row r="226">
      <c r="A226" s="79" t="n"/>
      <c r="B226" s="119" t="n"/>
      <c r="C226" s="991" t="n"/>
      <c r="D226" s="991" t="n"/>
      <c r="E226" s="991" t="n"/>
      <c r="F226" s="991" t="n"/>
      <c r="G226" s="991" t="n"/>
      <c r="H226" s="991" t="n"/>
      <c r="I226" s="997" t="n"/>
      <c r="J226" s="180" t="n"/>
      <c r="K226" s="172" t="n"/>
      <c r="L226" s="172" t="n"/>
      <c r="M226" s="172" t="n"/>
      <c r="N226" s="973" t="inlineStr"/>
      <c r="O226" s="192" t="inlineStr"/>
      <c r="P226" s="192" t="inlineStr"/>
      <c r="Q226" s="192" t="inlineStr"/>
      <c r="R226" s="192" t="inlineStr"/>
      <c r="S226" s="192" t="inlineStr"/>
      <c r="T226" s="192" t="inlineStr"/>
      <c r="U226" s="193">
        <f>I192</f>
        <v/>
      </c>
      <c r="V226" s="172" t="n"/>
      <c r="W226" s="172" t="n"/>
      <c r="X226" s="172" t="n"/>
      <c r="Y226" s="172" t="n"/>
      <c r="Z226" s="172" t="n"/>
      <c r="AA226" s="172" t="n"/>
      <c r="AB226" s="172" t="n"/>
      <c r="AC226" s="172" t="n"/>
      <c r="AD226" s="172" t="n"/>
      <c r="AE226" s="172" t="n"/>
      <c r="AF226" s="172" t="n"/>
      <c r="AG226" s="172" t="n"/>
      <c r="AH226" s="172" t="n"/>
      <c r="AI226" s="172" t="n"/>
      <c r="AJ226" s="172" t="n"/>
      <c r="AK226" s="172" t="n"/>
      <c r="AL226" s="172" t="n"/>
      <c r="AM226" s="172" t="n"/>
      <c r="AN226" s="172" t="n"/>
      <c r="AO226" s="172" t="n"/>
      <c r="AP226" s="172" t="n"/>
      <c r="AQ226" s="172" t="n"/>
      <c r="AR226" s="172" t="n"/>
      <c r="AS226" s="172" t="n"/>
      <c r="AT226" s="172" t="n"/>
      <c r="AU226" s="172" t="n"/>
      <c r="AV226" s="172" t="n"/>
      <c r="AW226" s="172" t="n"/>
      <c r="AX226" s="172" t="n"/>
      <c r="AY226" s="172" t="n"/>
      <c r="AZ226" s="172" t="n"/>
      <c r="BA226" s="172" t="n"/>
      <c r="BB226" s="172" t="n"/>
      <c r="BC226" s="172" t="n"/>
      <c r="BD226" s="172" t="n"/>
      <c r="BE226" s="172" t="n"/>
      <c r="BF226" s="172" t="n"/>
      <c r="BG226" s="172" t="n"/>
      <c r="BH226" s="172" t="n"/>
      <c r="BI226" s="172" t="n"/>
      <c r="BJ226" s="172" t="n"/>
      <c r="BK226" s="172" t="n"/>
      <c r="BL226" s="172" t="n"/>
      <c r="BM226" s="172" t="n"/>
      <c r="BN226" s="172" t="n"/>
      <c r="BO226" s="172" t="n"/>
      <c r="BP226" s="172" t="n"/>
      <c r="BQ226" s="172" t="n"/>
      <c r="BR226" s="172" t="n"/>
      <c r="BS226" s="172" t="n"/>
      <c r="BT226" s="172" t="n"/>
      <c r="BU226" s="172" t="n"/>
      <c r="BV226" s="172" t="n"/>
      <c r="BW226" s="172" t="n"/>
      <c r="BX226" s="172" t="n"/>
      <c r="BY226" s="172" t="n"/>
      <c r="BZ226" s="172" t="n"/>
      <c r="CA226" s="172" t="n"/>
      <c r="CB226" s="172" t="n"/>
      <c r="CC226" s="172" t="n"/>
      <c r="CD226" s="172" t="n"/>
      <c r="CE226" s="172" t="n"/>
      <c r="CF226" s="172" t="n"/>
      <c r="CG226" s="172" t="n"/>
      <c r="CH226" s="172" t="n"/>
      <c r="CI226" s="172" t="n"/>
      <c r="CJ226" s="172" t="n"/>
      <c r="CK226" s="172" t="n"/>
      <c r="CL226" s="172" t="n"/>
      <c r="CM226" s="172" t="n"/>
      <c r="CN226" s="172" t="n"/>
      <c r="CO226" s="172" t="n"/>
      <c r="CP226" s="172" t="n"/>
      <c r="CQ226" s="172" t="n"/>
      <c r="CR226" s="172" t="n"/>
      <c r="CS226" s="172" t="n"/>
      <c r="CT226" s="172" t="n"/>
      <c r="CU226" s="172" t="n"/>
      <c r="CV226" s="172" t="n"/>
      <c r="CW226" s="172" t="n"/>
      <c r="CX226" s="172" t="n"/>
      <c r="CY226" s="172" t="n"/>
      <c r="CZ226" s="172" t="n"/>
      <c r="DA226" s="172" t="n"/>
      <c r="DB226" s="172" t="n"/>
      <c r="DC226" s="172" t="n"/>
      <c r="DD226" s="172" t="n"/>
      <c r="DE226" s="172" t="n"/>
      <c r="DF226" s="172" t="n"/>
      <c r="DG226" s="172" t="n"/>
      <c r="DH226" s="172" t="n"/>
      <c r="DI226" s="172" t="n"/>
      <c r="DJ226" s="172" t="n"/>
      <c r="DK226" s="172" t="n"/>
      <c r="DL226" s="172" t="n"/>
      <c r="DM226" s="172" t="n"/>
      <c r="DN226" s="172" t="n"/>
      <c r="DO226" s="172" t="n"/>
      <c r="DP226" s="172" t="n"/>
      <c r="DQ226" s="172" t="n"/>
      <c r="DR226" s="172" t="n"/>
      <c r="DS226" s="172" t="n"/>
      <c r="DT226" s="172" t="n"/>
      <c r="DU226" s="172" t="n"/>
      <c r="DV226" s="172" t="n"/>
      <c r="DW226" s="172" t="n"/>
      <c r="DX226" s="172" t="n"/>
      <c r="DY226" s="172" t="n"/>
      <c r="DZ226" s="172" t="n"/>
      <c r="EA226" s="172" t="n"/>
      <c r="EB226" s="172" t="n"/>
      <c r="EC226" s="172" t="n"/>
      <c r="ED226" s="172" t="n"/>
      <c r="EE226" s="172" t="n"/>
      <c r="EF226" s="172" t="n"/>
      <c r="EG226" s="172" t="n"/>
      <c r="EH226" s="172" t="n"/>
      <c r="EI226" s="172" t="n"/>
      <c r="EJ226" s="172" t="n"/>
    </row>
    <row r="227">
      <c r="A227" s="79" t="n"/>
      <c r="B227" s="119" t="n"/>
      <c r="C227" s="991" t="n"/>
      <c r="D227" s="991" t="n"/>
      <c r="E227" s="991" t="n"/>
      <c r="F227" s="991" t="n"/>
      <c r="G227" s="991" t="n"/>
      <c r="H227" s="991" t="n"/>
      <c r="I227" s="997" t="n"/>
      <c r="J227" s="180" t="n"/>
      <c r="K227" s="172" t="n"/>
      <c r="L227" s="172" t="n"/>
      <c r="M227" s="172" t="n"/>
      <c r="N227" s="973" t="inlineStr"/>
      <c r="O227" s="192" t="inlineStr"/>
      <c r="P227" s="192" t="inlineStr"/>
      <c r="Q227" s="192" t="inlineStr"/>
      <c r="R227" s="192" t="inlineStr"/>
      <c r="S227" s="192" t="inlineStr"/>
      <c r="T227" s="192" t="inlineStr"/>
      <c r="U227" s="193">
        <f>I193</f>
        <v/>
      </c>
      <c r="V227" s="172" t="n"/>
      <c r="W227" s="172" t="n"/>
      <c r="X227" s="172" t="n"/>
      <c r="Y227" s="172" t="n"/>
      <c r="Z227" s="172" t="n"/>
      <c r="AA227" s="172" t="n"/>
      <c r="AB227" s="172" t="n"/>
      <c r="AC227" s="172" t="n"/>
      <c r="AD227" s="172" t="n"/>
      <c r="AE227" s="172" t="n"/>
      <c r="AF227" s="172" t="n"/>
      <c r="AG227" s="172" t="n"/>
      <c r="AH227" s="172" t="n"/>
      <c r="AI227" s="172" t="n"/>
      <c r="AJ227" s="172" t="n"/>
      <c r="AK227" s="172" t="n"/>
      <c r="AL227" s="172" t="n"/>
      <c r="AM227" s="172" t="n"/>
      <c r="AN227" s="172" t="n"/>
      <c r="AO227" s="172" t="n"/>
      <c r="AP227" s="172" t="n"/>
      <c r="AQ227" s="172" t="n"/>
      <c r="AR227" s="172" t="n"/>
      <c r="AS227" s="172" t="n"/>
      <c r="AT227" s="172" t="n"/>
      <c r="AU227" s="172" t="n"/>
      <c r="AV227" s="172" t="n"/>
      <c r="AW227" s="172" t="n"/>
      <c r="AX227" s="172" t="n"/>
      <c r="AY227" s="172" t="n"/>
      <c r="AZ227" s="172" t="n"/>
      <c r="BA227" s="172" t="n"/>
      <c r="BB227" s="172" t="n"/>
      <c r="BC227" s="172" t="n"/>
      <c r="BD227" s="172" t="n"/>
      <c r="BE227" s="172" t="n"/>
      <c r="BF227" s="172" t="n"/>
      <c r="BG227" s="172" t="n"/>
      <c r="BH227" s="172" t="n"/>
      <c r="BI227" s="172" t="n"/>
      <c r="BJ227" s="172" t="n"/>
      <c r="BK227" s="172" t="n"/>
      <c r="BL227" s="172" t="n"/>
      <c r="BM227" s="172" t="n"/>
      <c r="BN227" s="172" t="n"/>
      <c r="BO227" s="172" t="n"/>
      <c r="BP227" s="172" t="n"/>
      <c r="BQ227" s="172" t="n"/>
      <c r="BR227" s="172" t="n"/>
      <c r="BS227" s="172" t="n"/>
      <c r="BT227" s="172" t="n"/>
      <c r="BU227" s="172" t="n"/>
      <c r="BV227" s="172" t="n"/>
      <c r="BW227" s="172" t="n"/>
      <c r="BX227" s="172" t="n"/>
      <c r="BY227" s="172" t="n"/>
      <c r="BZ227" s="172" t="n"/>
      <c r="CA227" s="172" t="n"/>
      <c r="CB227" s="172" t="n"/>
      <c r="CC227" s="172" t="n"/>
      <c r="CD227" s="172" t="n"/>
      <c r="CE227" s="172" t="n"/>
      <c r="CF227" s="172" t="n"/>
      <c r="CG227" s="172" t="n"/>
      <c r="CH227" s="172" t="n"/>
      <c r="CI227" s="172" t="n"/>
      <c r="CJ227" s="172" t="n"/>
      <c r="CK227" s="172" t="n"/>
      <c r="CL227" s="172" t="n"/>
      <c r="CM227" s="172" t="n"/>
      <c r="CN227" s="172" t="n"/>
      <c r="CO227" s="172" t="n"/>
      <c r="CP227" s="172" t="n"/>
      <c r="CQ227" s="172" t="n"/>
      <c r="CR227" s="172" t="n"/>
      <c r="CS227" s="172" t="n"/>
      <c r="CT227" s="172" t="n"/>
      <c r="CU227" s="172" t="n"/>
      <c r="CV227" s="172" t="n"/>
      <c r="CW227" s="172" t="n"/>
      <c r="CX227" s="172" t="n"/>
      <c r="CY227" s="172" t="n"/>
      <c r="CZ227" s="172" t="n"/>
      <c r="DA227" s="172" t="n"/>
      <c r="DB227" s="172" t="n"/>
      <c r="DC227" s="172" t="n"/>
      <c r="DD227" s="172" t="n"/>
      <c r="DE227" s="172" t="n"/>
      <c r="DF227" s="172" t="n"/>
      <c r="DG227" s="172" t="n"/>
      <c r="DH227" s="172" t="n"/>
      <c r="DI227" s="172" t="n"/>
      <c r="DJ227" s="172" t="n"/>
      <c r="DK227" s="172" t="n"/>
      <c r="DL227" s="172" t="n"/>
      <c r="DM227" s="172" t="n"/>
      <c r="DN227" s="172" t="n"/>
      <c r="DO227" s="172" t="n"/>
      <c r="DP227" s="172" t="n"/>
      <c r="DQ227" s="172" t="n"/>
      <c r="DR227" s="172" t="n"/>
      <c r="DS227" s="172" t="n"/>
      <c r="DT227" s="172" t="n"/>
      <c r="DU227" s="172" t="n"/>
      <c r="DV227" s="172" t="n"/>
      <c r="DW227" s="172" t="n"/>
      <c r="DX227" s="172" t="n"/>
      <c r="DY227" s="172" t="n"/>
      <c r="DZ227" s="172" t="n"/>
      <c r="EA227" s="172" t="n"/>
      <c r="EB227" s="172" t="n"/>
      <c r="EC227" s="172" t="n"/>
      <c r="ED227" s="172" t="n"/>
      <c r="EE227" s="172" t="n"/>
      <c r="EF227" s="172" t="n"/>
      <c r="EG227" s="172" t="n"/>
      <c r="EH227" s="172" t="n"/>
      <c r="EI227" s="172" t="n"/>
      <c r="EJ227" s="172" t="n"/>
    </row>
    <row r="228">
      <c r="A228" s="79" t="n"/>
      <c r="B228" s="119" t="n"/>
      <c r="C228" s="991" t="n"/>
      <c r="D228" s="991" t="n"/>
      <c r="E228" s="991" t="n"/>
      <c r="F228" s="991" t="n"/>
      <c r="G228" s="991" t="n"/>
      <c r="H228" s="991" t="n"/>
      <c r="I228" s="997" t="n"/>
      <c r="J228" s="180" t="n"/>
      <c r="K228" s="172" t="n"/>
      <c r="L228" s="172" t="n"/>
      <c r="M228" s="172" t="n"/>
      <c r="N228" s="973" t="inlineStr"/>
      <c r="O228" s="192" t="inlineStr"/>
      <c r="P228" s="192" t="inlineStr"/>
      <c r="Q228" s="192" t="inlineStr"/>
      <c r="R228" s="192" t="inlineStr"/>
      <c r="S228" s="192" t="inlineStr"/>
      <c r="T228" s="192" t="inlineStr"/>
      <c r="U228" s="193">
        <f>I194</f>
        <v/>
      </c>
      <c r="V228" s="172" t="n"/>
      <c r="W228" s="172" t="n"/>
      <c r="X228" s="172" t="n"/>
      <c r="Y228" s="172" t="n"/>
      <c r="Z228" s="172" t="n"/>
      <c r="AA228" s="172" t="n"/>
      <c r="AB228" s="172" t="n"/>
      <c r="AC228" s="172" t="n"/>
      <c r="AD228" s="172" t="n"/>
      <c r="AE228" s="172" t="n"/>
      <c r="AF228" s="172" t="n"/>
      <c r="AG228" s="172" t="n"/>
      <c r="AH228" s="172" t="n"/>
      <c r="AI228" s="172" t="n"/>
      <c r="AJ228" s="172" t="n"/>
      <c r="AK228" s="172" t="n"/>
      <c r="AL228" s="172" t="n"/>
      <c r="AM228" s="172" t="n"/>
      <c r="AN228" s="172" t="n"/>
      <c r="AO228" s="172" t="n"/>
      <c r="AP228" s="172" t="n"/>
      <c r="AQ228" s="172" t="n"/>
      <c r="AR228" s="172" t="n"/>
      <c r="AS228" s="172" t="n"/>
      <c r="AT228" s="172" t="n"/>
      <c r="AU228" s="172" t="n"/>
      <c r="AV228" s="172" t="n"/>
      <c r="AW228" s="172" t="n"/>
      <c r="AX228" s="172" t="n"/>
      <c r="AY228" s="172" t="n"/>
      <c r="AZ228" s="172" t="n"/>
      <c r="BA228" s="172" t="n"/>
      <c r="BB228" s="172" t="n"/>
      <c r="BC228" s="172" t="n"/>
      <c r="BD228" s="172" t="n"/>
      <c r="BE228" s="172" t="n"/>
      <c r="BF228" s="172" t="n"/>
      <c r="BG228" s="172" t="n"/>
      <c r="BH228" s="172" t="n"/>
      <c r="BI228" s="172" t="n"/>
      <c r="BJ228" s="172" t="n"/>
      <c r="BK228" s="172" t="n"/>
      <c r="BL228" s="172" t="n"/>
      <c r="BM228" s="172" t="n"/>
      <c r="BN228" s="172" t="n"/>
      <c r="BO228" s="172" t="n"/>
      <c r="BP228" s="172" t="n"/>
      <c r="BQ228" s="172" t="n"/>
      <c r="BR228" s="172" t="n"/>
      <c r="BS228" s="172" t="n"/>
      <c r="BT228" s="172" t="n"/>
      <c r="BU228" s="172" t="n"/>
      <c r="BV228" s="172" t="n"/>
      <c r="BW228" s="172" t="n"/>
      <c r="BX228" s="172" t="n"/>
      <c r="BY228" s="172" t="n"/>
      <c r="BZ228" s="172" t="n"/>
      <c r="CA228" s="172" t="n"/>
      <c r="CB228" s="172" t="n"/>
      <c r="CC228" s="172" t="n"/>
      <c r="CD228" s="172" t="n"/>
      <c r="CE228" s="172" t="n"/>
      <c r="CF228" s="172" t="n"/>
      <c r="CG228" s="172" t="n"/>
      <c r="CH228" s="172" t="n"/>
      <c r="CI228" s="172" t="n"/>
      <c r="CJ228" s="172" t="n"/>
      <c r="CK228" s="172" t="n"/>
      <c r="CL228" s="172" t="n"/>
      <c r="CM228" s="172" t="n"/>
      <c r="CN228" s="172" t="n"/>
      <c r="CO228" s="172" t="n"/>
      <c r="CP228" s="172" t="n"/>
      <c r="CQ228" s="172" t="n"/>
      <c r="CR228" s="172" t="n"/>
      <c r="CS228" s="172" t="n"/>
      <c r="CT228" s="172" t="n"/>
      <c r="CU228" s="172" t="n"/>
      <c r="CV228" s="172" t="n"/>
      <c r="CW228" s="172" t="n"/>
      <c r="CX228" s="172" t="n"/>
      <c r="CY228" s="172" t="n"/>
      <c r="CZ228" s="172" t="n"/>
      <c r="DA228" s="172" t="n"/>
      <c r="DB228" s="172" t="n"/>
      <c r="DC228" s="172" t="n"/>
      <c r="DD228" s="172" t="n"/>
      <c r="DE228" s="172" t="n"/>
      <c r="DF228" s="172" t="n"/>
      <c r="DG228" s="172" t="n"/>
      <c r="DH228" s="172" t="n"/>
      <c r="DI228" s="172" t="n"/>
      <c r="DJ228" s="172" t="n"/>
      <c r="DK228" s="172" t="n"/>
      <c r="DL228" s="172" t="n"/>
      <c r="DM228" s="172" t="n"/>
      <c r="DN228" s="172" t="n"/>
      <c r="DO228" s="172" t="n"/>
      <c r="DP228" s="172" t="n"/>
      <c r="DQ228" s="172" t="n"/>
      <c r="DR228" s="172" t="n"/>
      <c r="DS228" s="172" t="n"/>
      <c r="DT228" s="172" t="n"/>
      <c r="DU228" s="172" t="n"/>
      <c r="DV228" s="172" t="n"/>
      <c r="DW228" s="172" t="n"/>
      <c r="DX228" s="172" t="n"/>
      <c r="DY228" s="172" t="n"/>
      <c r="DZ228" s="172" t="n"/>
      <c r="EA228" s="172" t="n"/>
      <c r="EB228" s="172" t="n"/>
      <c r="EC228" s="172" t="n"/>
      <c r="ED228" s="172" t="n"/>
      <c r="EE228" s="172" t="n"/>
      <c r="EF228" s="172" t="n"/>
      <c r="EG228" s="172" t="n"/>
      <c r="EH228" s="172" t="n"/>
      <c r="EI228" s="172" t="n"/>
      <c r="EJ228" s="172" t="n"/>
    </row>
    <row r="229">
      <c r="A229" s="79" t="inlineStr">
        <is>
          <t>K36</t>
        </is>
      </c>
      <c r="B229" s="96" t="inlineStr">
        <is>
          <t>Total</t>
        </is>
      </c>
      <c r="C229" s="954">
        <f>SUM(INDIRECT(ADDRESS(MATCH("K35",$A:$A,0)+1,COLUMN(C$13),4)&amp;":"&amp;ADDRESS(MATCH("K36",$A:$A,0)-1,COLUMN(C$13),4)))</f>
        <v/>
      </c>
      <c r="D229" s="954">
        <f>SUM(INDIRECT(ADDRESS(MATCH("K35",$A:$A,0)+1,COLUMN(D$13),4)&amp;":"&amp;ADDRESS(MATCH("K36",$A:$A,0)-1,COLUMN(D$13),4)))</f>
        <v/>
      </c>
      <c r="E229" s="954">
        <f>SUM(INDIRECT(ADDRESS(MATCH("K35",$A:$A,0)+1,COLUMN(E$13),4)&amp;":"&amp;ADDRESS(MATCH("K36",$A:$A,0)-1,COLUMN(E$13),4)))</f>
        <v/>
      </c>
      <c r="F229" s="954">
        <f>SUM(INDIRECT(ADDRESS(MATCH("K35",$A:$A,0)+1,COLUMN(F$13),4)&amp;":"&amp;ADDRESS(MATCH("K36",$A:$A,0)-1,COLUMN(F$13),4)))</f>
        <v/>
      </c>
      <c r="G229" s="954" t="n">
        <v>0</v>
      </c>
      <c r="H229" s="954" t="n">
        <v>0</v>
      </c>
      <c r="I229" s="997" t="n"/>
      <c r="J229" s="180" t="n"/>
      <c r="K229" s="172" t="n"/>
      <c r="L229" s="172" t="n"/>
      <c r="M229" s="172" t="n"/>
      <c r="N229" s="966">
        <f>B229</f>
        <v/>
      </c>
      <c r="O229" s="1001">
        <f>C229*BS!$B$9</f>
        <v/>
      </c>
      <c r="P229" s="1001">
        <f>D229*BS!$B$9</f>
        <v/>
      </c>
      <c r="Q229" s="1001">
        <f>E229*BS!$B$9</f>
        <v/>
      </c>
      <c r="R229" s="1001">
        <f>F229*BS!$B$9</f>
        <v/>
      </c>
      <c r="S229" s="1001">
        <f>G229*BS!$B$9</f>
        <v/>
      </c>
      <c r="T229" s="1001">
        <f>H229*BS!$B$9</f>
        <v/>
      </c>
      <c r="U229" s="193" t="n"/>
      <c r="V229" s="172" t="n"/>
      <c r="W229" s="172" t="n"/>
      <c r="X229" s="172" t="n"/>
      <c r="Y229" s="172" t="n"/>
      <c r="Z229" s="172" t="n"/>
      <c r="AA229" s="172" t="n"/>
      <c r="AB229" s="172" t="n"/>
      <c r="AC229" s="172" t="n"/>
      <c r="AD229" s="172" t="n"/>
      <c r="AE229" s="172" t="n"/>
      <c r="AF229" s="172" t="n"/>
      <c r="AG229" s="172" t="n"/>
      <c r="AH229" s="172" t="n"/>
      <c r="AI229" s="172" t="n"/>
      <c r="AJ229" s="172" t="n"/>
      <c r="AK229" s="172" t="n"/>
      <c r="AL229" s="172" t="n"/>
      <c r="AM229" s="172" t="n"/>
      <c r="AN229" s="172" t="n"/>
      <c r="AO229" s="172" t="n"/>
      <c r="AP229" s="172" t="n"/>
      <c r="AQ229" s="172" t="n"/>
      <c r="AR229" s="172" t="n"/>
      <c r="AS229" s="172" t="n"/>
      <c r="AT229" s="172" t="n"/>
      <c r="AU229" s="172" t="n"/>
      <c r="AV229" s="172" t="n"/>
      <c r="AW229" s="172" t="n"/>
      <c r="AX229" s="172" t="n"/>
      <c r="AY229" s="172" t="n"/>
      <c r="AZ229" s="172" t="n"/>
      <c r="BA229" s="172" t="n"/>
      <c r="BB229" s="172" t="n"/>
      <c r="BC229" s="172" t="n"/>
      <c r="BD229" s="172" t="n"/>
      <c r="BE229" s="172" t="n"/>
      <c r="BF229" s="172" t="n"/>
      <c r="BG229" s="172" t="n"/>
      <c r="BH229" s="172" t="n"/>
      <c r="BI229" s="172" t="n"/>
      <c r="BJ229" s="172" t="n"/>
      <c r="BK229" s="172" t="n"/>
      <c r="BL229" s="172" t="n"/>
      <c r="BM229" s="172" t="n"/>
      <c r="BN229" s="172" t="n"/>
      <c r="BO229" s="172" t="n"/>
      <c r="BP229" s="172" t="n"/>
      <c r="BQ229" s="172" t="n"/>
      <c r="BR229" s="172" t="n"/>
      <c r="BS229" s="172" t="n"/>
      <c r="BT229" s="172" t="n"/>
      <c r="BU229" s="172" t="n"/>
      <c r="BV229" s="172" t="n"/>
      <c r="BW229" s="172" t="n"/>
      <c r="BX229" s="172" t="n"/>
      <c r="BY229" s="172" t="n"/>
      <c r="BZ229" s="172" t="n"/>
      <c r="CA229" s="172" t="n"/>
      <c r="CB229" s="172" t="n"/>
      <c r="CC229" s="172" t="n"/>
      <c r="CD229" s="172" t="n"/>
      <c r="CE229" s="172" t="n"/>
      <c r="CF229" s="172" t="n"/>
      <c r="CG229" s="172" t="n"/>
      <c r="CH229" s="172" t="n"/>
      <c r="CI229" s="172" t="n"/>
      <c r="CJ229" s="172" t="n"/>
      <c r="CK229" s="172" t="n"/>
      <c r="CL229" s="172" t="n"/>
      <c r="CM229" s="172" t="n"/>
      <c r="CN229" s="172" t="n"/>
      <c r="CO229" s="172" t="n"/>
      <c r="CP229" s="172" t="n"/>
      <c r="CQ229" s="172" t="n"/>
      <c r="CR229" s="172" t="n"/>
      <c r="CS229" s="172" t="n"/>
      <c r="CT229" s="172" t="n"/>
      <c r="CU229" s="172" t="n"/>
      <c r="CV229" s="172" t="n"/>
      <c r="CW229" s="172" t="n"/>
      <c r="CX229" s="172" t="n"/>
      <c r="CY229" s="172" t="n"/>
      <c r="CZ229" s="172" t="n"/>
      <c r="DA229" s="172" t="n"/>
      <c r="DB229" s="172" t="n"/>
      <c r="DC229" s="172" t="n"/>
      <c r="DD229" s="172" t="n"/>
      <c r="DE229" s="172" t="n"/>
      <c r="DF229" s="172" t="n"/>
      <c r="DG229" s="172" t="n"/>
      <c r="DH229" s="172" t="n"/>
      <c r="DI229" s="172" t="n"/>
      <c r="DJ229" s="172" t="n"/>
      <c r="DK229" s="172" t="n"/>
      <c r="DL229" s="172" t="n"/>
      <c r="DM229" s="172" t="n"/>
      <c r="DN229" s="172" t="n"/>
      <c r="DO229" s="172" t="n"/>
      <c r="DP229" s="172" t="n"/>
      <c r="DQ229" s="172" t="n"/>
      <c r="DR229" s="172" t="n"/>
      <c r="DS229" s="172" t="n"/>
      <c r="DT229" s="172" t="n"/>
      <c r="DU229" s="172" t="n"/>
      <c r="DV229" s="172" t="n"/>
      <c r="DW229" s="172" t="n"/>
      <c r="DX229" s="172" t="n"/>
      <c r="DY229" s="172" t="n"/>
      <c r="DZ229" s="172" t="n"/>
      <c r="EA229" s="172" t="n"/>
      <c r="EB229" s="172" t="n"/>
      <c r="EC229" s="172" t="n"/>
      <c r="ED229" s="172" t="n"/>
      <c r="EE229" s="172" t="n"/>
      <c r="EF229" s="172" t="n"/>
      <c r="EG229" s="172" t="n"/>
      <c r="EH229" s="172" t="n"/>
      <c r="EI229" s="172" t="n"/>
      <c r="EJ229" s="172" t="n"/>
    </row>
    <row r="230">
      <c r="A230" s="79" t="n"/>
      <c r="B230" s="119" t="n"/>
      <c r="C230" s="991" t="n"/>
      <c r="D230" s="991" t="n"/>
      <c r="E230" s="991" t="n"/>
      <c r="F230" s="991" t="n"/>
      <c r="G230" s="991" t="n"/>
      <c r="H230" s="991" t="n"/>
      <c r="I230" s="997" t="n"/>
      <c r="J230" s="180" t="n"/>
      <c r="K230" s="172" t="n"/>
      <c r="L230" s="172" t="n"/>
      <c r="M230" s="172" t="n"/>
      <c r="N230" s="973" t="inlineStr"/>
      <c r="O230" s="192" t="inlineStr"/>
      <c r="P230" s="192" t="inlineStr"/>
      <c r="Q230" s="192" t="inlineStr"/>
      <c r="R230" s="192" t="inlineStr"/>
      <c r="S230" s="192" t="inlineStr"/>
      <c r="T230" s="192" t="inlineStr"/>
      <c r="U230" s="193" t="n"/>
      <c r="V230" s="172" t="n"/>
      <c r="W230" s="172" t="n"/>
      <c r="X230" s="172" t="n"/>
      <c r="Y230" s="172" t="n"/>
      <c r="Z230" s="172" t="n"/>
      <c r="AA230" s="172" t="n"/>
      <c r="AB230" s="172" t="n"/>
      <c r="AC230" s="172" t="n"/>
      <c r="AD230" s="172" t="n"/>
      <c r="AE230" s="172" t="n"/>
      <c r="AF230" s="172" t="n"/>
      <c r="AG230" s="172" t="n"/>
      <c r="AH230" s="172" t="n"/>
      <c r="AI230" s="172" t="n"/>
      <c r="AJ230" s="172" t="n"/>
      <c r="AK230" s="172" t="n"/>
      <c r="AL230" s="172" t="n"/>
      <c r="AM230" s="172" t="n"/>
      <c r="AN230" s="172" t="n"/>
      <c r="AO230" s="172" t="n"/>
      <c r="AP230" s="172" t="n"/>
      <c r="AQ230" s="172" t="n"/>
      <c r="AR230" s="172" t="n"/>
      <c r="AS230" s="172" t="n"/>
      <c r="AT230" s="172" t="n"/>
      <c r="AU230" s="172" t="n"/>
      <c r="AV230" s="172" t="n"/>
      <c r="AW230" s="172" t="n"/>
      <c r="AX230" s="172" t="n"/>
      <c r="AY230" s="172" t="n"/>
      <c r="AZ230" s="172" t="n"/>
      <c r="BA230" s="172" t="n"/>
      <c r="BB230" s="172" t="n"/>
      <c r="BC230" s="172" t="n"/>
      <c r="BD230" s="172" t="n"/>
      <c r="BE230" s="172" t="n"/>
      <c r="BF230" s="172" t="n"/>
      <c r="BG230" s="172" t="n"/>
      <c r="BH230" s="172" t="n"/>
      <c r="BI230" s="172" t="n"/>
      <c r="BJ230" s="172" t="n"/>
      <c r="BK230" s="172" t="n"/>
      <c r="BL230" s="172" t="n"/>
      <c r="BM230" s="172" t="n"/>
      <c r="BN230" s="172" t="n"/>
      <c r="BO230" s="172" t="n"/>
      <c r="BP230" s="172" t="n"/>
      <c r="BQ230" s="172" t="n"/>
      <c r="BR230" s="172" t="n"/>
      <c r="BS230" s="172" t="n"/>
      <c r="BT230" s="172" t="n"/>
      <c r="BU230" s="172" t="n"/>
      <c r="BV230" s="172" t="n"/>
      <c r="BW230" s="172" t="n"/>
      <c r="BX230" s="172" t="n"/>
      <c r="BY230" s="172" t="n"/>
      <c r="BZ230" s="172" t="n"/>
      <c r="CA230" s="172" t="n"/>
      <c r="CB230" s="172" t="n"/>
      <c r="CC230" s="172" t="n"/>
      <c r="CD230" s="172" t="n"/>
      <c r="CE230" s="172" t="n"/>
      <c r="CF230" s="172" t="n"/>
      <c r="CG230" s="172" t="n"/>
      <c r="CH230" s="172" t="n"/>
      <c r="CI230" s="172" t="n"/>
      <c r="CJ230" s="172" t="n"/>
      <c r="CK230" s="172" t="n"/>
      <c r="CL230" s="172" t="n"/>
      <c r="CM230" s="172" t="n"/>
      <c r="CN230" s="172" t="n"/>
      <c r="CO230" s="172" t="n"/>
      <c r="CP230" s="172" t="n"/>
      <c r="CQ230" s="172" t="n"/>
      <c r="CR230" s="172" t="n"/>
      <c r="CS230" s="172" t="n"/>
      <c r="CT230" s="172" t="n"/>
      <c r="CU230" s="172" t="n"/>
      <c r="CV230" s="172" t="n"/>
      <c r="CW230" s="172" t="n"/>
      <c r="CX230" s="172" t="n"/>
      <c r="CY230" s="172" t="n"/>
      <c r="CZ230" s="172" t="n"/>
      <c r="DA230" s="172" t="n"/>
      <c r="DB230" s="172" t="n"/>
      <c r="DC230" s="172" t="n"/>
      <c r="DD230" s="172" t="n"/>
      <c r="DE230" s="172" t="n"/>
      <c r="DF230" s="172" t="n"/>
      <c r="DG230" s="172" t="n"/>
      <c r="DH230" s="172" t="n"/>
      <c r="DI230" s="172" t="n"/>
      <c r="DJ230" s="172" t="n"/>
      <c r="DK230" s="172" t="n"/>
      <c r="DL230" s="172" t="n"/>
      <c r="DM230" s="172" t="n"/>
      <c r="DN230" s="172" t="n"/>
      <c r="DO230" s="172" t="n"/>
      <c r="DP230" s="172" t="n"/>
      <c r="DQ230" s="172" t="n"/>
      <c r="DR230" s="172" t="n"/>
      <c r="DS230" s="172" t="n"/>
      <c r="DT230" s="172" t="n"/>
      <c r="DU230" s="172" t="n"/>
      <c r="DV230" s="172" t="n"/>
      <c r="DW230" s="172" t="n"/>
      <c r="DX230" s="172" t="n"/>
      <c r="DY230" s="172" t="n"/>
      <c r="DZ230" s="172" t="n"/>
      <c r="EA230" s="172" t="n"/>
      <c r="EB230" s="172" t="n"/>
      <c r="EC230" s="172" t="n"/>
      <c r="ED230" s="172" t="n"/>
      <c r="EE230" s="172" t="n"/>
      <c r="EF230" s="172" t="n"/>
      <c r="EG230" s="172" t="n"/>
      <c r="EH230" s="172" t="n"/>
      <c r="EI230" s="172" t="n"/>
      <c r="EJ230" s="172" t="n"/>
    </row>
    <row r="231">
      <c r="A231" s="194" t="inlineStr">
        <is>
          <t>K37</t>
        </is>
      </c>
      <c r="B231" s="96" t="inlineStr">
        <is>
          <t xml:space="preserve">Total Shareholders Equity </t>
        </is>
      </c>
      <c r="C231" s="983" t="n"/>
      <c r="D231" s="983" t="n"/>
      <c r="E231" s="983" t="n"/>
      <c r="F231" s="983" t="n"/>
      <c r="G231" s="983" t="n"/>
      <c r="H231" s="983" t="n"/>
      <c r="I231" s="998" t="n"/>
      <c r="J231" s="196" t="n"/>
      <c r="K231" s="197" t="n"/>
      <c r="L231" s="197" t="n"/>
      <c r="M231" s="197" t="n"/>
      <c r="N231" s="966">
        <f>B231</f>
        <v/>
      </c>
      <c r="O231" s="198" t="inlineStr"/>
      <c r="P231" s="198" t="inlineStr"/>
      <c r="Q231" s="198" t="inlineStr"/>
      <c r="R231" s="198" t="inlineStr"/>
      <c r="S231" s="198" t="inlineStr"/>
      <c r="T231" s="198" t="inlineStr"/>
      <c r="U231" s="193">
        <f>I197</f>
        <v/>
      </c>
      <c r="V231" s="197" t="n"/>
      <c r="W231" s="197" t="n"/>
      <c r="X231" s="197" t="n"/>
      <c r="Y231" s="197" t="n"/>
      <c r="Z231" s="197" t="n"/>
      <c r="AA231" s="197" t="n"/>
      <c r="AB231" s="197" t="n"/>
      <c r="AC231" s="197" t="n"/>
      <c r="AD231" s="197" t="n"/>
      <c r="AE231" s="197" t="n"/>
      <c r="AF231" s="197" t="n"/>
      <c r="AG231" s="197" t="n"/>
      <c r="AH231" s="197" t="n"/>
      <c r="AI231" s="197" t="n"/>
      <c r="AJ231" s="197" t="n"/>
      <c r="AK231" s="197" t="n"/>
      <c r="AL231" s="197" t="n"/>
      <c r="AM231" s="197" t="n"/>
      <c r="AN231" s="197" t="n"/>
      <c r="AO231" s="197" t="n"/>
      <c r="AP231" s="197" t="n"/>
      <c r="AQ231" s="197" t="n"/>
      <c r="AR231" s="197" t="n"/>
      <c r="AS231" s="197" t="n"/>
      <c r="AT231" s="197" t="n"/>
      <c r="AU231" s="197" t="n"/>
      <c r="AV231" s="197" t="n"/>
      <c r="AW231" s="197" t="n"/>
      <c r="AX231" s="197" t="n"/>
      <c r="AY231" s="197" t="n"/>
      <c r="AZ231" s="197" t="n"/>
      <c r="BA231" s="197" t="n"/>
      <c r="BB231" s="197" t="n"/>
      <c r="BC231" s="197" t="n"/>
      <c r="BD231" s="197" t="n"/>
      <c r="BE231" s="197" t="n"/>
      <c r="BF231" s="197" t="n"/>
      <c r="BG231" s="197" t="n"/>
      <c r="BH231" s="197" t="n"/>
      <c r="BI231" s="197" t="n"/>
      <c r="BJ231" s="197" t="n"/>
      <c r="BK231" s="197" t="n"/>
      <c r="BL231" s="197" t="n"/>
      <c r="BM231" s="197" t="n"/>
      <c r="BN231" s="197" t="n"/>
      <c r="BO231" s="197" t="n"/>
      <c r="BP231" s="197" t="n"/>
      <c r="BQ231" s="197" t="n"/>
      <c r="BR231" s="197" t="n"/>
      <c r="BS231" s="197" t="n"/>
      <c r="BT231" s="197" t="n"/>
      <c r="BU231" s="197" t="n"/>
      <c r="BV231" s="197" t="n"/>
      <c r="BW231" s="197" t="n"/>
      <c r="BX231" s="197" t="n"/>
      <c r="BY231" s="197" t="n"/>
      <c r="BZ231" s="197" t="n"/>
      <c r="CA231" s="197" t="n"/>
      <c r="CB231" s="197" t="n"/>
      <c r="CC231" s="197" t="n"/>
      <c r="CD231" s="197" t="n"/>
      <c r="CE231" s="197" t="n"/>
      <c r="CF231" s="197" t="n"/>
      <c r="CG231" s="197" t="n"/>
      <c r="CH231" s="197" t="n"/>
      <c r="CI231" s="197" t="n"/>
      <c r="CJ231" s="197" t="n"/>
      <c r="CK231" s="197" t="n"/>
      <c r="CL231" s="197" t="n"/>
      <c r="CM231" s="197" t="n"/>
      <c r="CN231" s="197" t="n"/>
      <c r="CO231" s="197" t="n"/>
      <c r="CP231" s="197" t="n"/>
      <c r="CQ231" s="197" t="n"/>
      <c r="CR231" s="197" t="n"/>
      <c r="CS231" s="197" t="n"/>
      <c r="CT231" s="197" t="n"/>
      <c r="CU231" s="197" t="n"/>
      <c r="CV231" s="197" t="n"/>
      <c r="CW231" s="197" t="n"/>
      <c r="CX231" s="197" t="n"/>
      <c r="CY231" s="197" t="n"/>
      <c r="CZ231" s="197" t="n"/>
      <c r="DA231" s="197" t="n"/>
      <c r="DB231" s="197" t="n"/>
      <c r="DC231" s="197" t="n"/>
      <c r="DD231" s="197" t="n"/>
      <c r="DE231" s="197" t="n"/>
      <c r="DF231" s="197" t="n"/>
      <c r="DG231" s="197" t="n"/>
      <c r="DH231" s="197" t="n"/>
      <c r="DI231" s="197" t="n"/>
      <c r="DJ231" s="197" t="n"/>
      <c r="DK231" s="197" t="n"/>
      <c r="DL231" s="197" t="n"/>
      <c r="DM231" s="197" t="n"/>
      <c r="DN231" s="197" t="n"/>
      <c r="DO231" s="197" t="n"/>
      <c r="DP231" s="197" t="n"/>
      <c r="DQ231" s="197" t="n"/>
      <c r="DR231" s="197" t="n"/>
      <c r="DS231" s="197" t="n"/>
      <c r="DT231" s="197" t="n"/>
      <c r="DU231" s="197" t="n"/>
      <c r="DV231" s="197" t="n"/>
      <c r="DW231" s="197" t="n"/>
      <c r="DX231" s="197" t="n"/>
      <c r="DY231" s="197" t="n"/>
      <c r="DZ231" s="197" t="n"/>
      <c r="EA231" s="197" t="n"/>
      <c r="EB231" s="197" t="n"/>
      <c r="EC231" s="197" t="n"/>
      <c r="ED231" s="197" t="n"/>
      <c r="EE231" s="197" t="n"/>
      <c r="EF231" s="197" t="n"/>
      <c r="EG231" s="197" t="n"/>
      <c r="EH231" s="197" t="n"/>
      <c r="EI231" s="197" t="n"/>
      <c r="EJ231" s="197" t="n"/>
    </row>
    <row r="232">
      <c r="B232" s="102" t="n"/>
      <c r="C232" s="103" t="n"/>
      <c r="D232" s="103" t="n"/>
      <c r="E232" s="103" t="n"/>
      <c r="F232" s="103" t="n"/>
      <c r="G232" s="103" t="n"/>
      <c r="H232" s="103" t="n"/>
      <c r="I232" s="984" t="n"/>
      <c r="J232" s="180" t="n"/>
      <c r="N232" s="976" t="inlineStr"/>
      <c r="O232" s="192" t="inlineStr"/>
      <c r="P232" s="192" t="inlineStr"/>
      <c r="Q232" s="192" t="inlineStr"/>
      <c r="R232" s="192" t="inlineStr"/>
      <c r="S232" s="192" t="inlineStr"/>
      <c r="T232" s="192" t="inlineStr"/>
      <c r="U232" s="193">
        <f>I198</f>
        <v/>
      </c>
    </row>
    <row r="233">
      <c r="B233" s="102" t="n"/>
      <c r="C233" s="1002" t="n"/>
      <c r="D233" s="1002" t="n"/>
      <c r="E233" s="1002" t="n"/>
      <c r="F233" s="1002" t="n"/>
      <c r="G233" s="1002" t="n"/>
      <c r="H233" s="1002" t="n"/>
      <c r="I233" s="984" t="n"/>
      <c r="J233" s="180" t="n"/>
      <c r="N233" s="976" t="inlineStr"/>
      <c r="O233" s="192" t="inlineStr"/>
      <c r="P233" s="192" t="inlineStr"/>
      <c r="Q233" s="192" t="inlineStr"/>
      <c r="R233" s="192" t="inlineStr"/>
      <c r="S233" s="192" t="inlineStr"/>
      <c r="T233" s="192" t="inlineStr"/>
      <c r="U233" s="193" t="n"/>
    </row>
    <row r="234">
      <c r="A234" s="171" t="inlineStr">
        <is>
          <t>K38</t>
        </is>
      </c>
      <c r="B234" s="96" t="inlineStr">
        <is>
          <t>Total</t>
        </is>
      </c>
      <c r="C234" s="954">
        <f>SUM(INDIRECT(ADDRESS(MATCH("K37",$A:$A,0)+1,COLUMN(C$13),4)&amp;":"&amp;ADDRESS(MATCH("K38",$A:$A,0)-1,COLUMN(C$13),4)))</f>
        <v/>
      </c>
      <c r="D234" s="954">
        <f>SUM(INDIRECT(ADDRESS(MATCH("K37",$A:$A,0)+1,COLUMN(D$13),4)&amp;":"&amp;ADDRESS(MATCH("K38",$A:$A,0)-1,COLUMN(D$13),4)))</f>
        <v/>
      </c>
      <c r="E234" s="954">
        <f>SUM(INDIRECT(ADDRESS(MATCH("K37",$A:$A,0)+1,COLUMN(E$13),4)&amp;":"&amp;ADDRESS(MATCH("K38",$A:$A,0)-1,COLUMN(E$13),4)))</f>
        <v/>
      </c>
      <c r="F234" s="954">
        <f>SUM(INDIRECT(ADDRESS(MATCH("K37",$A:$A,0)+1,COLUMN(F$13),4)&amp;":"&amp;ADDRESS(MATCH("K38",$A:$A,0)-1,COLUMN(F$13),4)))</f>
        <v/>
      </c>
      <c r="G234" s="954" t="n">
        <v>0</v>
      </c>
      <c r="H234" s="954" t="n">
        <v>0</v>
      </c>
      <c r="I234" s="984" t="n"/>
      <c r="J234" s="180" t="n"/>
      <c r="N234" s="976">
        <f>B234</f>
        <v/>
      </c>
      <c r="O234" s="192">
        <f>C234*BS!$B$9</f>
        <v/>
      </c>
      <c r="P234" s="192">
        <f>D234*BS!$B$9</f>
        <v/>
      </c>
      <c r="Q234" s="192">
        <f>E234*BS!$B$9</f>
        <v/>
      </c>
      <c r="R234" s="192">
        <f>F234*BS!$B$9</f>
        <v/>
      </c>
      <c r="S234" s="192">
        <f>G234*BS!$B$9</f>
        <v/>
      </c>
      <c r="T234" s="192">
        <f>H234*BS!$B$9</f>
        <v/>
      </c>
      <c r="U234" s="193" t="n"/>
    </row>
    <row r="235">
      <c r="A235" s="171" t="inlineStr">
        <is>
          <t>K39</t>
        </is>
      </c>
      <c r="B235" s="96" t="inlineStr">
        <is>
          <t xml:space="preserve">Off Balance Liabilities </t>
        </is>
      </c>
      <c r="C235" s="1003" t="n"/>
      <c r="D235" s="1003" t="n"/>
      <c r="E235" s="1003" t="n"/>
      <c r="F235" s="1003" t="n"/>
      <c r="G235" s="1003" t="n"/>
      <c r="H235" s="1003" t="n"/>
      <c r="I235" s="997" t="n"/>
      <c r="J235" s="180" t="n"/>
      <c r="N235" s="966">
        <f>B235</f>
        <v/>
      </c>
      <c r="O235" s="204" t="inlineStr"/>
      <c r="P235" s="204" t="inlineStr"/>
      <c r="Q235" s="204" t="inlineStr"/>
      <c r="R235" s="204" t="inlineStr"/>
      <c r="S235" s="204" t="inlineStr"/>
      <c r="T235" s="204" t="inlineStr"/>
      <c r="U235" s="193" t="n"/>
    </row>
    <row r="236">
      <c r="B236" s="102" t="inlineStr">
        <is>
          <t>- LC</t>
        </is>
      </c>
      <c r="C236" s="991" t="n"/>
      <c r="D236" s="991" t="n"/>
      <c r="E236" s="991" t="n"/>
      <c r="F236" s="991" t="n"/>
      <c r="G236" s="991" t="n"/>
      <c r="H236" s="991" t="n"/>
      <c r="I236" s="977" t="n"/>
      <c r="J236" s="180" t="n"/>
      <c r="N236" s="976">
        <f>B236</f>
        <v/>
      </c>
      <c r="O236" s="192" t="inlineStr"/>
      <c r="P236" s="192" t="inlineStr"/>
      <c r="Q236" s="192" t="inlineStr"/>
      <c r="R236" s="192" t="inlineStr"/>
      <c r="S236" s="192" t="inlineStr"/>
      <c r="T236" s="192" t="inlineStr"/>
      <c r="U236" s="193">
        <f>I202</f>
        <v/>
      </c>
    </row>
    <row r="237">
      <c r="B237" s="102" t="inlineStr">
        <is>
          <t>- BG</t>
        </is>
      </c>
      <c r="C237" s="991" t="n"/>
      <c r="D237" s="991" t="n"/>
      <c r="E237" s="991" t="n"/>
      <c r="F237" s="991" t="n"/>
      <c r="G237" s="991" t="n"/>
      <c r="H237" s="991" t="n"/>
      <c r="I237" s="239" t="n"/>
      <c r="J237" s="180" t="n"/>
      <c r="N237" s="976">
        <f>B237</f>
        <v/>
      </c>
      <c r="O237" s="192" t="inlineStr"/>
      <c r="P237" s="192" t="inlineStr"/>
      <c r="Q237" s="192" t="inlineStr"/>
      <c r="R237" s="192" t="inlineStr"/>
      <c r="S237" s="192" t="inlineStr"/>
      <c r="T237" s="192" t="inlineStr"/>
      <c r="U237" s="193">
        <f>I203</f>
        <v/>
      </c>
    </row>
    <row r="238">
      <c r="B238" s="102" t="inlineStr">
        <is>
          <t>- BD</t>
        </is>
      </c>
      <c r="C238" s="103" t="n"/>
      <c r="D238" s="103" t="n"/>
      <c r="E238" s="103" t="n"/>
      <c r="F238" s="103" t="n"/>
      <c r="G238" s="103" t="n"/>
      <c r="H238" s="103" t="n"/>
      <c r="I238" s="240" t="n"/>
      <c r="J238" s="180" t="n"/>
      <c r="N238" s="976">
        <f>B238</f>
        <v/>
      </c>
      <c r="O238" s="192" t="inlineStr"/>
      <c r="P238" s="192" t="inlineStr"/>
      <c r="Q238" s="192" t="inlineStr"/>
      <c r="R238" s="192" t="inlineStr"/>
      <c r="S238" s="192" t="inlineStr"/>
      <c r="T238" s="192" t="inlineStr"/>
      <c r="U238" s="193">
        <f>I204</f>
        <v/>
      </c>
    </row>
    <row r="239">
      <c r="B239" s="102" t="inlineStr">
        <is>
          <t>- CG</t>
        </is>
      </c>
      <c r="C239" s="991" t="n"/>
      <c r="D239" s="991" t="n"/>
      <c r="E239" s="991" t="n"/>
      <c r="F239" s="991" t="n"/>
      <c r="G239" s="991" t="n"/>
      <c r="H239" s="991" t="n"/>
      <c r="I239" s="241" t="n"/>
      <c r="J239" s="180" t="n"/>
      <c r="N239" s="976">
        <f>B239</f>
        <v/>
      </c>
      <c r="O239" s="192" t="inlineStr"/>
      <c r="P239" s="192" t="inlineStr"/>
      <c r="Q239" s="192" t="inlineStr"/>
      <c r="R239" s="192" t="inlineStr"/>
      <c r="S239" s="192" t="inlineStr"/>
      <c r="T239" s="192" t="inlineStr"/>
      <c r="U239" s="193">
        <f>I205</f>
        <v/>
      </c>
    </row>
    <row r="240">
      <c r="B240" s="102" t="inlineStr">
        <is>
          <t>- Commitments</t>
        </is>
      </c>
      <c r="C240" s="991" t="n"/>
      <c r="D240" s="991" t="n"/>
      <c r="E240" s="991" t="n"/>
      <c r="F240" s="991" t="n"/>
      <c r="G240" s="991" t="n"/>
      <c r="H240" s="991" t="n"/>
      <c r="I240" s="241" t="n"/>
      <c r="J240" s="180" t="n"/>
      <c r="N240" s="976">
        <f>B240</f>
        <v/>
      </c>
      <c r="O240" s="192" t="inlineStr"/>
      <c r="P240" s="192" t="inlineStr"/>
      <c r="Q240" s="192" t="inlineStr"/>
      <c r="R240" s="192" t="inlineStr"/>
      <c r="S240" s="192" t="inlineStr"/>
      <c r="T240" s="192" t="inlineStr"/>
      <c r="U240" s="193">
        <f>I206</f>
        <v/>
      </c>
    </row>
    <row r="241">
      <c r="B241" s="102" t="n"/>
      <c r="C241" s="991" t="n"/>
      <c r="D241" s="991" t="n"/>
      <c r="E241" s="991" t="n"/>
      <c r="F241" s="991" t="n"/>
      <c r="G241" s="991" t="n"/>
      <c r="H241" s="991" t="n"/>
      <c r="I241" s="241" t="n"/>
      <c r="J241" s="180" t="n"/>
      <c r="N241" s="976" t="inlineStr"/>
      <c r="O241" s="192" t="inlineStr"/>
      <c r="P241" s="192" t="inlineStr"/>
      <c r="Q241" s="192" t="inlineStr"/>
      <c r="R241" s="192" t="inlineStr"/>
      <c r="S241" s="192" t="inlineStr"/>
      <c r="T241" s="192" t="inlineStr"/>
      <c r="U241" s="193">
        <f>I207</f>
        <v/>
      </c>
    </row>
    <row r="242">
      <c r="B242" s="102" t="inlineStr">
        <is>
          <t>- Others</t>
        </is>
      </c>
      <c r="C242" s="991" t="n"/>
      <c r="D242" s="991" t="n"/>
      <c r="E242" s="991" t="n"/>
      <c r="F242" s="991" t="n"/>
      <c r="G242" s="991" t="n"/>
      <c r="H242" s="991" t="n"/>
      <c r="I242" s="241" t="n"/>
      <c r="J242" s="180" t="n"/>
      <c r="N242" s="976">
        <f>B242</f>
        <v/>
      </c>
      <c r="O242" s="192" t="inlineStr"/>
      <c r="P242" s="192" t="inlineStr"/>
      <c r="Q242" s="192" t="inlineStr"/>
      <c r="R242" s="192" t="inlineStr"/>
      <c r="S242" s="192" t="inlineStr"/>
      <c r="T242" s="192" t="inlineStr"/>
      <c r="U242" s="193">
        <f>I208</f>
        <v/>
      </c>
    </row>
    <row r="243">
      <c r="B243" s="102" t="n"/>
      <c r="C243" s="991" t="n"/>
      <c r="D243" s="991" t="n"/>
      <c r="E243" s="991" t="n"/>
      <c r="F243" s="991" t="n"/>
      <c r="G243" s="991" t="n"/>
      <c r="H243" s="991" t="n"/>
      <c r="I243" s="241" t="n"/>
      <c r="J243" s="180" t="n"/>
      <c r="N243" s="976" t="inlineStr"/>
      <c r="O243" s="192" t="inlineStr"/>
      <c r="P243" s="192" t="inlineStr"/>
      <c r="Q243" s="192" t="inlineStr"/>
      <c r="R243" s="192" t="inlineStr"/>
      <c r="S243" s="192" t="inlineStr"/>
      <c r="T243" s="192" t="inlineStr"/>
      <c r="U243" s="193">
        <f>I209</f>
        <v/>
      </c>
    </row>
    <row r="244">
      <c r="B244" s="102" t="n"/>
      <c r="C244" s="991" t="n"/>
      <c r="D244" s="991" t="n"/>
      <c r="E244" s="991" t="n"/>
      <c r="F244" s="991" t="n"/>
      <c r="G244" s="991" t="n"/>
      <c r="H244" s="991" t="n"/>
      <c r="I244" s="241" t="n"/>
      <c r="J244" s="180" t="n"/>
      <c r="N244" s="976" t="inlineStr"/>
      <c r="O244" s="192" t="inlineStr"/>
      <c r="P244" s="192" t="inlineStr"/>
      <c r="Q244" s="192" t="inlineStr"/>
      <c r="R244" s="192" t="inlineStr"/>
      <c r="S244" s="192" t="inlineStr"/>
      <c r="T244" s="192" t="inlineStr"/>
      <c r="U244" s="193">
        <f>I210</f>
        <v/>
      </c>
    </row>
    <row r="245">
      <c r="B245" s="102" t="n"/>
      <c r="C245" s="991" t="n"/>
      <c r="D245" s="991" t="n"/>
      <c r="E245" s="991" t="n"/>
      <c r="F245" s="991" t="n"/>
      <c r="G245" s="991" t="n"/>
      <c r="H245" s="991" t="n"/>
      <c r="I245" s="241" t="n"/>
      <c r="J245" s="180" t="n"/>
      <c r="N245" s="976" t="inlineStr"/>
      <c r="O245" s="192" t="inlineStr"/>
      <c r="P245" s="192" t="inlineStr"/>
      <c r="Q245" s="192" t="inlineStr"/>
      <c r="R245" s="192" t="inlineStr"/>
      <c r="S245" s="192" t="inlineStr"/>
      <c r="T245" s="192" t="inlineStr"/>
      <c r="U245" s="193">
        <f>I211</f>
        <v/>
      </c>
    </row>
    <row r="246">
      <c r="B246" s="102" t="n"/>
      <c r="C246" s="991" t="n"/>
      <c r="D246" s="991" t="n"/>
      <c r="E246" s="991" t="n"/>
      <c r="F246" s="991" t="n"/>
      <c r="G246" s="991" t="n"/>
      <c r="H246" s="991" t="n"/>
      <c r="I246" s="241" t="n"/>
      <c r="J246" s="180" t="n"/>
      <c r="N246" s="976" t="inlineStr"/>
      <c r="O246" s="192" t="inlineStr"/>
      <c r="P246" s="192" t="inlineStr"/>
      <c r="Q246" s="192" t="inlineStr"/>
      <c r="R246" s="192" t="inlineStr"/>
      <c r="S246" s="192" t="inlineStr"/>
      <c r="T246" s="192" t="inlineStr"/>
      <c r="U246" s="193">
        <f>I212</f>
        <v/>
      </c>
    </row>
    <row r="247">
      <c r="A247" s="194" t="inlineStr">
        <is>
          <t>K40</t>
        </is>
      </c>
      <c r="B247" s="243" t="inlineStr">
        <is>
          <t xml:space="preserve">Total </t>
        </is>
      </c>
      <c r="C247" s="1004">
        <f>SUM(INDIRECT(ADDRESS(MATCH("K39",$A:$A,0)+1,COLUMN(C$13),4)&amp;":"&amp;ADDRESS(MATCH("K40",$A:$A,0)-1,COLUMN(C$13),4)))</f>
        <v/>
      </c>
      <c r="D247" s="1004">
        <f>SUM(INDIRECT(ADDRESS(MATCH("K39",$A:$A,0)+1,COLUMN(D$13),4)&amp;":"&amp;ADDRESS(MATCH("K40",$A:$A,0)-1,COLUMN(D$13),4)))</f>
        <v/>
      </c>
      <c r="E247" s="1004">
        <f>SUM(INDIRECT(ADDRESS(MATCH("K39",$A:$A,0)+1,COLUMN(E$13),4)&amp;":"&amp;ADDRESS(MATCH("K40",$A:$A,0)-1,COLUMN(E$13),4)))</f>
        <v/>
      </c>
      <c r="F247" s="1004">
        <f>SUM(INDIRECT(ADDRESS(MATCH("K39",$A:$A,0)+1,COLUMN(F$13),4)&amp;":"&amp;ADDRESS(MATCH("K40",$A:$A,0)-1,COLUMN(F$13),4)))</f>
        <v/>
      </c>
      <c r="G247" s="1004">
        <f>SUM(INDIRECT(ADDRESS(MATCH("K39",$A:$A,0)+1,COLUMN(G$13),4)&amp;":"&amp;ADDRESS(MATCH("K40",$A:$A,0)-1,COLUMN(G$13),4)))</f>
        <v/>
      </c>
      <c r="H247" s="1004">
        <f>SUM(INDIRECT(ADDRESS(MATCH("K39",$A:$A,0)+1,COLUMN(H$13),4)&amp;":"&amp;ADDRESS(MATCH("K40",$A:$A,0)-1,COLUMN(H$13),4)))</f>
        <v/>
      </c>
      <c r="I247" s="245" t="n"/>
      <c r="J247" s="196" t="n"/>
      <c r="K247" s="197" t="n"/>
      <c r="L247" s="197" t="n"/>
      <c r="M247" s="197" t="n"/>
      <c r="N247" s="966">
        <f>B247</f>
        <v/>
      </c>
      <c r="O247" s="246">
        <f>C247*BS!$B$9</f>
        <v/>
      </c>
      <c r="P247" s="246">
        <f>D247*BS!$B$9</f>
        <v/>
      </c>
      <c r="Q247" s="246">
        <f>E247*BS!$B$9</f>
        <v/>
      </c>
      <c r="R247" s="246">
        <f>F247*BS!$B$9</f>
        <v/>
      </c>
      <c r="S247" s="246">
        <f>G247*BS!$B$9</f>
        <v/>
      </c>
      <c r="T247" s="246">
        <f>H247*BS!$B$9</f>
        <v/>
      </c>
      <c r="U247" s="247">
        <f>I213</f>
        <v/>
      </c>
      <c r="V247" s="197" t="n"/>
      <c r="W247" s="197" t="n"/>
      <c r="X247" s="197" t="n"/>
      <c r="Y247" s="197" t="n"/>
      <c r="Z247" s="197" t="n"/>
      <c r="AA247" s="197" t="n"/>
      <c r="AB247" s="197" t="n"/>
      <c r="AC247" s="197" t="n"/>
      <c r="AD247" s="197" t="n"/>
      <c r="AE247" s="197" t="n"/>
      <c r="AF247" s="197" t="n"/>
      <c r="AG247" s="197" t="n"/>
      <c r="AH247" s="197" t="n"/>
      <c r="AI247" s="197" t="n"/>
      <c r="AJ247" s="197" t="n"/>
      <c r="AK247" s="197" t="n"/>
      <c r="AL247" s="197" t="n"/>
      <c r="AM247" s="197" t="n"/>
      <c r="AN247" s="197" t="n"/>
      <c r="AO247" s="197" t="n"/>
      <c r="AP247" s="197" t="n"/>
      <c r="AQ247" s="197" t="n"/>
      <c r="AR247" s="197" t="n"/>
      <c r="AS247" s="197" t="n"/>
      <c r="AT247" s="197" t="n"/>
      <c r="AU247" s="197" t="n"/>
      <c r="AV247" s="197" t="n"/>
      <c r="AW247" s="197" t="n"/>
      <c r="AX247" s="197" t="n"/>
      <c r="AY247" s="197" t="n"/>
      <c r="AZ247" s="197" t="n"/>
      <c r="BA247" s="197" t="n"/>
      <c r="BB247" s="197" t="n"/>
      <c r="BC247" s="197" t="n"/>
      <c r="BD247" s="197" t="n"/>
      <c r="BE247" s="197" t="n"/>
      <c r="BF247" s="197" t="n"/>
      <c r="BG247" s="197" t="n"/>
      <c r="BH247" s="197" t="n"/>
      <c r="BI247" s="197" t="n"/>
      <c r="BJ247" s="197" t="n"/>
      <c r="BK247" s="197" t="n"/>
      <c r="BL247" s="197" t="n"/>
      <c r="BM247" s="197" t="n"/>
      <c r="BN247" s="197" t="n"/>
      <c r="BO247" s="197" t="n"/>
      <c r="BP247" s="197" t="n"/>
      <c r="BQ247" s="197" t="n"/>
      <c r="BR247" s="197" t="n"/>
      <c r="BS247" s="197" t="n"/>
      <c r="BT247" s="197" t="n"/>
      <c r="BU247" s="197" t="n"/>
      <c r="BV247" s="197" t="n"/>
      <c r="BW247" s="197" t="n"/>
      <c r="BX247" s="197" t="n"/>
      <c r="BY247" s="197" t="n"/>
      <c r="BZ247" s="197" t="n"/>
      <c r="CA247" s="197" t="n"/>
      <c r="CB247" s="197" t="n"/>
      <c r="CC247" s="197" t="n"/>
      <c r="CD247" s="197" t="n"/>
      <c r="CE247" s="197" t="n"/>
      <c r="CF247" s="197" t="n"/>
      <c r="CG247" s="197" t="n"/>
      <c r="CH247" s="197" t="n"/>
      <c r="CI247" s="197" t="n"/>
      <c r="CJ247" s="197" t="n"/>
      <c r="CK247" s="197" t="n"/>
      <c r="CL247" s="197" t="n"/>
      <c r="CM247" s="197" t="n"/>
      <c r="CN247" s="197" t="n"/>
      <c r="CO247" s="197" t="n"/>
      <c r="CP247" s="197" t="n"/>
      <c r="CQ247" s="197" t="n"/>
      <c r="CR247" s="197" t="n"/>
      <c r="CS247" s="197" t="n"/>
      <c r="CT247" s="197" t="n"/>
      <c r="CU247" s="197" t="n"/>
      <c r="CV247" s="197" t="n"/>
      <c r="CW247" s="197" t="n"/>
      <c r="CX247" s="197" t="n"/>
      <c r="CY247" s="197" t="n"/>
      <c r="CZ247" s="197" t="n"/>
      <c r="DA247" s="197" t="n"/>
      <c r="DB247" s="197" t="n"/>
      <c r="DC247" s="197" t="n"/>
      <c r="DD247" s="197" t="n"/>
      <c r="DE247" s="197" t="n"/>
      <c r="DF247" s="197" t="n"/>
      <c r="DG247" s="197" t="n"/>
      <c r="DH247" s="197" t="n"/>
      <c r="DI247" s="197" t="n"/>
      <c r="DJ247" s="197" t="n"/>
      <c r="DK247" s="197" t="n"/>
      <c r="DL247" s="197" t="n"/>
      <c r="DM247" s="197" t="n"/>
      <c r="DN247" s="197" t="n"/>
      <c r="DO247" s="197" t="n"/>
      <c r="DP247" s="197" t="n"/>
      <c r="DQ247" s="197" t="n"/>
      <c r="DR247" s="197" t="n"/>
      <c r="DS247" s="197" t="n"/>
      <c r="DT247" s="197" t="n"/>
      <c r="DU247" s="197" t="n"/>
      <c r="DV247" s="197" t="n"/>
      <c r="DW247" s="197" t="n"/>
      <c r="DX247" s="197" t="n"/>
      <c r="DY247" s="197" t="n"/>
      <c r="DZ247" s="197" t="n"/>
      <c r="EA247" s="197" t="n"/>
      <c r="EB247" s="197" t="n"/>
      <c r="EC247" s="197" t="n"/>
      <c r="ED247" s="197" t="n"/>
      <c r="EE247" s="197" t="n"/>
      <c r="EF247" s="197" t="n"/>
      <c r="EG247" s="197" t="n"/>
      <c r="EH247" s="197" t="n"/>
      <c r="EI247" s="197" t="n"/>
      <c r="EJ247" s="197" t="n"/>
    </row>
    <row r="248">
      <c r="B248" s="248" t="n"/>
      <c r="C248" s="242" t="n"/>
      <c r="D248" s="242" t="n"/>
      <c r="E248" s="242" t="n"/>
      <c r="F248" s="242" t="n"/>
      <c r="G248" s="242" t="n"/>
      <c r="H248" s="242" t="n"/>
      <c r="I248" s="242" t="n"/>
      <c r="J248" s="180" t="n"/>
      <c r="N248" t="inlineStr"/>
      <c r="O248" s="249" t="inlineStr"/>
      <c r="P248" s="249" t="inlineStr"/>
      <c r="Q248" s="249" t="inlineStr"/>
      <c r="R248" s="249" t="inlineStr"/>
      <c r="S248" s="249" t="inlineStr"/>
      <c r="T248" s="249" t="inlineStr"/>
      <c r="U248" s="249" t="n"/>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-175101</v>
      </c>
      <c r="H29" s="939" t="n">
        <v>-185071</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t>
        </is>
      </c>
      <c r="C56" s="939" t="n"/>
      <c r="D56" s="939" t="n"/>
      <c r="E56" s="939" t="n"/>
      <c r="F56" s="939" t="n"/>
      <c r="G56" s="939" t="n">
        <v>-2980</v>
      </c>
      <c r="H56" s="939" t="n">
        <v>-2897</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t>
        </is>
      </c>
      <c r="C80" s="939" t="n"/>
      <c r="D80" s="939" t="n"/>
      <c r="E80" s="939" t="n"/>
      <c r="F80" s="939" t="n"/>
      <c r="G80" s="939" t="n">
        <v>-2980</v>
      </c>
      <c r="H80" s="939" t="n">
        <v>-2897</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138</v>
      </c>
      <c r="H84" s="991" t="n">
        <v>157</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138</v>
      </c>
      <c r="H98" s="939" t="n">
        <v>157</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-2587</v>
      </c>
      <c r="H138" s="939" t="n">
        <v>-2148</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14955</v>
      </c>
      <c r="G12" s="1029" t="n">
        <v>6827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-1654</v>
      </c>
      <c r="G13" s="1028" t="n">
        <v>-1187</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42</v>
      </c>
      <c r="G16" s="1028" t="n">
        <v>18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-1612</v>
      </c>
      <c r="G18" s="1029" t="n">
        <v>-1169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-2085</v>
      </c>
      <c r="G23" s="1028" t="n">
        <v>-2316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-2085</v>
      </c>
      <c r="G25" s="1029" t="n">
        <v>-12316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