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24"/>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49063</v>
      </c>
      <c r="H26" s="112" t="n">
        <v>12802</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114448</v>
      </c>
      <c r="H40" s="112" t="n">
        <v>174655</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156041</v>
      </c>
      <c r="H53" s="112" t="n">
        <v>188908</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Consolidated $'000 Total Prepayments</t>
        </is>
      </c>
      <c r="C56" s="939" t="n"/>
      <c r="D56" s="939" t="n"/>
      <c r="E56" s="939" t="n"/>
      <c r="F56" s="939" t="n"/>
      <c r="G56" s="939" t="n">
        <v>2517</v>
      </c>
      <c r="H56" s="939" t="n">
        <v>9029</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Consolidated $'000 175,705 (1,305) 175,705 (1,305) None Other receivables</t>
        </is>
      </c>
      <c r="C70" s="939" t="n"/>
      <c r="D70" s="939" t="n"/>
      <c r="E70" s="939" t="n"/>
      <c r="F70" s="939" t="n"/>
      <c r="G70" s="939" t="n"/>
      <c r="H70" s="939" t="n">
        <v>255</v>
      </c>
      <c r="I70" s="137" t="n"/>
      <c r="N70" s="105">
        <f>B70</f>
        <v/>
      </c>
      <c r="O70" s="106" t="inlineStr"/>
      <c r="P70" s="106" t="inlineStr"/>
      <c r="Q70" s="106" t="inlineStr"/>
      <c r="R70" s="106" t="inlineStr"/>
      <c r="S70" s="106" t="inlineStr"/>
      <c r="T70" s="106">
        <f>H70*BS!$B$9</f>
        <v/>
      </c>
      <c r="U70" s="107">
        <f>I70</f>
        <v/>
      </c>
      <c r="V70" s="927" t="n"/>
      <c r="W70" s="927" t="n"/>
    </row>
    <row r="71" customFormat="1" s="79">
      <c r="A71" s="618" t="n"/>
      <c r="B71" s="102" t="inlineStr">
        <is>
          <t>Consolidated $'000 114,862 (554) 114,862 (554) None Other receivables</t>
        </is>
      </c>
      <c r="C71" s="939" t="n"/>
      <c r="D71" s="939" t="n"/>
      <c r="E71" s="939" t="n"/>
      <c r="F71" s="939" t="n"/>
      <c r="G71" s="939" t="n">
        <v>140</v>
      </c>
      <c r="H71" s="939" t="n"/>
      <c r="I71" s="137" t="n"/>
      <c r="N71" s="105">
        <f>B71</f>
        <v/>
      </c>
      <c r="O71" s="106" t="inlineStr"/>
      <c r="P71" s="106" t="inlineStr"/>
      <c r="Q71" s="106" t="inlineStr"/>
      <c r="R71" s="106" t="inlineStr"/>
      <c r="S71" s="106">
        <f>G71*BS!$B$9</f>
        <v/>
      </c>
      <c r="T71" s="106" t="inlineStr"/>
      <c r="U71" s="107">
        <f>I71</f>
        <v/>
      </c>
      <c r="V71" s="927" t="n"/>
      <c r="W71" s="927" t="n"/>
    </row>
    <row r="72" customFormat="1" s="79">
      <c r="A72" s="618" t="n"/>
      <c r="B72" s="102" t="inlineStr">
        <is>
          <t>Consolidated $'000 Total Deposits</t>
        </is>
      </c>
      <c r="C72" s="939" t="n"/>
      <c r="D72" s="939" t="n"/>
      <c r="E72" s="939" t="n"/>
      <c r="F72" s="939" t="n"/>
      <c r="G72" s="939" t="n">
        <v>59</v>
      </c>
      <c r="H72" s="939" t="n">
        <v>195</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Construct'n in progress $'000 Balance at 31 March 2021</t>
        </is>
      </c>
      <c r="C86" s="939" t="n"/>
      <c r="D86" s="939" t="n"/>
      <c r="E86" s="939" t="n"/>
      <c r="F86" s="939" t="n"/>
      <c r="G86" s="939" t="n">
        <v>81</v>
      </c>
      <c r="H86" s="939" t="n"/>
      <c r="I86" s="928" t="n"/>
      <c r="N86" s="105">
        <f>B86</f>
        <v/>
      </c>
      <c r="O86" s="106" t="inlineStr"/>
      <c r="P86" s="106" t="inlineStr"/>
      <c r="Q86" s="106" t="inlineStr"/>
      <c r="R86" s="106" t="inlineStr"/>
      <c r="S86" s="106">
        <f>G86*BS!$B$9</f>
        <v/>
      </c>
      <c r="T86" s="106" t="inlineStr"/>
      <c r="U86" s="929">
        <f>I86</f>
        <v/>
      </c>
      <c r="V86" s="927" t="n"/>
      <c r="W86" s="927" t="n"/>
    </row>
    <row r="87" customFormat="1" s="79">
      <c r="A87" s="618" t="n"/>
      <c r="B87" s="102" t="inlineStr">
        <is>
          <t>Construct'n in progress $'000 Balance at 31 March 2022</t>
        </is>
      </c>
      <c r="C87" s="939" t="n"/>
      <c r="D87" s="939" t="n"/>
      <c r="E87" s="939" t="n"/>
      <c r="F87" s="939" t="n"/>
      <c r="G87" s="939" t="n">
        <v/>
      </c>
      <c r="H87" s="939" t="n">
        <v>1423</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Consolidated $'000 None Less: Accumulated depreciation</t>
        </is>
      </c>
      <c r="C100" s="952" t="n"/>
      <c r="D100" s="952" t="n"/>
      <c r="E100" s="952" t="n"/>
      <c r="F100" s="952" t="n"/>
      <c r="G100" s="952" t="n">
        <v>-16775</v>
      </c>
      <c r="H100" s="952" t="n">
        <v>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B114" t="inlineStr">
        <is>
          <t>Consolidated $'000 None Depreciation expense on right of use assets</t>
        </is>
      </c>
      <c r="G114" t="n">
        <v>0</v>
      </c>
      <c r="H114" t="n">
        <v>9357</v>
      </c>
      <c r="N114">
        <f>B114</f>
        <v/>
      </c>
      <c r="O114" t="inlineStr"/>
      <c r="P114" t="inlineStr"/>
      <c r="Q114" t="inlineStr"/>
      <c r="R114" t="inlineStr"/>
      <c r="S114">
        <f>G114*BS!$B$9</f>
        <v/>
      </c>
      <c r="T114">
        <f>H114*BS!$B$9</f>
        <v/>
      </c>
    </row>
    <row r="115" customFormat="1" s="79">
      <c r="B115" t="inlineStr">
        <is>
          <t>Consolidated $'000 None Interest expense on lease liability</t>
        </is>
      </c>
      <c r="G115" t="n">
        <v>0</v>
      </c>
      <c r="H115" t="n">
        <v>1291</v>
      </c>
      <c r="N115">
        <f>B115</f>
        <v/>
      </c>
      <c r="O115" t="inlineStr"/>
      <c r="P115" t="inlineStr"/>
      <c r="Q115" t="inlineStr"/>
      <c r="R115" t="inlineStr"/>
      <c r="S115">
        <f>G115*BS!$B$9</f>
        <v/>
      </c>
      <c r="T115">
        <f>H115*BS!$B$9</f>
        <v/>
      </c>
    </row>
    <row r="116" customFormat="1" s="79">
      <c r="B116" t="inlineStr">
        <is>
          <t>Consolidated $'000 Expense relating to variable lease payments not included in the measurement of the lease Income from sub-leasing right of use asset</t>
        </is>
      </c>
      <c r="G116" t="n">
        <v>-58</v>
      </c>
      <c r="H116" t="n">
        <v>-58</v>
      </c>
      <c r="N116">
        <f>B116</f>
        <v/>
      </c>
      <c r="O116" t="inlineStr"/>
      <c r="P116" t="inlineStr"/>
      <c r="Q116" t="inlineStr"/>
      <c r="R116" t="inlineStr"/>
      <c r="S116">
        <f>G116*BS!$B$9</f>
        <v/>
      </c>
      <c r="T116">
        <f>H116*BS!$B$9</f>
        <v/>
      </c>
    </row>
    <row r="117" customFormat="1" s="79">
      <c r="B117" t="inlineStr">
        <is>
          <t>Consolidated 53,387 (20,065) None Total</t>
        </is>
      </c>
      <c r="G117" t="n">
        <v/>
      </c>
      <c r="H117" t="n">
        <v>37683</v>
      </c>
      <c r="N117">
        <f>B117</f>
        <v/>
      </c>
      <c r="O117" t="inlineStr"/>
      <c r="P117" t="inlineStr"/>
      <c r="Q117" t="inlineStr"/>
      <c r="R117" t="inlineStr"/>
      <c r="S117">
        <f>G117*BS!$B$9</f>
        <v/>
      </c>
      <c r="T117">
        <f>H117*BS!$B$9</f>
        <v/>
      </c>
    </row>
    <row r="118" customFormat="1" s="79">
      <c r="B118" t="inlineStr">
        <is>
          <t>Consolidated 53,387 (20,065) None Plant and equipment right-of-use</t>
        </is>
      </c>
      <c r="G118" t="n">
        <v/>
      </c>
      <c r="H118" t="n">
        <v>1970</v>
      </c>
      <c r="N118">
        <f>B118</f>
        <v/>
      </c>
      <c r="O118" t="inlineStr"/>
      <c r="P118" t="inlineStr"/>
      <c r="Q118" t="inlineStr"/>
      <c r="R118" t="inlineStr"/>
      <c r="S118">
        <f>G118*BS!$B$9</f>
        <v/>
      </c>
      <c r="T118">
        <f>H118*BS!$B$9</f>
        <v/>
      </c>
    </row>
    <row r="119" customFormat="1" s="79">
      <c r="B119" t="inlineStr">
        <is>
          <t>Consolidated 53,387 (20,065) None Less: Accumulated depreciation</t>
        </is>
      </c>
      <c r="G119" t="n">
        <v/>
      </c>
      <c r="H119" t="n">
        <v>0</v>
      </c>
      <c r="N119">
        <f>B119</f>
        <v/>
      </c>
      <c r="O119" t="inlineStr"/>
      <c r="P119" t="inlineStr"/>
      <c r="Q119" t="inlineStr"/>
      <c r="R119" t="inlineStr"/>
      <c r="S119">
        <f>G119*BS!$B$9</f>
        <v/>
      </c>
      <c r="T119">
        <f>H119*BS!$B$9</f>
        <v/>
      </c>
    </row>
    <row r="120" customFormat="1" s="79">
      <c r="B120" t="inlineStr">
        <is>
          <t>Consolidated 53,387 (20,065) None Motor vehicles right of-use</t>
        </is>
      </c>
      <c r="G120" t="n">
        <v/>
      </c>
      <c r="H120" t="n">
        <v>5335</v>
      </c>
      <c r="N120">
        <f>B120</f>
        <v/>
      </c>
      <c r="O120" t="inlineStr"/>
      <c r="P120" t="inlineStr"/>
      <c r="Q120" t="inlineStr"/>
      <c r="R120" t="inlineStr"/>
      <c r="S120">
        <f>G120*BS!$B$9</f>
        <v/>
      </c>
      <c r="T120">
        <f>H120*BS!$B$9</f>
        <v/>
      </c>
    </row>
    <row r="121" customFormat="1" s="79">
      <c r="B121" t="inlineStr">
        <is>
          <t>Consolidated 53,387 (20,065) None Office equipment right-of-use</t>
        </is>
      </c>
      <c r="G121" t="n">
        <v/>
      </c>
      <c r="H121" t="n">
        <v>0</v>
      </c>
      <c r="N121">
        <f>B121</f>
        <v/>
      </c>
      <c r="O121" t="inlineStr"/>
      <c r="P121" t="inlineStr"/>
      <c r="Q121" t="inlineStr"/>
      <c r="R121" t="inlineStr"/>
      <c r="S121">
        <f>G121*BS!$B$9</f>
        <v/>
      </c>
      <c r="T121">
        <f>H121*BS!$B$9</f>
        <v/>
      </c>
    </row>
    <row r="122" customFormat="1" s="79">
      <c r="B122" t="inlineStr">
        <is>
          <t>Consolidated 48,182 (13,094) None Total</t>
        </is>
      </c>
      <c r="G122" t="n">
        <v>37731</v>
      </c>
      <c r="N122">
        <f>B122</f>
        <v/>
      </c>
      <c r="O122" t="inlineStr"/>
      <c r="P122" t="inlineStr"/>
      <c r="Q122" t="inlineStr"/>
      <c r="R122" t="inlineStr"/>
      <c r="S122">
        <f>G122*BS!$B$9</f>
        <v/>
      </c>
      <c r="T122" t="inlineStr"/>
    </row>
    <row r="123" customFormat="1" s="79">
      <c r="B123" t="inlineStr">
        <is>
          <t>Consolidated 48,182 (13,094) None Plant and equipment right-of-use</t>
        </is>
      </c>
      <c r="G123" t="n">
        <v>2079</v>
      </c>
      <c r="N123">
        <f>B123</f>
        <v/>
      </c>
      <c r="O123" t="inlineStr"/>
      <c r="P123" t="inlineStr"/>
      <c r="Q123" t="inlineStr"/>
      <c r="R123" t="inlineStr"/>
      <c r="S123">
        <f>G123*BS!$B$9</f>
        <v/>
      </c>
      <c r="T123" t="inlineStr"/>
    </row>
    <row r="124" customFormat="1" s="79">
      <c r="B124" t="inlineStr">
        <is>
          <t>Consolidated 48,182 (13,094) None Less: Accumulated depreciation</t>
        </is>
      </c>
      <c r="G124" t="n">
        <v>0</v>
      </c>
      <c r="N124">
        <f>B124</f>
        <v/>
      </c>
      <c r="O124" t="inlineStr"/>
      <c r="P124" t="inlineStr"/>
      <c r="Q124" t="inlineStr"/>
      <c r="R124" t="inlineStr"/>
      <c r="S124">
        <f>G124*BS!$B$9</f>
        <v/>
      </c>
      <c r="T124" t="inlineStr"/>
    </row>
    <row r="125" customFormat="1" s="79">
      <c r="B125" t="inlineStr">
        <is>
          <t>Consolidated 48,182 (13,094) None Motor vehicles right of-use</t>
        </is>
      </c>
      <c r="G125" t="n">
        <v>2656</v>
      </c>
      <c r="N125">
        <f>B125</f>
        <v/>
      </c>
      <c r="O125" t="inlineStr"/>
      <c r="P125" t="inlineStr"/>
      <c r="Q125" t="inlineStr"/>
      <c r="R125" t="inlineStr"/>
      <c r="S125">
        <f>G125*BS!$B$9</f>
        <v/>
      </c>
      <c r="T125" t="inlineStr"/>
    </row>
    <row r="126" customFormat="1" s="154">
      <c r="B126" t="inlineStr">
        <is>
          <t>Consolidated 48,182 (13,094) None Office equipment right-of-use</t>
        </is>
      </c>
      <c r="G126" t="n">
        <v>0</v>
      </c>
      <c r="N126">
        <f>B126</f>
        <v/>
      </c>
      <c r="O126" t="inlineStr"/>
      <c r="P126" t="inlineStr"/>
      <c r="Q126" t="inlineStr"/>
      <c r="R126" t="inlineStr"/>
      <c r="S126">
        <f>G126*BS!$B$9</f>
        <v/>
      </c>
      <c r="T126" t="inlineStr"/>
    </row>
    <row r="127" customFormat="1" s="79">
      <c r="B127" t="inlineStr">
        <is>
          <t>Land and $'000 None Balance at 1 April 2020</t>
        </is>
      </c>
      <c r="G127" t="n">
        <v/>
      </c>
      <c r="H127" t="n">
        <v>37157</v>
      </c>
      <c r="N127">
        <f>B127</f>
        <v/>
      </c>
      <c r="O127" t="inlineStr"/>
      <c r="P127" t="inlineStr"/>
      <c r="Q127" t="inlineStr"/>
      <c r="R127" t="inlineStr"/>
      <c r="S127">
        <f>G127*BS!$B$9</f>
        <v/>
      </c>
      <c r="T127">
        <f>H127*BS!$B$9</f>
        <v/>
      </c>
    </row>
    <row r="128" customFormat="1" s="117">
      <c r="B128" t="inlineStr">
        <is>
          <t>Land and $'000 None Additions</t>
        </is>
      </c>
      <c r="G128" t="n">
        <v/>
      </c>
      <c r="H128" t="n">
        <v>3946</v>
      </c>
      <c r="N128">
        <f>B128</f>
        <v/>
      </c>
      <c r="O128" t="inlineStr"/>
      <c r="P128" t="inlineStr"/>
      <c r="Q128" t="inlineStr"/>
      <c r="R128" t="inlineStr"/>
      <c r="S128">
        <f>G128*BS!$B$9</f>
        <v/>
      </c>
      <c r="T128">
        <f>H128*BS!$B$9</f>
        <v/>
      </c>
    </row>
    <row r="129" customFormat="1" s="117">
      <c r="B129" t="inlineStr">
        <is>
          <t>Land and $'000 None Revaluation decrements</t>
        </is>
      </c>
      <c r="G129" t="n">
        <v/>
      </c>
      <c r="H129" t="n">
        <v>-388</v>
      </c>
      <c r="N129">
        <f>B129</f>
        <v/>
      </c>
      <c r="O129" t="inlineStr"/>
      <c r="P129" t="inlineStr"/>
      <c r="Q129" t="inlineStr"/>
      <c r="R129" t="inlineStr"/>
      <c r="S129">
        <f>G129*BS!$B$9</f>
        <v/>
      </c>
      <c r="T129">
        <f>H129*BS!$B$9</f>
        <v/>
      </c>
    </row>
    <row r="130" customFormat="1" s="117">
      <c r="B130" t="inlineStr">
        <is>
          <t>Land and $'000 None Depreciation expense</t>
        </is>
      </c>
      <c r="G130" t="n">
        <v/>
      </c>
      <c r="H130" t="n">
        <v>-7726</v>
      </c>
      <c r="N130">
        <f>B130</f>
        <v/>
      </c>
      <c r="O130" t="inlineStr"/>
      <c r="P130" t="inlineStr"/>
      <c r="Q130" t="inlineStr"/>
      <c r="R130" t="inlineStr"/>
      <c r="S130">
        <f>G130*BS!$B$9</f>
        <v/>
      </c>
      <c r="T130">
        <f>H130*BS!$B$9</f>
        <v/>
      </c>
    </row>
    <row r="131" customFormat="1" s="79">
      <c r="B131" t="inlineStr">
        <is>
          <t>Land and $'000 None 2021 Balance at 31 March 2021</t>
        </is>
      </c>
      <c r="G131" t="n">
        <v>35087</v>
      </c>
      <c r="N131">
        <f>B131</f>
        <v/>
      </c>
      <c r="O131" t="inlineStr"/>
      <c r="P131" t="inlineStr"/>
      <c r="Q131" t="inlineStr"/>
      <c r="R131" t="inlineStr"/>
      <c r="S131">
        <f>G131*BS!$B$9</f>
        <v/>
      </c>
      <c r="T131" t="inlineStr"/>
    </row>
    <row r="132" customFormat="1" s="117">
      <c r="B132" t="inlineStr">
        <is>
          <t>Land and $'000 None Revaluation increments</t>
        </is>
      </c>
      <c r="G132" t="n">
        <v/>
      </c>
      <c r="H132" t="n">
        <v>2396</v>
      </c>
      <c r="N132">
        <f>B132</f>
        <v/>
      </c>
      <c r="O132" t="inlineStr"/>
      <c r="P132" t="inlineStr"/>
      <c r="Q132" t="inlineStr"/>
      <c r="R132" t="inlineStr"/>
      <c r="S132">
        <f>G132*BS!$B$9</f>
        <v/>
      </c>
      <c r="T132">
        <f>H132*BS!$B$9</f>
        <v/>
      </c>
    </row>
    <row r="133" customFormat="1" s="79">
      <c r="B133" t="inlineStr">
        <is>
          <t>Land and $'000 None Exchange differences</t>
        </is>
      </c>
      <c r="G133" t="n">
        <v/>
      </c>
      <c r="H133" t="n">
        <v>7</v>
      </c>
      <c r="N133">
        <f>B133</f>
        <v/>
      </c>
      <c r="O133" t="inlineStr"/>
      <c r="P133" t="inlineStr"/>
      <c r="Q133" t="inlineStr"/>
      <c r="R133" t="inlineStr"/>
      <c r="S133">
        <f>G133*BS!$B$9</f>
        <v/>
      </c>
      <c r="T133">
        <f>H133*BS!$B$9</f>
        <v/>
      </c>
    </row>
    <row r="134" customFormat="1" s="79">
      <c r="B134" t="inlineStr">
        <is>
          <t>Land and $'000 None 2022 Balance at 31 March 2022</t>
        </is>
      </c>
      <c r="G134" t="n">
        <v/>
      </c>
      <c r="H134" t="n">
        <v>33322</v>
      </c>
      <c r="N134">
        <f>B134</f>
        <v/>
      </c>
      <c r="O134" t="inlineStr"/>
      <c r="P134" t="inlineStr"/>
      <c r="Q134" t="inlineStr"/>
      <c r="R134" t="inlineStr"/>
      <c r="S134">
        <f>G134*BS!$B$9</f>
        <v/>
      </c>
      <c r="T134">
        <f>H134*BS!$B$9</f>
        <v/>
      </c>
    </row>
    <row r="135" customFormat="1" s="79">
      <c r="B135" t="inlineStr">
        <is>
          <t>Plant and $'000 None Balance at 1 April 2020</t>
        </is>
      </c>
      <c r="G135" t="n">
        <v/>
      </c>
      <c r="H135" t="n">
        <v>1476</v>
      </c>
      <c r="N135">
        <f>B135</f>
        <v/>
      </c>
      <c r="O135" t="inlineStr"/>
      <c r="P135" t="inlineStr"/>
      <c r="Q135" t="inlineStr"/>
      <c r="R135" t="inlineStr"/>
      <c r="S135">
        <f>G135*BS!$B$9</f>
        <v/>
      </c>
      <c r="T135">
        <f>H135*BS!$B$9</f>
        <v/>
      </c>
    </row>
    <row r="136" customFormat="1" s="79">
      <c r="B136" t="inlineStr">
        <is>
          <t>Plant and $'000 None Additions</t>
        </is>
      </c>
      <c r="G136" t="n">
        <v/>
      </c>
      <c r="H136" t="n">
        <v>58</v>
      </c>
      <c r="N136">
        <f>B136</f>
        <v/>
      </c>
      <c r="O136" t="inlineStr"/>
      <c r="P136" t="inlineStr"/>
      <c r="Q136" t="inlineStr"/>
      <c r="R136" t="inlineStr"/>
      <c r="S136">
        <f>G136*BS!$B$9</f>
        <v/>
      </c>
      <c r="T136">
        <f>H136*BS!$B$9</f>
        <v/>
      </c>
    </row>
    <row r="137" customFormat="1" s="79">
      <c r="B137" t="inlineStr">
        <is>
          <t>Plant and $'000 None Revaluation decrements</t>
        </is>
      </c>
      <c r="G137" t="n">
        <v/>
      </c>
      <c r="H137" t="n">
        <v>0</v>
      </c>
      <c r="N137">
        <f>B137</f>
        <v/>
      </c>
      <c r="O137" t="inlineStr"/>
      <c r="P137" t="inlineStr"/>
      <c r="Q137" t="inlineStr"/>
      <c r="R137" t="inlineStr"/>
      <c r="S137">
        <f>G137*BS!$B$9</f>
        <v/>
      </c>
      <c r="T137">
        <f>H137*BS!$B$9</f>
        <v/>
      </c>
    </row>
    <row r="138" customFormat="1" s="79">
      <c r="B138" t="inlineStr">
        <is>
          <t>Plant and $'000 None Depreciation expense</t>
        </is>
      </c>
      <c r="G138" t="n">
        <v/>
      </c>
      <c r="H138" t="n">
        <v>-469</v>
      </c>
      <c r="N138">
        <f>B138</f>
        <v/>
      </c>
      <c r="O138" t="inlineStr"/>
      <c r="P138" t="inlineStr"/>
      <c r="Q138" t="inlineStr"/>
      <c r="R138" t="inlineStr"/>
      <c r="S138">
        <f>G138*BS!$B$9</f>
        <v/>
      </c>
      <c r="T138">
        <f>H138*BS!$B$9</f>
        <v/>
      </c>
    </row>
    <row r="139" customFormat="1" s="79">
      <c r="B139" t="inlineStr">
        <is>
          <t>Plant and $'000 None 2021 Balance at 31 March 2021</t>
        </is>
      </c>
      <c r="G139" t="n">
        <v>1167</v>
      </c>
      <c r="N139">
        <f>B139</f>
        <v/>
      </c>
      <c r="O139" t="inlineStr"/>
      <c r="P139" t="inlineStr"/>
      <c r="Q139" t="inlineStr"/>
      <c r="R139" t="inlineStr"/>
      <c r="S139">
        <f>G139*BS!$B$9</f>
        <v/>
      </c>
      <c r="T139" t="inlineStr"/>
    </row>
    <row r="140" customFormat="1" s="79">
      <c r="B140" t="inlineStr">
        <is>
          <t>Plant and $'000 None Revaluation increments</t>
        </is>
      </c>
      <c r="G140" t="n">
        <v/>
      </c>
      <c r="H140" t="n">
        <v>-1</v>
      </c>
      <c r="N140">
        <f>B140</f>
        <v/>
      </c>
      <c r="O140" t="inlineStr"/>
      <c r="P140" t="inlineStr"/>
      <c r="Q140" t="inlineStr"/>
      <c r="R140" t="inlineStr"/>
      <c r="S140">
        <f>G140*BS!$B$9</f>
        <v/>
      </c>
      <c r="T140">
        <f>H140*BS!$B$9</f>
        <v/>
      </c>
    </row>
    <row r="141" customFormat="1" s="79">
      <c r="B141" t="inlineStr">
        <is>
          <t>Plant and $'000 None Exchange differences</t>
        </is>
      </c>
      <c r="G141" t="n">
        <v/>
      </c>
      <c r="H141" t="n">
        <v>0</v>
      </c>
      <c r="N141">
        <f>B141</f>
        <v/>
      </c>
      <c r="O141" t="inlineStr"/>
      <c r="P141" t="inlineStr"/>
      <c r="Q141" t="inlineStr"/>
      <c r="R141" t="inlineStr"/>
      <c r="S141">
        <f>G141*BS!$B$9</f>
        <v/>
      </c>
      <c r="T141">
        <f>H141*BS!$B$9</f>
        <v/>
      </c>
    </row>
    <row r="142" customFormat="1" s="79">
      <c r="B142" t="inlineStr">
        <is>
          <t>Plant and $'000 None 2022 Balance at 31 March 2022</t>
        </is>
      </c>
      <c r="G142" t="n">
        <v/>
      </c>
      <c r="H142" t="n">
        <v>755</v>
      </c>
      <c r="N142">
        <f>B142</f>
        <v/>
      </c>
      <c r="O142" t="inlineStr"/>
      <c r="P142" t="inlineStr"/>
      <c r="Q142" t="inlineStr"/>
      <c r="R142" t="inlineStr"/>
      <c r="S142">
        <f>G142*BS!$B$9</f>
        <v/>
      </c>
      <c r="T142">
        <f>H142*BS!$B$9</f>
        <v/>
      </c>
    </row>
    <row r="143" customFormat="1" s="79">
      <c r="B143" t="inlineStr">
        <is>
          <t>Motor $'000 None Balance at 1 April 2020</t>
        </is>
      </c>
      <c r="G143" t="n">
        <v/>
      </c>
      <c r="H143" t="n">
        <v>1668</v>
      </c>
      <c r="N143">
        <f>B143</f>
        <v/>
      </c>
      <c r="O143" t="inlineStr"/>
      <c r="P143" t="inlineStr"/>
      <c r="Q143" t="inlineStr"/>
      <c r="R143" t="inlineStr"/>
      <c r="S143">
        <f>G143*BS!$B$9</f>
        <v/>
      </c>
      <c r="T143">
        <f>H143*BS!$B$9</f>
        <v/>
      </c>
    </row>
    <row r="144" customFormat="1" s="117">
      <c r="B144" t="inlineStr">
        <is>
          <t>Motor $'000 None Additions</t>
        </is>
      </c>
      <c r="G144" t="n">
        <v/>
      </c>
      <c r="H144" t="n">
        <v>3231</v>
      </c>
      <c r="N144">
        <f>B144</f>
        <v/>
      </c>
      <c r="O144" t="inlineStr"/>
      <c r="P144" t="inlineStr"/>
      <c r="Q144" t="inlineStr"/>
      <c r="R144" t="inlineStr"/>
      <c r="S144">
        <f>G144*BS!$B$9</f>
        <v/>
      </c>
      <c r="T144">
        <f>H144*BS!$B$9</f>
        <v/>
      </c>
    </row>
    <row r="145" customFormat="1" s="79">
      <c r="B145" t="inlineStr">
        <is>
          <t>Motor $'000 None Revaluation decrements</t>
        </is>
      </c>
      <c r="G145" t="n">
        <v/>
      </c>
      <c r="H145" t="n">
        <v>-2</v>
      </c>
      <c r="N145">
        <f>B145</f>
        <v/>
      </c>
      <c r="O145" t="inlineStr"/>
      <c r="P145" t="inlineStr"/>
      <c r="Q145" t="inlineStr"/>
      <c r="R145" t="inlineStr"/>
      <c r="S145">
        <f>G145*BS!$B$9</f>
        <v/>
      </c>
      <c r="T145">
        <f>H145*BS!$B$9</f>
        <v/>
      </c>
    </row>
    <row r="146" customFormat="1" s="117">
      <c r="B146" t="inlineStr">
        <is>
          <t>Motor $'000 None Depreciation expense</t>
        </is>
      </c>
      <c r="G146" t="n">
        <v/>
      </c>
      <c r="H146" t="n">
        <v>-1091</v>
      </c>
      <c r="N146">
        <f>B146</f>
        <v/>
      </c>
      <c r="O146" t="inlineStr"/>
      <c r="P146" t="inlineStr"/>
      <c r="Q146" t="inlineStr"/>
      <c r="R146" t="inlineStr"/>
      <c r="S146">
        <f>G146*BS!$B$9</f>
        <v/>
      </c>
      <c r="T146">
        <f>H146*BS!$B$9</f>
        <v/>
      </c>
    </row>
    <row r="147" customFormat="1" s="79">
      <c r="B147" t="inlineStr">
        <is>
          <t>Motor $'000 None 2021 Balance at 31 March 2021</t>
        </is>
      </c>
      <c r="G147" t="n">
        <v>1406</v>
      </c>
      <c r="N147">
        <f>B147</f>
        <v/>
      </c>
      <c r="O147" t="inlineStr"/>
      <c r="P147" t="inlineStr"/>
      <c r="Q147" t="inlineStr"/>
      <c r="R147" t="inlineStr"/>
      <c r="S147">
        <f>G147*BS!$B$9</f>
        <v/>
      </c>
      <c r="T147" t="inlineStr"/>
    </row>
    <row r="148" customFormat="1" s="79">
      <c r="B148" t="inlineStr">
        <is>
          <t>Motor $'000 None Revaluation increments</t>
        </is>
      </c>
      <c r="G148" t="n">
        <v/>
      </c>
      <c r="H148" t="n">
        <v>54</v>
      </c>
      <c r="N148">
        <f>B148</f>
        <v/>
      </c>
      <c r="O148" t="inlineStr"/>
      <c r="P148" t="inlineStr"/>
      <c r="Q148" t="inlineStr"/>
      <c r="R148" t="inlineStr"/>
      <c r="S148">
        <f>G148*BS!$B$9</f>
        <v/>
      </c>
      <c r="T148">
        <f>H148*BS!$B$9</f>
        <v/>
      </c>
    </row>
    <row r="149" customFormat="1" s="79">
      <c r="A149" s="618" t="n"/>
      <c r="B149" s="102" t="inlineStr">
        <is>
          <t>Motor $'000 None Exchange differences</t>
        </is>
      </c>
      <c r="C149" s="939" t="n"/>
      <c r="D149" s="939" t="n"/>
      <c r="E149" s="939" t="n"/>
      <c r="F149" s="939" t="n"/>
      <c r="G149" s="939" t="n">
        <v/>
      </c>
      <c r="H149" s="939" t="n">
        <v>8</v>
      </c>
      <c r="I149" s="945" t="n"/>
      <c r="N149" s="105">
        <f>B149</f>
        <v/>
      </c>
      <c r="O149" s="106" t="inlineStr"/>
      <c r="P149" s="106" t="inlineStr"/>
      <c r="Q149" s="106" t="inlineStr"/>
      <c r="R149" s="106" t="inlineStr"/>
      <c r="S149" s="106">
        <f>G149*BS!$B$9</f>
        <v/>
      </c>
      <c r="T149" s="106">
        <f>H149*BS!$B$9</f>
        <v/>
      </c>
      <c r="U149" s="946">
        <f>I114</f>
        <v/>
      </c>
      <c r="V149" s="927" t="n"/>
      <c r="W149" s="927" t="n"/>
    </row>
    <row r="150" customFormat="1" s="79">
      <c r="A150" s="618" t="n"/>
      <c r="B150" s="102" t="inlineStr">
        <is>
          <t>Motor $'000 None 2022 Balance at 31 March 2022</t>
        </is>
      </c>
      <c r="C150" s="939" t="n"/>
      <c r="D150" s="939" t="n"/>
      <c r="E150" s="939" t="n"/>
      <c r="F150" s="939" t="n"/>
      <c r="G150" s="939" t="n">
        <v/>
      </c>
      <c r="H150" s="939" t="n">
        <v>3606</v>
      </c>
      <c r="I150" s="945" t="n"/>
      <c r="N150" s="105">
        <f>B150</f>
        <v/>
      </c>
      <c r="O150" s="106" t="inlineStr"/>
      <c r="P150" s="106" t="inlineStr"/>
      <c r="Q150" s="106" t="inlineStr"/>
      <c r="R150" s="106" t="inlineStr"/>
      <c r="S150" s="106">
        <f>G150*BS!$B$9</f>
        <v/>
      </c>
      <c r="T150" s="106">
        <f>H150*BS!$B$9</f>
        <v/>
      </c>
      <c r="U150" s="946">
        <f>I115</f>
        <v/>
      </c>
      <c r="V150" s="927" t="n"/>
      <c r="W150" s="927" t="n"/>
    </row>
    <row r="151" customFormat="1" s="79">
      <c r="A151" s="618" t="n"/>
      <c r="B151" s="102" t="inlineStr">
        <is>
          <t>Office $'000 None Balance at 1 April 2020</t>
        </is>
      </c>
      <c r="C151" s="939" t="n"/>
      <c r="D151" s="939" t="n"/>
      <c r="E151" s="939" t="n"/>
      <c r="F151" s="939" t="n"/>
      <c r="G151" s="939" t="n">
        <v/>
      </c>
      <c r="H151" s="939" t="n">
        <v>40443</v>
      </c>
      <c r="I151" s="945" t="n"/>
      <c r="N151" s="105">
        <f>B151</f>
        <v/>
      </c>
      <c r="O151" s="106" t="inlineStr"/>
      <c r="P151" s="106" t="inlineStr"/>
      <c r="Q151" s="106" t="inlineStr"/>
      <c r="R151" s="106" t="inlineStr"/>
      <c r="S151" s="106">
        <f>G151*BS!$B$9</f>
        <v/>
      </c>
      <c r="T151" s="106">
        <f>H151*BS!$B$9</f>
        <v/>
      </c>
      <c r="U151" s="946">
        <f>I116</f>
        <v/>
      </c>
      <c r="V151" s="927" t="n"/>
      <c r="W151" s="927" t="n"/>
    </row>
    <row r="152" customFormat="1" s="79">
      <c r="A152" s="618" t="n"/>
      <c r="B152" s="102" t="inlineStr">
        <is>
          <t>Office $'000 None Additions</t>
        </is>
      </c>
      <c r="C152" s="939" t="n"/>
      <c r="D152" s="939" t="n"/>
      <c r="E152" s="939" t="n"/>
      <c r="F152" s="939" t="n"/>
      <c r="G152" s="939" t="n">
        <v/>
      </c>
      <c r="H152" s="939" t="n">
        <v>7235</v>
      </c>
      <c r="I152" s="945" t="n"/>
      <c r="N152" s="105">
        <f>B152</f>
        <v/>
      </c>
      <c r="O152" s="106" t="inlineStr"/>
      <c r="P152" s="106" t="inlineStr"/>
      <c r="Q152" s="106" t="inlineStr"/>
      <c r="R152" s="106" t="inlineStr"/>
      <c r="S152" s="106">
        <f>G152*BS!$B$9</f>
        <v/>
      </c>
      <c r="T152" s="106">
        <f>H152*BS!$B$9</f>
        <v/>
      </c>
      <c r="U152" s="946">
        <f>I117</f>
        <v/>
      </c>
      <c r="V152" s="927" t="n"/>
      <c r="W152" s="927" t="n"/>
    </row>
    <row r="153" customFormat="1" s="79">
      <c r="A153" s="618" t="n"/>
      <c r="B153" s="102" t="inlineStr">
        <is>
          <t>Office $'000 None Revaluation decrements</t>
        </is>
      </c>
      <c r="C153" s="939" t="n"/>
      <c r="D153" s="939" t="n"/>
      <c r="E153" s="939" t="n"/>
      <c r="F153" s="939" t="n"/>
      <c r="G153" s="939" t="n">
        <v/>
      </c>
      <c r="H153" s="939" t="n">
        <v>0</v>
      </c>
      <c r="I153" s="945" t="n"/>
      <c r="N153" s="105">
        <f>B153</f>
        <v/>
      </c>
      <c r="O153" s="106" t="inlineStr"/>
      <c r="P153" s="106" t="inlineStr"/>
      <c r="Q153" s="106" t="inlineStr"/>
      <c r="R153" s="106" t="inlineStr"/>
      <c r="S153" s="106">
        <f>G153*BS!$B$9</f>
        <v/>
      </c>
      <c r="T153" s="106">
        <f>H153*BS!$B$9</f>
        <v/>
      </c>
      <c r="U153" s="946">
        <f>I118</f>
        <v/>
      </c>
      <c r="V153" s="927" t="n"/>
      <c r="W153" s="927" t="n"/>
    </row>
    <row r="154" customFormat="1" s="79">
      <c r="A154" s="618" t="n"/>
      <c r="B154" s="102" t="inlineStr">
        <is>
          <t>Office $'000 None Depreciation expense</t>
        </is>
      </c>
      <c r="C154" s="103" t="n"/>
      <c r="D154" s="103" t="n"/>
      <c r="E154" s="103" t="n"/>
      <c r="F154" s="103" t="n"/>
      <c r="G154" s="103" t="n">
        <v/>
      </c>
      <c r="H154" s="103" t="n">
        <v>-9357</v>
      </c>
      <c r="I154" s="945" t="n"/>
      <c r="N154" s="105">
        <f>B154</f>
        <v/>
      </c>
      <c r="O154" s="106" t="inlineStr"/>
      <c r="P154" s="106" t="inlineStr"/>
      <c r="Q154" s="106" t="inlineStr"/>
      <c r="R154" s="106" t="inlineStr"/>
      <c r="S154" s="106">
        <f>G154*BS!$B$9</f>
        <v/>
      </c>
      <c r="T154" s="106">
        <f>H154*BS!$B$9</f>
        <v/>
      </c>
      <c r="U154" s="946">
        <f>I119</f>
        <v/>
      </c>
      <c r="V154" s="927" t="n"/>
      <c r="W154" s="927" t="n"/>
    </row>
    <row r="155" customFormat="1" s="79">
      <c r="A155" s="618" t="n"/>
      <c r="B155" s="102" t="inlineStr">
        <is>
          <t>Office $'000 None 2021 Balance at 31 March 2021</t>
        </is>
      </c>
      <c r="C155" s="939" t="n"/>
      <c r="D155" s="939" t="n"/>
      <c r="E155" s="939" t="n"/>
      <c r="F155" s="939" t="n"/>
      <c r="G155" s="939" t="n">
        <v>37731</v>
      </c>
      <c r="H155" s="939" t="n"/>
      <c r="I155" s="945" t="n"/>
      <c r="N155" s="105">
        <f>B155</f>
        <v/>
      </c>
      <c r="O155" s="106" t="inlineStr"/>
      <c r="P155" s="106" t="inlineStr"/>
      <c r="Q155" s="106" t="inlineStr"/>
      <c r="R155" s="106" t="inlineStr"/>
      <c r="S155" s="106">
        <f>G155*BS!$B$9</f>
        <v/>
      </c>
      <c r="T155" s="106" t="inlineStr"/>
      <c r="U155" s="946">
        <f>I120</f>
        <v/>
      </c>
      <c r="V155" s="927" t="n"/>
      <c r="W155" s="927" t="n"/>
    </row>
    <row r="156" customFormat="1" s="79">
      <c r="A156" s="618" t="n"/>
      <c r="B156" s="102" t="inlineStr">
        <is>
          <t>Office $'000 None Revaluation increments</t>
        </is>
      </c>
      <c r="C156" s="939" t="n"/>
      <c r="D156" s="939" t="n"/>
      <c r="E156" s="939" t="n"/>
      <c r="F156" s="939" t="n"/>
      <c r="G156" s="939" t="n">
        <v/>
      </c>
      <c r="H156" s="939" t="n">
        <v>2449</v>
      </c>
      <c r="I156" s="945" t="n"/>
      <c r="N156" s="105">
        <f>B156</f>
        <v/>
      </c>
      <c r="O156" s="106" t="inlineStr"/>
      <c r="P156" s="106" t="inlineStr"/>
      <c r="Q156" s="106" t="inlineStr"/>
      <c r="R156" s="106" t="inlineStr"/>
      <c r="S156" s="106">
        <f>G156*BS!$B$9</f>
        <v/>
      </c>
      <c r="T156" s="106">
        <f>H156*BS!$B$9</f>
        <v/>
      </c>
      <c r="U156" s="946">
        <f>I121</f>
        <v/>
      </c>
      <c r="V156" s="927" t="n"/>
      <c r="W156" s="927" t="n"/>
    </row>
    <row r="157" customFormat="1" s="79">
      <c r="A157" s="618" t="n"/>
      <c r="B157" s="102" t="inlineStr">
        <is>
          <t>Office $'000 None Exchange differences</t>
        </is>
      </c>
      <c r="C157" s="939" t="n"/>
      <c r="D157" s="939" t="n"/>
      <c r="E157" s="939" t="n"/>
      <c r="F157" s="939" t="n"/>
      <c r="G157" s="939" t="n">
        <v/>
      </c>
      <c r="H157" s="939" t="n">
        <v>0</v>
      </c>
      <c r="I157" s="945" t="n"/>
      <c r="N157" s="105">
        <f>B157</f>
        <v/>
      </c>
      <c r="O157" s="106" t="inlineStr"/>
      <c r="P157" s="106" t="inlineStr"/>
      <c r="Q157" s="106" t="inlineStr"/>
      <c r="R157" s="106" t="inlineStr"/>
      <c r="S157" s="106">
        <f>G157*BS!$B$9</f>
        <v/>
      </c>
      <c r="T157" s="106">
        <f>H157*BS!$B$9</f>
        <v/>
      </c>
      <c r="U157" s="946">
        <f>I122</f>
        <v/>
      </c>
      <c r="V157" s="927" t="n"/>
      <c r="W157" s="927" t="n"/>
    </row>
    <row r="158" customFormat="1" s="117">
      <c r="A158" s="618" t="n"/>
      <c r="B158" s="102" t="inlineStr">
        <is>
          <t>Office $'000 None 2022 Balance at 31 March 2022</t>
        </is>
      </c>
      <c r="C158" s="939" t="n"/>
      <c r="D158" s="939" t="n"/>
      <c r="E158" s="939" t="n"/>
      <c r="F158" s="939" t="n"/>
      <c r="G158" s="939" t="n">
        <v/>
      </c>
      <c r="H158" s="939" t="n">
        <v>37683</v>
      </c>
      <c r="I158" s="945" t="n"/>
      <c r="N158" s="105">
        <f>B158</f>
        <v/>
      </c>
      <c r="O158" s="106" t="inlineStr"/>
      <c r="P158" s="106" t="inlineStr"/>
      <c r="Q158" s="106" t="inlineStr"/>
      <c r="R158" s="106" t="inlineStr"/>
      <c r="S158" s="106">
        <f>G158*BS!$B$9</f>
        <v/>
      </c>
      <c r="T158" s="106">
        <f>H158*BS!$B$9</f>
        <v/>
      </c>
      <c r="U158" s="946">
        <f>I123</f>
        <v/>
      </c>
      <c r="V158" s="927" t="n"/>
      <c r="W158" s="927" t="n"/>
    </row>
    <row r="159" customFormat="1" s="79">
      <c r="A159" s="618" t="n"/>
      <c r="B159" s="102" t="n"/>
      <c r="C159" s="939" t="n"/>
      <c r="D159" s="939" t="n"/>
      <c r="E159" s="939" t="n"/>
      <c r="F159" s="939" t="n"/>
      <c r="G159" s="939" t="n"/>
      <c r="H159" s="939" t="n"/>
      <c r="I159" s="945" t="n"/>
      <c r="N159" s="105" t="inlineStr"/>
      <c r="O159" s="106" t="inlineStr"/>
      <c r="P159" s="106" t="inlineStr"/>
      <c r="Q159" s="106" t="inlineStr"/>
      <c r="R159" s="106" t="inlineStr"/>
      <c r="S159" s="106" t="inlineStr"/>
      <c r="T159" s="106" t="inlineStr"/>
      <c r="U159" s="946">
        <f>I124</f>
        <v/>
      </c>
      <c r="V159" s="927" t="n"/>
      <c r="W159" s="927" t="n"/>
    </row>
    <row r="160" customFormat="1" s="117">
      <c r="A160" s="618" t="n"/>
      <c r="B160" s="102" t="n"/>
      <c r="C160" s="939" t="n"/>
      <c r="D160" s="939" t="n"/>
      <c r="E160" s="939" t="n"/>
      <c r="F160" s="939" t="n"/>
      <c r="G160" s="939" t="n"/>
      <c r="H160" s="939" t="n"/>
      <c r="I160" s="945" t="n"/>
      <c r="N160" s="105" t="inlineStr"/>
      <c r="O160" s="106" t="inlineStr"/>
      <c r="P160" s="106" t="inlineStr"/>
      <c r="Q160" s="106" t="inlineStr"/>
      <c r="R160" s="106" t="inlineStr"/>
      <c r="S160" s="106" t="inlineStr"/>
      <c r="T160" s="106" t="inlineStr"/>
      <c r="U160" s="107" t="n"/>
      <c r="V160" s="927" t="n"/>
      <c r="W160" s="927" t="n"/>
    </row>
    <row r="161" customFormat="1" s="117">
      <c r="A161" s="618" t="inlineStr">
        <is>
          <t>K17</t>
        </is>
      </c>
      <c r="B161" s="96" t="inlineStr">
        <is>
          <t>Total</t>
        </is>
      </c>
      <c r="C161" s="940">
        <f>SUM(INDIRECT(ADDRESS(MATCH("K16",$A:$A,0)+1,COLUMN(C$12),4)&amp;":"&amp;ADDRESS(MATCH("K17",$A:$A,0)-1,COLUMN(C$12),4)))</f>
        <v/>
      </c>
      <c r="D161" s="940">
        <f>SUM(INDIRECT(ADDRESS(MATCH("K16",$A:$A,0)+1,COLUMN(D$12),4)&amp;":"&amp;ADDRESS(MATCH("K17",$A:$A,0)-1,COLUMN(D$12),4)))</f>
        <v/>
      </c>
      <c r="E161" s="940">
        <f>SUM(INDIRECT(ADDRESS(MATCH("K16",$A:$A,0)+1,COLUMN(E$12),4)&amp;":"&amp;ADDRESS(MATCH("K17",$A:$A,0)-1,COLUMN(E$12),4)))</f>
        <v/>
      </c>
      <c r="F161" s="940">
        <f>SUM(INDIRECT(ADDRESS(MATCH("K16",$A:$A,0)+1,COLUMN(F$12),4)&amp;":"&amp;ADDRESS(MATCH("K17",$A:$A,0)-1,COLUMN(F$12),4)))</f>
        <v/>
      </c>
      <c r="G161" s="940">
        <f>SUM(INDIRECT(ADDRESS(MATCH("K16",$A:$A,0)+1,COLUMN(G$12),4)&amp;":"&amp;ADDRESS(MATCH("K17",$A:$A,0)-1,COLUMN(G$12),4)))</f>
        <v/>
      </c>
      <c r="H161" s="940">
        <f>SUM(INDIRECT(ADDRESS(MATCH("K16",$A:$A,0)+1,COLUMN(H$12),4)&amp;":"&amp;ADDRESS(MATCH("K17",$A:$A,0)-1,COLUMN(H$12),4)))</f>
        <v/>
      </c>
      <c r="I161" s="934" t="n"/>
      <c r="J161" s="79" t="n"/>
      <c r="K161" s="79" t="n"/>
      <c r="L161" s="79" t="n"/>
      <c r="M161" s="79" t="n"/>
      <c r="N161" s="114">
        <f>B161</f>
        <v/>
      </c>
      <c r="O161" s="115">
        <f>C161*BS!$B$9</f>
        <v/>
      </c>
      <c r="P161" s="115">
        <f>D161*BS!$B$9</f>
        <v/>
      </c>
      <c r="Q161" s="115">
        <f>E161*BS!$B$9</f>
        <v/>
      </c>
      <c r="R161" s="115">
        <f>F161*BS!$B$9</f>
        <v/>
      </c>
      <c r="S161" s="115">
        <f>G161*BS!$B$9</f>
        <v/>
      </c>
      <c r="T161" s="115">
        <f>H161*BS!$B$9</f>
        <v/>
      </c>
      <c r="U161" s="935">
        <f>I126</f>
        <v/>
      </c>
      <c r="V161" s="941" t="n"/>
      <c r="W161" s="941" t="n"/>
      <c r="X161" s="79" t="n"/>
      <c r="Y161" s="79" t="n"/>
      <c r="Z161" s="79" t="n"/>
      <c r="AA161" s="79" t="n"/>
      <c r="AB161" s="79" t="n"/>
      <c r="AC161" s="79" t="n"/>
      <c r="AD161" s="79" t="n"/>
      <c r="AE161" s="79" t="n"/>
      <c r="AF161" s="79" t="n"/>
      <c r="AG161" s="79" t="n"/>
      <c r="AH161" s="79" t="n"/>
      <c r="AI161" s="79" t="n"/>
      <c r="AJ161" s="79" t="n"/>
      <c r="AK161" s="79" t="n"/>
      <c r="AL161" s="79" t="n"/>
      <c r="AM161" s="79" t="n"/>
      <c r="AN161" s="79" t="n"/>
      <c r="AO161" s="79" t="n"/>
      <c r="AP161" s="79" t="n"/>
      <c r="AQ161" s="79" t="n"/>
      <c r="AR161" s="79" t="n"/>
      <c r="AS161" s="79" t="n"/>
      <c r="AT161" s="79" t="n"/>
      <c r="AU161" s="79" t="n"/>
      <c r="AV161" s="79" t="n"/>
      <c r="AW161" s="79" t="n"/>
      <c r="AX161" s="79" t="n"/>
      <c r="AY161" s="79" t="n"/>
      <c r="AZ161" s="79" t="n"/>
      <c r="BA161" s="79" t="n"/>
      <c r="BB161" s="79" t="n"/>
      <c r="BC161" s="79" t="n"/>
      <c r="BD161" s="79" t="n"/>
      <c r="BE161" s="79" t="n"/>
      <c r="BF161" s="79" t="n"/>
      <c r="BG161" s="79" t="n"/>
      <c r="BH161" s="79" t="n"/>
      <c r="BI161" s="79" t="n"/>
      <c r="BJ161" s="79" t="n"/>
      <c r="BK161" s="79" t="n"/>
      <c r="BL161" s="79" t="n"/>
      <c r="BM161" s="79" t="n"/>
      <c r="BN161" s="79" t="n"/>
      <c r="BO161" s="79" t="n"/>
      <c r="BP161" s="79" t="n"/>
      <c r="BQ161" s="79" t="n"/>
      <c r="BR161" s="79" t="n"/>
      <c r="BS161" s="79" t="n"/>
      <c r="BT161" s="79" t="n"/>
      <c r="BU161" s="79" t="n"/>
      <c r="BV161" s="79" t="n"/>
      <c r="BW161" s="79" t="n"/>
      <c r="BX161" s="79" t="n"/>
      <c r="BY161" s="79" t="n"/>
      <c r="BZ161" s="79" t="n"/>
      <c r="CA161" s="79" t="n"/>
      <c r="CB161" s="79" t="n"/>
      <c r="CC161" s="79" t="n"/>
      <c r="CD161" s="79" t="n"/>
      <c r="CE161" s="79" t="n"/>
      <c r="CF161" s="79" t="n"/>
      <c r="CG161" s="79" t="n"/>
      <c r="CH161" s="79" t="n"/>
      <c r="CI161" s="79" t="n"/>
      <c r="CJ161" s="79" t="n"/>
      <c r="CK161" s="79" t="n"/>
      <c r="CL161" s="79" t="n"/>
      <c r="CM161" s="79" t="n"/>
      <c r="CN161" s="79" t="n"/>
      <c r="CO161" s="79" t="n"/>
      <c r="CP161" s="79" t="n"/>
      <c r="CQ161" s="79" t="n"/>
      <c r="CR161" s="79" t="n"/>
      <c r="CS161" s="79" t="n"/>
      <c r="CT161" s="79" t="n"/>
      <c r="CU161" s="79" t="n"/>
      <c r="CV161" s="79" t="n"/>
      <c r="CW161" s="79" t="n"/>
      <c r="CX161" s="79" t="n"/>
      <c r="CY161" s="79" t="n"/>
      <c r="CZ161" s="79" t="n"/>
      <c r="DA161" s="79" t="n"/>
      <c r="DB161" s="79" t="n"/>
      <c r="DC161" s="79" t="n"/>
      <c r="DD161" s="79" t="n"/>
      <c r="DE161" s="79" t="n"/>
      <c r="DF161" s="79" t="n"/>
      <c r="DG161" s="79" t="n"/>
      <c r="DH161" s="79" t="n"/>
      <c r="DI161" s="79" t="n"/>
      <c r="DJ161" s="79" t="n"/>
      <c r="DK161" s="79" t="n"/>
      <c r="DL161" s="79" t="n"/>
      <c r="DM161" s="79" t="n"/>
      <c r="DN161" s="79" t="n"/>
      <c r="DO161" s="79" t="n"/>
      <c r="DP161" s="79" t="n"/>
      <c r="DQ161" s="79" t="n"/>
      <c r="DR161" s="79" t="n"/>
      <c r="DS161" s="79" t="n"/>
      <c r="DT161" s="79" t="n"/>
      <c r="DU161" s="79" t="n"/>
      <c r="DV161" s="79" t="n"/>
      <c r="DW161" s="79" t="n"/>
      <c r="DX161" s="79" t="n"/>
      <c r="DY161" s="79" t="n"/>
      <c r="DZ161" s="79" t="n"/>
      <c r="EA161" s="79" t="n"/>
      <c r="EB161" s="79" t="n"/>
      <c r="EC161" s="79" t="n"/>
      <c r="ED161" s="79" t="n"/>
      <c r="EE161" s="79" t="n"/>
      <c r="EF161" s="79" t="n"/>
      <c r="EG161" s="79" t="n"/>
      <c r="EH161" s="79" t="n"/>
      <c r="EI161" s="79" t="n"/>
      <c r="EJ161" s="79" t="n"/>
      <c r="EK161" s="79" t="n"/>
      <c r="EL161" s="79" t="n"/>
      <c r="EM161" s="79" t="n"/>
      <c r="EN161" s="79" t="n"/>
      <c r="EO161" s="79" t="n"/>
      <c r="EP161" s="79" t="n"/>
      <c r="EQ161" s="79" t="n"/>
      <c r="ER161" s="79" t="n"/>
      <c r="ES161" s="79" t="n"/>
      <c r="ET161" s="79" t="n"/>
      <c r="EU161" s="79" t="n"/>
      <c r="EV161" s="79" t="n"/>
      <c r="EW161" s="79" t="n"/>
      <c r="EX161" s="79" t="n"/>
      <c r="EY161" s="79" t="n"/>
      <c r="EZ161" s="79" t="n"/>
      <c r="FA161" s="79" t="n"/>
      <c r="FB161" s="79" t="n"/>
      <c r="FC161" s="79" t="n"/>
      <c r="FD161" s="79" t="n"/>
      <c r="FE161" s="79" t="n"/>
      <c r="FF161" s="79" t="n"/>
      <c r="FG161" s="79" t="n"/>
      <c r="FH161" s="79" t="n"/>
      <c r="FI161" s="79" t="n"/>
      <c r="FJ161" s="79" t="n"/>
      <c r="FK161" s="79" t="n"/>
      <c r="FL161" s="79" t="n"/>
      <c r="FM161" s="79" t="n"/>
      <c r="FN161" s="79" t="n"/>
      <c r="FO161" s="79" t="n"/>
      <c r="FP161" s="79" t="n"/>
      <c r="FQ161" s="79" t="n"/>
      <c r="FR161" s="79" t="n"/>
      <c r="FS161" s="79" t="n"/>
      <c r="FT161" s="79" t="n"/>
      <c r="FU161" s="79" t="n"/>
      <c r="FV161" s="79" t="n"/>
      <c r="FW161" s="79" t="n"/>
      <c r="FX161" s="79" t="n"/>
      <c r="FY161" s="79" t="n"/>
      <c r="FZ161" s="79" t="n"/>
      <c r="GA161" s="79" t="n"/>
      <c r="GB161" s="79" t="n"/>
      <c r="GC161" s="79" t="n"/>
      <c r="GD161" s="79" t="n"/>
      <c r="GE161" s="79" t="n"/>
      <c r="GF161" s="79" t="n"/>
      <c r="GG161" s="79" t="n"/>
      <c r="GH161" s="79" t="n"/>
      <c r="GI161" s="79" t="n"/>
      <c r="GJ161" s="79" t="n"/>
      <c r="GK161" s="79" t="n"/>
      <c r="GL161" s="79" t="n"/>
      <c r="GM161" s="79" t="n"/>
      <c r="GN161" s="79" t="n"/>
      <c r="GO161" s="79" t="n"/>
      <c r="GP161" s="79" t="n"/>
      <c r="GQ161" s="79" t="n"/>
      <c r="GR161" s="79" t="n"/>
      <c r="GS161" s="79" t="n"/>
      <c r="GT161" s="79" t="n"/>
      <c r="GU161" s="79" t="n"/>
      <c r="GV161" s="79" t="n"/>
      <c r="GW161" s="79" t="n"/>
      <c r="GX161" s="79" t="n"/>
      <c r="GY161" s="79" t="n"/>
      <c r="GZ161" s="79" t="n"/>
      <c r="HA161" s="79" t="n"/>
      <c r="HB161" s="79" t="n"/>
      <c r="HC161" s="79" t="n"/>
      <c r="HD161" s="79" t="n"/>
      <c r="HE161" s="79" t="n"/>
      <c r="HF161" s="79" t="n"/>
      <c r="HG161" s="79" t="n"/>
      <c r="HH161" s="79" t="n"/>
      <c r="HI161" s="79" t="n"/>
      <c r="HJ161" s="79" t="n"/>
      <c r="HK161" s="79" t="n"/>
      <c r="HL161" s="79" t="n"/>
      <c r="HM161" s="79" t="n"/>
      <c r="HN161" s="79" t="n"/>
      <c r="HO161" s="79" t="n"/>
      <c r="HP161" s="79" t="n"/>
      <c r="HQ161" s="79" t="n"/>
      <c r="HR161" s="79" t="n"/>
      <c r="HS161" s="79" t="n"/>
      <c r="HT161" s="79" t="n"/>
      <c r="HU161" s="79" t="n"/>
      <c r="HV161" s="79" t="n"/>
      <c r="HW161" s="79" t="n"/>
      <c r="HX161" s="79" t="n"/>
      <c r="HY161" s="79" t="n"/>
      <c r="HZ161" s="79" t="n"/>
      <c r="IA161" s="79" t="n"/>
      <c r="IB161" s="79" t="n"/>
      <c r="IC161" s="79" t="n"/>
      <c r="ID161" s="79" t="n"/>
      <c r="IE161" s="79" t="n"/>
      <c r="IF161" s="79" t="n"/>
      <c r="IG161" s="79" t="n"/>
      <c r="IH161" s="79" t="n"/>
      <c r="II161" s="79" t="n"/>
      <c r="IJ161" s="79" t="n"/>
      <c r="IK161" s="79" t="n"/>
      <c r="IL161" s="79" t="n"/>
      <c r="IM161" s="79" t="n"/>
      <c r="IN161" s="79" t="n"/>
      <c r="IO161" s="79" t="n"/>
      <c r="IP161" s="79" t="n"/>
      <c r="IQ161" s="79" t="n"/>
      <c r="IR161" s="79" t="n"/>
      <c r="IS161" s="79" t="n"/>
      <c r="IT161" s="79" t="n"/>
      <c r="IU161" s="79" t="n"/>
      <c r="IV161" s="79" t="n"/>
      <c r="IW161" s="79" t="n"/>
      <c r="IX161" s="79" t="n"/>
      <c r="IY161" s="79" t="n"/>
      <c r="IZ161" s="79" t="n"/>
      <c r="JA161" s="79" t="n"/>
      <c r="JB161" s="79" t="n"/>
      <c r="JC161" s="79" t="n"/>
      <c r="JD161" s="79" t="n"/>
      <c r="JE161" s="79" t="n"/>
      <c r="JF161" s="79" t="n"/>
      <c r="JG161" s="79" t="n"/>
      <c r="JH161" s="79" t="n"/>
      <c r="JI161" s="79" t="n"/>
      <c r="JJ161" s="79" t="n"/>
      <c r="JK161" s="79" t="n"/>
      <c r="JL161" s="79" t="n"/>
      <c r="JM161" s="79" t="n"/>
      <c r="JN161" s="79" t="n"/>
      <c r="JO161" s="79" t="n"/>
      <c r="JP161" s="79" t="n"/>
      <c r="JQ161" s="79" t="n"/>
      <c r="JR161" s="79" t="n"/>
      <c r="JS161" s="79" t="n"/>
      <c r="JT161" s="79" t="n"/>
      <c r="JU161" s="79" t="n"/>
      <c r="JV161" s="79" t="n"/>
      <c r="JW161" s="79" t="n"/>
      <c r="JX161" s="79" t="n"/>
      <c r="JY161" s="79" t="n"/>
      <c r="JZ161" s="79" t="n"/>
      <c r="KA161" s="79" t="n"/>
      <c r="KB161" s="79" t="n"/>
      <c r="KC161" s="79" t="n"/>
      <c r="KD161" s="79" t="n"/>
      <c r="KE161" s="79" t="n"/>
      <c r="KF161" s="79" t="n"/>
      <c r="KG161" s="79" t="n"/>
      <c r="KH161" s="79" t="n"/>
      <c r="KI161" s="79" t="n"/>
      <c r="KJ161" s="79" t="n"/>
      <c r="KK161" s="79" t="n"/>
      <c r="KL161" s="79" t="n"/>
      <c r="KM161" s="79" t="n"/>
      <c r="KN161" s="79" t="n"/>
      <c r="KO161" s="79" t="n"/>
      <c r="KP161" s="79" t="n"/>
      <c r="KQ161" s="79" t="n"/>
      <c r="KR161" s="79" t="n"/>
      <c r="KS161" s="79" t="n"/>
      <c r="KT161" s="79" t="n"/>
      <c r="KU161" s="79" t="n"/>
      <c r="KV161" s="79" t="n"/>
      <c r="KW161" s="79" t="n"/>
      <c r="KX161" s="79" t="n"/>
      <c r="KY161" s="79" t="n"/>
      <c r="KZ161" s="79" t="n"/>
      <c r="LA161" s="79" t="n"/>
      <c r="LB161" s="79" t="n"/>
      <c r="LC161" s="79" t="n"/>
      <c r="LD161" s="79" t="n"/>
      <c r="LE161" s="79" t="n"/>
      <c r="LF161" s="79" t="n"/>
      <c r="LG161" s="79" t="n"/>
      <c r="LH161" s="79" t="n"/>
      <c r="LI161" s="79" t="n"/>
      <c r="LJ161" s="79" t="n"/>
      <c r="LK161" s="79" t="n"/>
      <c r="LL161" s="79" t="n"/>
      <c r="LM161" s="79" t="n"/>
      <c r="LN161" s="79" t="n"/>
      <c r="LO161" s="79" t="n"/>
      <c r="LP161" s="79" t="n"/>
      <c r="LQ161" s="79" t="n"/>
      <c r="LR161" s="79" t="n"/>
      <c r="LS161" s="79"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K18</t>
        </is>
      </c>
      <c r="B163" s="96" t="inlineStr">
        <is>
          <t>Goodwill</t>
        </is>
      </c>
      <c r="C163" s="954" t="n"/>
      <c r="D163" s="954" t="n"/>
      <c r="E163" s="954" t="n"/>
      <c r="F163" s="954" t="n"/>
      <c r="G163" s="954" t="n"/>
      <c r="H163" s="954" t="n"/>
      <c r="I163" s="934" t="n"/>
      <c r="J163" s="85" t="n"/>
      <c r="K163" s="85" t="n"/>
      <c r="L163" s="85" t="n"/>
      <c r="M163" s="85" t="n"/>
      <c r="N163" s="114">
        <f>B163</f>
        <v/>
      </c>
      <c r="O163" s="115" t="inlineStr"/>
      <c r="P163" s="115" t="inlineStr"/>
      <c r="Q163" s="115" t="inlineStr"/>
      <c r="R163" s="115" t="inlineStr"/>
      <c r="S163" s="115" t="inlineStr"/>
      <c r="T163" s="115" t="inlineStr"/>
      <c r="U163" s="935">
        <f>I128</f>
        <v/>
      </c>
      <c r="V163" s="941" t="n"/>
      <c r="W163" s="941" t="n"/>
      <c r="X163" s="85" t="n"/>
      <c r="Y163" s="85" t="n"/>
      <c r="Z163" s="85" t="n"/>
      <c r="AA163" s="85" t="n"/>
      <c r="AB163" s="85" t="n"/>
      <c r="AC163" s="85" t="n"/>
      <c r="AD163" s="85" t="n"/>
      <c r="AE163" s="85" t="n"/>
      <c r="AF163" s="85" t="n"/>
      <c r="AG163" s="85" t="n"/>
      <c r="AH163" s="85" t="n"/>
      <c r="AI163" s="85" t="n"/>
      <c r="AJ163" s="85" t="n"/>
      <c r="AK163" s="85" t="n"/>
      <c r="AL163" s="85" t="n"/>
      <c r="AM163" s="85" t="n"/>
      <c r="AN163" s="85" t="n"/>
      <c r="AO163" s="85" t="n"/>
      <c r="AP163" s="85" t="n"/>
      <c r="AQ163" s="85" t="n"/>
      <c r="AR163" s="85" t="n"/>
      <c r="AS163" s="85" t="n"/>
      <c r="AT163" s="85" t="n"/>
      <c r="AU163" s="85" t="n"/>
      <c r="AV163" s="85" t="n"/>
      <c r="AW163" s="85" t="n"/>
      <c r="AX163" s="85" t="n"/>
      <c r="AY163" s="85" t="n"/>
      <c r="AZ163" s="85" t="n"/>
      <c r="BA163" s="85" t="n"/>
      <c r="BB163" s="85" t="n"/>
      <c r="BC163" s="85" t="n"/>
      <c r="BD163" s="85" t="n"/>
      <c r="BE163" s="85" t="n"/>
      <c r="BF163" s="85" t="n"/>
      <c r="BG163" s="85" t="n"/>
      <c r="BH163" s="85" t="n"/>
      <c r="BI163" s="85" t="n"/>
      <c r="BJ163" s="85" t="n"/>
      <c r="BK163" s="85" t="n"/>
      <c r="BL163" s="85" t="n"/>
      <c r="BM163" s="85" t="n"/>
      <c r="BN163" s="85" t="n"/>
      <c r="BO163" s="85" t="n"/>
      <c r="BP163" s="85" t="n"/>
      <c r="BQ163" s="85" t="n"/>
      <c r="BR163" s="85" t="n"/>
      <c r="BS163" s="85" t="n"/>
      <c r="BT163" s="85" t="n"/>
      <c r="BU163" s="85" t="n"/>
      <c r="BV163" s="85" t="n"/>
      <c r="BW163" s="85" t="n"/>
      <c r="BX163" s="85" t="n"/>
      <c r="BY163" s="85" t="n"/>
      <c r="BZ163" s="85" t="n"/>
      <c r="CA163" s="85" t="n"/>
      <c r="CB163" s="85" t="n"/>
      <c r="CC163" s="85" t="n"/>
      <c r="CD163" s="85" t="n"/>
      <c r="CE163" s="85" t="n"/>
      <c r="CF163" s="85" t="n"/>
      <c r="CG163" s="85" t="n"/>
      <c r="CH163" s="85" t="n"/>
      <c r="CI163" s="85" t="n"/>
      <c r="CJ163" s="85" t="n"/>
      <c r="CK163" s="85" t="n"/>
      <c r="CL163" s="85" t="n"/>
      <c r="CM163" s="85" t="n"/>
      <c r="CN163" s="85" t="n"/>
      <c r="CO163" s="85" t="n"/>
      <c r="CP163" s="85" t="n"/>
      <c r="CQ163" s="85" t="n"/>
      <c r="CR163" s="85" t="n"/>
      <c r="CS163" s="85" t="n"/>
      <c r="CT163" s="85" t="n"/>
      <c r="CU163" s="85" t="n"/>
      <c r="CV163" s="85" t="n"/>
      <c r="CW163" s="85" t="n"/>
      <c r="CX163" s="85" t="n"/>
      <c r="CY163" s="85" t="n"/>
      <c r="CZ163" s="85" t="n"/>
      <c r="DA163" s="85" t="n"/>
      <c r="DB163" s="85" t="n"/>
      <c r="DC163" s="85" t="n"/>
      <c r="DD163" s="85" t="n"/>
      <c r="DE163" s="85" t="n"/>
      <c r="DF163" s="85" t="n"/>
      <c r="DG163" s="85" t="n"/>
      <c r="DH163" s="85" t="n"/>
      <c r="DI163" s="85" t="n"/>
      <c r="DJ163" s="85" t="n"/>
      <c r="DK163" s="85" t="n"/>
      <c r="DL163" s="85" t="n"/>
      <c r="DM163" s="85" t="n"/>
      <c r="DN163" s="85" t="n"/>
      <c r="DO163" s="85" t="n"/>
      <c r="DP163" s="85" t="n"/>
      <c r="DQ163" s="85" t="n"/>
      <c r="DR163" s="85" t="n"/>
      <c r="DS163" s="85" t="n"/>
      <c r="DT163" s="85" t="n"/>
      <c r="DU163" s="85" t="n"/>
      <c r="DV163" s="85" t="n"/>
      <c r="DW163" s="85" t="n"/>
      <c r="DX163" s="85" t="n"/>
      <c r="DY163" s="85" t="n"/>
      <c r="DZ163" s="85" t="n"/>
      <c r="EA163" s="85" t="n"/>
      <c r="EB163" s="85" t="n"/>
      <c r="EC163" s="85" t="n"/>
      <c r="ED163" s="85" t="n"/>
      <c r="EE163" s="85" t="n"/>
      <c r="EF163" s="85" t="n"/>
      <c r="EG163" s="85" t="n"/>
      <c r="EH163" s="85" t="n"/>
      <c r="EI163" s="85" t="n"/>
      <c r="EJ163" s="85" t="n"/>
      <c r="EK163" s="85" t="n"/>
      <c r="EL163" s="85" t="n"/>
      <c r="EM163" s="85" t="n"/>
      <c r="EN163" s="85" t="n"/>
      <c r="EO163" s="85" t="n"/>
      <c r="EP163" s="85" t="n"/>
      <c r="EQ163" s="85" t="n"/>
      <c r="ER163" s="85" t="n"/>
      <c r="ES163" s="85" t="n"/>
      <c r="ET163" s="85" t="n"/>
      <c r="EU163" s="85" t="n"/>
      <c r="EV163" s="85" t="n"/>
      <c r="EW163" s="85" t="n"/>
      <c r="EX163" s="85" t="n"/>
      <c r="EY163" s="85" t="n"/>
      <c r="EZ163" s="85" t="n"/>
      <c r="FA163" s="85" t="n"/>
      <c r="FB163" s="85" t="n"/>
      <c r="FC163" s="85" t="n"/>
      <c r="FD163" s="85" t="n"/>
      <c r="FE163" s="85" t="n"/>
      <c r="FF163" s="85" t="n"/>
      <c r="FG163" s="85" t="n"/>
      <c r="FH163" s="85" t="n"/>
      <c r="FI163" s="85" t="n"/>
      <c r="FJ163" s="85" t="n"/>
      <c r="FK163" s="85" t="n"/>
      <c r="FL163" s="85" t="n"/>
      <c r="FM163" s="85" t="n"/>
      <c r="FN163" s="85" t="n"/>
      <c r="FO163" s="85" t="n"/>
      <c r="FP163" s="85" t="n"/>
      <c r="FQ163" s="85" t="n"/>
      <c r="FR163" s="85" t="n"/>
      <c r="FS163" s="85" t="n"/>
      <c r="FT163" s="85" t="n"/>
      <c r="FU163" s="85" t="n"/>
      <c r="FV163" s="85" t="n"/>
      <c r="FW163" s="85" t="n"/>
      <c r="FX163" s="85" t="n"/>
      <c r="FY163" s="85" t="n"/>
      <c r="FZ163" s="85" t="n"/>
      <c r="GA163" s="85" t="n"/>
      <c r="GB163" s="85" t="n"/>
      <c r="GC163" s="85" t="n"/>
      <c r="GD163" s="85" t="n"/>
      <c r="GE163" s="85" t="n"/>
      <c r="GF163" s="85" t="n"/>
      <c r="GG163" s="85" t="n"/>
      <c r="GH163" s="85" t="n"/>
      <c r="GI163" s="85" t="n"/>
      <c r="GJ163" s="85" t="n"/>
      <c r="GK163" s="85" t="n"/>
      <c r="GL163" s="85" t="n"/>
      <c r="GM163" s="85" t="n"/>
      <c r="GN163" s="85" t="n"/>
      <c r="GO163" s="85" t="n"/>
      <c r="GP163" s="85" t="n"/>
      <c r="GQ163" s="85" t="n"/>
      <c r="GR163" s="85" t="n"/>
      <c r="GS163" s="85" t="n"/>
      <c r="GT163" s="85" t="n"/>
      <c r="GU163" s="85" t="n"/>
      <c r="GV163" s="85" t="n"/>
      <c r="GW163" s="85" t="n"/>
      <c r="GX163" s="85" t="n"/>
      <c r="GY163" s="85" t="n"/>
      <c r="GZ163" s="85" t="n"/>
      <c r="HA163" s="85" t="n"/>
      <c r="HB163" s="85" t="n"/>
      <c r="HC163" s="85" t="n"/>
      <c r="HD163" s="85" t="n"/>
      <c r="HE163" s="85" t="n"/>
      <c r="HF163" s="85" t="n"/>
      <c r="HG163" s="85" t="n"/>
      <c r="HH163" s="85" t="n"/>
      <c r="HI163" s="85" t="n"/>
      <c r="HJ163" s="85" t="n"/>
      <c r="HK163" s="85" t="n"/>
      <c r="HL163" s="85" t="n"/>
      <c r="HM163" s="85" t="n"/>
      <c r="HN163" s="85" t="n"/>
      <c r="HO163" s="85" t="n"/>
      <c r="HP163" s="85" t="n"/>
      <c r="HQ163" s="85" t="n"/>
      <c r="HR163" s="85" t="n"/>
      <c r="HS163" s="85" t="n"/>
      <c r="HT163" s="85" t="n"/>
      <c r="HU163" s="85" t="n"/>
      <c r="HV163" s="85" t="n"/>
      <c r="HW163" s="85" t="n"/>
      <c r="HX163" s="85" t="n"/>
      <c r="HY163" s="85" t="n"/>
      <c r="HZ163" s="85" t="n"/>
      <c r="IA163" s="85" t="n"/>
      <c r="IB163" s="85" t="n"/>
      <c r="IC163" s="85" t="n"/>
      <c r="ID163" s="85" t="n"/>
      <c r="IE163" s="85" t="n"/>
      <c r="IF163" s="85" t="n"/>
      <c r="IG163" s="85" t="n"/>
      <c r="IH163" s="85" t="n"/>
      <c r="II163" s="85" t="n"/>
      <c r="IJ163" s="85" t="n"/>
      <c r="IK163" s="85" t="n"/>
      <c r="IL163" s="85" t="n"/>
      <c r="IM163" s="85" t="n"/>
      <c r="IN163" s="85" t="n"/>
      <c r="IO163" s="85" t="n"/>
      <c r="IP163" s="85" t="n"/>
      <c r="IQ163" s="85" t="n"/>
      <c r="IR163" s="85" t="n"/>
      <c r="IS163" s="85" t="n"/>
      <c r="IT163" s="85" t="n"/>
      <c r="IU163" s="85" t="n"/>
      <c r="IV163" s="85" t="n"/>
      <c r="IW163" s="85" t="n"/>
      <c r="IX163" s="85" t="n"/>
      <c r="IY163" s="85" t="n"/>
      <c r="IZ163" s="85" t="n"/>
      <c r="JA163" s="85" t="n"/>
      <c r="JB163" s="85" t="n"/>
      <c r="JC163" s="85" t="n"/>
      <c r="JD163" s="85" t="n"/>
      <c r="JE163" s="85" t="n"/>
      <c r="JF163" s="85" t="n"/>
      <c r="JG163" s="85" t="n"/>
      <c r="JH163" s="85" t="n"/>
      <c r="JI163" s="85" t="n"/>
      <c r="JJ163" s="85" t="n"/>
      <c r="JK163" s="85" t="n"/>
      <c r="JL163" s="85" t="n"/>
      <c r="JM163" s="85" t="n"/>
      <c r="JN163" s="85" t="n"/>
      <c r="JO163" s="85" t="n"/>
      <c r="JP163" s="85" t="n"/>
      <c r="JQ163" s="85" t="n"/>
      <c r="JR163" s="85" t="n"/>
      <c r="JS163" s="85" t="n"/>
      <c r="JT163" s="85" t="n"/>
      <c r="JU163" s="85" t="n"/>
      <c r="JV163" s="85" t="n"/>
      <c r="JW163" s="85" t="n"/>
      <c r="JX163" s="85" t="n"/>
      <c r="JY163" s="85" t="n"/>
      <c r="JZ163" s="85" t="n"/>
      <c r="KA163" s="85" t="n"/>
      <c r="KB163" s="85" t="n"/>
      <c r="KC163" s="85" t="n"/>
      <c r="KD163" s="85" t="n"/>
      <c r="KE163" s="85" t="n"/>
      <c r="KF163" s="85" t="n"/>
      <c r="KG163" s="85" t="n"/>
      <c r="KH163" s="85" t="n"/>
      <c r="KI163" s="85" t="n"/>
      <c r="KJ163" s="85" t="n"/>
      <c r="KK163" s="85" t="n"/>
      <c r="KL163" s="85" t="n"/>
      <c r="KM163" s="85" t="n"/>
      <c r="KN163" s="85" t="n"/>
      <c r="KO163" s="85" t="n"/>
      <c r="KP163" s="85" t="n"/>
      <c r="KQ163" s="85" t="n"/>
      <c r="KR163" s="85" t="n"/>
      <c r="KS163" s="85" t="n"/>
      <c r="KT163" s="85" t="n"/>
      <c r="KU163" s="85" t="n"/>
      <c r="KV163" s="85" t="n"/>
      <c r="KW163" s="85" t="n"/>
      <c r="KX163" s="85" t="n"/>
      <c r="KY163" s="85" t="n"/>
      <c r="KZ163" s="85" t="n"/>
      <c r="LA163" s="85" t="n"/>
      <c r="LB163" s="85" t="n"/>
      <c r="LC163" s="85" t="n"/>
      <c r="LD163" s="85" t="n"/>
      <c r="LE163" s="85" t="n"/>
      <c r="LF163" s="85" t="n"/>
      <c r="LG163" s="85" t="n"/>
      <c r="LH163" s="85" t="n"/>
      <c r="LI163" s="85" t="n"/>
      <c r="LJ163" s="85" t="n"/>
      <c r="LK163" s="85" t="n"/>
      <c r="LL163" s="85" t="n"/>
      <c r="LM163" s="85" t="n"/>
      <c r="LN163" s="85" t="n"/>
      <c r="LO163" s="85" t="n"/>
      <c r="LP163" s="85" t="n"/>
      <c r="LQ163" s="85" t="n"/>
      <c r="LR163" s="85" t="n"/>
      <c r="LS163" s="85" t="n"/>
    </row>
    <row r="164" customFormat="1" s="117">
      <c r="A164" s="618" t="n"/>
      <c r="B164" s="102" t="n"/>
      <c r="C164" s="103" t="n"/>
      <c r="D164" s="103" t="n"/>
      <c r="E164" s="103" t="n"/>
      <c r="F164" s="103" t="n"/>
      <c r="G164" s="103" t="n"/>
      <c r="H164" s="103" t="n"/>
      <c r="I164" s="934" t="n"/>
      <c r="J164" s="85" t="n"/>
      <c r="K164" s="85" t="n"/>
      <c r="L164" s="85" t="n"/>
      <c r="M164" s="85" t="n"/>
      <c r="N164" s="114" t="inlineStr"/>
      <c r="O164" s="115" t="inlineStr"/>
      <c r="P164" s="115" t="inlineStr"/>
      <c r="Q164" s="115" t="inlineStr"/>
      <c r="R164" s="115" t="inlineStr"/>
      <c r="S164" s="115" t="inlineStr"/>
      <c r="T164" s="115" t="inlineStr"/>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34" t="n"/>
      <c r="J165" s="85" t="n"/>
      <c r="K165" s="85" t="n"/>
      <c r="L165" s="85" t="n"/>
      <c r="M165" s="85" t="n"/>
      <c r="N165" s="114" t="inlineStr"/>
      <c r="O165" s="115" t="inlineStr"/>
      <c r="P165" s="115" t="inlineStr"/>
      <c r="Q165" s="115" t="inlineStr"/>
      <c r="R165" s="115" t="inlineStr"/>
      <c r="S165" s="115" t="inlineStr"/>
      <c r="T165" s="115" t="inlineStr"/>
      <c r="U165" s="123" t="n"/>
      <c r="V165" s="941" t="n"/>
      <c r="W165" s="941" t="n"/>
      <c r="X165" s="85" t="n"/>
      <c r="Y165" s="85" t="n"/>
      <c r="Z165" s="85" t="n"/>
      <c r="AA165" s="85" t="n"/>
      <c r="AB165" s="85" t="n"/>
      <c r="AC165" s="85" t="n"/>
      <c r="AD165" s="85" t="n"/>
      <c r="AE165" s="85" t="n"/>
      <c r="AF165" s="85" t="n"/>
      <c r="AG165" s="85" t="n"/>
      <c r="AH165" s="85" t="n"/>
      <c r="AI165" s="85" t="n"/>
      <c r="AJ165" s="85" t="n"/>
      <c r="AK165" s="85" t="n"/>
      <c r="AL165" s="85" t="n"/>
      <c r="AM165" s="85" t="n"/>
      <c r="AN165" s="85" t="n"/>
      <c r="AO165" s="85" t="n"/>
      <c r="AP165" s="85" t="n"/>
      <c r="AQ165" s="85" t="n"/>
      <c r="AR165" s="85" t="n"/>
      <c r="AS165" s="85" t="n"/>
      <c r="AT165" s="85" t="n"/>
      <c r="AU165" s="85" t="n"/>
      <c r="AV165" s="85" t="n"/>
      <c r="AW165" s="85" t="n"/>
      <c r="AX165" s="85" t="n"/>
      <c r="AY165" s="85" t="n"/>
      <c r="AZ165" s="85" t="n"/>
      <c r="BA165" s="85" t="n"/>
      <c r="BB165" s="85" t="n"/>
      <c r="BC165" s="85" t="n"/>
      <c r="BD165" s="85" t="n"/>
      <c r="BE165" s="85" t="n"/>
      <c r="BF165" s="85" t="n"/>
      <c r="BG165" s="85" t="n"/>
      <c r="BH165" s="85" t="n"/>
      <c r="BI165" s="85" t="n"/>
      <c r="BJ165" s="85" t="n"/>
      <c r="BK165" s="85" t="n"/>
      <c r="BL165" s="85" t="n"/>
      <c r="BM165" s="85" t="n"/>
      <c r="BN165" s="85" t="n"/>
      <c r="BO165" s="85" t="n"/>
      <c r="BP165" s="85" t="n"/>
      <c r="BQ165" s="85" t="n"/>
      <c r="BR165" s="85" t="n"/>
      <c r="BS165" s="85" t="n"/>
      <c r="BT165" s="85" t="n"/>
      <c r="BU165" s="85" t="n"/>
      <c r="BV165" s="85" t="n"/>
      <c r="BW165" s="85" t="n"/>
      <c r="BX165" s="85" t="n"/>
      <c r="BY165" s="85" t="n"/>
      <c r="BZ165" s="85" t="n"/>
      <c r="CA165" s="85" t="n"/>
      <c r="CB165" s="85" t="n"/>
      <c r="CC165" s="85" t="n"/>
      <c r="CD165" s="85" t="n"/>
      <c r="CE165" s="85" t="n"/>
      <c r="CF165" s="85" t="n"/>
      <c r="CG165" s="85" t="n"/>
      <c r="CH165" s="85" t="n"/>
      <c r="CI165" s="85" t="n"/>
      <c r="CJ165" s="85" t="n"/>
      <c r="CK165" s="85" t="n"/>
      <c r="CL165" s="85" t="n"/>
      <c r="CM165" s="85" t="n"/>
      <c r="CN165" s="85" t="n"/>
      <c r="CO165" s="85" t="n"/>
      <c r="CP165" s="85" t="n"/>
      <c r="CQ165" s="85" t="n"/>
      <c r="CR165" s="85" t="n"/>
      <c r="CS165" s="85" t="n"/>
      <c r="CT165" s="85" t="n"/>
      <c r="CU165" s="85" t="n"/>
      <c r="CV165" s="85" t="n"/>
      <c r="CW165" s="85" t="n"/>
      <c r="CX165" s="85" t="n"/>
      <c r="CY165" s="85" t="n"/>
      <c r="CZ165" s="85" t="n"/>
      <c r="DA165" s="85" t="n"/>
      <c r="DB165" s="85" t="n"/>
      <c r="DC165" s="85" t="n"/>
      <c r="DD165" s="85" t="n"/>
      <c r="DE165" s="85" t="n"/>
      <c r="DF165" s="85" t="n"/>
      <c r="DG165" s="85" t="n"/>
      <c r="DH165" s="85" t="n"/>
      <c r="DI165" s="85" t="n"/>
      <c r="DJ165" s="85" t="n"/>
      <c r="DK165" s="85" t="n"/>
      <c r="DL165" s="85" t="n"/>
      <c r="DM165" s="85" t="n"/>
      <c r="DN165" s="85" t="n"/>
      <c r="DO165" s="85" t="n"/>
      <c r="DP165" s="85" t="n"/>
      <c r="DQ165" s="85" t="n"/>
      <c r="DR165" s="85" t="n"/>
      <c r="DS165" s="85" t="n"/>
      <c r="DT165" s="85" t="n"/>
      <c r="DU165" s="85" t="n"/>
      <c r="DV165" s="85" t="n"/>
      <c r="DW165" s="85" t="n"/>
      <c r="DX165" s="85" t="n"/>
      <c r="DY165" s="85" t="n"/>
      <c r="DZ165" s="85" t="n"/>
      <c r="EA165" s="85" t="n"/>
      <c r="EB165" s="85" t="n"/>
      <c r="EC165" s="85" t="n"/>
      <c r="ED165" s="85" t="n"/>
      <c r="EE165" s="85" t="n"/>
      <c r="EF165" s="85" t="n"/>
      <c r="EG165" s="85" t="n"/>
      <c r="EH165" s="85" t="n"/>
      <c r="EI165" s="85" t="n"/>
      <c r="EJ165" s="85" t="n"/>
      <c r="EK165" s="85" t="n"/>
      <c r="EL165" s="85" t="n"/>
      <c r="EM165" s="85" t="n"/>
      <c r="EN165" s="85" t="n"/>
      <c r="EO165" s="85" t="n"/>
      <c r="EP165" s="85" t="n"/>
      <c r="EQ165" s="85" t="n"/>
      <c r="ER165" s="85" t="n"/>
      <c r="ES165" s="85" t="n"/>
      <c r="ET165" s="85" t="n"/>
      <c r="EU165" s="85" t="n"/>
      <c r="EV165" s="85" t="n"/>
      <c r="EW165" s="85" t="n"/>
      <c r="EX165" s="85" t="n"/>
      <c r="EY165" s="85" t="n"/>
      <c r="EZ165" s="85" t="n"/>
      <c r="FA165" s="85" t="n"/>
      <c r="FB165" s="85" t="n"/>
      <c r="FC165" s="85" t="n"/>
      <c r="FD165" s="85" t="n"/>
      <c r="FE165" s="85" t="n"/>
      <c r="FF165" s="85" t="n"/>
      <c r="FG165" s="85" t="n"/>
      <c r="FH165" s="85" t="n"/>
      <c r="FI165" s="85" t="n"/>
      <c r="FJ165" s="85" t="n"/>
      <c r="FK165" s="85" t="n"/>
      <c r="FL165" s="85" t="n"/>
      <c r="FM165" s="85" t="n"/>
      <c r="FN165" s="85" t="n"/>
      <c r="FO165" s="85" t="n"/>
      <c r="FP165" s="85" t="n"/>
      <c r="FQ165" s="85" t="n"/>
      <c r="FR165" s="85" t="n"/>
      <c r="FS165" s="85" t="n"/>
      <c r="FT165" s="85" t="n"/>
      <c r="FU165" s="85" t="n"/>
      <c r="FV165" s="85" t="n"/>
      <c r="FW165" s="85" t="n"/>
      <c r="FX165" s="85" t="n"/>
      <c r="FY165" s="85" t="n"/>
      <c r="FZ165" s="85" t="n"/>
      <c r="GA165" s="85" t="n"/>
      <c r="GB165" s="85" t="n"/>
      <c r="GC165" s="85" t="n"/>
      <c r="GD165" s="85" t="n"/>
      <c r="GE165" s="85" t="n"/>
      <c r="GF165" s="85" t="n"/>
      <c r="GG165" s="85" t="n"/>
      <c r="GH165" s="85" t="n"/>
      <c r="GI165" s="85" t="n"/>
      <c r="GJ165" s="85" t="n"/>
      <c r="GK165" s="85" t="n"/>
      <c r="GL165" s="85" t="n"/>
      <c r="GM165" s="85" t="n"/>
      <c r="GN165" s="85" t="n"/>
      <c r="GO165" s="85" t="n"/>
      <c r="GP165" s="85" t="n"/>
      <c r="GQ165" s="85" t="n"/>
      <c r="GR165" s="85" t="n"/>
      <c r="GS165" s="85" t="n"/>
      <c r="GT165" s="85" t="n"/>
      <c r="GU165" s="85" t="n"/>
      <c r="GV165" s="85" t="n"/>
      <c r="GW165" s="85" t="n"/>
      <c r="GX165" s="85" t="n"/>
      <c r="GY165" s="85" t="n"/>
      <c r="GZ165" s="85" t="n"/>
      <c r="HA165" s="85" t="n"/>
      <c r="HB165" s="85" t="n"/>
      <c r="HC165" s="85" t="n"/>
      <c r="HD165" s="85" t="n"/>
      <c r="HE165" s="85" t="n"/>
      <c r="HF165" s="85" t="n"/>
      <c r="HG165" s="85" t="n"/>
      <c r="HH165" s="85" t="n"/>
      <c r="HI165" s="85" t="n"/>
      <c r="HJ165" s="85" t="n"/>
      <c r="HK165" s="85" t="n"/>
      <c r="HL165" s="85" t="n"/>
      <c r="HM165" s="85" t="n"/>
      <c r="HN165" s="85" t="n"/>
      <c r="HO165" s="85" t="n"/>
      <c r="HP165" s="85" t="n"/>
      <c r="HQ165" s="85" t="n"/>
      <c r="HR165" s="85" t="n"/>
      <c r="HS165" s="85" t="n"/>
      <c r="HT165" s="85" t="n"/>
      <c r="HU165" s="85" t="n"/>
      <c r="HV165" s="85" t="n"/>
      <c r="HW165" s="85" t="n"/>
      <c r="HX165" s="85" t="n"/>
      <c r="HY165" s="85" t="n"/>
      <c r="HZ165" s="85" t="n"/>
      <c r="IA165" s="85" t="n"/>
      <c r="IB165" s="85" t="n"/>
      <c r="IC165" s="85" t="n"/>
      <c r="ID165" s="85" t="n"/>
      <c r="IE165" s="85" t="n"/>
      <c r="IF165" s="85" t="n"/>
      <c r="IG165" s="85" t="n"/>
      <c r="IH165" s="85" t="n"/>
      <c r="II165" s="85" t="n"/>
      <c r="IJ165" s="85" t="n"/>
      <c r="IK165" s="85" t="n"/>
      <c r="IL165" s="85" t="n"/>
      <c r="IM165" s="85" t="n"/>
      <c r="IN165" s="85" t="n"/>
      <c r="IO165" s="85" t="n"/>
      <c r="IP165" s="85" t="n"/>
      <c r="IQ165" s="85" t="n"/>
      <c r="IR165" s="85" t="n"/>
      <c r="IS165" s="85" t="n"/>
      <c r="IT165" s="85" t="n"/>
      <c r="IU165" s="85" t="n"/>
      <c r="IV165" s="85" t="n"/>
      <c r="IW165" s="85" t="n"/>
      <c r="IX165" s="85" t="n"/>
      <c r="IY165" s="85" t="n"/>
      <c r="IZ165" s="85" t="n"/>
      <c r="JA165" s="85" t="n"/>
      <c r="JB165" s="85" t="n"/>
      <c r="JC165" s="85" t="n"/>
      <c r="JD165" s="85" t="n"/>
      <c r="JE165" s="85" t="n"/>
      <c r="JF165" s="85" t="n"/>
      <c r="JG165" s="85" t="n"/>
      <c r="JH165" s="85" t="n"/>
      <c r="JI165" s="85" t="n"/>
      <c r="JJ165" s="85" t="n"/>
      <c r="JK165" s="85" t="n"/>
      <c r="JL165" s="85" t="n"/>
      <c r="JM165" s="85" t="n"/>
      <c r="JN165" s="85" t="n"/>
      <c r="JO165" s="85" t="n"/>
      <c r="JP165" s="85" t="n"/>
      <c r="JQ165" s="85" t="n"/>
      <c r="JR165" s="85" t="n"/>
      <c r="JS165" s="85" t="n"/>
      <c r="JT165" s="85" t="n"/>
      <c r="JU165" s="85" t="n"/>
      <c r="JV165" s="85" t="n"/>
      <c r="JW165" s="85" t="n"/>
      <c r="JX165" s="85" t="n"/>
      <c r="JY165" s="85" t="n"/>
      <c r="JZ165" s="85" t="n"/>
      <c r="KA165" s="85" t="n"/>
      <c r="KB165" s="85" t="n"/>
      <c r="KC165" s="85" t="n"/>
      <c r="KD165" s="85" t="n"/>
      <c r="KE165" s="85" t="n"/>
      <c r="KF165" s="85" t="n"/>
      <c r="KG165" s="85" t="n"/>
      <c r="KH165" s="85" t="n"/>
      <c r="KI165" s="85" t="n"/>
      <c r="KJ165" s="85" t="n"/>
      <c r="KK165" s="85" t="n"/>
      <c r="KL165" s="85" t="n"/>
      <c r="KM165" s="85" t="n"/>
      <c r="KN165" s="85" t="n"/>
      <c r="KO165" s="85" t="n"/>
      <c r="KP165" s="85" t="n"/>
      <c r="KQ165" s="85" t="n"/>
      <c r="KR165" s="85" t="n"/>
      <c r="KS165" s="85" t="n"/>
      <c r="KT165" s="85" t="n"/>
      <c r="KU165" s="85" t="n"/>
      <c r="KV165" s="85" t="n"/>
      <c r="KW165" s="85" t="n"/>
      <c r="KX165" s="85" t="n"/>
      <c r="KY165" s="85" t="n"/>
      <c r="KZ165" s="85" t="n"/>
      <c r="LA165" s="85" t="n"/>
      <c r="LB165" s="85" t="n"/>
      <c r="LC165" s="85" t="n"/>
      <c r="LD165" s="85" t="n"/>
      <c r="LE165" s="85" t="n"/>
      <c r="LF165" s="85" t="n"/>
      <c r="LG165" s="85" t="n"/>
      <c r="LH165" s="85" t="n"/>
      <c r="LI165" s="85" t="n"/>
      <c r="LJ165" s="85" t="n"/>
      <c r="LK165" s="85" t="n"/>
      <c r="LL165" s="85" t="n"/>
      <c r="LM165" s="85" t="n"/>
      <c r="LN165" s="85" t="n"/>
      <c r="LO165" s="85" t="n"/>
      <c r="LP165" s="85" t="n"/>
      <c r="LQ165" s="85" t="n"/>
      <c r="LR165" s="85" t="n"/>
      <c r="LS165" s="85" t="n"/>
    </row>
    <row r="166" customFormat="1" s="79">
      <c r="A166" s="618" t="inlineStr">
        <is>
          <t>K19</t>
        </is>
      </c>
      <c r="B166" s="96" t="inlineStr">
        <is>
          <t>Total</t>
        </is>
      </c>
      <c r="C166" s="940">
        <f>SUM(INDIRECT(ADDRESS(MATCH("K18",$A:$A,0)+1,COLUMN(C$12),4)&amp;":"&amp;ADDRESS(MATCH("K19",$A:$A,0)-1,COLUMN(C$12),4)))</f>
        <v/>
      </c>
      <c r="D166" s="940">
        <f>SUM(INDIRECT(ADDRESS(MATCH("K18",$A:$A,0)+1,COLUMN(D$12),4)&amp;":"&amp;ADDRESS(MATCH("K19",$A:$A,0)-1,COLUMN(D$12),4)))</f>
        <v/>
      </c>
      <c r="E166" s="940">
        <f>SUM(INDIRECT(ADDRESS(MATCH("K18",$A:$A,0)+1,COLUMN(E$12),4)&amp;":"&amp;ADDRESS(MATCH("K19",$A:$A,0)-1,COLUMN(E$12),4)))</f>
        <v/>
      </c>
      <c r="F166" s="940">
        <f>SUM(INDIRECT(ADDRESS(MATCH("K18",$A:$A,0)+1,COLUMN(F$12),4)&amp;":"&amp;ADDRESS(MATCH("K19",$A:$A,0)-1,COLUMN(F$12),4)))</f>
        <v/>
      </c>
      <c r="G166" s="940" t="n">
        <v>0</v>
      </c>
      <c r="H166" s="940" t="n">
        <v>0</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K20</t>
        </is>
      </c>
      <c r="B167" s="96" t="inlineStr">
        <is>
          <t>Other intangible assets</t>
        </is>
      </c>
      <c r="C167" s="954" t="n"/>
      <c r="D167" s="954" t="n"/>
      <c r="E167" s="954" t="n"/>
      <c r="F167" s="954" t="n"/>
      <c r="G167" s="954" t="n"/>
      <c r="H167" s="954" t="n"/>
      <c r="I167" s="934" t="n"/>
      <c r="J167" s="85" t="n"/>
      <c r="K167" s="85" t="n"/>
      <c r="L167" s="85" t="n"/>
      <c r="M167" s="85" t="n"/>
      <c r="N167" s="114">
        <f>B167</f>
        <v/>
      </c>
      <c r="O167" s="115" t="inlineStr"/>
      <c r="P167" s="115" t="inlineStr"/>
      <c r="Q167" s="115" t="inlineStr"/>
      <c r="R167" s="115" t="inlineStr"/>
      <c r="S167" s="115" t="inlineStr"/>
      <c r="T167" s="115" t="inlineStr"/>
      <c r="U167" s="935">
        <f>I132</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929">
        <f>I133</f>
        <v/>
      </c>
      <c r="V168" s="927" t="n"/>
      <c r="W168" s="927"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f>I134</f>
        <v/>
      </c>
      <c r="V169" s="927" t="n"/>
      <c r="W169" s="927"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f>I135</f>
        <v/>
      </c>
      <c r="V170" s="927" t="n"/>
      <c r="W170" s="927"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f>I136</f>
        <v/>
      </c>
      <c r="V171" s="927" t="n"/>
      <c r="W171" s="927"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f>I137</f>
        <v/>
      </c>
      <c r="V172" s="927" t="n"/>
      <c r="W172" s="927" t="n"/>
    </row>
    <row r="173" customFormat="1" s="79">
      <c r="A173" s="618" t="n"/>
      <c r="B173" s="102" t="n"/>
      <c r="C173" s="103" t="n"/>
      <c r="D173" s="103" t="n"/>
      <c r="E173" s="103" t="n"/>
      <c r="F173" s="103" t="n"/>
      <c r="G173" s="103" t="n"/>
      <c r="H173" s="103" t="n"/>
      <c r="I173" s="928" t="n"/>
      <c r="N173" s="105" t="inlineStr"/>
      <c r="O173" s="106" t="inlineStr"/>
      <c r="P173" s="106" t="inlineStr"/>
      <c r="Q173" s="106" t="inlineStr"/>
      <c r="R173" s="106" t="inlineStr"/>
      <c r="S173" s="106" t="inlineStr"/>
      <c r="T173" s="106" t="inlineStr"/>
      <c r="U173" s="107">
        <f>I138</f>
        <v/>
      </c>
      <c r="V173" s="927" t="n"/>
      <c r="W173" s="927"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f>I139</f>
        <v/>
      </c>
      <c r="V174" s="927" t="n"/>
      <c r="W174" s="927"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t="n"/>
      <c r="V175" s="927" t="n"/>
      <c r="W175" s="927"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f>I141</f>
        <v/>
      </c>
      <c r="V176" s="927" t="n"/>
      <c r="W176" s="927" t="n"/>
    </row>
    <row r="177">
      <c r="A177" s="618" t="n"/>
      <c r="B177" s="102" t="n"/>
      <c r="C177" s="939" t="n"/>
      <c r="D177" s="939" t="n"/>
      <c r="E177" s="939" t="n"/>
      <c r="F177" s="939" t="n"/>
      <c r="G177" s="939" t="n"/>
      <c r="H177" s="939" t="n"/>
      <c r="I177" s="928" t="n"/>
      <c r="N177" s="105" t="inlineStr"/>
      <c r="O177" s="106" t="inlineStr"/>
      <c r="P177" s="106" t="inlineStr"/>
      <c r="Q177" s="106" t="inlineStr"/>
      <c r="R177" s="106" t="inlineStr"/>
      <c r="S177" s="106" t="inlineStr"/>
      <c r="T177" s="106" t="inlineStr"/>
      <c r="U177" s="107">
        <f>I142</f>
        <v/>
      </c>
      <c r="V177" s="927" t="n"/>
      <c r="W177" s="927" t="n"/>
    </row>
    <row r="178">
      <c r="A178" s="618" t="n"/>
      <c r="B178" s="102"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107">
        <f>I143</f>
        <v/>
      </c>
      <c r="V178" s="927" t="n"/>
      <c r="W178" s="927" t="n"/>
    </row>
    <row r="179">
      <c r="A179" s="618" t="inlineStr">
        <is>
          <t>K21</t>
        </is>
      </c>
      <c r="B179" s="96" t="inlineStr">
        <is>
          <t xml:space="preserve">Total </t>
        </is>
      </c>
      <c r="C179" s="940">
        <f>SUM(INDIRECT(ADDRESS(MATCH("K20",$A:$A,0)+1,COLUMN(C$12),4)&amp;":"&amp;ADDRESS(MATCH("K21",$A:$A,0)-1,COLUMN(C$12),4)))</f>
        <v/>
      </c>
      <c r="D179" s="940">
        <f>SUM(INDIRECT(ADDRESS(MATCH("K20",$A:$A,0)+1,COLUMN(D$12),4)&amp;":"&amp;ADDRESS(MATCH("K21",$A:$A,0)-1,COLUMN(D$12),4)))</f>
        <v/>
      </c>
      <c r="E179" s="940">
        <f>SUM(INDIRECT(ADDRESS(MATCH("K20",$A:$A,0)+1,COLUMN(E$12),4)&amp;":"&amp;ADDRESS(MATCH("K21",$A:$A,0)-1,COLUMN(E$12),4)))</f>
        <v/>
      </c>
      <c r="F179" s="940">
        <f>SUM(INDIRECT(ADDRESS(MATCH("K20",$A:$A,0)+1,COLUMN(F$12),4)&amp;":"&amp;ADDRESS(MATCH("K21",$A:$A,0)-1,COLUMN(F$12),4)))</f>
        <v/>
      </c>
      <c r="G179" s="940" t="n">
        <v>0</v>
      </c>
      <c r="H179" s="940" t="n">
        <v>0</v>
      </c>
      <c r="I179" s="934" t="n"/>
      <c r="J179" s="85" t="n"/>
      <c r="K179" s="85" t="n"/>
      <c r="L179" s="85" t="n"/>
      <c r="M179" s="85" t="n"/>
      <c r="N179" s="114">
        <f>B179</f>
        <v/>
      </c>
      <c r="O179" s="156">
        <f>C179*BS!$B$9</f>
        <v/>
      </c>
      <c r="P179" s="156">
        <f>D179*BS!$B$9</f>
        <v/>
      </c>
      <c r="Q179" s="156">
        <f>E179*BS!$B$9</f>
        <v/>
      </c>
      <c r="R179" s="156">
        <f>F179*BS!$B$9</f>
        <v/>
      </c>
      <c r="S179" s="156">
        <f>G179*BS!$B$9</f>
        <v/>
      </c>
      <c r="T179" s="156">
        <f>H179*BS!$B$9</f>
        <v/>
      </c>
      <c r="U179" s="157">
        <f>I144</f>
        <v/>
      </c>
      <c r="V179" s="941" t="n"/>
      <c r="W179" s="941" t="n"/>
      <c r="X179" s="85" t="n"/>
      <c r="Y179" s="85" t="n"/>
      <c r="Z179" s="85" t="n"/>
      <c r="AA179" s="85" t="n"/>
      <c r="AB179" s="85" t="n"/>
      <c r="AC179" s="85" t="n"/>
      <c r="AD179" s="85" t="n"/>
      <c r="AE179" s="85" t="n"/>
      <c r="AF179" s="85" t="n"/>
      <c r="AG179" s="85" t="n"/>
      <c r="AH179" s="85" t="n"/>
      <c r="AI179" s="85" t="n"/>
      <c r="AJ179" s="85" t="n"/>
      <c r="AK179" s="85" t="n"/>
      <c r="AL179" s="85" t="n"/>
      <c r="AM179" s="85" t="n"/>
      <c r="AN179" s="85" t="n"/>
      <c r="AO179" s="85" t="n"/>
      <c r="AP179" s="85" t="n"/>
      <c r="AQ179" s="85" t="n"/>
      <c r="AR179" s="85" t="n"/>
      <c r="AS179" s="85" t="n"/>
      <c r="AT179" s="85" t="n"/>
      <c r="AU179" s="85" t="n"/>
      <c r="AV179" s="85" t="n"/>
      <c r="AW179" s="85" t="n"/>
      <c r="AX179" s="85" t="n"/>
      <c r="AY179" s="85" t="n"/>
      <c r="AZ179" s="85" t="n"/>
      <c r="BA179" s="85" t="n"/>
      <c r="BB179" s="85" t="n"/>
      <c r="BC179" s="85" t="n"/>
      <c r="BD179" s="85" t="n"/>
      <c r="BE179" s="85" t="n"/>
      <c r="BF179" s="85" t="n"/>
      <c r="BG179" s="85" t="n"/>
      <c r="BH179" s="85" t="n"/>
      <c r="BI179" s="85" t="n"/>
      <c r="BJ179" s="85" t="n"/>
      <c r="BK179" s="85" t="n"/>
      <c r="BL179" s="85" t="n"/>
      <c r="BM179" s="85" t="n"/>
      <c r="BN179" s="85" t="n"/>
      <c r="BO179" s="85" t="n"/>
      <c r="BP179" s="85" t="n"/>
      <c r="BQ179" s="85" t="n"/>
      <c r="BR179" s="85" t="n"/>
      <c r="BS179" s="85" t="n"/>
      <c r="BT179" s="85" t="n"/>
      <c r="BU179" s="85" t="n"/>
      <c r="BV179" s="85" t="n"/>
      <c r="BW179" s="85" t="n"/>
      <c r="BX179" s="85" t="n"/>
      <c r="BY179" s="85" t="n"/>
      <c r="BZ179" s="85" t="n"/>
      <c r="CA179" s="85" t="n"/>
      <c r="CB179" s="85" t="n"/>
      <c r="CC179" s="85" t="n"/>
      <c r="CD179" s="85" t="n"/>
      <c r="CE179" s="85" t="n"/>
      <c r="CF179" s="85" t="n"/>
      <c r="CG179" s="85" t="n"/>
      <c r="CH179" s="85" t="n"/>
      <c r="CI179" s="85" t="n"/>
      <c r="CJ179" s="85" t="n"/>
      <c r="CK179" s="85" t="n"/>
      <c r="CL179" s="85" t="n"/>
      <c r="CM179" s="85" t="n"/>
      <c r="CN179" s="85" t="n"/>
      <c r="CO179" s="85" t="n"/>
      <c r="CP179" s="85" t="n"/>
      <c r="CQ179" s="85" t="n"/>
      <c r="CR179" s="85" t="n"/>
      <c r="CS179" s="85" t="n"/>
      <c r="CT179" s="85" t="n"/>
      <c r="CU179" s="85" t="n"/>
      <c r="CV179" s="85" t="n"/>
      <c r="CW179" s="85" t="n"/>
      <c r="CX179" s="85" t="n"/>
      <c r="CY179" s="85" t="n"/>
      <c r="CZ179" s="85" t="n"/>
      <c r="DA179" s="85" t="n"/>
      <c r="DB179" s="85" t="n"/>
      <c r="DC179" s="85" t="n"/>
      <c r="DD179" s="85" t="n"/>
      <c r="DE179" s="85" t="n"/>
      <c r="DF179" s="85" t="n"/>
      <c r="DG179" s="85" t="n"/>
      <c r="DH179" s="85" t="n"/>
      <c r="DI179" s="85" t="n"/>
      <c r="DJ179" s="85" t="n"/>
      <c r="DK179" s="85" t="n"/>
      <c r="DL179" s="85" t="n"/>
      <c r="DM179" s="85" t="n"/>
      <c r="DN179" s="85" t="n"/>
      <c r="DO179" s="85" t="n"/>
      <c r="DP179" s="85" t="n"/>
      <c r="DQ179" s="85" t="n"/>
      <c r="DR179" s="85" t="n"/>
      <c r="DS179" s="85" t="n"/>
      <c r="DT179" s="85" t="n"/>
      <c r="DU179" s="85" t="n"/>
      <c r="DV179" s="85" t="n"/>
      <c r="DW179" s="85" t="n"/>
      <c r="DX179" s="85" t="n"/>
      <c r="DY179" s="85" t="n"/>
      <c r="DZ179" s="85" t="n"/>
      <c r="EA179" s="85" t="n"/>
      <c r="EB179" s="85" t="n"/>
      <c r="EC179" s="85" t="n"/>
      <c r="ED179" s="85" t="n"/>
      <c r="EE179" s="85" t="n"/>
      <c r="EF179" s="85" t="n"/>
      <c r="EG179" s="85" t="n"/>
      <c r="EH179" s="85" t="n"/>
      <c r="EI179" s="85" t="n"/>
      <c r="EJ179" s="85" t="n"/>
      <c r="EK179" s="85" t="n"/>
      <c r="EL179" s="85" t="n"/>
      <c r="EM179" s="85" t="n"/>
      <c r="EN179" s="85" t="n"/>
      <c r="EO179" s="85" t="n"/>
      <c r="EP179" s="85" t="n"/>
      <c r="EQ179" s="85" t="n"/>
      <c r="ER179" s="85" t="n"/>
      <c r="ES179" s="85" t="n"/>
      <c r="ET179" s="85" t="n"/>
      <c r="EU179" s="85" t="n"/>
      <c r="EV179" s="85" t="n"/>
      <c r="EW179" s="85" t="n"/>
      <c r="EX179" s="85" t="n"/>
      <c r="EY179" s="85" t="n"/>
      <c r="EZ179" s="85" t="n"/>
      <c r="FA179" s="85" t="n"/>
      <c r="FB179" s="85" t="n"/>
      <c r="FC179" s="85" t="n"/>
      <c r="FD179" s="85" t="n"/>
      <c r="FE179" s="85" t="n"/>
      <c r="FF179" s="85" t="n"/>
      <c r="FG179" s="85" t="n"/>
      <c r="FH179" s="85" t="n"/>
      <c r="FI179" s="85" t="n"/>
      <c r="FJ179" s="85" t="n"/>
      <c r="FK179" s="85" t="n"/>
      <c r="FL179" s="85" t="n"/>
      <c r="FM179" s="85" t="n"/>
      <c r="FN179" s="85" t="n"/>
      <c r="FO179" s="85" t="n"/>
      <c r="FP179" s="85" t="n"/>
      <c r="FQ179" s="85" t="n"/>
      <c r="FR179" s="85" t="n"/>
      <c r="FS179" s="85" t="n"/>
      <c r="FT179" s="85" t="n"/>
      <c r="FU179" s="85" t="n"/>
      <c r="FV179" s="85" t="n"/>
      <c r="FW179" s="85" t="n"/>
      <c r="FX179" s="85" t="n"/>
      <c r="FY179" s="85" t="n"/>
      <c r="FZ179" s="85" t="n"/>
      <c r="GA179" s="85" t="n"/>
      <c r="GB179" s="85" t="n"/>
      <c r="GC179" s="85" t="n"/>
      <c r="GD179" s="85" t="n"/>
      <c r="GE179" s="85" t="n"/>
      <c r="GF179" s="85" t="n"/>
      <c r="GG179" s="85" t="n"/>
      <c r="GH179" s="85" t="n"/>
      <c r="GI179" s="85" t="n"/>
      <c r="GJ179" s="85" t="n"/>
      <c r="GK179" s="85" t="n"/>
      <c r="GL179" s="85" t="n"/>
      <c r="GM179" s="85" t="n"/>
      <c r="GN179" s="85" t="n"/>
      <c r="GO179" s="85" t="n"/>
      <c r="GP179" s="85" t="n"/>
      <c r="GQ179" s="85" t="n"/>
      <c r="GR179" s="85" t="n"/>
      <c r="GS179" s="85" t="n"/>
      <c r="GT179" s="85" t="n"/>
      <c r="GU179" s="85" t="n"/>
      <c r="GV179" s="85" t="n"/>
      <c r="GW179" s="85" t="n"/>
      <c r="GX179" s="85" t="n"/>
      <c r="GY179" s="85" t="n"/>
      <c r="GZ179" s="85" t="n"/>
      <c r="HA179" s="85" t="n"/>
      <c r="HB179" s="85" t="n"/>
      <c r="HC179" s="85" t="n"/>
      <c r="HD179" s="85" t="n"/>
      <c r="HE179" s="85" t="n"/>
      <c r="HF179" s="85" t="n"/>
      <c r="HG179" s="85" t="n"/>
      <c r="HH179" s="85" t="n"/>
      <c r="HI179" s="85" t="n"/>
      <c r="HJ179" s="85" t="n"/>
      <c r="HK179" s="85" t="n"/>
      <c r="HL179" s="85" t="n"/>
      <c r="HM179" s="85" t="n"/>
      <c r="HN179" s="85" t="n"/>
      <c r="HO179" s="85" t="n"/>
      <c r="HP179" s="85" t="n"/>
      <c r="HQ179" s="85" t="n"/>
      <c r="HR179" s="85" t="n"/>
      <c r="HS179" s="85" t="n"/>
      <c r="HT179" s="85" t="n"/>
      <c r="HU179" s="85" t="n"/>
      <c r="HV179" s="85" t="n"/>
      <c r="HW179" s="85" t="n"/>
      <c r="HX179" s="85" t="n"/>
      <c r="HY179" s="85" t="n"/>
      <c r="HZ179" s="85" t="n"/>
      <c r="IA179" s="85" t="n"/>
      <c r="IB179" s="85" t="n"/>
      <c r="IC179" s="85" t="n"/>
      <c r="ID179" s="85" t="n"/>
      <c r="IE179" s="85" t="n"/>
      <c r="IF179" s="85" t="n"/>
      <c r="IG179" s="85" t="n"/>
      <c r="IH179" s="85" t="n"/>
      <c r="II179" s="85" t="n"/>
      <c r="IJ179" s="85" t="n"/>
      <c r="IK179" s="85" t="n"/>
      <c r="IL179" s="85" t="n"/>
      <c r="IM179" s="85" t="n"/>
      <c r="IN179" s="85" t="n"/>
      <c r="IO179" s="85" t="n"/>
      <c r="IP179" s="85" t="n"/>
      <c r="IQ179" s="85" t="n"/>
      <c r="IR179" s="85" t="n"/>
      <c r="IS179" s="85" t="n"/>
      <c r="IT179" s="85" t="n"/>
      <c r="IU179" s="85" t="n"/>
      <c r="IV179" s="85" t="n"/>
      <c r="IW179" s="85" t="n"/>
      <c r="IX179" s="85" t="n"/>
      <c r="IY179" s="85" t="n"/>
      <c r="IZ179" s="85" t="n"/>
      <c r="JA179" s="85" t="n"/>
      <c r="JB179" s="85" t="n"/>
      <c r="JC179" s="85" t="n"/>
      <c r="JD179" s="85" t="n"/>
      <c r="JE179" s="85" t="n"/>
      <c r="JF179" s="85" t="n"/>
      <c r="JG179" s="85" t="n"/>
      <c r="JH179" s="85" t="n"/>
      <c r="JI179" s="85" t="n"/>
      <c r="JJ179" s="85" t="n"/>
      <c r="JK179" s="85" t="n"/>
      <c r="JL179" s="85" t="n"/>
      <c r="JM179" s="85" t="n"/>
      <c r="JN179" s="85" t="n"/>
      <c r="JO179" s="85" t="n"/>
      <c r="JP179" s="85" t="n"/>
      <c r="JQ179" s="85" t="n"/>
      <c r="JR179" s="85" t="n"/>
      <c r="JS179" s="85" t="n"/>
      <c r="JT179" s="85" t="n"/>
      <c r="JU179" s="85" t="n"/>
      <c r="JV179" s="85" t="n"/>
      <c r="JW179" s="85" t="n"/>
      <c r="JX179" s="85" t="n"/>
      <c r="JY179" s="85" t="n"/>
      <c r="JZ179" s="85" t="n"/>
      <c r="KA179" s="85" t="n"/>
      <c r="KB179" s="85" t="n"/>
      <c r="KC179" s="85" t="n"/>
      <c r="KD179" s="85" t="n"/>
      <c r="KE179" s="85" t="n"/>
      <c r="KF179" s="85" t="n"/>
      <c r="KG179" s="85" t="n"/>
      <c r="KH179" s="85" t="n"/>
      <c r="KI179" s="85" t="n"/>
      <c r="KJ179" s="85" t="n"/>
      <c r="KK179" s="85" t="n"/>
      <c r="KL179" s="85" t="n"/>
      <c r="KM179" s="85" t="n"/>
      <c r="KN179" s="85" t="n"/>
      <c r="KO179" s="85" t="n"/>
      <c r="KP179" s="85" t="n"/>
      <c r="KQ179" s="85" t="n"/>
      <c r="KR179" s="85" t="n"/>
      <c r="KS179" s="85" t="n"/>
      <c r="KT179" s="85" t="n"/>
      <c r="KU179" s="85" t="n"/>
      <c r="KV179" s="85" t="n"/>
      <c r="KW179" s="85" t="n"/>
      <c r="KX179" s="85" t="n"/>
      <c r="KY179" s="85" t="n"/>
      <c r="KZ179" s="85" t="n"/>
      <c r="LA179" s="85" t="n"/>
      <c r="LB179" s="85" t="n"/>
      <c r="LC179" s="85" t="n"/>
      <c r="LD179" s="85" t="n"/>
      <c r="LE179" s="85" t="n"/>
      <c r="LF179" s="85" t="n"/>
      <c r="LG179" s="85" t="n"/>
      <c r="LH179" s="85" t="n"/>
      <c r="LI179" s="85" t="n"/>
      <c r="LJ179" s="85" t="n"/>
      <c r="LK179" s="85" t="n"/>
      <c r="LL179" s="85" t="n"/>
      <c r="LM179" s="85" t="n"/>
      <c r="LN179" s="85" t="n"/>
      <c r="LO179" s="85" t="n"/>
      <c r="LP179" s="85" t="n"/>
      <c r="LQ179" s="85" t="n"/>
      <c r="LR179" s="85" t="n"/>
      <c r="LS179" s="85"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107" t="n"/>
      <c r="V180" s="927" t="n"/>
      <c r="W180" s="927" t="n"/>
    </row>
    <row r="181">
      <c r="A181" s="618" t="inlineStr">
        <is>
          <t>K22</t>
        </is>
      </c>
      <c r="B181" s="96" t="inlineStr">
        <is>
          <t>Investments</t>
        </is>
      </c>
      <c r="C181" s="158" t="n"/>
      <c r="D181" s="158" t="n"/>
      <c r="E181" s="158" t="n"/>
      <c r="F181" s="158" t="n"/>
      <c r="G181" s="158" t="n"/>
      <c r="H181" s="158" t="n"/>
      <c r="I181" s="955" t="n"/>
      <c r="J181" s="85" t="n"/>
      <c r="K181" s="85" t="n"/>
      <c r="L181" s="85" t="n"/>
      <c r="M181" s="85" t="n"/>
      <c r="N181" s="114">
        <f>B181</f>
        <v/>
      </c>
      <c r="O181" s="115" t="inlineStr"/>
      <c r="P181" s="115" t="inlineStr"/>
      <c r="Q181" s="115" t="inlineStr"/>
      <c r="R181" s="115" t="inlineStr"/>
      <c r="S181" s="115" t="inlineStr"/>
      <c r="T181" s="115" t="inlineStr"/>
      <c r="U181" s="123" t="n"/>
      <c r="V181" s="936" t="n"/>
      <c r="W181" s="936" t="n"/>
      <c r="X181" s="85" t="n"/>
      <c r="Y181" s="85" t="n"/>
      <c r="Z181" s="85" t="n"/>
      <c r="AA181" s="85" t="n"/>
      <c r="AB181" s="85" t="n"/>
      <c r="AC181" s="85" t="n"/>
      <c r="AD181" s="85" t="n"/>
      <c r="AE181" s="85" t="n"/>
      <c r="AF181" s="85" t="n"/>
      <c r="AG181" s="85" t="n"/>
      <c r="AH181" s="85" t="n"/>
      <c r="AI181" s="85" t="n"/>
      <c r="AJ181" s="85" t="n"/>
      <c r="AK181" s="85" t="n"/>
      <c r="AL181" s="85" t="n"/>
      <c r="AM181" s="85" t="n"/>
      <c r="AN181" s="85" t="n"/>
      <c r="AO181" s="85" t="n"/>
      <c r="AP181" s="85" t="n"/>
      <c r="AQ181" s="85" t="n"/>
      <c r="AR181" s="85" t="n"/>
      <c r="AS181" s="85" t="n"/>
      <c r="AT181" s="85" t="n"/>
      <c r="AU181" s="85" t="n"/>
      <c r="AV181" s="85" t="n"/>
      <c r="AW181" s="85" t="n"/>
      <c r="AX181" s="85" t="n"/>
      <c r="AY181" s="85" t="n"/>
      <c r="AZ181" s="85" t="n"/>
      <c r="BA181" s="85" t="n"/>
      <c r="BB181" s="85" t="n"/>
      <c r="BC181" s="85" t="n"/>
      <c r="BD181" s="85" t="n"/>
      <c r="BE181" s="85" t="n"/>
      <c r="BF181" s="85" t="n"/>
      <c r="BG181" s="85" t="n"/>
      <c r="BH181" s="85" t="n"/>
      <c r="BI181" s="85" t="n"/>
      <c r="BJ181" s="85" t="n"/>
      <c r="BK181" s="85" t="n"/>
      <c r="BL181" s="85" t="n"/>
      <c r="BM181" s="85" t="n"/>
      <c r="BN181" s="85" t="n"/>
      <c r="BO181" s="85" t="n"/>
      <c r="BP181" s="85" t="n"/>
      <c r="BQ181" s="85" t="n"/>
      <c r="BR181" s="85" t="n"/>
      <c r="BS181" s="85" t="n"/>
      <c r="BT181" s="85" t="n"/>
      <c r="BU181" s="85" t="n"/>
      <c r="BV181" s="85" t="n"/>
      <c r="BW181" s="85" t="n"/>
      <c r="BX181" s="85" t="n"/>
      <c r="BY181" s="85" t="n"/>
      <c r="BZ181" s="85" t="n"/>
      <c r="CA181" s="85" t="n"/>
      <c r="CB181" s="85" t="n"/>
      <c r="CC181" s="85" t="n"/>
      <c r="CD181" s="85" t="n"/>
      <c r="CE181" s="85" t="n"/>
      <c r="CF181" s="85" t="n"/>
      <c r="CG181" s="85" t="n"/>
      <c r="CH181" s="85" t="n"/>
      <c r="CI181" s="85" t="n"/>
      <c r="CJ181" s="85" t="n"/>
      <c r="CK181" s="85" t="n"/>
      <c r="CL181" s="85" t="n"/>
      <c r="CM181" s="85" t="n"/>
      <c r="CN181" s="85" t="n"/>
      <c r="CO181" s="85" t="n"/>
      <c r="CP181" s="85" t="n"/>
      <c r="CQ181" s="85" t="n"/>
      <c r="CR181" s="85" t="n"/>
      <c r="CS181" s="85" t="n"/>
      <c r="CT181" s="85" t="n"/>
      <c r="CU181" s="85" t="n"/>
      <c r="CV181" s="85" t="n"/>
      <c r="CW181" s="85" t="n"/>
      <c r="CX181" s="85" t="n"/>
      <c r="CY181" s="85" t="n"/>
      <c r="CZ181" s="85" t="n"/>
      <c r="DA181" s="85" t="n"/>
      <c r="DB181" s="85" t="n"/>
      <c r="DC181" s="85" t="n"/>
      <c r="DD181" s="85" t="n"/>
      <c r="DE181" s="85" t="n"/>
      <c r="DF181" s="85" t="n"/>
      <c r="DG181" s="85" t="n"/>
      <c r="DH181" s="85" t="n"/>
      <c r="DI181" s="85" t="n"/>
      <c r="DJ181" s="85" t="n"/>
      <c r="DK181" s="85" t="n"/>
      <c r="DL181" s="85" t="n"/>
      <c r="DM181" s="85" t="n"/>
      <c r="DN181" s="85" t="n"/>
      <c r="DO181" s="85" t="n"/>
      <c r="DP181" s="85" t="n"/>
      <c r="DQ181" s="85" t="n"/>
      <c r="DR181" s="85" t="n"/>
      <c r="DS181" s="85" t="n"/>
      <c r="DT181" s="85" t="n"/>
      <c r="DU181" s="85" t="n"/>
      <c r="DV181" s="85" t="n"/>
      <c r="DW181" s="85" t="n"/>
      <c r="DX181" s="85" t="n"/>
      <c r="DY181" s="85" t="n"/>
      <c r="DZ181" s="85" t="n"/>
      <c r="EA181" s="85" t="n"/>
      <c r="EB181" s="85" t="n"/>
      <c r="EC181" s="85" t="n"/>
      <c r="ED181" s="85" t="n"/>
      <c r="EE181" s="85" t="n"/>
      <c r="EF181" s="85" t="n"/>
      <c r="EG181" s="85" t="n"/>
      <c r="EH181" s="85" t="n"/>
      <c r="EI181" s="85" t="n"/>
      <c r="EJ181" s="85" t="n"/>
      <c r="EK181" s="85" t="n"/>
      <c r="EL181" s="85" t="n"/>
      <c r="EM181" s="85" t="n"/>
      <c r="EN181" s="85" t="n"/>
      <c r="EO181" s="85" t="n"/>
      <c r="EP181" s="85" t="n"/>
      <c r="EQ181" s="85" t="n"/>
      <c r="ER181" s="85" t="n"/>
      <c r="ES181" s="85" t="n"/>
      <c r="ET181" s="85" t="n"/>
      <c r="EU181" s="85" t="n"/>
      <c r="EV181" s="85" t="n"/>
      <c r="EW181" s="85" t="n"/>
      <c r="EX181" s="85" t="n"/>
      <c r="EY181" s="85" t="n"/>
      <c r="EZ181" s="85" t="n"/>
      <c r="FA181" s="85" t="n"/>
      <c r="FB181" s="85" t="n"/>
      <c r="FC181" s="85" t="n"/>
      <c r="FD181" s="85" t="n"/>
      <c r="FE181" s="85" t="n"/>
      <c r="FF181" s="85" t="n"/>
      <c r="FG181" s="85" t="n"/>
      <c r="FH181" s="85" t="n"/>
      <c r="FI181" s="85" t="n"/>
      <c r="FJ181" s="85" t="n"/>
      <c r="FK181" s="85" t="n"/>
      <c r="FL181" s="85" t="n"/>
      <c r="FM181" s="85" t="n"/>
      <c r="FN181" s="85" t="n"/>
      <c r="FO181" s="85" t="n"/>
      <c r="FP181" s="85" t="n"/>
      <c r="FQ181" s="85" t="n"/>
      <c r="FR181" s="85" t="n"/>
      <c r="FS181" s="85" t="n"/>
      <c r="FT181" s="85" t="n"/>
      <c r="FU181" s="85" t="n"/>
      <c r="FV181" s="85" t="n"/>
      <c r="FW181" s="85" t="n"/>
      <c r="FX181" s="85" t="n"/>
      <c r="FY181" s="85" t="n"/>
      <c r="FZ181" s="85" t="n"/>
      <c r="GA181" s="85" t="n"/>
      <c r="GB181" s="85" t="n"/>
      <c r="GC181" s="85" t="n"/>
      <c r="GD181" s="85" t="n"/>
      <c r="GE181" s="85" t="n"/>
      <c r="GF181" s="85" t="n"/>
      <c r="GG181" s="85" t="n"/>
      <c r="GH181" s="85" t="n"/>
      <c r="GI181" s="85" t="n"/>
      <c r="GJ181" s="85" t="n"/>
      <c r="GK181" s="85" t="n"/>
      <c r="GL181" s="85" t="n"/>
      <c r="GM181" s="85" t="n"/>
      <c r="GN181" s="85" t="n"/>
      <c r="GO181" s="85" t="n"/>
      <c r="GP181" s="85" t="n"/>
      <c r="GQ181" s="85" t="n"/>
      <c r="GR181" s="85" t="n"/>
      <c r="GS181" s="85" t="n"/>
      <c r="GT181" s="85" t="n"/>
      <c r="GU181" s="85" t="n"/>
      <c r="GV181" s="85" t="n"/>
      <c r="GW181" s="85" t="n"/>
      <c r="GX181" s="85" t="n"/>
      <c r="GY181" s="85" t="n"/>
      <c r="GZ181" s="85" t="n"/>
      <c r="HA181" s="85" t="n"/>
      <c r="HB181" s="85" t="n"/>
      <c r="HC181" s="85" t="n"/>
      <c r="HD181" s="85" t="n"/>
      <c r="HE181" s="85" t="n"/>
      <c r="HF181" s="85" t="n"/>
      <c r="HG181" s="85" t="n"/>
      <c r="HH181" s="85" t="n"/>
      <c r="HI181" s="85" t="n"/>
      <c r="HJ181" s="85" t="n"/>
      <c r="HK181" s="85" t="n"/>
      <c r="HL181" s="85" t="n"/>
      <c r="HM181" s="85" t="n"/>
      <c r="HN181" s="85" t="n"/>
      <c r="HO181" s="85" t="n"/>
      <c r="HP181" s="85" t="n"/>
      <c r="HQ181" s="85" t="n"/>
      <c r="HR181" s="85" t="n"/>
      <c r="HS181" s="85" t="n"/>
      <c r="HT181" s="85" t="n"/>
      <c r="HU181" s="85" t="n"/>
      <c r="HV181" s="85" t="n"/>
      <c r="HW181" s="85" t="n"/>
      <c r="HX181" s="85" t="n"/>
      <c r="HY181" s="85" t="n"/>
      <c r="HZ181" s="85" t="n"/>
      <c r="IA181" s="85" t="n"/>
      <c r="IB181" s="85" t="n"/>
      <c r="IC181" s="85" t="n"/>
      <c r="ID181" s="85" t="n"/>
      <c r="IE181" s="85" t="n"/>
      <c r="IF181" s="85" t="n"/>
      <c r="IG181" s="85" t="n"/>
      <c r="IH181" s="85" t="n"/>
      <c r="II181" s="85" t="n"/>
      <c r="IJ181" s="85" t="n"/>
      <c r="IK181" s="85" t="n"/>
      <c r="IL181" s="85" t="n"/>
      <c r="IM181" s="85" t="n"/>
      <c r="IN181" s="85" t="n"/>
      <c r="IO181" s="85" t="n"/>
      <c r="IP181" s="85" t="n"/>
      <c r="IQ181" s="85" t="n"/>
      <c r="IR181" s="85" t="n"/>
      <c r="IS181" s="85" t="n"/>
      <c r="IT181" s="85" t="n"/>
      <c r="IU181" s="85" t="n"/>
      <c r="IV181" s="85" t="n"/>
      <c r="IW181" s="85" t="n"/>
      <c r="IX181" s="85" t="n"/>
      <c r="IY181" s="85" t="n"/>
      <c r="IZ181" s="85" t="n"/>
      <c r="JA181" s="85" t="n"/>
      <c r="JB181" s="85" t="n"/>
      <c r="JC181" s="85" t="n"/>
      <c r="JD181" s="85" t="n"/>
      <c r="JE181" s="85" t="n"/>
      <c r="JF181" s="85" t="n"/>
      <c r="JG181" s="85" t="n"/>
      <c r="JH181" s="85" t="n"/>
      <c r="JI181" s="85" t="n"/>
      <c r="JJ181" s="85" t="n"/>
      <c r="JK181" s="85" t="n"/>
      <c r="JL181" s="85" t="n"/>
      <c r="JM181" s="85" t="n"/>
      <c r="JN181" s="85" t="n"/>
      <c r="JO181" s="85" t="n"/>
      <c r="JP181" s="85" t="n"/>
      <c r="JQ181" s="85" t="n"/>
      <c r="JR181" s="85" t="n"/>
      <c r="JS181" s="85" t="n"/>
      <c r="JT181" s="85" t="n"/>
      <c r="JU181" s="85" t="n"/>
      <c r="JV181" s="85" t="n"/>
      <c r="JW181" s="85" t="n"/>
      <c r="JX181" s="85" t="n"/>
      <c r="JY181" s="85" t="n"/>
      <c r="JZ181" s="85" t="n"/>
      <c r="KA181" s="85" t="n"/>
      <c r="KB181" s="85" t="n"/>
      <c r="KC181" s="85" t="n"/>
      <c r="KD181" s="85" t="n"/>
      <c r="KE181" s="85" t="n"/>
      <c r="KF181" s="85" t="n"/>
      <c r="KG181" s="85" t="n"/>
      <c r="KH181" s="85" t="n"/>
      <c r="KI181" s="85" t="n"/>
      <c r="KJ181" s="85" t="n"/>
      <c r="KK181" s="85" t="n"/>
      <c r="KL181" s="85" t="n"/>
      <c r="KM181" s="85" t="n"/>
      <c r="KN181" s="85" t="n"/>
      <c r="KO181" s="85" t="n"/>
      <c r="KP181" s="85" t="n"/>
      <c r="KQ181" s="85" t="n"/>
      <c r="KR181" s="85" t="n"/>
      <c r="KS181" s="85" t="n"/>
      <c r="KT181" s="85" t="n"/>
      <c r="KU181" s="85" t="n"/>
      <c r="KV181" s="85" t="n"/>
      <c r="KW181" s="85" t="n"/>
      <c r="KX181" s="85" t="n"/>
      <c r="KY181" s="85" t="n"/>
      <c r="KZ181" s="85" t="n"/>
      <c r="LA181" s="85" t="n"/>
      <c r="LB181" s="85" t="n"/>
      <c r="LC181" s="85" t="n"/>
      <c r="LD181" s="85" t="n"/>
      <c r="LE181" s="85" t="n"/>
      <c r="LF181" s="85" t="n"/>
      <c r="LG181" s="85" t="n"/>
      <c r="LH181" s="85" t="n"/>
      <c r="LI181" s="85" t="n"/>
      <c r="LJ181" s="85" t="n"/>
      <c r="LK181" s="85" t="n"/>
      <c r="LL181" s="85" t="n"/>
      <c r="LM181" s="85" t="n"/>
      <c r="LN181" s="85" t="n"/>
      <c r="LO181" s="85" t="n"/>
      <c r="LP181" s="85" t="n"/>
      <c r="LQ181" s="85" t="n"/>
      <c r="LR181" s="85" t="n"/>
      <c r="LS181" s="85" t="n"/>
    </row>
    <row r="182">
      <c r="A182" s="618" t="n"/>
      <c r="B182" s="102"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929">
        <f>I147</f>
        <v/>
      </c>
      <c r="V182" s="927" t="n"/>
      <c r="W182" s="927" t="n"/>
    </row>
    <row r="183">
      <c r="A183" s="618" t="n"/>
      <c r="B183" s="140"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929">
        <f>I148</f>
        <v/>
      </c>
      <c r="V183" s="927" t="n"/>
      <c r="W183" s="927" t="n"/>
    </row>
    <row r="184">
      <c r="A184" s="618" t="n"/>
      <c r="B184" s="102" t="n"/>
      <c r="C184" s="103" t="n"/>
      <c r="D184" s="103" t="n"/>
      <c r="E184" s="103" t="n"/>
      <c r="F184" s="103" t="n"/>
      <c r="G184" s="103" t="n"/>
      <c r="H184" s="103" t="n"/>
      <c r="I184" s="928" t="n"/>
      <c r="N184" s="105" t="inlineStr"/>
      <c r="O184" s="106" t="inlineStr"/>
      <c r="P184" s="106" t="inlineStr"/>
      <c r="Q184" s="106" t="inlineStr"/>
      <c r="R184" s="106" t="inlineStr"/>
      <c r="S184" s="106" t="inlineStr"/>
      <c r="T184" s="106" t="inlineStr"/>
      <c r="U184" s="107">
        <f>I149</f>
        <v/>
      </c>
      <c r="V184" s="927" t="n"/>
      <c r="W184" s="927" t="n"/>
    </row>
    <row r="185">
      <c r="A185" s="618" t="n"/>
      <c r="B185" s="102" t="n"/>
      <c r="C185" s="939" t="n"/>
      <c r="D185" s="939" t="n"/>
      <c r="E185" s="939" t="n"/>
      <c r="F185" s="939" t="n"/>
      <c r="G185" s="939" t="n"/>
      <c r="H185" s="939" t="n"/>
      <c r="I185" s="928" t="n"/>
      <c r="N185" s="105" t="inlineStr"/>
      <c r="O185" s="106" t="inlineStr"/>
      <c r="P185" s="106" t="inlineStr"/>
      <c r="Q185" s="106" t="inlineStr"/>
      <c r="R185" s="106" t="inlineStr"/>
      <c r="S185" s="106" t="inlineStr"/>
      <c r="T185" s="106" t="inlineStr"/>
      <c r="U185" s="107">
        <f>I150</f>
        <v/>
      </c>
      <c r="V185" s="927" t="n"/>
      <c r="W185" s="927"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107">
        <f>I151</f>
        <v/>
      </c>
      <c r="V186" s="927" t="n"/>
      <c r="W186" s="927" t="n"/>
    </row>
    <row r="187">
      <c r="A187" s="618" t="n"/>
      <c r="B187" s="102"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107">
        <f>I152</f>
        <v/>
      </c>
      <c r="V187" s="927" t="n"/>
      <c r="W187" s="927" t="n"/>
    </row>
    <row r="188">
      <c r="A188" s="618" t="n"/>
      <c r="B188" s="102" t="n"/>
      <c r="C188" s="939" t="n"/>
      <c r="D188" s="939" t="n"/>
      <c r="E188" s="939" t="n"/>
      <c r="F188" s="939" t="n"/>
      <c r="G188" s="939" t="n"/>
      <c r="H188" s="939" t="n"/>
      <c r="I188" s="928" t="n"/>
      <c r="N188" s="105" t="inlineStr"/>
      <c r="O188" s="106" t="inlineStr"/>
      <c r="P188" s="106" t="inlineStr"/>
      <c r="Q188" s="106" t="inlineStr"/>
      <c r="R188" s="106" t="inlineStr"/>
      <c r="S188" s="106" t="inlineStr"/>
      <c r="T188" s="106" t="inlineStr"/>
      <c r="U188" s="107">
        <f>I153</f>
        <v/>
      </c>
      <c r="V188" s="927" t="n"/>
      <c r="W188" s="927" t="n"/>
    </row>
    <row r="189">
      <c r="A189" s="618" t="n"/>
      <c r="B189" s="102" t="n"/>
      <c r="C189" s="939" t="n"/>
      <c r="D189" s="939" t="n"/>
      <c r="E189" s="939" t="n"/>
      <c r="F189" s="939" t="n"/>
      <c r="G189" s="939" t="n"/>
      <c r="H189" s="939" t="n"/>
      <c r="I189" s="928" t="n"/>
      <c r="N189" s="105" t="inlineStr"/>
      <c r="O189" s="106" t="inlineStr"/>
      <c r="P189" s="106" t="inlineStr"/>
      <c r="Q189" s="106" t="inlineStr"/>
      <c r="R189" s="106" t="inlineStr"/>
      <c r="S189" s="106" t="inlineStr"/>
      <c r="T189" s="106" t="inlineStr"/>
      <c r="U189" s="107">
        <f>I154</f>
        <v/>
      </c>
      <c r="V189" s="927" t="n"/>
      <c r="W189" s="927"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107" t="n"/>
      <c r="V190" s="927" t="n"/>
      <c r="W190" s="927" t="n"/>
    </row>
    <row r="191">
      <c r="A191" s="618" t="n"/>
      <c r="B191" s="102" t="n"/>
      <c r="C191" s="939" t="n"/>
      <c r="D191" s="939" t="n"/>
      <c r="E191" s="939" t="n"/>
      <c r="F191" s="939" t="n"/>
      <c r="G191" s="939" t="n"/>
      <c r="H191" s="939" t="n"/>
      <c r="I191" s="928" t="n"/>
      <c r="N191" s="105" t="inlineStr"/>
      <c r="O191" s="106" t="inlineStr"/>
      <c r="P191" s="106" t="inlineStr"/>
      <c r="Q191" s="106" t="inlineStr"/>
      <c r="R191" s="106" t="inlineStr"/>
      <c r="S191" s="106" t="inlineStr"/>
      <c r="T191" s="106" t="inlineStr"/>
      <c r="U191" s="107">
        <f>I156</f>
        <v/>
      </c>
      <c r="V191" s="927" t="n"/>
      <c r="W191" s="927" t="n"/>
    </row>
    <row r="192">
      <c r="A192" s="618" t="n"/>
      <c r="B192" s="102" t="n"/>
      <c r="C192" s="939" t="n"/>
      <c r="D192" s="939" t="n"/>
      <c r="E192" s="939" t="n"/>
      <c r="F192" s="939" t="n"/>
      <c r="G192" s="939" t="n"/>
      <c r="H192" s="939" t="n"/>
      <c r="I192" s="943" t="n"/>
      <c r="N192" s="105" t="inlineStr"/>
      <c r="O192" s="106" t="inlineStr"/>
      <c r="P192" s="106" t="inlineStr"/>
      <c r="Q192" s="106" t="inlineStr"/>
      <c r="R192" s="106" t="inlineStr"/>
      <c r="S192" s="106" t="inlineStr"/>
      <c r="T192" s="106" t="inlineStr"/>
      <c r="U192" s="107">
        <f>I157</f>
        <v/>
      </c>
      <c r="V192" s="936" t="n"/>
      <c r="W192" s="936" t="n"/>
    </row>
    <row r="193">
      <c r="A193" s="618" t="inlineStr">
        <is>
          <t>K23</t>
        </is>
      </c>
      <c r="B193" s="96" t="inlineStr">
        <is>
          <t>Total</t>
        </is>
      </c>
      <c r="C193" s="940">
        <f>SUM(INDIRECT(ADDRESS(MATCH("K22",$A:$A,0)+1,COLUMN(C$12),4)&amp;":"&amp;ADDRESS(MATCH("K23",$A:$A,0)-1,COLUMN(C$12),4)))</f>
        <v/>
      </c>
      <c r="D193" s="940">
        <f>SUM(INDIRECT(ADDRESS(MATCH("K22",$A:$A,0)+1,COLUMN(D$12),4)&amp;":"&amp;ADDRESS(MATCH("K23",$A:$A,0)-1,COLUMN(D$12),4)))</f>
        <v/>
      </c>
      <c r="E193" s="940">
        <f>SUM(INDIRECT(ADDRESS(MATCH("K22",$A:$A,0)+1,COLUMN(E$12),4)&amp;":"&amp;ADDRESS(MATCH("K23",$A:$A,0)-1,COLUMN(E$12),4)))</f>
        <v/>
      </c>
      <c r="F193" s="940">
        <f>SUM(INDIRECT(ADDRESS(MATCH("K22",$A:$A,0)+1,COLUMN(F$12),4)&amp;":"&amp;ADDRESS(MATCH("K23",$A:$A,0)-1,COLUMN(F$12),4)))</f>
        <v/>
      </c>
      <c r="G193" s="940" t="n">
        <v>0</v>
      </c>
      <c r="H193" s="940" t="n">
        <v>0</v>
      </c>
      <c r="I193" s="955" t="n"/>
      <c r="J193" s="85" t="n"/>
      <c r="K193" s="85" t="n"/>
      <c r="L193" s="85" t="n"/>
      <c r="M193" s="85" t="n"/>
      <c r="N193" s="114">
        <f>B193</f>
        <v/>
      </c>
      <c r="O193" s="115">
        <f>C193*BS!$B$9</f>
        <v/>
      </c>
      <c r="P193" s="115">
        <f>D193*BS!$B$9</f>
        <v/>
      </c>
      <c r="Q193" s="115">
        <f>E193*BS!$B$9</f>
        <v/>
      </c>
      <c r="R193" s="115">
        <f>F193*BS!$B$9</f>
        <v/>
      </c>
      <c r="S193" s="115">
        <f>G193*BS!$B$9</f>
        <v/>
      </c>
      <c r="T193" s="115">
        <f>H193*BS!$B$9</f>
        <v/>
      </c>
      <c r="U193" s="123">
        <f>I158</f>
        <v/>
      </c>
      <c r="V193" s="936" t="n"/>
      <c r="W193" s="936" t="n"/>
      <c r="X193" s="85" t="n"/>
      <c r="Y193" s="85" t="n"/>
      <c r="Z193" s="85" t="n"/>
      <c r="AA193" s="85" t="n"/>
      <c r="AB193" s="85" t="n"/>
      <c r="AC193" s="85" t="n"/>
      <c r="AD193" s="85" t="n"/>
      <c r="AE193" s="85" t="n"/>
      <c r="AF193" s="85" t="n"/>
      <c r="AG193" s="85" t="n"/>
      <c r="AH193" s="85" t="n"/>
      <c r="AI193" s="85" t="n"/>
      <c r="AJ193" s="85" t="n"/>
      <c r="AK193" s="85" t="n"/>
      <c r="AL193" s="85" t="n"/>
      <c r="AM193" s="85" t="n"/>
      <c r="AN193" s="85" t="n"/>
      <c r="AO193" s="85" t="n"/>
      <c r="AP193" s="85" t="n"/>
      <c r="AQ193" s="85" t="n"/>
      <c r="AR193" s="85" t="n"/>
      <c r="AS193" s="85" t="n"/>
      <c r="AT193" s="85" t="n"/>
      <c r="AU193" s="85" t="n"/>
      <c r="AV193" s="85" t="n"/>
      <c r="AW193" s="85" t="n"/>
      <c r="AX193" s="85" t="n"/>
      <c r="AY193" s="85" t="n"/>
      <c r="AZ193" s="85" t="n"/>
      <c r="BA193" s="85" t="n"/>
      <c r="BB193" s="85" t="n"/>
      <c r="BC193" s="85" t="n"/>
      <c r="BD193" s="85" t="n"/>
      <c r="BE193" s="85" t="n"/>
      <c r="BF193" s="85" t="n"/>
      <c r="BG193" s="85" t="n"/>
      <c r="BH193" s="85" t="n"/>
      <c r="BI193" s="85" t="n"/>
      <c r="BJ193" s="85" t="n"/>
      <c r="BK193" s="85" t="n"/>
      <c r="BL193" s="85" t="n"/>
      <c r="BM193" s="85" t="n"/>
      <c r="BN193" s="85" t="n"/>
      <c r="BO193" s="85" t="n"/>
      <c r="BP193" s="85" t="n"/>
      <c r="BQ193" s="85" t="n"/>
      <c r="BR193" s="85" t="n"/>
      <c r="BS193" s="85" t="n"/>
      <c r="BT193" s="85" t="n"/>
      <c r="BU193" s="85" t="n"/>
      <c r="BV193" s="85" t="n"/>
      <c r="BW193" s="85" t="n"/>
      <c r="BX193" s="85" t="n"/>
      <c r="BY193" s="85" t="n"/>
      <c r="BZ193" s="85" t="n"/>
      <c r="CA193" s="85" t="n"/>
      <c r="CB193" s="85" t="n"/>
      <c r="CC193" s="85" t="n"/>
      <c r="CD193" s="85" t="n"/>
      <c r="CE193" s="85" t="n"/>
      <c r="CF193" s="85" t="n"/>
      <c r="CG193" s="85" t="n"/>
      <c r="CH193" s="85" t="n"/>
      <c r="CI193" s="85" t="n"/>
      <c r="CJ193" s="85" t="n"/>
      <c r="CK193" s="85" t="n"/>
      <c r="CL193" s="85" t="n"/>
      <c r="CM193" s="85" t="n"/>
      <c r="CN193" s="85" t="n"/>
      <c r="CO193" s="85" t="n"/>
      <c r="CP193" s="85" t="n"/>
      <c r="CQ193" s="85" t="n"/>
      <c r="CR193" s="85" t="n"/>
      <c r="CS193" s="85" t="n"/>
      <c r="CT193" s="85" t="n"/>
      <c r="CU193" s="85" t="n"/>
      <c r="CV193" s="85" t="n"/>
      <c r="CW193" s="85" t="n"/>
      <c r="CX193" s="85" t="n"/>
      <c r="CY193" s="85" t="n"/>
      <c r="CZ193" s="85" t="n"/>
      <c r="DA193" s="85" t="n"/>
      <c r="DB193" s="85" t="n"/>
      <c r="DC193" s="85" t="n"/>
      <c r="DD193" s="85" t="n"/>
      <c r="DE193" s="85" t="n"/>
      <c r="DF193" s="85" t="n"/>
      <c r="DG193" s="85" t="n"/>
      <c r="DH193" s="85" t="n"/>
      <c r="DI193" s="85" t="n"/>
      <c r="DJ193" s="85" t="n"/>
      <c r="DK193" s="85" t="n"/>
      <c r="DL193" s="85" t="n"/>
      <c r="DM193" s="85" t="n"/>
      <c r="DN193" s="85" t="n"/>
      <c r="DO193" s="85" t="n"/>
      <c r="DP193" s="85" t="n"/>
      <c r="DQ193" s="85" t="n"/>
      <c r="DR193" s="85" t="n"/>
      <c r="DS193" s="85" t="n"/>
      <c r="DT193" s="85" t="n"/>
      <c r="DU193" s="85" t="n"/>
      <c r="DV193" s="85" t="n"/>
      <c r="DW193" s="85" t="n"/>
      <c r="DX193" s="85" t="n"/>
      <c r="DY193" s="85" t="n"/>
      <c r="DZ193" s="85" t="n"/>
      <c r="EA193" s="85" t="n"/>
      <c r="EB193" s="85" t="n"/>
      <c r="EC193" s="85" t="n"/>
      <c r="ED193" s="85" t="n"/>
      <c r="EE193" s="85" t="n"/>
      <c r="EF193" s="85" t="n"/>
      <c r="EG193" s="85" t="n"/>
      <c r="EH193" s="85" t="n"/>
      <c r="EI193" s="85" t="n"/>
      <c r="EJ193" s="85" t="n"/>
      <c r="EK193" s="85" t="n"/>
      <c r="EL193" s="85" t="n"/>
      <c r="EM193" s="85" t="n"/>
      <c r="EN193" s="85" t="n"/>
      <c r="EO193" s="85" t="n"/>
      <c r="EP193" s="85" t="n"/>
      <c r="EQ193" s="85" t="n"/>
      <c r="ER193" s="85" t="n"/>
      <c r="ES193" s="85" t="n"/>
      <c r="ET193" s="85" t="n"/>
      <c r="EU193" s="85" t="n"/>
      <c r="EV193" s="85" t="n"/>
      <c r="EW193" s="85" t="n"/>
      <c r="EX193" s="85" t="n"/>
      <c r="EY193" s="85" t="n"/>
      <c r="EZ193" s="85" t="n"/>
      <c r="FA193" s="85" t="n"/>
      <c r="FB193" s="85" t="n"/>
      <c r="FC193" s="85" t="n"/>
      <c r="FD193" s="85" t="n"/>
      <c r="FE193" s="85" t="n"/>
      <c r="FF193" s="85" t="n"/>
      <c r="FG193" s="85" t="n"/>
      <c r="FH193" s="85" t="n"/>
      <c r="FI193" s="85" t="n"/>
      <c r="FJ193" s="85" t="n"/>
      <c r="FK193" s="85" t="n"/>
      <c r="FL193" s="85" t="n"/>
      <c r="FM193" s="85" t="n"/>
      <c r="FN193" s="85" t="n"/>
      <c r="FO193" s="85" t="n"/>
      <c r="FP193" s="85" t="n"/>
      <c r="FQ193" s="85" t="n"/>
      <c r="FR193" s="85" t="n"/>
      <c r="FS193" s="85" t="n"/>
      <c r="FT193" s="85" t="n"/>
      <c r="FU193" s="85" t="n"/>
      <c r="FV193" s="85" t="n"/>
      <c r="FW193" s="85" t="n"/>
      <c r="FX193" s="85" t="n"/>
      <c r="FY193" s="85" t="n"/>
      <c r="FZ193" s="85" t="n"/>
      <c r="GA193" s="85" t="n"/>
      <c r="GB193" s="85" t="n"/>
      <c r="GC193" s="85" t="n"/>
      <c r="GD193" s="85" t="n"/>
      <c r="GE193" s="85" t="n"/>
      <c r="GF193" s="85" t="n"/>
      <c r="GG193" s="85" t="n"/>
      <c r="GH193" s="85" t="n"/>
      <c r="GI193" s="85" t="n"/>
      <c r="GJ193" s="85" t="n"/>
      <c r="GK193" s="85" t="n"/>
      <c r="GL193" s="85" t="n"/>
      <c r="GM193" s="85" t="n"/>
      <c r="GN193" s="85" t="n"/>
      <c r="GO193" s="85" t="n"/>
      <c r="GP193" s="85" t="n"/>
      <c r="GQ193" s="85" t="n"/>
      <c r="GR193" s="85" t="n"/>
      <c r="GS193" s="85" t="n"/>
      <c r="GT193" s="85" t="n"/>
      <c r="GU193" s="85" t="n"/>
      <c r="GV193" s="85" t="n"/>
      <c r="GW193" s="85" t="n"/>
      <c r="GX193" s="85" t="n"/>
      <c r="GY193" s="85" t="n"/>
      <c r="GZ193" s="85" t="n"/>
      <c r="HA193" s="85" t="n"/>
      <c r="HB193" s="85" t="n"/>
      <c r="HC193" s="85" t="n"/>
      <c r="HD193" s="85" t="n"/>
      <c r="HE193" s="85" t="n"/>
      <c r="HF193" s="85" t="n"/>
      <c r="HG193" s="85" t="n"/>
      <c r="HH193" s="85" t="n"/>
      <c r="HI193" s="85" t="n"/>
      <c r="HJ193" s="85" t="n"/>
      <c r="HK193" s="85" t="n"/>
      <c r="HL193" s="85" t="n"/>
      <c r="HM193" s="85" t="n"/>
      <c r="HN193" s="85" t="n"/>
      <c r="HO193" s="85" t="n"/>
      <c r="HP193" s="85" t="n"/>
      <c r="HQ193" s="85" t="n"/>
      <c r="HR193" s="85" t="n"/>
      <c r="HS193" s="85" t="n"/>
      <c r="HT193" s="85" t="n"/>
      <c r="HU193" s="85" t="n"/>
      <c r="HV193" s="85" t="n"/>
      <c r="HW193" s="85" t="n"/>
      <c r="HX193" s="85" t="n"/>
      <c r="HY193" s="85" t="n"/>
      <c r="HZ193" s="85" t="n"/>
      <c r="IA193" s="85" t="n"/>
      <c r="IB193" s="85" t="n"/>
      <c r="IC193" s="85" t="n"/>
      <c r="ID193" s="85" t="n"/>
      <c r="IE193" s="85" t="n"/>
      <c r="IF193" s="85" t="n"/>
      <c r="IG193" s="85" t="n"/>
      <c r="IH193" s="85" t="n"/>
      <c r="II193" s="85" t="n"/>
      <c r="IJ193" s="85" t="n"/>
      <c r="IK193" s="85" t="n"/>
      <c r="IL193" s="85" t="n"/>
      <c r="IM193" s="85" t="n"/>
      <c r="IN193" s="85" t="n"/>
      <c r="IO193" s="85" t="n"/>
      <c r="IP193" s="85" t="n"/>
      <c r="IQ193" s="85" t="n"/>
      <c r="IR193" s="85" t="n"/>
      <c r="IS193" s="85" t="n"/>
      <c r="IT193" s="85" t="n"/>
      <c r="IU193" s="85" t="n"/>
      <c r="IV193" s="85" t="n"/>
      <c r="IW193" s="85" t="n"/>
      <c r="IX193" s="85" t="n"/>
      <c r="IY193" s="85" t="n"/>
      <c r="IZ193" s="85" t="n"/>
      <c r="JA193" s="85" t="n"/>
      <c r="JB193" s="85" t="n"/>
      <c r="JC193" s="85" t="n"/>
      <c r="JD193" s="85" t="n"/>
      <c r="JE193" s="85" t="n"/>
      <c r="JF193" s="85" t="n"/>
      <c r="JG193" s="85" t="n"/>
      <c r="JH193" s="85" t="n"/>
      <c r="JI193" s="85" t="n"/>
      <c r="JJ193" s="85" t="n"/>
      <c r="JK193" s="85" t="n"/>
      <c r="JL193" s="85" t="n"/>
      <c r="JM193" s="85" t="n"/>
      <c r="JN193" s="85" t="n"/>
      <c r="JO193" s="85" t="n"/>
      <c r="JP193" s="85" t="n"/>
      <c r="JQ193" s="85" t="n"/>
      <c r="JR193" s="85" t="n"/>
      <c r="JS193" s="85" t="n"/>
      <c r="JT193" s="85" t="n"/>
      <c r="JU193" s="85" t="n"/>
      <c r="JV193" s="85" t="n"/>
      <c r="JW193" s="85" t="n"/>
      <c r="JX193" s="85" t="n"/>
      <c r="JY193" s="85" t="n"/>
      <c r="JZ193" s="85" t="n"/>
      <c r="KA193" s="85" t="n"/>
      <c r="KB193" s="85" t="n"/>
      <c r="KC193" s="85" t="n"/>
      <c r="KD193" s="85" t="n"/>
      <c r="KE193" s="85" t="n"/>
      <c r="KF193" s="85" t="n"/>
      <c r="KG193" s="85" t="n"/>
      <c r="KH193" s="85" t="n"/>
      <c r="KI193" s="85" t="n"/>
      <c r="KJ193" s="85" t="n"/>
      <c r="KK193" s="85" t="n"/>
      <c r="KL193" s="85" t="n"/>
      <c r="KM193" s="85" t="n"/>
      <c r="KN193" s="85" t="n"/>
      <c r="KO193" s="85" t="n"/>
      <c r="KP193" s="85" t="n"/>
      <c r="KQ193" s="85" t="n"/>
      <c r="KR193" s="85" t="n"/>
      <c r="KS193" s="85" t="n"/>
      <c r="KT193" s="85" t="n"/>
      <c r="KU193" s="85" t="n"/>
      <c r="KV193" s="85" t="n"/>
      <c r="KW193" s="85" t="n"/>
      <c r="KX193" s="85" t="n"/>
      <c r="KY193" s="85" t="n"/>
      <c r="KZ193" s="85" t="n"/>
      <c r="LA193" s="85" t="n"/>
      <c r="LB193" s="85" t="n"/>
      <c r="LC193" s="85" t="n"/>
      <c r="LD193" s="85" t="n"/>
      <c r="LE193" s="85" t="n"/>
      <c r="LF193" s="85" t="n"/>
      <c r="LG193" s="85" t="n"/>
      <c r="LH193" s="85" t="n"/>
      <c r="LI193" s="85" t="n"/>
      <c r="LJ193" s="85" t="n"/>
      <c r="LK193" s="85" t="n"/>
      <c r="LL193" s="85" t="n"/>
      <c r="LM193" s="85" t="n"/>
      <c r="LN193" s="85" t="n"/>
      <c r="LO193" s="85" t="n"/>
      <c r="LP193" s="85" t="n"/>
      <c r="LQ193" s="85" t="n"/>
      <c r="LR193" s="85" t="n"/>
      <c r="LS193" s="85" t="n"/>
    </row>
    <row r="194">
      <c r="A194" s="618" t="n"/>
      <c r="B194" s="102" t="n"/>
      <c r="C194" s="939" t="n"/>
      <c r="D194" s="939" t="n"/>
      <c r="E194" s="939" t="n"/>
      <c r="F194" s="939" t="n"/>
      <c r="G194" s="939" t="n"/>
      <c r="H194" s="939" t="n"/>
      <c r="I194" s="928" t="n"/>
      <c r="N194" s="105" t="inlineStr"/>
      <c r="O194" s="106" t="inlineStr"/>
      <c r="P194" s="106" t="inlineStr"/>
      <c r="Q194" s="106" t="inlineStr"/>
      <c r="R194" s="106" t="inlineStr"/>
      <c r="S194" s="106" t="inlineStr"/>
      <c r="T194" s="106" t="inlineStr"/>
      <c r="U194" s="107" t="n"/>
      <c r="V194" s="927" t="n"/>
      <c r="W194" s="927" t="n"/>
    </row>
    <row r="195">
      <c r="A195" s="618" t="inlineStr">
        <is>
          <t>K24</t>
        </is>
      </c>
      <c r="B195" s="96" t="inlineStr">
        <is>
          <t xml:space="preserve">Deferred charges </t>
        </is>
      </c>
      <c r="C195" s="954" t="n"/>
      <c r="D195" s="954" t="n"/>
      <c r="E195" s="954" t="n"/>
      <c r="F195" s="954" t="n"/>
      <c r="G195" s="954" t="n"/>
      <c r="H195" s="954" t="n"/>
      <c r="I195" s="934" t="n"/>
      <c r="J195" s="85" t="n"/>
      <c r="K195" s="85" t="n"/>
      <c r="L195" s="85" t="n"/>
      <c r="M195" s="85" t="n"/>
      <c r="N195" s="114">
        <f>B195</f>
        <v/>
      </c>
      <c r="O195" s="115" t="inlineStr"/>
      <c r="P195" s="115" t="inlineStr"/>
      <c r="Q195" s="115" t="inlineStr"/>
      <c r="R195" s="115" t="inlineStr"/>
      <c r="S195" s="115" t="inlineStr"/>
      <c r="T195" s="115" t="inlineStr"/>
      <c r="U195" s="935">
        <f>I160</f>
        <v/>
      </c>
      <c r="V195" s="941" t="n"/>
      <c r="W195" s="941" t="n"/>
      <c r="X195" s="85" t="n"/>
      <c r="Y195" s="85" t="n"/>
      <c r="Z195" s="85" t="n"/>
      <c r="AA195" s="85" t="n"/>
      <c r="AB195" s="85" t="n"/>
      <c r="AC195" s="85" t="n"/>
      <c r="AD195" s="85" t="n"/>
      <c r="AE195" s="85" t="n"/>
      <c r="AF195" s="85" t="n"/>
      <c r="AG195" s="85" t="n"/>
      <c r="AH195" s="85" t="n"/>
      <c r="AI195" s="85" t="n"/>
      <c r="AJ195" s="85" t="n"/>
      <c r="AK195" s="85" t="n"/>
      <c r="AL195" s="85" t="n"/>
      <c r="AM195" s="85" t="n"/>
      <c r="AN195" s="85" t="n"/>
      <c r="AO195" s="85" t="n"/>
      <c r="AP195" s="85" t="n"/>
      <c r="AQ195" s="85" t="n"/>
      <c r="AR195" s="85" t="n"/>
      <c r="AS195" s="85" t="n"/>
      <c r="AT195" s="85" t="n"/>
      <c r="AU195" s="85" t="n"/>
      <c r="AV195" s="85" t="n"/>
      <c r="AW195" s="85" t="n"/>
      <c r="AX195" s="85" t="n"/>
      <c r="AY195" s="85" t="n"/>
      <c r="AZ195" s="85" t="n"/>
      <c r="BA195" s="85" t="n"/>
      <c r="BB195" s="85" t="n"/>
      <c r="BC195" s="85" t="n"/>
      <c r="BD195" s="85" t="n"/>
      <c r="BE195" s="85" t="n"/>
      <c r="BF195" s="85" t="n"/>
      <c r="BG195" s="85" t="n"/>
      <c r="BH195" s="85" t="n"/>
      <c r="BI195" s="85" t="n"/>
      <c r="BJ195" s="85" t="n"/>
      <c r="BK195" s="85" t="n"/>
      <c r="BL195" s="85" t="n"/>
      <c r="BM195" s="85" t="n"/>
      <c r="BN195" s="85" t="n"/>
      <c r="BO195" s="85" t="n"/>
      <c r="BP195" s="85" t="n"/>
      <c r="BQ195" s="85" t="n"/>
      <c r="BR195" s="85" t="n"/>
      <c r="BS195" s="85" t="n"/>
      <c r="BT195" s="85" t="n"/>
      <c r="BU195" s="85" t="n"/>
      <c r="BV195" s="85" t="n"/>
      <c r="BW195" s="85" t="n"/>
      <c r="BX195" s="85" t="n"/>
      <c r="BY195" s="85" t="n"/>
      <c r="BZ195" s="85" t="n"/>
      <c r="CA195" s="85" t="n"/>
      <c r="CB195" s="85" t="n"/>
      <c r="CC195" s="85" t="n"/>
      <c r="CD195" s="85" t="n"/>
      <c r="CE195" s="85" t="n"/>
      <c r="CF195" s="85" t="n"/>
      <c r="CG195" s="85" t="n"/>
      <c r="CH195" s="85" t="n"/>
      <c r="CI195" s="85" t="n"/>
      <c r="CJ195" s="85" t="n"/>
      <c r="CK195" s="85" t="n"/>
      <c r="CL195" s="85" t="n"/>
      <c r="CM195" s="85" t="n"/>
      <c r="CN195" s="85" t="n"/>
      <c r="CO195" s="85" t="n"/>
      <c r="CP195" s="85" t="n"/>
      <c r="CQ195" s="85" t="n"/>
      <c r="CR195" s="85" t="n"/>
      <c r="CS195" s="85" t="n"/>
      <c r="CT195" s="85" t="n"/>
      <c r="CU195" s="85" t="n"/>
      <c r="CV195" s="85" t="n"/>
      <c r="CW195" s="85" t="n"/>
      <c r="CX195" s="85" t="n"/>
      <c r="CY195" s="85" t="n"/>
      <c r="CZ195" s="85" t="n"/>
      <c r="DA195" s="85" t="n"/>
      <c r="DB195" s="85" t="n"/>
      <c r="DC195" s="85" t="n"/>
      <c r="DD195" s="85" t="n"/>
      <c r="DE195" s="85" t="n"/>
      <c r="DF195" s="85" t="n"/>
      <c r="DG195" s="85" t="n"/>
      <c r="DH195" s="85" t="n"/>
      <c r="DI195" s="85" t="n"/>
      <c r="DJ195" s="85" t="n"/>
      <c r="DK195" s="85" t="n"/>
      <c r="DL195" s="85" t="n"/>
      <c r="DM195" s="85" t="n"/>
      <c r="DN195" s="85" t="n"/>
      <c r="DO195" s="85" t="n"/>
      <c r="DP195" s="85" t="n"/>
      <c r="DQ195" s="85" t="n"/>
      <c r="DR195" s="85" t="n"/>
      <c r="DS195" s="85" t="n"/>
      <c r="DT195" s="85" t="n"/>
      <c r="DU195" s="85" t="n"/>
      <c r="DV195" s="85" t="n"/>
      <c r="DW195" s="85" t="n"/>
      <c r="DX195" s="85" t="n"/>
      <c r="DY195" s="85" t="n"/>
      <c r="DZ195" s="85" t="n"/>
      <c r="EA195" s="85" t="n"/>
      <c r="EB195" s="85" t="n"/>
      <c r="EC195" s="85" t="n"/>
      <c r="ED195" s="85" t="n"/>
      <c r="EE195" s="85" t="n"/>
      <c r="EF195" s="85" t="n"/>
      <c r="EG195" s="85" t="n"/>
      <c r="EH195" s="85" t="n"/>
      <c r="EI195" s="85" t="n"/>
      <c r="EJ195" s="85" t="n"/>
      <c r="EK195" s="85" t="n"/>
      <c r="EL195" s="85" t="n"/>
      <c r="EM195" s="85" t="n"/>
      <c r="EN195" s="85" t="n"/>
      <c r="EO195" s="85" t="n"/>
      <c r="EP195" s="85" t="n"/>
      <c r="EQ195" s="85" t="n"/>
      <c r="ER195" s="85" t="n"/>
      <c r="ES195" s="85" t="n"/>
      <c r="ET195" s="85" t="n"/>
      <c r="EU195" s="85" t="n"/>
      <c r="EV195" s="85" t="n"/>
      <c r="EW195" s="85" t="n"/>
      <c r="EX195" s="85" t="n"/>
      <c r="EY195" s="85" t="n"/>
      <c r="EZ195" s="85" t="n"/>
      <c r="FA195" s="85" t="n"/>
      <c r="FB195" s="85" t="n"/>
      <c r="FC195" s="85" t="n"/>
      <c r="FD195" s="85" t="n"/>
      <c r="FE195" s="85" t="n"/>
      <c r="FF195" s="85" t="n"/>
      <c r="FG195" s="85" t="n"/>
      <c r="FH195" s="85" t="n"/>
      <c r="FI195" s="85" t="n"/>
      <c r="FJ195" s="85" t="n"/>
      <c r="FK195" s="85" t="n"/>
      <c r="FL195" s="85" t="n"/>
      <c r="FM195" s="85" t="n"/>
      <c r="FN195" s="85" t="n"/>
      <c r="FO195" s="85" t="n"/>
      <c r="FP195" s="85" t="n"/>
      <c r="FQ195" s="85" t="n"/>
      <c r="FR195" s="85" t="n"/>
      <c r="FS195" s="85" t="n"/>
      <c r="FT195" s="85" t="n"/>
      <c r="FU195" s="85" t="n"/>
      <c r="FV195" s="85" t="n"/>
      <c r="FW195" s="85" t="n"/>
      <c r="FX195" s="85" t="n"/>
      <c r="FY195" s="85" t="n"/>
      <c r="FZ195" s="85" t="n"/>
      <c r="GA195" s="85" t="n"/>
      <c r="GB195" s="85" t="n"/>
      <c r="GC195" s="85" t="n"/>
      <c r="GD195" s="85" t="n"/>
      <c r="GE195" s="85" t="n"/>
      <c r="GF195" s="85" t="n"/>
      <c r="GG195" s="85" t="n"/>
      <c r="GH195" s="85" t="n"/>
      <c r="GI195" s="85" t="n"/>
      <c r="GJ195" s="85" t="n"/>
      <c r="GK195" s="85" t="n"/>
      <c r="GL195" s="85" t="n"/>
      <c r="GM195" s="85" t="n"/>
      <c r="GN195" s="85" t="n"/>
      <c r="GO195" s="85" t="n"/>
      <c r="GP195" s="85" t="n"/>
      <c r="GQ195" s="85" t="n"/>
      <c r="GR195" s="85" t="n"/>
      <c r="GS195" s="85" t="n"/>
      <c r="GT195" s="85" t="n"/>
      <c r="GU195" s="85" t="n"/>
      <c r="GV195" s="85" t="n"/>
      <c r="GW195" s="85" t="n"/>
      <c r="GX195" s="85" t="n"/>
      <c r="GY195" s="85" t="n"/>
      <c r="GZ195" s="85" t="n"/>
      <c r="HA195" s="85" t="n"/>
      <c r="HB195" s="85" t="n"/>
      <c r="HC195" s="85" t="n"/>
      <c r="HD195" s="85" t="n"/>
      <c r="HE195" s="85" t="n"/>
      <c r="HF195" s="85" t="n"/>
      <c r="HG195" s="85" t="n"/>
      <c r="HH195" s="85" t="n"/>
      <c r="HI195" s="85" t="n"/>
      <c r="HJ195" s="85" t="n"/>
      <c r="HK195" s="85" t="n"/>
      <c r="HL195" s="85" t="n"/>
      <c r="HM195" s="85" t="n"/>
      <c r="HN195" s="85" t="n"/>
      <c r="HO195" s="85" t="n"/>
      <c r="HP195" s="85" t="n"/>
      <c r="HQ195" s="85" t="n"/>
      <c r="HR195" s="85" t="n"/>
      <c r="HS195" s="85" t="n"/>
      <c r="HT195" s="85" t="n"/>
      <c r="HU195" s="85" t="n"/>
      <c r="HV195" s="85" t="n"/>
      <c r="HW195" s="85" t="n"/>
      <c r="HX195" s="85" t="n"/>
      <c r="HY195" s="85" t="n"/>
      <c r="HZ195" s="85" t="n"/>
      <c r="IA195" s="85" t="n"/>
      <c r="IB195" s="85" t="n"/>
      <c r="IC195" s="85" t="n"/>
      <c r="ID195" s="85" t="n"/>
      <c r="IE195" s="85" t="n"/>
      <c r="IF195" s="85" t="n"/>
      <c r="IG195" s="85" t="n"/>
      <c r="IH195" s="85" t="n"/>
      <c r="II195" s="85" t="n"/>
      <c r="IJ195" s="85" t="n"/>
      <c r="IK195" s="85" t="n"/>
      <c r="IL195" s="85" t="n"/>
      <c r="IM195" s="85" t="n"/>
      <c r="IN195" s="85" t="n"/>
      <c r="IO195" s="85" t="n"/>
      <c r="IP195" s="85" t="n"/>
      <c r="IQ195" s="85" t="n"/>
      <c r="IR195" s="85" t="n"/>
      <c r="IS195" s="85" t="n"/>
      <c r="IT195" s="85" t="n"/>
      <c r="IU195" s="85" t="n"/>
      <c r="IV195" s="85" t="n"/>
      <c r="IW195" s="85" t="n"/>
      <c r="IX195" s="85" t="n"/>
      <c r="IY195" s="85" t="n"/>
      <c r="IZ195" s="85" t="n"/>
      <c r="JA195" s="85" t="n"/>
      <c r="JB195" s="85" t="n"/>
      <c r="JC195" s="85" t="n"/>
      <c r="JD195" s="85" t="n"/>
      <c r="JE195" s="85" t="n"/>
      <c r="JF195" s="85" t="n"/>
      <c r="JG195" s="85" t="n"/>
      <c r="JH195" s="85" t="n"/>
      <c r="JI195" s="85" t="n"/>
      <c r="JJ195" s="85" t="n"/>
      <c r="JK195" s="85" t="n"/>
      <c r="JL195" s="85" t="n"/>
      <c r="JM195" s="85" t="n"/>
      <c r="JN195" s="85" t="n"/>
      <c r="JO195" s="85" t="n"/>
      <c r="JP195" s="85" t="n"/>
      <c r="JQ195" s="85" t="n"/>
      <c r="JR195" s="85" t="n"/>
      <c r="JS195" s="85" t="n"/>
      <c r="JT195" s="85" t="n"/>
      <c r="JU195" s="85" t="n"/>
      <c r="JV195" s="85" t="n"/>
      <c r="JW195" s="85" t="n"/>
      <c r="JX195" s="85" t="n"/>
      <c r="JY195" s="85" t="n"/>
      <c r="JZ195" s="85" t="n"/>
      <c r="KA195" s="85" t="n"/>
      <c r="KB195" s="85" t="n"/>
      <c r="KC195" s="85" t="n"/>
      <c r="KD195" s="85" t="n"/>
      <c r="KE195" s="85" t="n"/>
      <c r="KF195" s="85" t="n"/>
      <c r="KG195" s="85" t="n"/>
      <c r="KH195" s="85" t="n"/>
      <c r="KI195" s="85" t="n"/>
      <c r="KJ195" s="85" t="n"/>
      <c r="KK195" s="85" t="n"/>
      <c r="KL195" s="85" t="n"/>
      <c r="KM195" s="85" t="n"/>
      <c r="KN195" s="85" t="n"/>
      <c r="KO195" s="85" t="n"/>
      <c r="KP195" s="85" t="n"/>
      <c r="KQ195" s="85" t="n"/>
      <c r="KR195" s="85" t="n"/>
      <c r="KS195" s="85" t="n"/>
      <c r="KT195" s="85" t="n"/>
      <c r="KU195" s="85" t="n"/>
      <c r="KV195" s="85" t="n"/>
      <c r="KW195" s="85" t="n"/>
      <c r="KX195" s="85" t="n"/>
      <c r="KY195" s="85" t="n"/>
      <c r="KZ195" s="85" t="n"/>
      <c r="LA195" s="85" t="n"/>
      <c r="LB195" s="85" t="n"/>
      <c r="LC195" s="85" t="n"/>
      <c r="LD195" s="85" t="n"/>
      <c r="LE195" s="85" t="n"/>
      <c r="LF195" s="85" t="n"/>
      <c r="LG195" s="85" t="n"/>
      <c r="LH195" s="85" t="n"/>
      <c r="LI195" s="85" t="n"/>
      <c r="LJ195" s="85" t="n"/>
      <c r="LK195" s="85" t="n"/>
      <c r="LL195" s="85" t="n"/>
      <c r="LM195" s="85" t="n"/>
      <c r="LN195" s="85" t="n"/>
      <c r="LO195" s="85" t="n"/>
      <c r="LP195" s="85" t="n"/>
      <c r="LQ195" s="85" t="n"/>
      <c r="LR195" s="85" t="n"/>
      <c r="LS195" s="85" t="n"/>
    </row>
    <row r="196">
      <c r="A196" s="618" t="n"/>
      <c r="B196" s="102" t="n"/>
      <c r="C196" s="103" t="n"/>
      <c r="D196" s="103" t="n"/>
      <c r="E196" s="103" t="n"/>
      <c r="F196" s="103" t="n"/>
      <c r="G196" s="103" t="n"/>
      <c r="H196" s="103" t="n"/>
      <c r="I196" s="934" t="n"/>
      <c r="J196" s="85" t="n"/>
      <c r="K196" s="85" t="n"/>
      <c r="L196" s="85" t="n"/>
      <c r="M196" s="85" t="n"/>
      <c r="N196" s="114" t="inlineStr"/>
      <c r="O196" s="115" t="inlineStr"/>
      <c r="P196" s="115" t="inlineStr"/>
      <c r="Q196" s="115" t="inlineStr"/>
      <c r="R196" s="115" t="inlineStr"/>
      <c r="S196" s="115" t="inlineStr"/>
      <c r="T196" s="115" t="inlineStr"/>
      <c r="U196" s="123" t="n"/>
      <c r="V196" s="941" t="n"/>
      <c r="W196" s="941" t="n"/>
      <c r="X196" s="85" t="n"/>
      <c r="Y196" s="85" t="n"/>
      <c r="Z196" s="85" t="n"/>
      <c r="AA196" s="85" t="n"/>
      <c r="AB196" s="85" t="n"/>
      <c r="AC196" s="85" t="n"/>
      <c r="AD196" s="85" t="n"/>
      <c r="AE196" s="85" t="n"/>
      <c r="AF196" s="85" t="n"/>
      <c r="AG196" s="85" t="n"/>
      <c r="AH196" s="85" t="n"/>
      <c r="AI196" s="85" t="n"/>
      <c r="AJ196" s="85" t="n"/>
      <c r="AK196" s="85" t="n"/>
      <c r="AL196" s="85" t="n"/>
      <c r="AM196" s="85" t="n"/>
      <c r="AN196" s="85" t="n"/>
      <c r="AO196" s="85" t="n"/>
      <c r="AP196" s="85" t="n"/>
      <c r="AQ196" s="85" t="n"/>
      <c r="AR196" s="85" t="n"/>
      <c r="AS196" s="85" t="n"/>
      <c r="AT196" s="85" t="n"/>
      <c r="AU196" s="85" t="n"/>
      <c r="AV196" s="85" t="n"/>
      <c r="AW196" s="85" t="n"/>
      <c r="AX196" s="85" t="n"/>
      <c r="AY196" s="85" t="n"/>
      <c r="AZ196" s="85" t="n"/>
      <c r="BA196" s="85" t="n"/>
      <c r="BB196" s="85" t="n"/>
      <c r="BC196" s="85" t="n"/>
      <c r="BD196" s="85" t="n"/>
      <c r="BE196" s="85" t="n"/>
      <c r="BF196" s="85" t="n"/>
      <c r="BG196" s="85" t="n"/>
      <c r="BH196" s="85" t="n"/>
      <c r="BI196" s="85" t="n"/>
      <c r="BJ196" s="85" t="n"/>
      <c r="BK196" s="85" t="n"/>
      <c r="BL196" s="85" t="n"/>
      <c r="BM196" s="85" t="n"/>
      <c r="BN196" s="85" t="n"/>
      <c r="BO196" s="85" t="n"/>
      <c r="BP196" s="85" t="n"/>
      <c r="BQ196" s="85" t="n"/>
      <c r="BR196" s="85" t="n"/>
      <c r="BS196" s="85" t="n"/>
      <c r="BT196" s="85" t="n"/>
      <c r="BU196" s="85" t="n"/>
      <c r="BV196" s="85" t="n"/>
      <c r="BW196" s="85" t="n"/>
      <c r="BX196" s="85" t="n"/>
      <c r="BY196" s="85" t="n"/>
      <c r="BZ196" s="85" t="n"/>
      <c r="CA196" s="85" t="n"/>
      <c r="CB196" s="85" t="n"/>
      <c r="CC196" s="85" t="n"/>
      <c r="CD196" s="85" t="n"/>
      <c r="CE196" s="85" t="n"/>
      <c r="CF196" s="85" t="n"/>
      <c r="CG196" s="85" t="n"/>
      <c r="CH196" s="85" t="n"/>
      <c r="CI196" s="85" t="n"/>
      <c r="CJ196" s="85" t="n"/>
      <c r="CK196" s="85" t="n"/>
      <c r="CL196" s="85" t="n"/>
      <c r="CM196" s="85" t="n"/>
      <c r="CN196" s="85" t="n"/>
      <c r="CO196" s="85" t="n"/>
      <c r="CP196" s="85" t="n"/>
      <c r="CQ196" s="85" t="n"/>
      <c r="CR196" s="85" t="n"/>
      <c r="CS196" s="85" t="n"/>
      <c r="CT196" s="85" t="n"/>
      <c r="CU196" s="85" t="n"/>
      <c r="CV196" s="85" t="n"/>
      <c r="CW196" s="85" t="n"/>
      <c r="CX196" s="85" t="n"/>
      <c r="CY196" s="85" t="n"/>
      <c r="CZ196" s="85" t="n"/>
      <c r="DA196" s="85" t="n"/>
      <c r="DB196" s="85" t="n"/>
      <c r="DC196" s="85" t="n"/>
      <c r="DD196" s="85" t="n"/>
      <c r="DE196" s="85" t="n"/>
      <c r="DF196" s="85" t="n"/>
      <c r="DG196" s="85" t="n"/>
      <c r="DH196" s="85" t="n"/>
      <c r="DI196" s="85" t="n"/>
      <c r="DJ196" s="85" t="n"/>
      <c r="DK196" s="85" t="n"/>
      <c r="DL196" s="85" t="n"/>
      <c r="DM196" s="85" t="n"/>
      <c r="DN196" s="85" t="n"/>
      <c r="DO196" s="85" t="n"/>
      <c r="DP196" s="85" t="n"/>
      <c r="DQ196" s="85" t="n"/>
      <c r="DR196" s="85" t="n"/>
      <c r="DS196" s="85" t="n"/>
      <c r="DT196" s="85" t="n"/>
      <c r="DU196" s="85" t="n"/>
      <c r="DV196" s="85" t="n"/>
      <c r="DW196" s="85" t="n"/>
      <c r="DX196" s="85" t="n"/>
      <c r="DY196" s="85" t="n"/>
      <c r="DZ196" s="85" t="n"/>
      <c r="EA196" s="85" t="n"/>
      <c r="EB196" s="85" t="n"/>
      <c r="EC196" s="85" t="n"/>
      <c r="ED196" s="85" t="n"/>
      <c r="EE196" s="85" t="n"/>
      <c r="EF196" s="85" t="n"/>
      <c r="EG196" s="85" t="n"/>
      <c r="EH196" s="85" t="n"/>
      <c r="EI196" s="85" t="n"/>
      <c r="EJ196" s="85" t="n"/>
      <c r="EK196" s="85" t="n"/>
      <c r="EL196" s="85" t="n"/>
      <c r="EM196" s="85" t="n"/>
      <c r="EN196" s="85" t="n"/>
      <c r="EO196" s="85" t="n"/>
      <c r="EP196" s="85" t="n"/>
      <c r="EQ196" s="85" t="n"/>
      <c r="ER196" s="85" t="n"/>
      <c r="ES196" s="85" t="n"/>
      <c r="ET196" s="85" t="n"/>
      <c r="EU196" s="85" t="n"/>
      <c r="EV196" s="85" t="n"/>
      <c r="EW196" s="85" t="n"/>
      <c r="EX196" s="85" t="n"/>
      <c r="EY196" s="85" t="n"/>
      <c r="EZ196" s="85" t="n"/>
      <c r="FA196" s="85" t="n"/>
      <c r="FB196" s="85" t="n"/>
      <c r="FC196" s="85" t="n"/>
      <c r="FD196" s="85" t="n"/>
      <c r="FE196" s="85" t="n"/>
      <c r="FF196" s="85" t="n"/>
      <c r="FG196" s="85" t="n"/>
      <c r="FH196" s="85" t="n"/>
      <c r="FI196" s="85" t="n"/>
      <c r="FJ196" s="85" t="n"/>
      <c r="FK196" s="85" t="n"/>
      <c r="FL196" s="85" t="n"/>
      <c r="FM196" s="85" t="n"/>
      <c r="FN196" s="85" t="n"/>
      <c r="FO196" s="85" t="n"/>
      <c r="FP196" s="85" t="n"/>
      <c r="FQ196" s="85" t="n"/>
      <c r="FR196" s="85" t="n"/>
      <c r="FS196" s="85" t="n"/>
      <c r="FT196" s="85" t="n"/>
      <c r="FU196" s="85" t="n"/>
      <c r="FV196" s="85" t="n"/>
      <c r="FW196" s="85" t="n"/>
      <c r="FX196" s="85" t="n"/>
      <c r="FY196" s="85" t="n"/>
      <c r="FZ196" s="85" t="n"/>
      <c r="GA196" s="85" t="n"/>
      <c r="GB196" s="85" t="n"/>
      <c r="GC196" s="85" t="n"/>
      <c r="GD196" s="85" t="n"/>
      <c r="GE196" s="85" t="n"/>
      <c r="GF196" s="85" t="n"/>
      <c r="GG196" s="85" t="n"/>
      <c r="GH196" s="85" t="n"/>
      <c r="GI196" s="85" t="n"/>
      <c r="GJ196" s="85" t="n"/>
      <c r="GK196" s="85" t="n"/>
      <c r="GL196" s="85" t="n"/>
      <c r="GM196" s="85" t="n"/>
      <c r="GN196" s="85" t="n"/>
      <c r="GO196" s="85" t="n"/>
      <c r="GP196" s="85" t="n"/>
      <c r="GQ196" s="85" t="n"/>
      <c r="GR196" s="85" t="n"/>
      <c r="GS196" s="85" t="n"/>
      <c r="GT196" s="85" t="n"/>
      <c r="GU196" s="85" t="n"/>
      <c r="GV196" s="85" t="n"/>
      <c r="GW196" s="85" t="n"/>
      <c r="GX196" s="85" t="n"/>
      <c r="GY196" s="85" t="n"/>
      <c r="GZ196" s="85" t="n"/>
      <c r="HA196" s="85" t="n"/>
      <c r="HB196" s="85" t="n"/>
      <c r="HC196" s="85" t="n"/>
      <c r="HD196" s="85" t="n"/>
      <c r="HE196" s="85" t="n"/>
      <c r="HF196" s="85" t="n"/>
      <c r="HG196" s="85" t="n"/>
      <c r="HH196" s="85" t="n"/>
      <c r="HI196" s="85" t="n"/>
      <c r="HJ196" s="85" t="n"/>
      <c r="HK196" s="85" t="n"/>
      <c r="HL196" s="85" t="n"/>
      <c r="HM196" s="85" t="n"/>
      <c r="HN196" s="85" t="n"/>
      <c r="HO196" s="85" t="n"/>
      <c r="HP196" s="85" t="n"/>
      <c r="HQ196" s="85" t="n"/>
      <c r="HR196" s="85" t="n"/>
      <c r="HS196" s="85" t="n"/>
      <c r="HT196" s="85" t="n"/>
      <c r="HU196" s="85" t="n"/>
      <c r="HV196" s="85" t="n"/>
      <c r="HW196" s="85" t="n"/>
      <c r="HX196" s="85" t="n"/>
      <c r="HY196" s="85" t="n"/>
      <c r="HZ196" s="85" t="n"/>
      <c r="IA196" s="85" t="n"/>
      <c r="IB196" s="85" t="n"/>
      <c r="IC196" s="85" t="n"/>
      <c r="ID196" s="85" t="n"/>
      <c r="IE196" s="85" t="n"/>
      <c r="IF196" s="85" t="n"/>
      <c r="IG196" s="85" t="n"/>
      <c r="IH196" s="85" t="n"/>
      <c r="II196" s="85" t="n"/>
      <c r="IJ196" s="85" t="n"/>
      <c r="IK196" s="85" t="n"/>
      <c r="IL196" s="85" t="n"/>
      <c r="IM196" s="85" t="n"/>
      <c r="IN196" s="85" t="n"/>
      <c r="IO196" s="85" t="n"/>
      <c r="IP196" s="85" t="n"/>
      <c r="IQ196" s="85" t="n"/>
      <c r="IR196" s="85" t="n"/>
      <c r="IS196" s="85" t="n"/>
      <c r="IT196" s="85" t="n"/>
      <c r="IU196" s="85" t="n"/>
      <c r="IV196" s="85" t="n"/>
      <c r="IW196" s="85" t="n"/>
      <c r="IX196" s="85" t="n"/>
      <c r="IY196" s="85" t="n"/>
      <c r="IZ196" s="85" t="n"/>
      <c r="JA196" s="85" t="n"/>
      <c r="JB196" s="85" t="n"/>
      <c r="JC196" s="85" t="n"/>
      <c r="JD196" s="85" t="n"/>
      <c r="JE196" s="85" t="n"/>
      <c r="JF196" s="85" t="n"/>
      <c r="JG196" s="85" t="n"/>
      <c r="JH196" s="85" t="n"/>
      <c r="JI196" s="85" t="n"/>
      <c r="JJ196" s="85" t="n"/>
      <c r="JK196" s="85" t="n"/>
      <c r="JL196" s="85" t="n"/>
      <c r="JM196" s="85" t="n"/>
      <c r="JN196" s="85" t="n"/>
      <c r="JO196" s="85" t="n"/>
      <c r="JP196" s="85" t="n"/>
      <c r="JQ196" s="85" t="n"/>
      <c r="JR196" s="85" t="n"/>
      <c r="JS196" s="85" t="n"/>
      <c r="JT196" s="85" t="n"/>
      <c r="JU196" s="85" t="n"/>
      <c r="JV196" s="85" t="n"/>
      <c r="JW196" s="85" t="n"/>
      <c r="JX196" s="85" t="n"/>
      <c r="JY196" s="85" t="n"/>
      <c r="JZ196" s="85" t="n"/>
      <c r="KA196" s="85" t="n"/>
      <c r="KB196" s="85" t="n"/>
      <c r="KC196" s="85" t="n"/>
      <c r="KD196" s="85" t="n"/>
      <c r="KE196" s="85" t="n"/>
      <c r="KF196" s="85" t="n"/>
      <c r="KG196" s="85" t="n"/>
      <c r="KH196" s="85" t="n"/>
      <c r="KI196" s="85" t="n"/>
      <c r="KJ196" s="85" t="n"/>
      <c r="KK196" s="85" t="n"/>
      <c r="KL196" s="85" t="n"/>
      <c r="KM196" s="85" t="n"/>
      <c r="KN196" s="85" t="n"/>
      <c r="KO196" s="85" t="n"/>
      <c r="KP196" s="85" t="n"/>
      <c r="KQ196" s="85" t="n"/>
      <c r="KR196" s="85" t="n"/>
      <c r="KS196" s="85" t="n"/>
      <c r="KT196" s="85" t="n"/>
      <c r="KU196" s="85" t="n"/>
      <c r="KV196" s="85" t="n"/>
      <c r="KW196" s="85" t="n"/>
      <c r="KX196" s="85" t="n"/>
      <c r="KY196" s="85" t="n"/>
      <c r="KZ196" s="85" t="n"/>
      <c r="LA196" s="85" t="n"/>
      <c r="LB196" s="85" t="n"/>
      <c r="LC196" s="85" t="n"/>
      <c r="LD196" s="85" t="n"/>
      <c r="LE196" s="85" t="n"/>
      <c r="LF196" s="85" t="n"/>
      <c r="LG196" s="85" t="n"/>
      <c r="LH196" s="85" t="n"/>
      <c r="LI196" s="85" t="n"/>
      <c r="LJ196" s="85" t="n"/>
      <c r="LK196" s="85" t="n"/>
      <c r="LL196" s="85" t="n"/>
      <c r="LM196" s="85" t="n"/>
      <c r="LN196" s="85" t="n"/>
      <c r="LO196" s="85" t="n"/>
      <c r="LP196" s="85" t="n"/>
      <c r="LQ196" s="85" t="n"/>
      <c r="LR196" s="85" t="n"/>
      <c r="LS196" s="85" t="n"/>
    </row>
    <row r="197">
      <c r="A197" s="618" t="n"/>
      <c r="B197" s="102" t="n"/>
      <c r="C197" s="939" t="n"/>
      <c r="D197" s="939" t="n"/>
      <c r="E197" s="939" t="n"/>
      <c r="F197" s="939" t="n"/>
      <c r="G197" s="939" t="n"/>
      <c r="H197" s="939" t="n"/>
      <c r="I197" s="928" t="n"/>
      <c r="N197" s="105" t="inlineStr"/>
      <c r="O197" s="106" t="inlineStr"/>
      <c r="P197" s="106" t="inlineStr"/>
      <c r="Q197" s="106" t="inlineStr"/>
      <c r="R197" s="106" t="inlineStr"/>
      <c r="S197" s="106" t="inlineStr"/>
      <c r="T197" s="106" t="inlineStr"/>
      <c r="U197" s="107" t="n"/>
      <c r="V197" s="927" t="n"/>
      <c r="W197" s="927" t="n"/>
    </row>
    <row r="198">
      <c r="A198" s="618" t="inlineStr">
        <is>
          <t>K25</t>
        </is>
      </c>
      <c r="B198" s="96" t="inlineStr">
        <is>
          <t>Total</t>
        </is>
      </c>
      <c r="C198" s="940">
        <f>SUM(INDIRECT(ADDRESS(MATCH("K24",$A:$A,0)+1,COLUMN(C$12),4)&amp;":"&amp;ADDRESS(MATCH("K25",$A:$A,0)-1,COLUMN(C$12),4)))</f>
        <v/>
      </c>
      <c r="D198" s="940">
        <f>SUM(INDIRECT(ADDRESS(MATCH("K24",$A:$A,0)+1,COLUMN(D$12),4)&amp;":"&amp;ADDRESS(MATCH("K25",$A:$A,0)-1,COLUMN(D$12),4)))</f>
        <v/>
      </c>
      <c r="E198" s="940">
        <f>SUM(INDIRECT(ADDRESS(MATCH("K24",$A:$A,0)+1,COLUMN(E$12),4)&amp;":"&amp;ADDRESS(MATCH("K25",$A:$A,0)-1,COLUMN(E$12),4)))</f>
        <v/>
      </c>
      <c r="F198" s="940">
        <f>SUM(INDIRECT(ADDRESS(MATCH("K24",$A:$A,0)+1,COLUMN(F$12),4)&amp;":"&amp;ADDRESS(MATCH("K25",$A:$A,0)-1,COLUMN(F$12),4)))</f>
        <v/>
      </c>
      <c r="G198" s="940" t="n">
        <v>15535</v>
      </c>
      <c r="H198" s="940" t="n">
        <v>16892</v>
      </c>
      <c r="I198" s="928" t="n"/>
      <c r="N198" s="105">
        <f>B198</f>
        <v/>
      </c>
      <c r="O198" s="106">
        <f>C198*BS!$B$9</f>
        <v/>
      </c>
      <c r="P198" s="106">
        <f>D198*BS!$B$9</f>
        <v/>
      </c>
      <c r="Q198" s="106">
        <f>E198*BS!$B$9</f>
        <v/>
      </c>
      <c r="R198" s="106">
        <f>F198*BS!$B$9</f>
        <v/>
      </c>
      <c r="S198" s="106">
        <f>G198*BS!$B$9</f>
        <v/>
      </c>
      <c r="T198" s="106">
        <f>H198*BS!$B$9</f>
        <v/>
      </c>
      <c r="U198" s="107" t="n"/>
      <c r="V198" s="927" t="n"/>
      <c r="W198" s="927" t="n"/>
    </row>
    <row r="199">
      <c r="A199" s="618" t="inlineStr">
        <is>
          <t>K26</t>
        </is>
      </c>
      <c r="B199" s="96" t="inlineStr">
        <is>
          <t>Other Non-Current Assets</t>
        </is>
      </c>
      <c r="C199" s="954" t="n"/>
      <c r="D199" s="954" t="n"/>
      <c r="E199" s="954" t="n"/>
      <c r="F199" s="954" t="n"/>
      <c r="G199" s="954" t="n"/>
      <c r="H199" s="954" t="n"/>
      <c r="I199" s="934" t="n"/>
      <c r="J199" s="85" t="n"/>
      <c r="K199" s="950" t="n"/>
      <c r="L199" s="950" t="n"/>
      <c r="M199" s="85" t="n"/>
      <c r="N199" s="114">
        <f>B199</f>
        <v/>
      </c>
      <c r="O199" s="115" t="inlineStr"/>
      <c r="P199" s="115" t="inlineStr"/>
      <c r="Q199" s="115" t="inlineStr"/>
      <c r="R199" s="115" t="inlineStr"/>
      <c r="S199" s="115" t="inlineStr"/>
      <c r="T199" s="115" t="inlineStr"/>
      <c r="U199" s="935">
        <f>I164</f>
        <v/>
      </c>
      <c r="V199" s="941" t="n"/>
      <c r="W199" s="941" t="n"/>
      <c r="X199" s="85" t="n"/>
      <c r="Y199" s="85" t="n"/>
      <c r="Z199" s="85" t="n"/>
      <c r="AA199" s="85" t="n"/>
      <c r="AB199" s="85" t="n"/>
      <c r="AC199" s="85" t="n"/>
      <c r="AD199" s="85" t="n"/>
      <c r="AE199" s="85" t="n"/>
      <c r="AF199" s="85" t="n"/>
      <c r="AG199" s="85" t="n"/>
      <c r="AH199" s="85" t="n"/>
      <c r="AI199" s="85" t="n"/>
      <c r="AJ199" s="85" t="n"/>
      <c r="AK199" s="85" t="n"/>
      <c r="AL199" s="85" t="n"/>
      <c r="AM199" s="85" t="n"/>
      <c r="AN199" s="85" t="n"/>
      <c r="AO199" s="85" t="n"/>
      <c r="AP199" s="85" t="n"/>
      <c r="AQ199" s="85" t="n"/>
      <c r="AR199" s="85" t="n"/>
      <c r="AS199" s="85" t="n"/>
      <c r="AT199" s="85" t="n"/>
      <c r="AU199" s="85" t="n"/>
      <c r="AV199" s="85" t="n"/>
      <c r="AW199" s="85" t="n"/>
      <c r="AX199" s="85" t="n"/>
      <c r="AY199" s="85" t="n"/>
      <c r="AZ199" s="85" t="n"/>
      <c r="BA199" s="85" t="n"/>
      <c r="BB199" s="85" t="n"/>
      <c r="BC199" s="85" t="n"/>
      <c r="BD199" s="85" t="n"/>
      <c r="BE199" s="85" t="n"/>
      <c r="BF199" s="85" t="n"/>
      <c r="BG199" s="85" t="n"/>
      <c r="BH199" s="85" t="n"/>
      <c r="BI199" s="85" t="n"/>
      <c r="BJ199" s="85" t="n"/>
      <c r="BK199" s="85" t="n"/>
      <c r="BL199" s="85" t="n"/>
      <c r="BM199" s="85" t="n"/>
      <c r="BN199" s="85" t="n"/>
      <c r="BO199" s="85" t="n"/>
      <c r="BP199" s="85" t="n"/>
      <c r="BQ199" s="85" t="n"/>
      <c r="BR199" s="85" t="n"/>
      <c r="BS199" s="85" t="n"/>
      <c r="BT199" s="85" t="n"/>
      <c r="BU199" s="85" t="n"/>
      <c r="BV199" s="85" t="n"/>
      <c r="BW199" s="85" t="n"/>
      <c r="BX199" s="85" t="n"/>
      <c r="BY199" s="85" t="n"/>
      <c r="BZ199" s="85" t="n"/>
      <c r="CA199" s="85" t="n"/>
      <c r="CB199" s="85" t="n"/>
      <c r="CC199" s="85" t="n"/>
      <c r="CD199" s="85" t="n"/>
      <c r="CE199" s="85" t="n"/>
      <c r="CF199" s="85" t="n"/>
      <c r="CG199" s="85" t="n"/>
      <c r="CH199" s="85" t="n"/>
      <c r="CI199" s="85" t="n"/>
      <c r="CJ199" s="85" t="n"/>
      <c r="CK199" s="85" t="n"/>
      <c r="CL199" s="85" t="n"/>
      <c r="CM199" s="85" t="n"/>
      <c r="CN199" s="85" t="n"/>
      <c r="CO199" s="85" t="n"/>
      <c r="CP199" s="85" t="n"/>
      <c r="CQ199" s="85" t="n"/>
      <c r="CR199" s="85" t="n"/>
      <c r="CS199" s="85" t="n"/>
      <c r="CT199" s="85" t="n"/>
      <c r="CU199" s="85" t="n"/>
      <c r="CV199" s="85" t="n"/>
      <c r="CW199" s="85" t="n"/>
      <c r="CX199" s="85" t="n"/>
      <c r="CY199" s="85" t="n"/>
      <c r="CZ199" s="85" t="n"/>
      <c r="DA199" s="85" t="n"/>
      <c r="DB199" s="85" t="n"/>
      <c r="DC199" s="85" t="n"/>
      <c r="DD199" s="85" t="n"/>
      <c r="DE199" s="85" t="n"/>
      <c r="DF199" s="85" t="n"/>
      <c r="DG199" s="85" t="n"/>
      <c r="DH199" s="85" t="n"/>
      <c r="DI199" s="85" t="n"/>
      <c r="DJ199" s="85" t="n"/>
      <c r="DK199" s="85" t="n"/>
      <c r="DL199" s="85" t="n"/>
      <c r="DM199" s="85" t="n"/>
      <c r="DN199" s="85" t="n"/>
      <c r="DO199" s="85" t="n"/>
      <c r="DP199" s="85" t="n"/>
      <c r="DQ199" s="85" t="n"/>
      <c r="DR199" s="85" t="n"/>
      <c r="DS199" s="85" t="n"/>
      <c r="DT199" s="85" t="n"/>
      <c r="DU199" s="85" t="n"/>
      <c r="DV199" s="85" t="n"/>
      <c r="DW199" s="85" t="n"/>
      <c r="DX199" s="85" t="n"/>
      <c r="DY199" s="85" t="n"/>
      <c r="DZ199" s="85" t="n"/>
      <c r="EA199" s="85" t="n"/>
      <c r="EB199" s="85" t="n"/>
      <c r="EC199" s="85" t="n"/>
      <c r="ED199" s="85" t="n"/>
      <c r="EE199" s="85" t="n"/>
      <c r="EF199" s="85" t="n"/>
      <c r="EG199" s="85" t="n"/>
      <c r="EH199" s="85" t="n"/>
      <c r="EI199" s="85" t="n"/>
      <c r="EJ199" s="85" t="n"/>
      <c r="EK199" s="85" t="n"/>
      <c r="EL199" s="85" t="n"/>
      <c r="EM199" s="85" t="n"/>
      <c r="EN199" s="85" t="n"/>
      <c r="EO199" s="85" t="n"/>
      <c r="EP199" s="85" t="n"/>
      <c r="EQ199" s="85" t="n"/>
      <c r="ER199" s="85" t="n"/>
      <c r="ES199" s="85" t="n"/>
      <c r="ET199" s="85" t="n"/>
      <c r="EU199" s="85" t="n"/>
      <c r="EV199" s="85" t="n"/>
      <c r="EW199" s="85" t="n"/>
      <c r="EX199" s="85" t="n"/>
      <c r="EY199" s="85" t="n"/>
      <c r="EZ199" s="85" t="n"/>
      <c r="FA199" s="85" t="n"/>
      <c r="FB199" s="85" t="n"/>
      <c r="FC199" s="85" t="n"/>
      <c r="FD199" s="85" t="n"/>
      <c r="FE199" s="85" t="n"/>
      <c r="FF199" s="85" t="n"/>
      <c r="FG199" s="85" t="n"/>
      <c r="FH199" s="85" t="n"/>
      <c r="FI199" s="85" t="n"/>
      <c r="FJ199" s="85" t="n"/>
      <c r="FK199" s="85" t="n"/>
      <c r="FL199" s="85" t="n"/>
      <c r="FM199" s="85" t="n"/>
      <c r="FN199" s="85" t="n"/>
      <c r="FO199" s="85" t="n"/>
      <c r="FP199" s="85" t="n"/>
      <c r="FQ199" s="85" t="n"/>
      <c r="FR199" s="85" t="n"/>
      <c r="FS199" s="85" t="n"/>
      <c r="FT199" s="85" t="n"/>
      <c r="FU199" s="85" t="n"/>
      <c r="FV199" s="85" t="n"/>
      <c r="FW199" s="85" t="n"/>
      <c r="FX199" s="85" t="n"/>
      <c r="FY199" s="85" t="n"/>
      <c r="FZ199" s="85" t="n"/>
      <c r="GA199" s="85" t="n"/>
      <c r="GB199" s="85" t="n"/>
      <c r="GC199" s="85" t="n"/>
      <c r="GD199" s="85" t="n"/>
      <c r="GE199" s="85" t="n"/>
      <c r="GF199" s="85" t="n"/>
      <c r="GG199" s="85" t="n"/>
      <c r="GH199" s="85" t="n"/>
      <c r="GI199" s="85" t="n"/>
      <c r="GJ199" s="85" t="n"/>
      <c r="GK199" s="85" t="n"/>
      <c r="GL199" s="85" t="n"/>
      <c r="GM199" s="85" t="n"/>
      <c r="GN199" s="85" t="n"/>
      <c r="GO199" s="85" t="n"/>
      <c r="GP199" s="85" t="n"/>
      <c r="GQ199" s="85" t="n"/>
      <c r="GR199" s="85" t="n"/>
      <c r="GS199" s="85" t="n"/>
      <c r="GT199" s="85" t="n"/>
      <c r="GU199" s="85" t="n"/>
      <c r="GV199" s="85" t="n"/>
      <c r="GW199" s="85" t="n"/>
      <c r="GX199" s="85" t="n"/>
      <c r="GY199" s="85" t="n"/>
      <c r="GZ199" s="85" t="n"/>
      <c r="HA199" s="85" t="n"/>
      <c r="HB199" s="85" t="n"/>
      <c r="HC199" s="85" t="n"/>
      <c r="HD199" s="85" t="n"/>
      <c r="HE199" s="85" t="n"/>
      <c r="HF199" s="85" t="n"/>
      <c r="HG199" s="85" t="n"/>
      <c r="HH199" s="85" t="n"/>
      <c r="HI199" s="85" t="n"/>
      <c r="HJ199" s="85" t="n"/>
      <c r="HK199" s="85" t="n"/>
      <c r="HL199" s="85" t="n"/>
      <c r="HM199" s="85" t="n"/>
      <c r="HN199" s="85" t="n"/>
      <c r="HO199" s="85" t="n"/>
      <c r="HP199" s="85" t="n"/>
      <c r="HQ199" s="85" t="n"/>
      <c r="HR199" s="85" t="n"/>
      <c r="HS199" s="85" t="n"/>
      <c r="HT199" s="85" t="n"/>
      <c r="HU199" s="85" t="n"/>
      <c r="HV199" s="85" t="n"/>
      <c r="HW199" s="85" t="n"/>
      <c r="HX199" s="85" t="n"/>
      <c r="HY199" s="85" t="n"/>
      <c r="HZ199" s="85" t="n"/>
      <c r="IA199" s="85" t="n"/>
      <c r="IB199" s="85" t="n"/>
      <c r="IC199" s="85" t="n"/>
      <c r="ID199" s="85" t="n"/>
      <c r="IE199" s="85" t="n"/>
      <c r="IF199" s="85" t="n"/>
      <c r="IG199" s="85" t="n"/>
      <c r="IH199" s="85" t="n"/>
      <c r="II199" s="85" t="n"/>
      <c r="IJ199" s="85" t="n"/>
      <c r="IK199" s="85" t="n"/>
      <c r="IL199" s="85" t="n"/>
      <c r="IM199" s="85" t="n"/>
      <c r="IN199" s="85" t="n"/>
      <c r="IO199" s="85" t="n"/>
      <c r="IP199" s="85" t="n"/>
      <c r="IQ199" s="85" t="n"/>
      <c r="IR199" s="85" t="n"/>
      <c r="IS199" s="85" t="n"/>
      <c r="IT199" s="85" t="n"/>
      <c r="IU199" s="85" t="n"/>
      <c r="IV199" s="85" t="n"/>
      <c r="IW199" s="85" t="n"/>
      <c r="IX199" s="85" t="n"/>
      <c r="IY199" s="85" t="n"/>
      <c r="IZ199" s="85" t="n"/>
      <c r="JA199" s="85" t="n"/>
      <c r="JB199" s="85" t="n"/>
      <c r="JC199" s="85" t="n"/>
      <c r="JD199" s="85" t="n"/>
      <c r="JE199" s="85" t="n"/>
      <c r="JF199" s="85" t="n"/>
      <c r="JG199" s="85" t="n"/>
      <c r="JH199" s="85" t="n"/>
      <c r="JI199" s="85" t="n"/>
      <c r="JJ199" s="85" t="n"/>
      <c r="JK199" s="85" t="n"/>
      <c r="JL199" s="85" t="n"/>
      <c r="JM199" s="85" t="n"/>
      <c r="JN199" s="85" t="n"/>
      <c r="JO199" s="85" t="n"/>
      <c r="JP199" s="85" t="n"/>
      <c r="JQ199" s="85" t="n"/>
      <c r="JR199" s="85" t="n"/>
      <c r="JS199" s="85" t="n"/>
      <c r="JT199" s="85" t="n"/>
      <c r="JU199" s="85" t="n"/>
      <c r="JV199" s="85" t="n"/>
      <c r="JW199" s="85" t="n"/>
      <c r="JX199" s="85" t="n"/>
      <c r="JY199" s="85" t="n"/>
      <c r="JZ199" s="85" t="n"/>
      <c r="KA199" s="85" t="n"/>
      <c r="KB199" s="85" t="n"/>
      <c r="KC199" s="85" t="n"/>
      <c r="KD199" s="85" t="n"/>
      <c r="KE199" s="85" t="n"/>
      <c r="KF199" s="85" t="n"/>
      <c r="KG199" s="85" t="n"/>
      <c r="KH199" s="85" t="n"/>
      <c r="KI199" s="85" t="n"/>
      <c r="KJ199" s="85" t="n"/>
      <c r="KK199" s="85" t="n"/>
      <c r="KL199" s="85" t="n"/>
      <c r="KM199" s="85" t="n"/>
      <c r="KN199" s="85" t="n"/>
      <c r="KO199" s="85" t="n"/>
      <c r="KP199" s="85" t="n"/>
      <c r="KQ199" s="85" t="n"/>
      <c r="KR199" s="85" t="n"/>
      <c r="KS199" s="85" t="n"/>
      <c r="KT199" s="85" t="n"/>
      <c r="KU199" s="85" t="n"/>
      <c r="KV199" s="85" t="n"/>
      <c r="KW199" s="85" t="n"/>
      <c r="KX199" s="85" t="n"/>
      <c r="KY199" s="85" t="n"/>
      <c r="KZ199" s="85" t="n"/>
      <c r="LA199" s="85" t="n"/>
      <c r="LB199" s="85" t="n"/>
      <c r="LC199" s="85" t="n"/>
      <c r="LD199" s="85" t="n"/>
      <c r="LE199" s="85" t="n"/>
      <c r="LF199" s="85" t="n"/>
      <c r="LG199" s="85" t="n"/>
      <c r="LH199" s="85" t="n"/>
      <c r="LI199" s="85" t="n"/>
      <c r="LJ199" s="85" t="n"/>
      <c r="LK199" s="85" t="n"/>
      <c r="LL199" s="85" t="n"/>
      <c r="LM199" s="85" t="n"/>
      <c r="LN199" s="85" t="n"/>
      <c r="LO199" s="85" t="n"/>
      <c r="LP199" s="85" t="n"/>
      <c r="LQ199" s="85" t="n"/>
      <c r="LR199" s="85" t="n"/>
      <c r="LS199" s="85" t="n"/>
    </row>
    <row r="200">
      <c r="A200" s="618" t="n"/>
      <c r="B200" s="102" t="n"/>
      <c r="C200" s="939" t="n"/>
      <c r="D200" s="939" t="n"/>
      <c r="E200" s="939" t="n"/>
      <c r="F200" s="939" t="n"/>
      <c r="G200" s="939" t="n"/>
      <c r="H200" s="939" t="n"/>
      <c r="I200" s="928" t="n"/>
      <c r="K200" s="932" t="n"/>
      <c r="L200" s="932" t="n"/>
      <c r="N200" s="105" t="inlineStr"/>
      <c r="O200" s="106" t="inlineStr"/>
      <c r="P200" s="106" t="inlineStr"/>
      <c r="Q200" s="106" t="inlineStr"/>
      <c r="R200" s="106" t="inlineStr"/>
      <c r="S200" s="106" t="inlineStr"/>
      <c r="T200" s="106" t="inlineStr"/>
      <c r="U200" s="929">
        <f>I165</f>
        <v/>
      </c>
      <c r="V200" s="927" t="n"/>
      <c r="W200" s="927" t="n"/>
    </row>
    <row r="201">
      <c r="A201" s="618" t="n"/>
      <c r="B201" s="102" t="n"/>
      <c r="C201" s="939" t="n"/>
      <c r="D201" s="939" t="n"/>
      <c r="E201" s="939" t="n"/>
      <c r="F201" s="939" t="n"/>
      <c r="G201" s="939" t="n"/>
      <c r="H201" s="939" t="n"/>
      <c r="I201" s="928" t="n"/>
      <c r="K201" s="932" t="n"/>
      <c r="N201" s="105" t="inlineStr"/>
      <c r="O201" s="106" t="inlineStr"/>
      <c r="P201" s="106" t="inlineStr"/>
      <c r="Q201" s="106" t="inlineStr"/>
      <c r="R201" s="106" t="inlineStr"/>
      <c r="S201" s="106" t="inlineStr"/>
      <c r="T201" s="106" t="inlineStr"/>
      <c r="U201" s="107">
        <f>I166</f>
        <v/>
      </c>
      <c r="V201" s="927" t="n"/>
      <c r="W201" s="927" t="n"/>
    </row>
    <row r="202">
      <c r="A202" s="618" t="n"/>
      <c r="B202" s="102" t="n"/>
      <c r="C202" s="939" t="n"/>
      <c r="D202" s="939" t="n"/>
      <c r="E202" s="939" t="n"/>
      <c r="F202" s="939" t="n"/>
      <c r="G202" s="939" t="n"/>
      <c r="H202" s="939" t="n"/>
      <c r="I202" s="930" t="n"/>
      <c r="K202" s="932" t="n"/>
      <c r="N202" s="105" t="inlineStr"/>
      <c r="O202" s="106" t="inlineStr"/>
      <c r="P202" s="106" t="inlineStr"/>
      <c r="Q202" s="106" t="inlineStr"/>
      <c r="R202" s="106" t="inlineStr"/>
      <c r="S202" s="106" t="inlineStr"/>
      <c r="T202" s="106" t="inlineStr"/>
      <c r="U202" s="107">
        <f>I167</f>
        <v/>
      </c>
      <c r="V202" s="932" t="n"/>
      <c r="W202" s="932" t="n"/>
    </row>
    <row r="203">
      <c r="A203" s="618" t="n"/>
      <c r="B203" s="102" t="n"/>
      <c r="C203" s="939" t="n"/>
      <c r="D203" s="939" t="n"/>
      <c r="E203" s="939" t="n"/>
      <c r="F203" s="939" t="n"/>
      <c r="G203" s="939" t="n"/>
      <c r="H203" s="939" t="n"/>
      <c r="I203" s="930" t="n"/>
      <c r="K203" s="932" t="n"/>
      <c r="N203" s="105" t="inlineStr"/>
      <c r="O203" s="106" t="inlineStr"/>
      <c r="P203" s="106" t="inlineStr"/>
      <c r="Q203" s="106" t="inlineStr"/>
      <c r="R203" s="106" t="inlineStr"/>
      <c r="S203" s="106" t="inlineStr"/>
      <c r="T203" s="106" t="inlineStr"/>
      <c r="U203" s="107">
        <f>I168</f>
        <v/>
      </c>
      <c r="V203" s="932" t="n"/>
      <c r="W203" s="932" t="n"/>
    </row>
    <row r="204">
      <c r="A204" s="618" t="n"/>
      <c r="B204" s="102" t="n"/>
      <c r="C204" s="103" t="n"/>
      <c r="D204" s="103" t="n"/>
      <c r="E204" s="103" t="n"/>
      <c r="F204" s="103" t="n"/>
      <c r="G204" s="103" t="n"/>
      <c r="H204" s="103" t="n"/>
      <c r="I204" s="930" t="n"/>
      <c r="K204" s="932" t="n"/>
      <c r="N204" s="105" t="inlineStr"/>
      <c r="O204" s="106" t="inlineStr"/>
      <c r="P204" s="106" t="inlineStr"/>
      <c r="Q204" s="106" t="inlineStr"/>
      <c r="R204" s="106" t="inlineStr"/>
      <c r="S204" s="106" t="inlineStr"/>
      <c r="T204" s="106" t="inlineStr"/>
      <c r="U204" s="107">
        <f>I169</f>
        <v/>
      </c>
      <c r="V204" s="932" t="n"/>
      <c r="W204" s="932" t="n"/>
    </row>
    <row r="205">
      <c r="A205" s="618" t="n"/>
      <c r="B205" s="956" t="n"/>
      <c r="C205" s="939" t="n"/>
      <c r="D205" s="939" t="n"/>
      <c r="E205" s="939" t="n"/>
      <c r="F205" s="939" t="n"/>
      <c r="G205" s="939" t="n"/>
      <c r="H205" s="939" t="n"/>
      <c r="I205" s="957" t="n"/>
      <c r="K205" s="932" t="n"/>
      <c r="N205" s="958" t="inlineStr"/>
      <c r="O205" s="106" t="inlineStr"/>
      <c r="P205" s="106" t="inlineStr"/>
      <c r="Q205" s="106" t="inlineStr"/>
      <c r="R205" s="106" t="inlineStr"/>
      <c r="S205" s="106" t="inlineStr"/>
      <c r="T205" s="106" t="inlineStr"/>
      <c r="U205" s="107">
        <f>I170</f>
        <v/>
      </c>
      <c r="V205" s="932" t="n"/>
      <c r="W205" s="932" t="n"/>
    </row>
    <row r="206">
      <c r="A206" s="618" t="n"/>
      <c r="B206" s="956" t="n"/>
      <c r="C206" s="939" t="n"/>
      <c r="D206" s="939" t="n"/>
      <c r="E206" s="939" t="n"/>
      <c r="F206" s="939" t="n"/>
      <c r="G206" s="939" t="n"/>
      <c r="H206" s="939" t="n"/>
      <c r="I206" s="957" t="n"/>
      <c r="K206" s="932" t="n"/>
      <c r="N206" s="105" t="inlineStr"/>
      <c r="O206" s="106" t="inlineStr"/>
      <c r="P206" s="106" t="inlineStr"/>
      <c r="Q206" s="106" t="inlineStr"/>
      <c r="R206" s="106" t="inlineStr"/>
      <c r="S206" s="106" t="inlineStr"/>
      <c r="T206" s="106" t="inlineStr"/>
      <c r="U206" s="107">
        <f>I171</f>
        <v/>
      </c>
      <c r="V206" s="932" t="n"/>
      <c r="W206" s="932" t="n"/>
    </row>
    <row r="207">
      <c r="A207" s="618" t="n"/>
      <c r="B207" s="956" t="n"/>
      <c r="C207" s="939" t="n"/>
      <c r="D207" s="939" t="n"/>
      <c r="E207" s="939" t="n"/>
      <c r="F207" s="939" t="n"/>
      <c r="G207" s="939" t="n"/>
      <c r="H207" s="939" t="n"/>
      <c r="I207" s="957" t="n"/>
      <c r="K207" s="932" t="n"/>
      <c r="N207" s="105" t="inlineStr"/>
      <c r="O207" s="106" t="inlineStr"/>
      <c r="P207" s="106" t="inlineStr"/>
      <c r="Q207" s="106" t="inlineStr"/>
      <c r="R207" s="106" t="inlineStr"/>
      <c r="S207" s="106" t="inlineStr"/>
      <c r="T207" s="106" t="inlineStr"/>
      <c r="U207" s="107">
        <f>I172</f>
        <v/>
      </c>
      <c r="V207" s="932" t="n"/>
      <c r="W207" s="932" t="n"/>
    </row>
    <row r="208">
      <c r="A208" s="618" t="n"/>
      <c r="B208" s="956" t="n"/>
      <c r="C208" s="939" t="n"/>
      <c r="D208" s="939" t="n"/>
      <c r="E208" s="939" t="n"/>
      <c r="F208" s="939" t="n"/>
      <c r="G208" s="939" t="n"/>
      <c r="H208" s="939" t="n"/>
      <c r="I208" s="957" t="n"/>
      <c r="K208" s="932" t="n"/>
      <c r="N208" s="105" t="inlineStr"/>
      <c r="O208" s="106" t="inlineStr"/>
      <c r="P208" s="106" t="inlineStr"/>
      <c r="Q208" s="106" t="inlineStr"/>
      <c r="R208" s="106" t="inlineStr"/>
      <c r="S208" s="106" t="inlineStr"/>
      <c r="T208" s="106" t="inlineStr"/>
      <c r="U208" s="107">
        <f>I173</f>
        <v/>
      </c>
      <c r="V208" s="932" t="n"/>
      <c r="W208" s="932" t="n"/>
    </row>
    <row r="209">
      <c r="A209" s="618" t="n"/>
      <c r="B209" s="956" t="n"/>
      <c r="C209" s="939" t="n"/>
      <c r="D209" s="939" t="n"/>
      <c r="E209" s="939" t="n"/>
      <c r="F209" s="939" t="n"/>
      <c r="G209" s="939" t="n"/>
      <c r="H209" s="939" t="n"/>
      <c r="I209" s="957" t="n"/>
      <c r="K209" s="932" t="n"/>
      <c r="N209" s="105" t="inlineStr"/>
      <c r="O209" s="106" t="inlineStr"/>
      <c r="P209" s="106" t="inlineStr"/>
      <c r="Q209" s="106" t="inlineStr"/>
      <c r="R209" s="106" t="inlineStr"/>
      <c r="S209" s="106" t="inlineStr"/>
      <c r="T209" s="106" t="inlineStr"/>
      <c r="U209" s="107">
        <f>I174</f>
        <v/>
      </c>
      <c r="V209" s="932" t="n"/>
      <c r="W209" s="932" t="n"/>
    </row>
    <row r="210">
      <c r="A210" s="618" t="n"/>
      <c r="B210" s="102" t="n"/>
      <c r="C210" s="939" t="n"/>
      <c r="D210" s="939" t="n"/>
      <c r="E210" s="939" t="n"/>
      <c r="F210" s="939" t="n"/>
      <c r="G210" s="939" t="n"/>
      <c r="H210" s="939" t="n"/>
      <c r="I210" s="957" t="n"/>
      <c r="K210" s="932" t="n"/>
      <c r="N210" s="105" t="inlineStr"/>
      <c r="O210" s="106" t="inlineStr"/>
      <c r="P210" s="106" t="inlineStr"/>
      <c r="Q210" s="106" t="inlineStr"/>
      <c r="R210" s="106" t="inlineStr"/>
      <c r="S210" s="106" t="inlineStr"/>
      <c r="T210" s="106" t="inlineStr"/>
      <c r="U210" s="107">
        <f>I175</f>
        <v/>
      </c>
      <c r="V210" s="932" t="n"/>
      <c r="W210" s="932" t="n"/>
    </row>
    <row r="211">
      <c r="A211" s="618" t="inlineStr">
        <is>
          <t>K27</t>
        </is>
      </c>
      <c r="B211" s="959" t="inlineStr">
        <is>
          <t>Total</t>
        </is>
      </c>
      <c r="C211" s="960">
        <f>SUM(INDIRECT(ADDRESS(MATCH("K26",$A:$A,0)+1,COLUMN(C$12),4)&amp;":"&amp;ADDRESS(MATCH("K27",$A:$A,0)-1,COLUMN(C$12),4)))</f>
        <v/>
      </c>
      <c r="D211" s="960">
        <f>SUM(INDIRECT(ADDRESS(MATCH("K26",$A:$A,0)+1,COLUMN(D$12),4)&amp;":"&amp;ADDRESS(MATCH("K27",$A:$A,0)-1,COLUMN(D$12),4)))</f>
        <v/>
      </c>
      <c r="E211" s="960">
        <f>SUM(INDIRECT(ADDRESS(MATCH("K26",$A:$A,0)+1,COLUMN(E$12),4)&amp;":"&amp;ADDRESS(MATCH("K27",$A:$A,0)-1,COLUMN(E$12),4)))</f>
        <v/>
      </c>
      <c r="F211" s="960">
        <f>SUM(INDIRECT(ADDRESS(MATCH("K26",$A:$A,0)+1,COLUMN(F$12),4)&amp;":"&amp;ADDRESS(MATCH("K27",$A:$A,0)-1,COLUMN(F$12),4)))</f>
        <v/>
      </c>
      <c r="G211" s="960" t="n">
        <v>2074</v>
      </c>
      <c r="H211" s="960" t="n">
        <v>1757</v>
      </c>
      <c r="I211" s="961" t="n"/>
      <c r="J211" s="79" t="n"/>
      <c r="K211" s="932" t="n"/>
      <c r="L211" s="79" t="n"/>
      <c r="M211" s="79" t="n"/>
      <c r="N211" s="166">
        <f>B211</f>
        <v/>
      </c>
      <c r="O211" s="167">
        <f>C211*BS!$B$9</f>
        <v/>
      </c>
      <c r="P211" s="167">
        <f>D211*BS!$B$9</f>
        <v/>
      </c>
      <c r="Q211" s="167">
        <f>E211*BS!$B$9</f>
        <v/>
      </c>
      <c r="R211" s="167">
        <f>F211*BS!$B$9</f>
        <v/>
      </c>
      <c r="S211" s="167">
        <f>G211*BS!$B$9</f>
        <v/>
      </c>
      <c r="T211" s="167">
        <f>H211*BS!$B$9</f>
        <v/>
      </c>
      <c r="U211" s="168">
        <f>I176</f>
        <v/>
      </c>
      <c r="V211" s="962" t="n"/>
      <c r="W211" s="962" t="n"/>
      <c r="X211" s="79" t="n"/>
      <c r="Y211" s="79" t="n"/>
      <c r="Z211" s="79" t="n"/>
      <c r="AA211" s="79" t="n"/>
      <c r="AB211" s="79" t="n"/>
      <c r="AC211" s="79" t="n"/>
      <c r="AD211" s="79" t="n"/>
      <c r="AE211" s="79" t="n"/>
      <c r="AF211" s="79" t="n"/>
      <c r="AG211" s="79" t="n"/>
      <c r="AH211" s="79" t="n"/>
      <c r="AI211" s="79" t="n"/>
      <c r="AJ211" s="79" t="n"/>
      <c r="AK211" s="79" t="n"/>
      <c r="AL211" s="79" t="n"/>
      <c r="AM211" s="79" t="n"/>
      <c r="AN211" s="79" t="n"/>
      <c r="AO211" s="79" t="n"/>
      <c r="AP211" s="79" t="n"/>
      <c r="AQ211" s="79" t="n"/>
      <c r="AR211" s="79" t="n"/>
      <c r="AS211" s="79" t="n"/>
      <c r="AT211" s="79" t="n"/>
      <c r="AU211" s="79" t="n"/>
      <c r="AV211" s="79" t="n"/>
      <c r="AW211" s="79" t="n"/>
      <c r="AX211" s="79" t="n"/>
      <c r="AY211" s="79" t="n"/>
      <c r="AZ211" s="79" t="n"/>
      <c r="BA211" s="79" t="n"/>
      <c r="BB211" s="79" t="n"/>
      <c r="BC211" s="79" t="n"/>
      <c r="BD211" s="79" t="n"/>
      <c r="BE211" s="79" t="n"/>
      <c r="BF211" s="79" t="n"/>
      <c r="BG211" s="79" t="n"/>
      <c r="BH211" s="79" t="n"/>
      <c r="BI211" s="79" t="n"/>
      <c r="BJ211" s="79" t="n"/>
      <c r="BK211" s="79" t="n"/>
      <c r="BL211" s="79" t="n"/>
      <c r="BM211" s="79" t="n"/>
      <c r="BN211" s="79" t="n"/>
      <c r="BO211" s="79" t="n"/>
      <c r="BP211" s="79" t="n"/>
      <c r="BQ211" s="79" t="n"/>
      <c r="BR211" s="79" t="n"/>
      <c r="BS211" s="79" t="n"/>
      <c r="BT211" s="79" t="n"/>
      <c r="BU211" s="79" t="n"/>
      <c r="BV211" s="79" t="n"/>
      <c r="BW211" s="79" t="n"/>
      <c r="BX211" s="79" t="n"/>
      <c r="BY211" s="79" t="n"/>
      <c r="BZ211" s="79" t="n"/>
      <c r="CA211" s="79" t="n"/>
      <c r="CB211" s="79" t="n"/>
      <c r="CC211" s="79" t="n"/>
      <c r="CD211" s="79" t="n"/>
      <c r="CE211" s="79" t="n"/>
      <c r="CF211" s="79" t="n"/>
      <c r="CG211" s="79" t="n"/>
      <c r="CH211" s="79" t="n"/>
      <c r="CI211" s="79" t="n"/>
      <c r="CJ211" s="79" t="n"/>
      <c r="CK211" s="79" t="n"/>
      <c r="CL211" s="79" t="n"/>
      <c r="CM211" s="79" t="n"/>
      <c r="CN211" s="79" t="n"/>
      <c r="CO211" s="79" t="n"/>
      <c r="CP211" s="79" t="n"/>
      <c r="CQ211" s="79" t="n"/>
      <c r="CR211" s="79" t="n"/>
      <c r="CS211" s="79" t="n"/>
      <c r="CT211" s="79" t="n"/>
      <c r="CU211" s="79" t="n"/>
      <c r="CV211" s="79" t="n"/>
      <c r="CW211" s="79" t="n"/>
      <c r="CX211" s="79" t="n"/>
      <c r="CY211" s="79" t="n"/>
      <c r="CZ211" s="79" t="n"/>
      <c r="DA211" s="79" t="n"/>
      <c r="DB211" s="79" t="n"/>
      <c r="DC211" s="79" t="n"/>
      <c r="DD211" s="79" t="n"/>
      <c r="DE211" s="79" t="n"/>
      <c r="DF211" s="79" t="n"/>
      <c r="DG211" s="79" t="n"/>
      <c r="DH211" s="79" t="n"/>
      <c r="DI211" s="79" t="n"/>
      <c r="DJ211" s="79" t="n"/>
      <c r="DK211" s="79" t="n"/>
      <c r="DL211" s="79" t="n"/>
      <c r="DM211" s="79" t="n"/>
      <c r="DN211" s="79" t="n"/>
      <c r="DO211" s="79" t="n"/>
      <c r="DP211" s="79" t="n"/>
      <c r="DQ211" s="79" t="n"/>
      <c r="DR211" s="79" t="n"/>
      <c r="DS211" s="79" t="n"/>
      <c r="DT211" s="79" t="n"/>
      <c r="DU211" s="79" t="n"/>
      <c r="DV211" s="79" t="n"/>
      <c r="DW211" s="79" t="n"/>
      <c r="DX211" s="79" t="n"/>
      <c r="DY211" s="79" t="n"/>
      <c r="DZ211" s="79" t="n"/>
      <c r="EA211" s="79" t="n"/>
      <c r="EB211" s="79" t="n"/>
      <c r="EC211" s="79" t="n"/>
      <c r="ED211" s="79" t="n"/>
      <c r="EE211" s="79" t="n"/>
      <c r="EF211" s="79" t="n"/>
      <c r="EG211" s="79" t="n"/>
      <c r="EH211" s="79" t="n"/>
      <c r="EI211" s="79" t="n"/>
      <c r="EJ211" s="79" t="n"/>
      <c r="EK211" s="79" t="n"/>
      <c r="EL211" s="79" t="n"/>
      <c r="EM211" s="79" t="n"/>
      <c r="EN211" s="79" t="n"/>
      <c r="EO211" s="79" t="n"/>
      <c r="EP211" s="79" t="n"/>
      <c r="EQ211" s="79" t="n"/>
      <c r="ER211" s="79" t="n"/>
      <c r="ES211" s="79" t="n"/>
      <c r="ET211" s="79" t="n"/>
      <c r="EU211" s="79" t="n"/>
      <c r="EV211" s="79" t="n"/>
      <c r="EW211" s="79" t="n"/>
      <c r="EX211" s="79" t="n"/>
      <c r="EY211" s="79" t="n"/>
      <c r="EZ211" s="79" t="n"/>
      <c r="FA211" s="79" t="n"/>
      <c r="FB211" s="79" t="n"/>
      <c r="FC211" s="79" t="n"/>
      <c r="FD211" s="79" t="n"/>
      <c r="FE211" s="79" t="n"/>
      <c r="FF211" s="79" t="n"/>
      <c r="FG211" s="79" t="n"/>
      <c r="FH211" s="79" t="n"/>
      <c r="FI211" s="79" t="n"/>
      <c r="FJ211" s="79" t="n"/>
      <c r="FK211" s="79" t="n"/>
      <c r="FL211" s="79" t="n"/>
      <c r="FM211" s="79" t="n"/>
      <c r="FN211" s="79" t="n"/>
      <c r="FO211" s="79" t="n"/>
      <c r="FP211" s="79" t="n"/>
      <c r="FQ211" s="79" t="n"/>
      <c r="FR211" s="79" t="n"/>
      <c r="FS211" s="79" t="n"/>
      <c r="FT211" s="79" t="n"/>
      <c r="FU211" s="79" t="n"/>
      <c r="FV211" s="79" t="n"/>
      <c r="FW211" s="79" t="n"/>
      <c r="FX211" s="79" t="n"/>
      <c r="FY211" s="79" t="n"/>
      <c r="FZ211" s="79" t="n"/>
      <c r="GA211" s="79" t="n"/>
      <c r="GB211" s="79" t="n"/>
      <c r="GC211" s="79" t="n"/>
      <c r="GD211" s="79" t="n"/>
      <c r="GE211" s="79" t="n"/>
      <c r="GF211" s="79" t="n"/>
      <c r="GG211" s="79" t="n"/>
      <c r="GH211" s="79" t="n"/>
      <c r="GI211" s="79" t="n"/>
      <c r="GJ211" s="79" t="n"/>
      <c r="GK211" s="79" t="n"/>
      <c r="GL211" s="79" t="n"/>
      <c r="GM211" s="79" t="n"/>
      <c r="GN211" s="79" t="n"/>
      <c r="GO211" s="79" t="n"/>
      <c r="GP211" s="79" t="n"/>
      <c r="GQ211" s="79" t="n"/>
      <c r="GR211" s="79" t="n"/>
      <c r="GS211" s="79" t="n"/>
      <c r="GT211" s="79" t="n"/>
      <c r="GU211" s="79" t="n"/>
      <c r="GV211" s="79" t="n"/>
      <c r="GW211" s="79" t="n"/>
      <c r="GX211" s="79" t="n"/>
      <c r="GY211" s="79" t="n"/>
      <c r="GZ211" s="79" t="n"/>
      <c r="HA211" s="79" t="n"/>
      <c r="HB211" s="79" t="n"/>
      <c r="HC211" s="79" t="n"/>
      <c r="HD211" s="79" t="n"/>
      <c r="HE211" s="79" t="n"/>
      <c r="HF211" s="79" t="n"/>
      <c r="HG211" s="79" t="n"/>
      <c r="HH211" s="79" t="n"/>
      <c r="HI211" s="79" t="n"/>
      <c r="HJ211" s="79" t="n"/>
      <c r="HK211" s="79" t="n"/>
      <c r="HL211" s="79" t="n"/>
      <c r="HM211" s="79" t="n"/>
      <c r="HN211" s="79" t="n"/>
      <c r="HO211" s="79" t="n"/>
      <c r="HP211" s="79" t="n"/>
      <c r="HQ211" s="79" t="n"/>
      <c r="HR211" s="79" t="n"/>
      <c r="HS211" s="79" t="n"/>
      <c r="HT211" s="79" t="n"/>
      <c r="HU211" s="79" t="n"/>
      <c r="HV211" s="79" t="n"/>
      <c r="HW211" s="79" t="n"/>
      <c r="HX211" s="79" t="n"/>
      <c r="HY211" s="79" t="n"/>
      <c r="HZ211" s="79" t="n"/>
      <c r="IA211" s="79" t="n"/>
      <c r="IB211" s="79" t="n"/>
      <c r="IC211" s="79" t="n"/>
      <c r="ID211" s="79" t="n"/>
      <c r="IE211" s="79" t="n"/>
      <c r="IF211" s="79" t="n"/>
      <c r="IG211" s="79" t="n"/>
      <c r="IH211" s="79" t="n"/>
      <c r="II211" s="79" t="n"/>
      <c r="IJ211" s="79" t="n"/>
      <c r="IK211" s="79" t="n"/>
      <c r="IL211" s="79" t="n"/>
      <c r="IM211" s="79" t="n"/>
      <c r="IN211" s="79" t="n"/>
      <c r="IO211" s="79" t="n"/>
      <c r="IP211" s="79" t="n"/>
      <c r="IQ211" s="79" t="n"/>
      <c r="IR211" s="79" t="n"/>
      <c r="IS211" s="79" t="n"/>
      <c r="IT211" s="79" t="n"/>
      <c r="IU211" s="79" t="n"/>
      <c r="IV211" s="79" t="n"/>
      <c r="IW211" s="79" t="n"/>
      <c r="IX211" s="79" t="n"/>
      <c r="IY211" s="79" t="n"/>
      <c r="IZ211" s="79" t="n"/>
      <c r="JA211" s="79" t="n"/>
      <c r="JB211" s="79" t="n"/>
      <c r="JC211" s="79" t="n"/>
      <c r="JD211" s="79" t="n"/>
      <c r="JE211" s="79" t="n"/>
      <c r="JF211" s="79" t="n"/>
      <c r="JG211" s="79" t="n"/>
      <c r="JH211" s="79" t="n"/>
      <c r="JI211" s="79" t="n"/>
      <c r="JJ211" s="79" t="n"/>
      <c r="JK211" s="79" t="n"/>
      <c r="JL211" s="79" t="n"/>
      <c r="JM211" s="79" t="n"/>
      <c r="JN211" s="79" t="n"/>
      <c r="JO211" s="79" t="n"/>
      <c r="JP211" s="79" t="n"/>
      <c r="JQ211" s="79" t="n"/>
      <c r="JR211" s="79" t="n"/>
      <c r="JS211" s="79" t="n"/>
      <c r="JT211" s="79" t="n"/>
      <c r="JU211" s="79" t="n"/>
      <c r="JV211" s="79" t="n"/>
      <c r="JW211" s="79" t="n"/>
      <c r="JX211" s="79" t="n"/>
      <c r="JY211" s="79" t="n"/>
      <c r="JZ211" s="79" t="n"/>
      <c r="KA211" s="79" t="n"/>
      <c r="KB211" s="79" t="n"/>
      <c r="KC211" s="79" t="n"/>
      <c r="KD211" s="79" t="n"/>
      <c r="KE211" s="79" t="n"/>
      <c r="KF211" s="79" t="n"/>
      <c r="KG211" s="79" t="n"/>
      <c r="KH211" s="79" t="n"/>
      <c r="KI211" s="79" t="n"/>
      <c r="KJ211" s="79" t="n"/>
      <c r="KK211" s="79" t="n"/>
      <c r="KL211" s="79" t="n"/>
      <c r="KM211" s="79" t="n"/>
      <c r="KN211" s="79" t="n"/>
      <c r="KO211" s="79" t="n"/>
      <c r="KP211" s="79" t="n"/>
      <c r="KQ211" s="79" t="n"/>
      <c r="KR211" s="79" t="n"/>
      <c r="KS211" s="79" t="n"/>
      <c r="KT211" s="79" t="n"/>
      <c r="KU211" s="79" t="n"/>
      <c r="KV211" s="79" t="n"/>
      <c r="KW211" s="79" t="n"/>
      <c r="KX211" s="79" t="n"/>
      <c r="KY211" s="79" t="n"/>
      <c r="KZ211" s="79" t="n"/>
      <c r="LA211" s="79" t="n"/>
      <c r="LB211" s="79" t="n"/>
      <c r="LC211" s="79" t="n"/>
      <c r="LD211" s="79" t="n"/>
      <c r="LE211" s="79" t="n"/>
      <c r="LF211" s="79" t="n"/>
      <c r="LG211" s="79" t="n"/>
      <c r="LH211" s="79" t="n"/>
      <c r="LI211" s="79" t="n"/>
      <c r="LJ211" s="79" t="n"/>
      <c r="LK211" s="79" t="n"/>
      <c r="LL211" s="79" t="n"/>
      <c r="LM211" s="79" t="n"/>
      <c r="LN211" s="79" t="n"/>
      <c r="LO211" s="79" t="n"/>
      <c r="LP211" s="79" t="n"/>
      <c r="LQ211" s="79" t="n"/>
      <c r="LR211" s="79" t="n"/>
      <c r="LS211" s="79" t="n"/>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N218" t="inlineStr"/>
      <c r="O218" t="inlineStr"/>
      <c r="P218" t="inlineStr"/>
      <c r="Q218" t="inlineStr"/>
      <c r="R218" t="inlineStr"/>
      <c r="S218" t="inlineStr"/>
      <c r="T218" t="inlineStr"/>
    </row>
    <row r="219">
      <c r="N219" t="inlineStr"/>
      <c r="O219" t="inlineStr"/>
      <c r="P219" t="inlineStr"/>
      <c r="Q219" t="inlineStr"/>
      <c r="R219" t="inlineStr"/>
      <c r="S219" t="inlineStr"/>
      <c r="T219" t="inlineStr"/>
    </row>
    <row r="220">
      <c r="N220" t="inlineStr"/>
      <c r="O220" t="inlineStr"/>
      <c r="P220" t="inlineStr"/>
      <c r="Q220" t="inlineStr"/>
      <c r="R220" t="inlineStr"/>
      <c r="S220" t="inlineStr"/>
      <c r="T220" t="inlineStr"/>
    </row>
    <row r="221">
      <c r="G221" s="170" t="n"/>
      <c r="N221" t="inlineStr"/>
      <c r="O221" t="inlineStr"/>
      <c r="P221" t="inlineStr"/>
      <c r="Q221" t="inlineStr"/>
      <c r="R221" t="inlineStr"/>
      <c r="S221" t="inlineStr"/>
      <c r="T221" t="inlineStr"/>
    </row>
    <row r="222">
      <c r="N222" t="inlineStr"/>
      <c r="O222" t="inlineStr"/>
      <c r="P222" t="inlineStr"/>
      <c r="Q222" t="inlineStr"/>
      <c r="R222" t="inlineStr"/>
      <c r="S222" t="inlineStr"/>
      <c r="T222" t="inlineStr"/>
    </row>
    <row r="223">
      <c r="N223" t="inlineStr"/>
      <c r="O223" t="inlineStr"/>
      <c r="P223" t="inlineStr"/>
      <c r="Q223" t="inlineStr"/>
      <c r="R223" t="inlineStr"/>
      <c r="S223" t="inlineStr"/>
      <c r="T223" t="inlineStr"/>
    </row>
    <row r="224">
      <c r="G224" s="170" t="n"/>
      <c r="N224" t="inlineStr"/>
      <c r="O224" t="inlineStr"/>
      <c r="P224" t="inlineStr"/>
      <c r="Q224" t="inlineStr"/>
      <c r="R224" t="inlineStr"/>
      <c r="S224" t="inlineStr"/>
      <c r="T224"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Consolidated $'000 None Lease liability</t>
        </is>
      </c>
      <c r="C16" s="939" t="n"/>
      <c r="D16" s="939" t="n"/>
      <c r="E16" s="939" t="n"/>
      <c r="F16" s="939" t="n"/>
      <c r="G16" s="939" t="n">
        <v>35646</v>
      </c>
      <c r="H16" s="939" t="n">
        <v>32795</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Consolidated $'000 None Trade payables</t>
        </is>
      </c>
      <c r="C58" s="939" t="n"/>
      <c r="D58" s="939" t="n"/>
      <c r="E58" s="939" t="n"/>
      <c r="F58" s="939" t="n"/>
      <c r="G58" s="939" t="n">
        <v>38673</v>
      </c>
      <c r="H58" s="939" t="n">
        <v>69938</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77974</v>
      </c>
      <c r="H81" s="954" t="n">
        <v>113381</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Consolidated $'000 None Amount owing to related parties 34,912</t>
        </is>
      </c>
      <c r="C88" s="939" t="n"/>
      <c r="D88" s="939" t="n"/>
      <c r="E88" s="939" t="n"/>
      <c r="F88" s="939" t="n"/>
      <c r="G88" s="939" t="n">
        <v>33780</v>
      </c>
      <c r="H88" s="939" t="n">
        <v>0</v>
      </c>
      <c r="I88" s="975" t="n"/>
      <c r="J88" s="180" t="n"/>
      <c r="N88" s="976">
        <f>B88</f>
        <v/>
      </c>
      <c r="O88" s="192" t="inlineStr"/>
      <c r="P88" s="192" t="inlineStr"/>
      <c r="Q88" s="192" t="inlineStr"/>
      <c r="R88" s="192" t="inlineStr"/>
      <c r="S88" s="192">
        <f>G88*BS!$B$9</f>
        <v/>
      </c>
      <c r="T88" s="192">
        <f>H88*BS!$B$9</f>
        <v/>
      </c>
      <c r="U88" s="193">
        <f>I88</f>
        <v/>
      </c>
    </row>
    <row r="89">
      <c r="B89" s="102" t="inlineStr">
        <is>
          <t>Consolidated $'000 None Employee benefits</t>
        </is>
      </c>
      <c r="C89" s="939" t="n"/>
      <c r="D89" s="939" t="n"/>
      <c r="E89" s="939" t="n"/>
      <c r="F89" s="939" t="n"/>
      <c r="G89" s="939" t="n">
        <v>18693</v>
      </c>
      <c r="H89" s="939" t="n">
        <v>24961</v>
      </c>
      <c r="I89" s="975" t="n"/>
      <c r="J89" s="180" t="n"/>
      <c r="N89" s="976">
        <f>B89</f>
        <v/>
      </c>
      <c r="O89" s="192" t="inlineStr"/>
      <c r="P89" s="192" t="inlineStr"/>
      <c r="Q89" s="192" t="inlineStr"/>
      <c r="R89" s="192" t="inlineStr"/>
      <c r="S89" s="192">
        <f>G89*BS!$B$9</f>
        <v/>
      </c>
      <c r="T89" s="192">
        <f>H89*BS!$B$9</f>
        <v/>
      </c>
      <c r="U89" s="193">
        <f>I89</f>
        <v/>
      </c>
    </row>
    <row r="90">
      <c r="B90" s="211" t="inlineStr">
        <is>
          <t>Consolidated $'000 None Warranties Other</t>
        </is>
      </c>
      <c r="C90" s="939" t="n"/>
      <c r="D90" s="939" t="n"/>
      <c r="E90" s="939" t="n"/>
      <c r="F90" s="939" t="n"/>
      <c r="G90" s="939" t="n">
        <v>1190</v>
      </c>
      <c r="H90" s="939" t="n">
        <v>1370</v>
      </c>
      <c r="I90" s="975" t="n"/>
      <c r="J90" s="180" t="n"/>
      <c r="N90" s="976">
        <f>B90</f>
        <v/>
      </c>
      <c r="O90" s="192" t="inlineStr"/>
      <c r="P90" s="192" t="inlineStr"/>
      <c r="Q90" s="192" t="inlineStr"/>
      <c r="R90" s="192" t="inlineStr"/>
      <c r="S90" s="192">
        <f>G90*BS!$B$9</f>
        <v/>
      </c>
      <c r="T90" s="192">
        <f>H90*BS!$B$9</f>
        <v/>
      </c>
      <c r="U90" s="193">
        <f>I90</f>
        <v/>
      </c>
    </row>
    <row r="91">
      <c r="B91" s="211" t="inlineStr">
        <is>
          <t>Consolidated $'000 None Employee benefits</t>
        </is>
      </c>
      <c r="C91" s="103" t="n"/>
      <c r="D91" s="103" t="n"/>
      <c r="E91" s="103" t="n"/>
      <c r="F91" s="103" t="n"/>
      <c r="G91" s="103" t="n">
        <v>1811</v>
      </c>
      <c r="H91" s="103" t="n">
        <v>2000</v>
      </c>
      <c r="I91" s="979" t="n"/>
      <c r="J91" s="180" t="n"/>
      <c r="N91" s="976">
        <f>B91</f>
        <v/>
      </c>
      <c r="O91" s="192" t="inlineStr"/>
      <c r="P91" s="192" t="inlineStr"/>
      <c r="Q91" s="192" t="inlineStr"/>
      <c r="R91" s="192" t="inlineStr"/>
      <c r="S91" s="192">
        <f>G91*BS!$B$9</f>
        <v/>
      </c>
      <c r="T91" s="192">
        <f>H91*BS!$B$9</f>
        <v/>
      </c>
      <c r="U91" s="193">
        <f>I91</f>
        <v/>
      </c>
    </row>
    <row r="92">
      <c r="B92" s="211" t="inlineStr">
        <is>
          <t>Consolidated $'000 None Other</t>
        </is>
      </c>
      <c r="C92" s="939" t="n"/>
      <c r="D92" s="939" t="n"/>
      <c r="E92" s="939" t="n"/>
      <c r="F92" s="939" t="n"/>
      <c r="G92" s="939" t="n">
        <v>1102</v>
      </c>
      <c r="H92" s="939" t="n">
        <v>1112</v>
      </c>
      <c r="I92" s="980" t="n"/>
      <c r="J92" s="180" t="n"/>
      <c r="N92" s="976">
        <f>B92</f>
        <v/>
      </c>
      <c r="O92" s="192" t="inlineStr"/>
      <c r="P92" s="192" t="inlineStr"/>
      <c r="Q92" s="192" t="inlineStr"/>
      <c r="R92" s="192" t="inlineStr"/>
      <c r="S92" s="192">
        <f>G92*BS!$B$9</f>
        <v/>
      </c>
      <c r="T92" s="192">
        <f>H92*BS!$B$9</f>
        <v/>
      </c>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Consolidated $'000 None Lease liability</t>
        </is>
      </c>
      <c r="C103" s="103" t="n"/>
      <c r="D103" s="103" t="n"/>
      <c r="E103" s="103" t="n"/>
      <c r="F103" s="103" t="n"/>
      <c r="G103" s="103" t="n">
        <v>35646</v>
      </c>
      <c r="H103" s="103" t="n">
        <v>32795</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35646</v>
      </c>
      <c r="H127" s="954" t="n">
        <v>32795</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Consolidated $'000 None Employee benefits</t>
        </is>
      </c>
      <c r="C129" s="991" t="n"/>
      <c r="D129" s="991" t="n"/>
      <c r="E129" s="991" t="n"/>
      <c r="F129" s="991" t="n"/>
      <c r="G129" s="991" t="n">
        <v>18693</v>
      </c>
      <c r="H129" s="991" t="n">
        <v>24961</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Consolidated $'000 None Employee benefits</t>
        </is>
      </c>
      <c r="C130" s="991" t="n"/>
      <c r="D130" s="991" t="n"/>
      <c r="E130" s="991" t="n"/>
      <c r="F130" s="991" t="n"/>
      <c r="G130" s="991" t="n">
        <v>1811</v>
      </c>
      <c r="H130" s="991" t="n">
        <v>2000</v>
      </c>
      <c r="I130" s="992" t="n"/>
      <c r="J130" s="180" t="n"/>
      <c r="N130" s="97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Consolidated Shares None Ordinary shares fully paid</t>
        </is>
      </c>
      <c r="C156" s="103" t="n"/>
      <c r="D156" s="103" t="n"/>
      <c r="E156" s="103" t="n"/>
      <c r="F156" s="103" t="n"/>
      <c r="G156" s="103" t="n">
        <v>10000000</v>
      </c>
      <c r="H156" s="103" t="n">
        <v>10000000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Consolidated $'000 None Ordinary shares fully paid</t>
        </is>
      </c>
      <c r="C157" s="229" t="n"/>
      <c r="D157" s="229" t="n"/>
      <c r="E157" s="229" t="n"/>
      <c r="F157" s="229" t="n"/>
      <c r="G157" s="229" t="n">
        <v>10000</v>
      </c>
      <c r="H157" s="952" t="n">
        <v>10000</v>
      </c>
      <c r="I157" s="979" t="n"/>
      <c r="J157" s="196" t="n"/>
      <c r="K157" s="197" t="n"/>
      <c r="L157" s="197" t="n"/>
      <c r="M157" s="197" t="n"/>
      <c r="N157" s="966">
        <f>B157</f>
        <v/>
      </c>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0</v>
      </c>
      <c r="H181" s="103" t="n">
        <v>0</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0"/>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operations Revenue from sale of goods nan nan</t>
        </is>
      </c>
      <c r="C15" s="939" t="n"/>
      <c r="D15" s="939" t="n"/>
      <c r="E15" s="939" t="n"/>
      <c r="F15" s="939" t="n"/>
      <c r="G15" s="939" t="n">
        <v>669710</v>
      </c>
      <c r="H15" s="939" t="n">
        <v>766695</v>
      </c>
      <c r="I15" s="289" t="n"/>
      <c r="N15" s="293">
        <f>B15</f>
        <v/>
      </c>
      <c r="O15" s="192" t="inlineStr"/>
      <c r="P15" s="192" t="inlineStr"/>
      <c r="Q15" s="192" t="inlineStr"/>
      <c r="R15" s="192" t="inlineStr"/>
      <c r="S15" s="192">
        <f>G15*BS!$B$9</f>
        <v/>
      </c>
      <c r="T15" s="192">
        <f>H15*BS!$B$9</f>
        <v/>
      </c>
      <c r="U15" s="1016">
        <f>I15</f>
        <v/>
      </c>
    </row>
    <row r="16" customFormat="1" s="118">
      <c r="B16" s="102" t="inlineStr">
        <is>
          <t xml:space="preserve">  operations Cost of sales related to sale of goods nan nan</t>
        </is>
      </c>
      <c r="C16" s="939" t="n"/>
      <c r="D16" s="939" t="n"/>
      <c r="E16" s="939" t="n"/>
      <c r="F16" s="939" t="n"/>
      <c r="G16" s="939" t="n">
        <v>539901</v>
      </c>
      <c r="H16" s="939" t="n">
        <v>620253</v>
      </c>
      <c r="I16" s="289" t="n"/>
      <c r="N16" s="293">
        <f>B16</f>
        <v/>
      </c>
      <c r="O16" s="192" t="inlineStr"/>
      <c r="P16" s="192" t="inlineStr"/>
      <c r="Q16" s="192" t="inlineStr"/>
      <c r="R16" s="192" t="inlineStr"/>
      <c r="S16" s="192">
        <f>G16*BS!$B$9</f>
        <v/>
      </c>
      <c r="T16" s="192">
        <f>H16*BS!$B$9</f>
        <v/>
      </c>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-737569</v>
      </c>
      <c r="H29" s="939" t="n">
        <v>-883023</v>
      </c>
      <c r="I29" s="1017" t="n"/>
      <c r="N29" s="293">
        <f>B29</f>
        <v/>
      </c>
      <c r="O29" s="192" t="inlineStr"/>
      <c r="P29" s="192" t="inlineStr"/>
      <c r="Q29" s="192" t="inlineStr"/>
      <c r="R29" s="192" t="inlineStr"/>
      <c r="S29" s="192">
        <f>G29*BS!$B$9</f>
        <v/>
      </c>
      <c r="T29" s="192">
        <f>H29*BS!$B$9</f>
        <v/>
      </c>
      <c r="U29" s="1016">
        <f>I29</f>
        <v/>
      </c>
    </row>
    <row r="30" customFormat="1" s="279">
      <c r="A30" s="118" t="n"/>
      <c r="B30" s="102" t="inlineStr">
        <is>
          <t>Expenses</t>
        </is>
      </c>
      <c r="C30" s="939" t="n"/>
      <c r="D30" s="939" t="n"/>
      <c r="E30" s="939" t="n"/>
      <c r="F30" s="939" t="n"/>
      <c r="G30" s="939" t="n">
        <v>0</v>
      </c>
      <c r="H30" s="939" t="n">
        <v>0</v>
      </c>
      <c r="I30" s="1017" t="n"/>
      <c r="N30" s="293">
        <f>B30</f>
        <v/>
      </c>
      <c r="O30" s="192" t="inlineStr"/>
      <c r="P30" s="192" t="inlineStr"/>
      <c r="Q30" s="192" t="inlineStr"/>
      <c r="R30" s="192" t="inlineStr"/>
      <c r="S30" s="192">
        <f>G30*BS!$B$9</f>
        <v/>
      </c>
      <c r="T30" s="192">
        <f>H30*BS!$B$9</f>
        <v/>
      </c>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0</v>
      </c>
      <c r="H56" s="939" t="n">
        <v>-12441</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Other expenses</t>
        </is>
      </c>
      <c r="C57" s="939" t="n"/>
      <c r="D57" s="939" t="n"/>
      <c r="E57" s="939" t="n"/>
      <c r="F57" s="939" t="n"/>
      <c r="G57" s="939" t="n">
        <v>-15416</v>
      </c>
      <c r="H57" s="939" t="n">
        <v>-14736</v>
      </c>
      <c r="I57" s="1017" t="n"/>
      <c r="N57" s="293">
        <f>B57</f>
        <v/>
      </c>
      <c r="O57" s="192" t="inlineStr"/>
      <c r="P57" s="192" t="inlineStr"/>
      <c r="Q57" s="192" t="inlineStr"/>
      <c r="R57" s="192" t="inlineStr"/>
      <c r="S57" s="192">
        <f>G57*BS!$B$9</f>
        <v/>
      </c>
      <c r="T57" s="192">
        <f>H57*BS!$B$9</f>
        <v/>
      </c>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Rent income</t>
        </is>
      </c>
      <c r="C84" s="991" t="n"/>
      <c r="D84" s="991" t="n"/>
      <c r="E84" s="991" t="n"/>
      <c r="F84" s="991" t="n"/>
      <c r="G84" s="991" t="n">
        <v>172</v>
      </c>
      <c r="H84" s="991" t="n">
        <v>86</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925</v>
      </c>
      <c r="H98" s="939" t="n">
        <v>2218</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Finance costs</t>
        </is>
      </c>
      <c r="C99" s="939" t="n"/>
      <c r="D99" s="939" t="n"/>
      <c r="E99" s="939" t="n"/>
      <c r="F99" s="939" t="n"/>
      <c r="G99" s="939" t="n">
        <v>-1635</v>
      </c>
      <c r="H99" s="939" t="n">
        <v>-1736</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-1635</v>
      </c>
      <c r="H111" s="939" t="n">
        <v>-1736</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-1635</v>
      </c>
      <c r="H124" s="952" t="n">
        <v>-1736</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Income tax expense Current tax</t>
        </is>
      </c>
      <c r="G138" t="n">
        <v>14163</v>
      </c>
      <c r="H138" t="n">
        <v>15980</v>
      </c>
      <c r="N138">
        <f>B138</f>
        <v/>
      </c>
      <c r="O138" t="inlineStr"/>
      <c r="P138" t="inlineStr"/>
      <c r="Q138" t="inlineStr"/>
      <c r="R138" t="inlineStr"/>
      <c r="S138">
        <f>G138*BS!$B$9</f>
        <v/>
      </c>
      <c r="T138">
        <f>H138*BS!$B$9</f>
        <v/>
      </c>
    </row>
    <row r="139" customFormat="1" s="118">
      <c r="B139" t="inlineStr">
        <is>
          <t xml:space="preserve">  Income tax expense Aggregate income tax expense</t>
        </is>
      </c>
      <c r="G139" t="n">
        <v>8604</v>
      </c>
      <c r="H139" t="n">
        <v>12519</v>
      </c>
      <c r="N139">
        <f>B139</f>
        <v/>
      </c>
      <c r="O139" t="inlineStr"/>
      <c r="P139" t="inlineStr"/>
      <c r="Q139" t="inlineStr"/>
      <c r="R139" t="inlineStr"/>
      <c r="S139">
        <f>G139*BS!$B$9</f>
        <v/>
      </c>
      <c r="T139">
        <f>H139*BS!$B$9</f>
        <v/>
      </c>
    </row>
    <row r="140" customFormat="1" s="118">
      <c r="B140" t="inlineStr">
        <is>
          <t xml:space="preserve">  Numerical reconciliation of income tax expense and tax at the statutory rate Profit before income tax expense</t>
        </is>
      </c>
      <c r="G140" t="n">
        <v>26258</v>
      </c>
      <c r="H140" t="n">
        <v>40007</v>
      </c>
      <c r="N140">
        <f>B140</f>
        <v/>
      </c>
      <c r="O140" t="inlineStr"/>
      <c r="P140" t="inlineStr"/>
      <c r="Q140" t="inlineStr"/>
      <c r="R140" t="inlineStr"/>
      <c r="S140">
        <f>G140*BS!$B$9</f>
        <v/>
      </c>
      <c r="T140">
        <f>H140*BS!$B$9</f>
        <v/>
      </c>
    </row>
    <row r="141" customFormat="1" s="118">
      <c r="B141" t="inlineStr">
        <is>
          <t xml:space="preserve">  Numerical reconciliation of income tax expense and tax at the statutory rate Tax at the statutory tax rate of 30%</t>
        </is>
      </c>
      <c r="G141" t="n">
        <v>7877</v>
      </c>
      <c r="H141" t="n">
        <v>12002</v>
      </c>
      <c r="N141">
        <f>B141</f>
        <v/>
      </c>
      <c r="O141" t="inlineStr"/>
      <c r="P141" t="inlineStr"/>
      <c r="Q141" t="inlineStr"/>
      <c r="R141" t="inlineStr"/>
      <c r="S141">
        <f>G141*BS!$B$9</f>
        <v/>
      </c>
      <c r="T141">
        <f>H141*BS!$B$9</f>
        <v/>
      </c>
    </row>
    <row r="142" customFormat="1" s="118">
      <c r="B142" t="inlineStr">
        <is>
          <t xml:space="preserve">  Tax effect amounts which are not deductible/taxable) in calculating taxable income: Income tax expense</t>
        </is>
      </c>
      <c r="G142" t="n">
        <v>8604</v>
      </c>
      <c r="H142" t="n">
        <v>12519</v>
      </c>
      <c r="N142">
        <f>B142</f>
        <v/>
      </c>
      <c r="O142" t="inlineStr"/>
      <c r="P142" t="inlineStr"/>
      <c r="Q142" t="inlineStr"/>
      <c r="R142" t="inlineStr"/>
      <c r="S142">
        <f>G142*BS!$B$9</f>
        <v/>
      </c>
      <c r="T142">
        <f>H142*BS!$B$9</f>
        <v/>
      </c>
    </row>
    <row r="143" customFormat="1" s="118">
      <c r="B143" s="102"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B144" s="102" t="n"/>
      <c r="C144" s="939"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A145" s="118" t="inlineStr">
        <is>
          <t>K22</t>
        </is>
      </c>
      <c r="B145" s="298" t="inlineStr">
        <is>
          <t>Minority Interest (-)</t>
        </is>
      </c>
      <c r="C145" s="158" t="n"/>
      <c r="D145" s="954" t="n"/>
      <c r="E145" s="954" t="n"/>
      <c r="F145" s="954" t="n"/>
      <c r="G145" s="954" t="n"/>
      <c r="H145" s="954" t="n"/>
      <c r="I145" s="1017" t="n"/>
      <c r="L145" s="279" t="n"/>
      <c r="M145" s="279" t="n"/>
      <c r="N145" s="290">
        <f>B145</f>
        <v/>
      </c>
      <c r="O145" s="204" t="inlineStr"/>
      <c r="P145" s="204" t="inlineStr"/>
      <c r="Q145" s="204" t="inlineStr"/>
      <c r="R145" s="204" t="inlineStr"/>
      <c r="S145" s="204" t="inlineStr"/>
      <c r="T145" s="204" t="inlineStr"/>
      <c r="U145" s="1016">
        <f>I140</f>
        <v/>
      </c>
    </row>
    <row r="146" customFormat="1" s="118">
      <c r="B146" s="102" t="n"/>
      <c r="C146" s="939" t="n"/>
      <c r="D146" s="939" t="n"/>
      <c r="E146" s="939" t="n"/>
      <c r="F146" s="939" t="n"/>
      <c r="G146" s="939" t="n"/>
      <c r="H146" s="939" t="n"/>
      <c r="I146" s="1017" t="n"/>
      <c r="L146" s="279" t="n"/>
      <c r="M146" s="279" t="n"/>
      <c r="N146" s="293" t="inlineStr"/>
      <c r="O146" s="192" t="inlineStr"/>
      <c r="P146" s="192" t="inlineStr"/>
      <c r="Q146" s="192" t="inlineStr"/>
      <c r="R146" s="192" t="inlineStr"/>
      <c r="S146" s="192" t="inlineStr"/>
      <c r="T146" s="192" t="inlineStr"/>
      <c r="U146" s="1016">
        <f>I141</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I142</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I143</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I144</f>
        <v/>
      </c>
    </row>
    <row r="150" customFormat="1" s="118">
      <c r="A150" s="118" t="inlineStr">
        <is>
          <t>K23</t>
        </is>
      </c>
      <c r="B150" s="96" t="inlineStr">
        <is>
          <t xml:space="preserve">Total </t>
        </is>
      </c>
      <c r="C150" s="158">
        <f>SUM(INDIRECT(ADDRESS(MATCH("K22",$A:$A,0)+1,COLUMN(C$12),4)&amp;":"&amp;ADDRESS(MATCH("K23",$A:$A,0)-1,COLUMN(C$12),4)))</f>
        <v/>
      </c>
      <c r="D150" s="158">
        <f>SUM(INDIRECT(ADDRESS(MATCH("K22",$A:$A,0)+1,COLUMN(D$12),4)&amp;":"&amp;ADDRESS(MATCH("K23",$A:$A,0)-1,COLUMN(D$12),4)))</f>
        <v/>
      </c>
      <c r="E150" s="158">
        <f>SUM(INDIRECT(ADDRESS(MATCH("K22",$A:$A,0)+1,COLUMN(E$12),4)&amp;":"&amp;ADDRESS(MATCH("K23",$A:$A,0)-1,COLUMN(E$12),4)))</f>
        <v/>
      </c>
      <c r="F150" s="158">
        <f>SUM(INDIRECT(ADDRESS(MATCH("K22",$A:$A,0)+1,COLUMN(F$12),4)&amp;":"&amp;ADDRESS(MATCH("K23",$A:$A,0)-1,COLUMN(F$12),4)))</f>
        <v/>
      </c>
      <c r="G150" s="158" t="n">
        <v>0</v>
      </c>
      <c r="H150" s="158" t="n">
        <v>0</v>
      </c>
      <c r="I150" s="1017" t="n"/>
      <c r="L150" s="279" t="n"/>
      <c r="M150" s="279" t="n"/>
      <c r="N150" s="290">
        <f>B150</f>
        <v/>
      </c>
      <c r="O150" s="204">
        <f>C150*BS!$B$9</f>
        <v/>
      </c>
      <c r="P150" s="204">
        <f>D150*BS!$B$9</f>
        <v/>
      </c>
      <c r="Q150" s="204">
        <f>E150*BS!$B$9</f>
        <v/>
      </c>
      <c r="R150" s="204">
        <f>F150*BS!$B$9</f>
        <v/>
      </c>
      <c r="S150" s="204">
        <f>G150*BS!$B$9</f>
        <v/>
      </c>
      <c r="T150" s="204">
        <f>H150*BS!$B$9</f>
        <v/>
      </c>
      <c r="U150" s="1016">
        <f>I145</f>
        <v/>
      </c>
    </row>
    <row r="151" customFormat="1" s="118">
      <c r="B151" s="303" t="n"/>
      <c r="C151" s="279" t="n"/>
      <c r="D151" s="938" t="n"/>
      <c r="E151" s="938" t="n"/>
      <c r="F151" s="938" t="n"/>
      <c r="G151" s="938" t="n"/>
      <c r="H151" s="938" t="n"/>
      <c r="I151" s="1017" t="n"/>
      <c r="L151" s="279" t="n"/>
      <c r="M151" s="279" t="n"/>
      <c r="N151" s="296" t="inlineStr"/>
      <c r="O151" s="192" t="inlineStr"/>
      <c r="P151" s="192" t="inlineStr"/>
      <c r="Q151" s="192" t="inlineStr"/>
      <c r="R151" s="192" t="inlineStr"/>
      <c r="S151" s="192" t="inlineStr"/>
      <c r="T151" s="192" t="inlineStr"/>
      <c r="U151" s="1016">
        <f>I146</f>
        <v/>
      </c>
    </row>
    <row r="152" customFormat="1" s="118">
      <c r="A152" s="118" t="inlineStr">
        <is>
          <t>K24</t>
        </is>
      </c>
      <c r="B152" s="298" t="inlineStr">
        <is>
          <t xml:space="preserve">Extraordinary Gain/Loss </t>
        </is>
      </c>
      <c r="C152" s="158" t="n"/>
      <c r="D152" s="954" t="n"/>
      <c r="E152" s="954" t="n"/>
      <c r="F152" s="954" t="n"/>
      <c r="G152" s="954" t="n"/>
      <c r="H152" s="954" t="n"/>
      <c r="I152" s="1017" t="n"/>
      <c r="L152" s="279" t="n"/>
      <c r="M152" s="279" t="n"/>
      <c r="N152" s="290">
        <f>B152</f>
        <v/>
      </c>
      <c r="O152" s="204" t="inlineStr"/>
      <c r="P152" s="204" t="inlineStr"/>
      <c r="Q152" s="204" t="inlineStr"/>
      <c r="R152" s="204" t="inlineStr"/>
      <c r="S152" s="204" t="inlineStr"/>
      <c r="T152" s="204" t="inlineStr"/>
      <c r="U152" s="1016">
        <f>I147</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I148</f>
        <v/>
      </c>
    </row>
    <row r="154" customFormat="1" s="118">
      <c r="B154" s="303" t="n"/>
      <c r="I154" s="1017" t="n"/>
      <c r="L154" s="279" t="n"/>
      <c r="M154" s="279" t="n"/>
      <c r="N154" s="293" t="inlineStr"/>
      <c r="O154" s="192" t="inlineStr"/>
      <c r="P154" s="192" t="inlineStr"/>
      <c r="Q154" s="192" t="inlineStr"/>
      <c r="R154" s="192" t="inlineStr"/>
      <c r="S154" s="192" t="inlineStr"/>
      <c r="T154" s="192" t="inlineStr"/>
      <c r="U154" s="1016">
        <f>I149</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I150</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I151</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I152</f>
        <v/>
      </c>
    </row>
    <row r="158" customFormat="1" s="118">
      <c r="B158" s="102" t="n"/>
      <c r="C158" s="939" t="n"/>
      <c r="D158" s="939" t="n"/>
      <c r="E158" s="939" t="n"/>
      <c r="F158" s="939" t="n"/>
      <c r="G158" s="939" t="n"/>
      <c r="H158" s="939" t="n"/>
      <c r="I158" s="1017" t="n"/>
      <c r="L158" s="279" t="n"/>
      <c r="M158" s="279" t="n"/>
      <c r="N158" s="293" t="inlineStr"/>
      <c r="O158" s="192" t="inlineStr"/>
      <c r="P158" s="192" t="inlineStr"/>
      <c r="Q158" s="192" t="inlineStr"/>
      <c r="R158" s="192" t="inlineStr"/>
      <c r="S158" s="192" t="inlineStr"/>
      <c r="T158" s="192" t="inlineStr"/>
      <c r="U158" s="1016">
        <f>I153</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I154</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I155</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I156</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I157</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I158</f>
        <v/>
      </c>
    </row>
    <row r="164" customFormat="1" s="118">
      <c r="A164" s="118" t="inlineStr">
        <is>
          <t>K25</t>
        </is>
      </c>
      <c r="B164" s="96" t="inlineStr">
        <is>
          <t xml:space="preserve">Total </t>
        </is>
      </c>
      <c r="C164" s="158">
        <f>SUM(INDIRECT(ADDRESS(MATCH("K24",$A:$A,0)+1,COLUMN(C$12),4)&amp;":"&amp;ADDRESS(MATCH("K25",$A:$A,0)-1,COLUMN(C$12),4)))</f>
        <v/>
      </c>
      <c r="D164" s="158">
        <f>SUM(INDIRECT(ADDRESS(MATCH("K24",$A:$A,0)+1,COLUMN(D$12),4)&amp;":"&amp;ADDRESS(MATCH("K25",$A:$A,0)-1,COLUMN(D$12),4)))</f>
        <v/>
      </c>
      <c r="E164" s="158">
        <f>SUM(INDIRECT(ADDRESS(MATCH("K24",$A:$A,0)+1,COLUMN(E$12),4)&amp;":"&amp;ADDRESS(MATCH("K25",$A:$A,0)-1,COLUMN(E$12),4)))</f>
        <v/>
      </c>
      <c r="F164" s="158">
        <f>SUM(INDIRECT(ADDRESS(MATCH("K24",$A:$A,0)+1,COLUMN(F$12),4)&amp;":"&amp;ADDRESS(MATCH("K25",$A:$A,0)-1,COLUMN(F$12),4)))</f>
        <v/>
      </c>
      <c r="G164" s="158" t="n">
        <v>0</v>
      </c>
      <c r="H164" s="158" t="n">
        <v>0</v>
      </c>
      <c r="I164" s="1017" t="n"/>
      <c r="L164" s="279" t="n"/>
      <c r="M164" s="279" t="n"/>
      <c r="N164" s="290">
        <f>B164</f>
        <v/>
      </c>
      <c r="O164" s="204">
        <f>C164*BS!$B$9</f>
        <v/>
      </c>
      <c r="P164" s="204">
        <f>D164*BS!$B$9</f>
        <v/>
      </c>
      <c r="Q164" s="204">
        <f>E164*BS!$B$9</f>
        <v/>
      </c>
      <c r="R164" s="204">
        <f>F164*BS!$B$9</f>
        <v/>
      </c>
      <c r="S164" s="204">
        <f>G164*BS!$B$9</f>
        <v/>
      </c>
      <c r="T164" s="204">
        <f>H164*BS!$B$9</f>
        <v/>
      </c>
      <c r="U164" s="1016">
        <f>I159</f>
        <v/>
      </c>
    </row>
    <row r="165" customFormat="1" s="118">
      <c r="B165" s="303" t="n"/>
      <c r="D165" s="939" t="n"/>
      <c r="E165" s="939" t="n"/>
      <c r="F165" s="939" t="n"/>
      <c r="G165" s="939" t="n"/>
      <c r="H165" s="939" t="n"/>
      <c r="I165" s="934" t="n"/>
      <c r="N165" s="296" t="inlineStr"/>
      <c r="O165" s="192" t="inlineStr"/>
      <c r="P165" s="192" t="inlineStr"/>
      <c r="Q165" s="192" t="inlineStr"/>
      <c r="R165" s="192" t="inlineStr"/>
      <c r="S165" s="192" t="inlineStr"/>
      <c r="T165" s="192" t="inlineStr"/>
      <c r="U165" s="1016" t="n"/>
    </row>
    <row r="166" customFormat="1" s="118">
      <c r="A166" s="118" t="inlineStr">
        <is>
          <t>K26</t>
        </is>
      </c>
      <c r="B166" s="298" t="inlineStr">
        <is>
          <t xml:space="preserve">Others </t>
        </is>
      </c>
      <c r="C166" s="97" t="n"/>
      <c r="D166" s="964" t="n"/>
      <c r="E166" s="964" t="n"/>
      <c r="F166" s="964" t="n"/>
      <c r="G166" s="964" t="n"/>
      <c r="H166" s="964" t="n"/>
      <c r="I166" s="1017" t="n"/>
      <c r="N166" s="290">
        <f>B166</f>
        <v/>
      </c>
      <c r="O166" s="204" t="inlineStr"/>
      <c r="P166" s="204" t="inlineStr"/>
      <c r="Q166" s="204" t="inlineStr"/>
      <c r="R166" s="204" t="inlineStr"/>
      <c r="S166" s="204" t="inlineStr"/>
      <c r="T166" s="204" t="inlineStr"/>
      <c r="U166" s="1016" t="n"/>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I162</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I163</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I164</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I165</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I166</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I167</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I168</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I169</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I170</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I171</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I172</f>
        <v/>
      </c>
    </row>
    <row r="178">
      <c r="A178" s="118" t="inlineStr">
        <is>
          <t>K27</t>
        </is>
      </c>
      <c r="B178" s="96" t="inlineStr">
        <is>
          <t xml:space="preserve">Total </t>
        </is>
      </c>
      <c r="C178" s="942">
        <f>SUM(INDIRECT(ADDRESS(MATCH("K26",$A:$A,0)+1,COLUMN(C$12),4)&amp;":"&amp;ADDRESS(MATCH("K27",$A:$A,0)-1,COLUMN(C$12),4)))</f>
        <v/>
      </c>
      <c r="D178" s="942">
        <f>SUM(INDIRECT(ADDRESS(MATCH("K26",$A:$A,0)+1,COLUMN(D$12),4)&amp;":"&amp;ADDRESS(MATCH("K27",$A:$A,0)-1,COLUMN(D$12),4)))</f>
        <v/>
      </c>
      <c r="E178" s="942">
        <f>SUM(INDIRECT(ADDRESS(MATCH("K26",$A:$A,0)+1,COLUMN(E$12),4)&amp;":"&amp;ADDRESS(MATCH("K27",$A:$A,0)-1,COLUMN(E$12),4)))</f>
        <v/>
      </c>
      <c r="F178" s="942">
        <f>SUM(INDIRECT(ADDRESS(MATCH("K26",$A:$A,0)+1,COLUMN(F$12),4)&amp;":"&amp;ADDRESS(MATCH("K27",$A:$A,0)-1,COLUMN(F$12),4)))</f>
        <v/>
      </c>
      <c r="G178" s="942" t="n">
        <v>0</v>
      </c>
      <c r="H178" s="942" t="n">
        <v>0</v>
      </c>
      <c r="I178" s="1017" t="n"/>
      <c r="N178" s="290">
        <f>B178</f>
        <v/>
      </c>
      <c r="O178" s="204">
        <f>C178*BS!$B$9</f>
        <v/>
      </c>
      <c r="P178" s="204">
        <f>D178*BS!$B$9</f>
        <v/>
      </c>
      <c r="Q178" s="204">
        <f>E178*BS!$B$9</f>
        <v/>
      </c>
      <c r="R178" s="204">
        <f>F178*BS!$B$9</f>
        <v/>
      </c>
      <c r="S178" s="204">
        <f>G178*BS!$B$9</f>
        <v/>
      </c>
      <c r="T178" s="204">
        <f>H178*BS!$B$9</f>
        <v/>
      </c>
      <c r="U178" s="1021" t="n"/>
    </row>
    <row r="179">
      <c r="B179" s="306" t="n"/>
      <c r="C179" s="307" t="n"/>
      <c r="D179" s="307" t="n"/>
      <c r="E179" s="307" t="n"/>
      <c r="F179" s="307" t="n"/>
      <c r="G179" s="307" t="n"/>
      <c r="H179" s="307" t="n"/>
      <c r="I179" s="1022" t="n"/>
      <c r="N179" s="309" t="inlineStr"/>
      <c r="O179" s="310" t="inlineStr"/>
      <c r="P179" s="310" t="inlineStr"/>
      <c r="Q179" s="310" t="inlineStr"/>
      <c r="R179" s="310" t="inlineStr"/>
      <c r="S179" s="310" t="inlineStr"/>
      <c r="T179" s="310" t="inlineStr"/>
      <c r="U179" s="311" t="n"/>
    </row>
    <row r="180">
      <c r="N180" t="inlineStr"/>
      <c r="O180" t="inlineStr"/>
      <c r="P180" t="inlineStr"/>
      <c r="Q180" t="inlineStr"/>
      <c r="R180" t="inlineStr"/>
      <c r="S180" t="inlineStr"/>
      <c r="T180" t="inlineStr"/>
    </row>
    <row r="181">
      <c r="B181" s="312" t="n"/>
      <c r="D181" s="1023" t="n"/>
      <c r="N181" s="314" t="inlineStr"/>
      <c r="O181" t="inlineStr"/>
      <c r="P181" s="1024" t="inlineStr"/>
      <c r="Q181" t="inlineStr"/>
      <c r="R181" t="inlineStr"/>
      <c r="S181" t="inlineStr"/>
      <c r="T181" t="inlineStr"/>
    </row>
    <row r="182">
      <c r="D182" s="1023" t="n"/>
      <c r="N182" t="inlineStr"/>
      <c r="O182" t="inlineStr"/>
      <c r="P182" s="1024"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G187" s="1025" t="n"/>
      <c r="H187" s="1025" t="n"/>
      <c r="N187" t="inlineStr"/>
      <c r="O187" t="inlineStr"/>
      <c r="P187" t="inlineStr"/>
      <c r="Q187" t="inlineStr"/>
      <c r="R187" t="inlineStr"/>
      <c r="S187" s="1026" t="inlineStr"/>
      <c r="T187" s="1026" t="inlineStr"/>
    </row>
    <row r="188">
      <c r="B188" s="312" t="n"/>
      <c r="N188" s="314"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B190" s="312" t="n"/>
      <c r="N190" s="314" t="inlineStr"/>
      <c r="O190" t="inlineStr"/>
      <c r="P190" t="inlineStr"/>
      <c r="Q190" t="inlineStr"/>
      <c r="R190" t="inlineStr"/>
      <c r="S190" t="inlineStr"/>
      <c r="T19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39039</v>
      </c>
      <c r="G12" s="1029" t="n">
        <v>-7235</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-2310</v>
      </c>
      <c r="G13" s="1028" t="n">
        <v>-5761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-2954</v>
      </c>
      <c r="G18" s="1029" t="n">
        <v>-34974</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19500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-7761</v>
      </c>
      <c r="G23" s="1028" t="n">
        <v>-11902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-7761</v>
      </c>
      <c r="G25" s="1029" t="n">
        <v>5948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