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6142814</v>
      </c>
      <c r="H26" s="112" t="n">
        <v>8932031</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None Trade receivables</t>
        </is>
      </c>
      <c r="C29" s="103" t="n"/>
      <c r="D29" s="103" t="n"/>
      <c r="E29" s="103" t="n"/>
      <c r="F29" s="103" t="n"/>
      <c r="G29" s="103" t="n">
        <v>852004</v>
      </c>
      <c r="H29" s="103" t="n">
        <v>2220941</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0</v>
      </c>
      <c r="H53" s="112" t="n">
        <v>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5000000</v>
      </c>
      <c r="H67" s="112" t="n">
        <v>1000000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7375930</v>
      </c>
      <c r="H81" s="940" t="n">
        <v>5171419</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865509</v>
      </c>
      <c r="H27" s="954" t="n">
        <v>598535</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None Trade payables</t>
        </is>
      </c>
      <c r="C58" s="939" t="n"/>
      <c r="D58" s="939" t="n"/>
      <c r="E58" s="939" t="n"/>
      <c r="F58" s="939" t="n"/>
      <c r="G58" s="939" t="n">
        <v>1001672</v>
      </c>
      <c r="H58" s="939" t="n">
        <v>806731</v>
      </c>
      <c r="I58" s="975" t="n"/>
      <c r="J58" s="180" t="n"/>
      <c r="N58" s="976">
        <f>B58</f>
        <v/>
      </c>
      <c r="O58" s="192">
        <f>C58*BS!$B$9</f>
        <v/>
      </c>
      <c r="P58" s="192">
        <f>D58*BS!$B$9</f>
        <v/>
      </c>
      <c r="Q58" s="192">
        <f>E58*BS!$B$9</f>
        <v/>
      </c>
      <c r="R58" s="192">
        <f>F58*BS!$B$9</f>
        <v/>
      </c>
      <c r="S58" s="192">
        <f>G58*BS!$B$9</f>
        <v/>
      </c>
      <c r="T58" s="192">
        <f>H58*BS!$B$9</f>
        <v/>
      </c>
      <c r="U58" s="193">
        <f>I58</f>
        <v/>
      </c>
    </row>
    <row r="59">
      <c r="B59" s="102" t="inlineStr">
        <is>
          <t>$ None Payables due to related parties</t>
        </is>
      </c>
      <c r="C59" s="939" t="n"/>
      <c r="D59" s="939" t="n"/>
      <c r="E59" s="939" t="n"/>
      <c r="F59" s="939" t="n"/>
      <c r="G59" s="939" t="n">
        <v>309019</v>
      </c>
      <c r="H59" s="939" t="n">
        <v>548668</v>
      </c>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 None Other payables and accrued expenses</t>
        </is>
      </c>
      <c r="C70" s="939" t="n"/>
      <c r="D70" s="939" t="n"/>
      <c r="E70" s="939" t="n"/>
      <c r="F70" s="939" t="n"/>
      <c r="G70" s="939" t="n">
        <v>305278</v>
      </c>
      <c r="H70" s="939" t="n">
        <v>429608</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None Other payables and accrued expenses</t>
        </is>
      </c>
      <c r="C88" s="939" t="n"/>
      <c r="D88" s="939" t="n"/>
      <c r="E88" s="939" t="n"/>
      <c r="F88" s="939" t="n"/>
      <c r="G88" s="939" t="n">
        <v>305278</v>
      </c>
      <c r="H88" s="939" t="n">
        <v>429608</v>
      </c>
      <c r="I88" s="975" t="n"/>
      <c r="J88" s="180" t="n"/>
      <c r="N88" s="976">
        <f>B88</f>
        <v/>
      </c>
      <c r="O88" s="192">
        <f>C88*BS!$B$9</f>
        <v/>
      </c>
      <c r="P88" s="192">
        <f>D88*BS!$B$9</f>
        <v/>
      </c>
      <c r="Q88" s="192">
        <f>E88*BS!$B$9</f>
        <v/>
      </c>
      <c r="R88" s="192">
        <f>F88*BS!$B$9</f>
        <v/>
      </c>
      <c r="S88" s="192">
        <f>G88*BS!$B$9</f>
        <v/>
      </c>
      <c r="T88" s="192">
        <f>H88*BS!$B$9</f>
        <v/>
      </c>
      <c r="U88" s="193">
        <f>I88</f>
        <v/>
      </c>
    </row>
    <row r="89">
      <c r="B89" s="102" t="inlineStr">
        <is>
          <t>$ None Payables due to related parties</t>
        </is>
      </c>
      <c r="C89" s="939" t="n"/>
      <c r="D89" s="939" t="n"/>
      <c r="E89" s="939" t="n"/>
      <c r="F89" s="939" t="n"/>
      <c r="G89" s="939" t="n">
        <v>309019</v>
      </c>
      <c r="H89" s="939" t="n">
        <v>548668</v>
      </c>
      <c r="I89" s="975" t="n"/>
      <c r="J89" s="180" t="n"/>
      <c r="N89" s="976">
        <f>B89</f>
        <v/>
      </c>
      <c r="O89" s="192">
        <f>C89*BS!$B$9</f>
        <v/>
      </c>
      <c r="P89" s="192">
        <f>D89*BS!$B$9</f>
        <v/>
      </c>
      <c r="Q89" s="192">
        <f>E89*BS!$B$9</f>
        <v/>
      </c>
      <c r="R89" s="192">
        <f>F89*BS!$B$9</f>
        <v/>
      </c>
      <c r="S89" s="192">
        <f>G89*BS!$B$9</f>
        <v/>
      </c>
      <c r="T89" s="192">
        <f>H89*BS!$B$9</f>
        <v/>
      </c>
      <c r="U89" s="193">
        <f>I89</f>
        <v/>
      </c>
    </row>
    <row r="90">
      <c r="B90" s="211" t="inlineStr">
        <is>
          <t>Office restoration $ Other Balance at the end of financial period</t>
        </is>
      </c>
      <c r="C90" s="939" t="n"/>
      <c r="D90" s="939" t="n"/>
      <c r="E90" s="939" t="n"/>
      <c r="F90" s="939" t="n"/>
      <c r="G90" s="939" t="n">
        <v/>
      </c>
      <c r="H90" s="939" t="n">
        <v>200000</v>
      </c>
      <c r="I90" s="975" t="n"/>
      <c r="J90" s="180" t="n"/>
      <c r="N90" s="976">
        <f>B90</f>
        <v/>
      </c>
      <c r="O90" s="192">
        <f>C90*BS!$B$9</f>
        <v/>
      </c>
      <c r="P90" s="192">
        <f>D90*BS!$B$9</f>
        <v/>
      </c>
      <c r="Q90" s="192">
        <f>E90*BS!$B$9</f>
        <v/>
      </c>
      <c r="R90" s="192">
        <f>F90*BS!$B$9</f>
        <v/>
      </c>
      <c r="S90" s="192">
        <f>G90*BS!$B$9</f>
        <v/>
      </c>
      <c r="T90" s="192">
        <f>H90*BS!$B$9</f>
        <v/>
      </c>
      <c r="U90" s="193">
        <f>I90</f>
        <v/>
      </c>
    </row>
    <row r="91">
      <c r="B91" s="211" t="inlineStr">
        <is>
          <t>Employee Benefits restoration $ None Balance and the beginning of the period</t>
        </is>
      </c>
      <c r="C91" s="103" t="n"/>
      <c r="D91" s="103" t="n"/>
      <c r="E91" s="103" t="n"/>
      <c r="F91" s="103" t="n"/>
      <c r="G91" s="103" t="n">
        <v>1636980</v>
      </c>
      <c r="H91" s="103" t="n"/>
      <c r="I91" s="979" t="n"/>
      <c r="J91" s="180" t="n"/>
      <c r="N91" s="976">
        <f>B91</f>
        <v/>
      </c>
      <c r="O91" s="192">
        <f>C91*BS!$B$9</f>
        <v/>
      </c>
      <c r="P91" s="192">
        <f>D91*BS!$B$9</f>
        <v/>
      </c>
      <c r="Q91" s="192">
        <f>E91*BS!$B$9</f>
        <v/>
      </c>
      <c r="R91" s="192">
        <f>F91*BS!$B$9</f>
        <v/>
      </c>
      <c r="S91" s="192">
        <f>G91*BS!$B$9</f>
        <v/>
      </c>
      <c r="T91" s="192">
        <f>H91*BS!$B$9</f>
        <v/>
      </c>
      <c r="U91" s="193">
        <f>I91</f>
        <v/>
      </c>
    </row>
    <row r="92">
      <c r="B92" s="211" t="inlineStr">
        <is>
          <t>Employee Benefits restoration $ None Provision recognised</t>
        </is>
      </c>
      <c r="C92" s="939" t="n"/>
      <c r="D92" s="939" t="n"/>
      <c r="E92" s="939" t="n"/>
      <c r="F92" s="939" t="n"/>
      <c r="G92" s="939" t="n">
        <v>31164</v>
      </c>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inlineStr">
        <is>
          <t>Employee Benefits restoration $ None Utilised</t>
        </is>
      </c>
      <c r="C93" s="939" t="n"/>
      <c r="D93" s="939" t="n"/>
      <c r="E93" s="939" t="n"/>
      <c r="F93" s="939" t="n"/>
      <c r="G93" s="939" t="n">
        <v>-9000</v>
      </c>
      <c r="H93" s="939" t="n"/>
      <c r="I93" s="981" t="n"/>
      <c r="J93" s="180" t="n"/>
      <c r="N93" s="976">
        <f>B93</f>
        <v/>
      </c>
      <c r="O93" s="192">
        <f>C93*BS!$B$9</f>
        <v/>
      </c>
      <c r="P93" s="192">
        <f>D93*BS!$B$9</f>
        <v/>
      </c>
      <c r="Q93" s="192">
        <f>E93*BS!$B$9</f>
        <v/>
      </c>
      <c r="R93" s="192">
        <f>F93*BS!$B$9</f>
        <v/>
      </c>
      <c r="S93" s="192">
        <f>G93*BS!$B$9</f>
        <v/>
      </c>
      <c r="T93" s="192">
        <f>H93*BS!$B$9</f>
        <v/>
      </c>
      <c r="U93" s="193">
        <f>I93</f>
        <v/>
      </c>
    </row>
    <row r="94">
      <c r="B94" s="211" t="inlineStr">
        <is>
          <t>Employee Benefits restoration $ Other Balance at the end of financial period</t>
        </is>
      </c>
      <c r="C94" s="939" t="n"/>
      <c r="D94" s="939" t="n"/>
      <c r="E94" s="939" t="n"/>
      <c r="F94" s="939" t="n"/>
      <c r="G94" s="939" t="n">
        <v>1659144</v>
      </c>
      <c r="H94" s="939" t="n"/>
      <c r="I94" s="981" t="n"/>
      <c r="J94" s="180" t="n"/>
      <c r="N94" s="976">
        <f>B94</f>
        <v/>
      </c>
      <c r="O94" s="192">
        <f>C94*BS!$B$9</f>
        <v/>
      </c>
      <c r="P94" s="192">
        <f>D94*BS!$B$9</f>
        <v/>
      </c>
      <c r="Q94" s="192">
        <f>E94*BS!$B$9</f>
        <v/>
      </c>
      <c r="R94" s="192">
        <f>F94*BS!$B$9</f>
        <v/>
      </c>
      <c r="S94" s="192">
        <f>G94*BS!$B$9</f>
        <v/>
      </c>
      <c r="T94" s="192">
        <f>H94*BS!$B$9</f>
        <v/>
      </c>
      <c r="U94" s="193">
        <f>I94</f>
        <v/>
      </c>
    </row>
    <row r="95">
      <c r="B95" s="211" t="inlineStr">
        <is>
          <t>Total restoration $ Other Balance at the end of financial period</t>
        </is>
      </c>
      <c r="C95" s="939" t="n"/>
      <c r="D95" s="939" t="n"/>
      <c r="E95" s="939" t="n"/>
      <c r="F95" s="939" t="n"/>
      <c r="G95" s="939" t="n">
        <v>1859144</v>
      </c>
      <c r="H95" s="939" t="n"/>
      <c r="I95" s="981" t="n"/>
      <c r="J95" s="180" t="n"/>
      <c r="N95" s="976">
        <f>B95</f>
        <v/>
      </c>
      <c r="O95" s="192">
        <f>C95*BS!$B$9</f>
        <v/>
      </c>
      <c r="P95" s="192">
        <f>D95*BS!$B$9</f>
        <v/>
      </c>
      <c r="Q95" s="192">
        <f>E95*BS!$B$9</f>
        <v/>
      </c>
      <c r="R95" s="192">
        <f>F95*BS!$B$9</f>
        <v/>
      </c>
      <c r="S95" s="192">
        <f>G95*BS!$B$9</f>
        <v/>
      </c>
      <c r="T95" s="192">
        <f>H95*BS!$B$9</f>
        <v/>
      </c>
      <c r="U95" s="193">
        <f>I95</f>
        <v/>
      </c>
    </row>
    <row r="96">
      <c r="B96" s="211" t="inlineStr">
        <is>
          <t>$ None Total Current Provisions</t>
        </is>
      </c>
      <c r="C96" s="939" t="n"/>
      <c r="D96" s="939" t="n"/>
      <c r="E96" s="939" t="n"/>
      <c r="F96" s="939" t="n"/>
      <c r="G96" s="939" t="n">
        <v>1636980</v>
      </c>
      <c r="H96" s="939" t="n">
        <v>1659144</v>
      </c>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xml:space="preserve"> Issued and paid up capital 600,000 ordinary shares (2020: 600,000), fully paid at period end</t>
        </is>
      </c>
      <c r="C156" s="103" t="n"/>
      <c r="D156" s="103" t="n"/>
      <c r="E156" s="103" t="n"/>
      <c r="F156" s="103" t="n"/>
      <c r="G156" s="103" t="n">
        <v>600000</v>
      </c>
      <c r="H156" s="103" t="n">
        <v>600000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0</v>
      </c>
      <c r="H181" s="103" t="n">
        <v>0</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7266841</v>
      </c>
      <c r="H15" s="939" t="n">
        <v>9002958</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Travel expenses</t>
        </is>
      </c>
      <c r="C29" s="939" t="n"/>
      <c r="D29" s="939" t="n"/>
      <c r="E29" s="939" t="n"/>
      <c r="F29" s="939" t="n"/>
      <c r="G29" s="939" t="n">
        <v>-48435</v>
      </c>
      <c r="H29" s="939" t="n">
        <v>-78342</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Depreciation expenses</t>
        </is>
      </c>
      <c r="C56" s="939" t="n"/>
      <c r="D56" s="939" t="n"/>
      <c r="E56" s="939" t="n"/>
      <c r="F56" s="939" t="n"/>
      <c r="G56" s="939" t="n">
        <v>-374229</v>
      </c>
      <c r="H56" s="939" t="n">
        <v>-373874</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Other expenses</t>
        </is>
      </c>
      <c r="C57" s="939" t="n"/>
      <c r="D57" s="939" t="n"/>
      <c r="E57" s="939" t="n"/>
      <c r="F57" s="939" t="n"/>
      <c r="G57" s="939" t="n">
        <v>-418677</v>
      </c>
      <c r="H57" s="939" t="n">
        <v>-694017</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132905</v>
      </c>
      <c r="H84" s="991" t="n">
        <v>2393</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132905</v>
      </c>
      <c r="H98" s="939" t="n">
        <v>2393</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n"/>
      <c r="C111" s="939" t="n"/>
      <c r="D111" s="939" t="n"/>
      <c r="E111" s="939" t="n"/>
      <c r="F111" s="939" t="n"/>
      <c r="G111" s="939" t="n"/>
      <c r="H111" s="939" t="n"/>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t="n">
        <v>0</v>
      </c>
      <c r="H121" s="954" t="n">
        <v>0</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n"/>
      <c r="C124" s="952" t="n"/>
      <c r="D124" s="952" t="n"/>
      <c r="E124" s="952" t="n"/>
      <c r="F124" s="952" t="n"/>
      <c r="G124" s="952" t="n"/>
      <c r="H124" s="952" t="n"/>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t="n">
        <v>0</v>
      </c>
      <c r="H135" s="954" t="n">
        <v>0</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233791</v>
      </c>
      <c r="H138" s="939" t="n">
        <v>41132</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-35890</v>
      </c>
      <c r="G12" s="1029" t="n">
        <v>-900004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-3667</v>
      </c>
      <c r="G13" s="1028" t="n">
        <v>-8388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-5000000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-5003667</v>
      </c>
      <c r="G18" s="1029" t="n">
        <v>3991612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-120000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-283668</v>
      </c>
      <c r="G23" s="1028" t="n">
        <v>-296094</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-403668</v>
      </c>
      <c r="G25" s="1029" t="n">
        <v>-296094</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