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0</v>
      </c>
      <c r="H26" s="112" t="n">
        <v>0</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n"/>
      <c r="C29" s="103" t="n"/>
      <c r="D29" s="103" t="n"/>
      <c r="E29" s="103" t="n"/>
      <c r="F29" s="103" t="n"/>
      <c r="G29" s="103" t="n"/>
      <c r="H29" s="103" t="n"/>
      <c r="I29" s="104" t="n"/>
      <c r="N29" s="105" t="inlineStr"/>
      <c r="O29" s="106" t="inlineStr"/>
      <c r="P29" s="106" t="inlineStr"/>
      <c r="Q29" s="106" t="inlineStr"/>
      <c r="R29" s="106" t="inlineStr"/>
      <c r="S29" s="106" t="inlineStr"/>
      <c r="T29" s="106" t="inlineStr"/>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t="n">
        <v>0</v>
      </c>
      <c r="H40" s="112" t="n">
        <v>0</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0</v>
      </c>
      <c r="H53" s="112" t="n">
        <v>0</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31 December $'000 Current assets Prepayments</t>
        </is>
      </c>
      <c r="C56" s="939" t="n"/>
      <c r="D56" s="939" t="n"/>
      <c r="E56" s="939" t="n"/>
      <c r="F56" s="939" t="n"/>
      <c r="G56" s="939" t="n">
        <v>175</v>
      </c>
      <c r="H56" s="939" t="n">
        <v>314</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31 December $'000 Current assets Interest receivable</t>
        </is>
      </c>
      <c r="C57" s="939" t="n"/>
      <c r="D57" s="939" t="n"/>
      <c r="E57" s="939" t="n"/>
      <c r="F57" s="939" t="n"/>
      <c r="G57" s="939" t="n">
        <v>38</v>
      </c>
      <c r="H57" s="939" t="n">
        <v>90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31 December $'000 Current assets Bank guarantee</t>
        </is>
      </c>
      <c r="C58" s="939" t="n"/>
      <c r="D58" s="939" t="n"/>
      <c r="E58" s="939" t="n"/>
      <c r="F58" s="939" t="n"/>
      <c r="G58" s="939" t="n">
        <v>116</v>
      </c>
      <c r="H58" s="939" t="n">
        <v>0</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inlineStr">
        <is>
          <t>31 December $'000 Current assets Rental bond</t>
        </is>
      </c>
      <c r="C59" s="939" t="n"/>
      <c r="D59" s="939" t="n"/>
      <c r="E59" s="939" t="n"/>
      <c r="F59" s="939" t="n"/>
      <c r="G59" s="939" t="n">
        <v>27</v>
      </c>
      <c r="H59" s="939" t="n">
        <v>27</v>
      </c>
      <c r="I59" s="137" t="n"/>
      <c r="N59" s="105">
        <f>B59</f>
        <v/>
      </c>
      <c r="O59" s="106" t="inlineStr"/>
      <c r="P59" s="106" t="inlineStr"/>
      <c r="Q59" s="106" t="inlineStr"/>
      <c r="R59" s="106" t="inlineStr"/>
      <c r="S59" s="106">
        <f>G59*BS!$B$9</f>
        <v/>
      </c>
      <c r="T59" s="106">
        <f>H59*BS!$B$9</f>
        <v/>
      </c>
      <c r="U59" s="107">
        <f>I59</f>
        <v/>
      </c>
      <c r="V59" s="932" t="n"/>
      <c r="W59" s="933" t="n"/>
    </row>
    <row r="60" customFormat="1" s="79">
      <c r="A60" s="618" t="n"/>
      <c r="B60" s="102" t="inlineStr">
        <is>
          <t>31 December $'000 Current assets Related party receivable</t>
        </is>
      </c>
      <c r="C60" s="939" t="n"/>
      <c r="D60" s="939" t="n"/>
      <c r="E60" s="939" t="n"/>
      <c r="F60" s="939" t="n"/>
      <c r="G60" s="939" t="n">
        <v>95000</v>
      </c>
      <c r="H60" s="939" t="n">
        <v>250000</v>
      </c>
      <c r="I60" s="137" t="n"/>
      <c r="N60" s="105">
        <f>B60</f>
        <v/>
      </c>
      <c r="O60" s="106" t="inlineStr"/>
      <c r="P60" s="106" t="inlineStr"/>
      <c r="Q60" s="106" t="inlineStr"/>
      <c r="R60" s="106" t="inlineStr"/>
      <c r="S60" s="106">
        <f>G60*BS!$B$9</f>
        <v/>
      </c>
      <c r="T60" s="106">
        <f>H60*BS!$B$9</f>
        <v/>
      </c>
      <c r="U60" s="107">
        <f>I60</f>
        <v/>
      </c>
      <c r="V60" s="932" t="n"/>
      <c r="W60" s="933" t="n"/>
    </row>
    <row r="61" customFormat="1" s="79">
      <c r="A61" s="618" t="n"/>
      <c r="B61" s="102" t="inlineStr">
        <is>
          <t>31 December $'000 Current assets Share ofJV prepayments</t>
        </is>
      </c>
      <c r="C61" s="939" t="n"/>
      <c r="D61" s="939" t="n"/>
      <c r="E61" s="939" t="n"/>
      <c r="F61" s="939" t="n"/>
      <c r="G61" s="939" t="n">
        <v>431</v>
      </c>
      <c r="H61" s="939" t="n">
        <v>1758</v>
      </c>
      <c r="I61" s="137" t="n"/>
      <c r="N61" s="105">
        <f>B61</f>
        <v/>
      </c>
      <c r="O61" s="106" t="inlineStr"/>
      <c r="P61" s="106" t="inlineStr"/>
      <c r="Q61" s="106" t="inlineStr"/>
      <c r="R61" s="106" t="inlineStr"/>
      <c r="S61" s="106">
        <f>G61*BS!$B$9</f>
        <v/>
      </c>
      <c r="T61" s="106">
        <f>H61*BS!$B$9</f>
        <v/>
      </c>
      <c r="U61" s="107">
        <f>I61</f>
        <v/>
      </c>
      <c r="V61" s="932" t="n"/>
      <c r="W61" s="933" t="n"/>
    </row>
    <row r="62" customFormat="1" s="79">
      <c r="A62" s="618" t="n"/>
      <c r="B62" s="102" t="inlineStr">
        <is>
          <t>31 December $'000 Current assets Current investments</t>
        </is>
      </c>
      <c r="C62" s="103" t="n"/>
      <c r="D62" s="103" t="n"/>
      <c r="E62" s="103" t="n"/>
      <c r="F62" s="103" t="n"/>
      <c r="G62" s="103" t="n">
        <v>92666</v>
      </c>
      <c r="H62" s="103" t="n">
        <v>626</v>
      </c>
      <c r="I62" s="137" t="n"/>
      <c r="N62" s="105">
        <f>B62</f>
        <v/>
      </c>
      <c r="O62" s="106" t="inlineStr"/>
      <c r="P62" s="106" t="inlineStr"/>
      <c r="Q62" s="106" t="inlineStr"/>
      <c r="R62" s="106" t="inlineStr"/>
      <c r="S62" s="106">
        <f>G62*BS!$B$9</f>
        <v/>
      </c>
      <c r="T62" s="106">
        <f>H62*BS!$B$9</f>
        <v/>
      </c>
      <c r="U62" s="107">
        <f>I62</f>
        <v/>
      </c>
      <c r="V62" s="932" t="n"/>
      <c r="W62" s="933" t="n"/>
    </row>
    <row r="63" customFormat="1" s="79">
      <c r="A63" s="618" t="n"/>
      <c r="B63" s="102" t="inlineStr">
        <is>
          <t>31 December $'000 Current assets Total</t>
        </is>
      </c>
      <c r="C63" s="939" t="n"/>
      <c r="D63" s="939" t="n"/>
      <c r="E63" s="939" t="n"/>
      <c r="F63" s="939" t="n"/>
      <c r="G63" s="939" t="n">
        <v>188453</v>
      </c>
      <c r="H63" s="939" t="n">
        <v>252815</v>
      </c>
      <c r="I63" s="137" t="n"/>
      <c r="N63" s="105">
        <f>B63</f>
        <v/>
      </c>
      <c r="O63" s="106" t="inlineStr"/>
      <c r="P63" s="106" t="inlineStr"/>
      <c r="Q63" s="106" t="inlineStr"/>
      <c r="R63" s="106" t="inlineStr"/>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31 December $'000 Current assets Prepayments</t>
        </is>
      </c>
      <c r="C70" s="939" t="n"/>
      <c r="D70" s="939" t="n"/>
      <c r="E70" s="939" t="n"/>
      <c r="F70" s="939" t="n"/>
      <c r="G70" s="939" t="n">
        <v>175</v>
      </c>
      <c r="H70" s="939" t="n">
        <v>314</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31 December $'000 Current assets Interest receivable</t>
        </is>
      </c>
      <c r="C71" s="939" t="n"/>
      <c r="D71" s="939" t="n"/>
      <c r="E71" s="939" t="n"/>
      <c r="F71" s="939" t="n"/>
      <c r="G71" s="939" t="n">
        <v>38</v>
      </c>
      <c r="H71" s="939" t="n">
        <v>90</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31 December $'000 Current assets Bank guarantee</t>
        </is>
      </c>
      <c r="C72" s="939" t="n"/>
      <c r="D72" s="939" t="n"/>
      <c r="E72" s="939" t="n"/>
      <c r="F72" s="939" t="n"/>
      <c r="G72" s="939" t="n">
        <v>116</v>
      </c>
      <c r="H72" s="939" t="n">
        <v>0</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31 December $'000 Current assets Rental bond</t>
        </is>
      </c>
      <c r="C73" s="939" t="n"/>
      <c r="D73" s="939" t="n"/>
      <c r="E73" s="939" t="n"/>
      <c r="F73" s="939" t="n"/>
      <c r="G73" s="939" t="n">
        <v>27</v>
      </c>
      <c r="H73" s="939" t="n">
        <v>27</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31 December $'000 Current assets Related party receivable</t>
        </is>
      </c>
      <c r="C74" s="939" t="n"/>
      <c r="D74" s="939" t="n"/>
      <c r="E74" s="939" t="n"/>
      <c r="F74" s="939" t="n"/>
      <c r="G74" s="939" t="n">
        <v>95000</v>
      </c>
      <c r="H74" s="939" t="n">
        <v>250000</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31 December $'000 Current assets Share ofJV prepayments</t>
        </is>
      </c>
      <c r="C75" s="103" t="n"/>
      <c r="D75" s="103" t="n"/>
      <c r="E75" s="103" t="n"/>
      <c r="F75" s="103" t="n"/>
      <c r="G75" s="103" t="n">
        <v>431</v>
      </c>
      <c r="H75" s="103" t="n">
        <v>1758</v>
      </c>
      <c r="I75" s="137" t="n"/>
      <c r="N75" s="105">
        <f>B75</f>
        <v/>
      </c>
      <c r="O75" s="106" t="inlineStr"/>
      <c r="P75" s="106" t="inlineStr"/>
      <c r="Q75" s="106" t="inlineStr"/>
      <c r="R75" s="106" t="inlineStr"/>
      <c r="S75" s="106">
        <f>G75*BS!$B$9</f>
        <v/>
      </c>
      <c r="T75" s="106">
        <f>H75*BS!$B$9</f>
        <v/>
      </c>
      <c r="U75" s="107">
        <f>I75</f>
        <v/>
      </c>
      <c r="V75" s="927" t="n"/>
      <c r="W75" s="927" t="n"/>
    </row>
    <row r="76" customFormat="1" s="79">
      <c r="A76" s="618" t="n"/>
      <c r="B76" s="102" t="inlineStr">
        <is>
          <t>31 December $'000 Current assets Current investments</t>
        </is>
      </c>
      <c r="C76" s="939" t="n"/>
      <c r="D76" s="939" t="n"/>
      <c r="E76" s="939" t="n"/>
      <c r="F76" s="939" t="n"/>
      <c r="G76" s="939" t="n">
        <v>92666</v>
      </c>
      <c r="H76" s="939" t="n">
        <v>626</v>
      </c>
      <c r="I76" s="137" t="n"/>
      <c r="N76" s="105">
        <f>B76</f>
        <v/>
      </c>
      <c r="O76" s="106" t="inlineStr"/>
      <c r="P76" s="106" t="inlineStr"/>
      <c r="Q76" s="106" t="inlineStr"/>
      <c r="R76" s="106" t="inlineStr"/>
      <c r="S76" s="106">
        <f>G76*BS!$B$9</f>
        <v/>
      </c>
      <c r="T76" s="106">
        <f>H76*BS!$B$9</f>
        <v/>
      </c>
      <c r="U76" s="107">
        <f>I76</f>
        <v/>
      </c>
      <c r="V76" s="927" t="n"/>
      <c r="W76" s="927" t="n"/>
    </row>
    <row r="77" customFormat="1" s="79">
      <c r="A77" s="618" t="n"/>
      <c r="B77" s="102" t="inlineStr">
        <is>
          <t>31 December $'000 Current assets Total</t>
        </is>
      </c>
      <c r="C77" s="939" t="n"/>
      <c r="D77" s="939" t="n"/>
      <c r="E77" s="939" t="n"/>
      <c r="F77" s="939" t="n"/>
      <c r="G77" s="939" t="n">
        <v>188453</v>
      </c>
      <c r="H77" s="939" t="n">
        <v>252815</v>
      </c>
      <c r="I77" s="137" t="n"/>
      <c r="N77" s="105">
        <f>B77</f>
        <v/>
      </c>
      <c r="O77" s="106" t="inlineStr"/>
      <c r="P77" s="106" t="inlineStr"/>
      <c r="Q77" s="106" t="inlineStr"/>
      <c r="R77" s="106" t="inlineStr"/>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150</v>
      </c>
      <c r="H97" s="944" t="n">
        <v>184</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150</v>
      </c>
      <c r="H111" s="944" t="n">
        <v>184</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40</v>
      </c>
      <c r="H144" s="940" t="n">
        <v>25</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31 December $'000 Total Carrying amount at the beginning of the financial year</t>
        </is>
      </c>
      <c r="C147" s="939" t="n"/>
      <c r="D147" s="939" t="n"/>
      <c r="E147" s="939" t="n"/>
      <c r="F147" s="939" t="n"/>
      <c r="G147" s="939" t="n">
        <v>2475</v>
      </c>
      <c r="H147" s="939" t="n">
        <v>1773</v>
      </c>
      <c r="I147" s="928" t="n"/>
      <c r="N147" s="105">
        <f>B147</f>
        <v/>
      </c>
      <c r="O147" s="106" t="inlineStr"/>
      <c r="P147" s="106" t="inlineStr"/>
      <c r="Q147" s="106" t="inlineStr"/>
      <c r="R147" s="106" t="inlineStr"/>
      <c r="S147" s="106">
        <f>G147*BS!$B$9</f>
        <v/>
      </c>
      <c r="T147" s="106">
        <f>H147*BS!$B$9</f>
        <v/>
      </c>
      <c r="U147" s="929">
        <f>I147</f>
        <v/>
      </c>
      <c r="V147" s="927" t="n"/>
      <c r="W147" s="927" t="n"/>
    </row>
    <row r="148" customFormat="1" s="79">
      <c r="A148" s="618" t="n"/>
      <c r="B148" s="140" t="inlineStr">
        <is>
          <t>31 December $'000 Total Carrying amount at the end of the financial year</t>
        </is>
      </c>
      <c r="C148" s="939" t="n"/>
      <c r="D148" s="939" t="n"/>
      <c r="E148" s="939" t="n"/>
      <c r="F148" s="939" t="n"/>
      <c r="G148" s="939" t="n">
        <v>1773</v>
      </c>
      <c r="H148" s="939" t="n">
        <v>3893</v>
      </c>
      <c r="I148" s="928" t="n"/>
      <c r="N148" s="105">
        <f>B148</f>
        <v/>
      </c>
      <c r="O148" s="106" t="inlineStr"/>
      <c r="P148" s="106" t="inlineStr"/>
      <c r="Q148" s="106" t="inlineStr"/>
      <c r="R148" s="106" t="inlineStr"/>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131541</v>
      </c>
      <c r="H176" s="960" t="n">
        <v>109994</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9"/>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1170</v>
      </c>
      <c r="H27" s="954" t="n">
        <v>1277</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31 December $'000 Current liabilities Trade payables</t>
        </is>
      </c>
      <c r="C58" s="939" t="n"/>
      <c r="D58" s="939" t="n"/>
      <c r="E58" s="939" t="n"/>
      <c r="F58" s="939" t="n"/>
      <c r="G58" s="939" t="n">
        <v>304</v>
      </c>
      <c r="H58" s="939" t="n">
        <v>964</v>
      </c>
      <c r="I58" s="975" t="n"/>
      <c r="J58" s="180" t="n"/>
      <c r="N58" s="976">
        <f>B58</f>
        <v/>
      </c>
      <c r="O58" s="192" t="inlineStr"/>
      <c r="P58" s="192" t="inlineStr"/>
      <c r="Q58" s="192" t="inlineStr"/>
      <c r="R58" s="192" t="inlineStr"/>
      <c r="S58" s="192">
        <f>G58*BS!$B$9</f>
        <v/>
      </c>
      <c r="T58" s="192">
        <f>H58*BS!$B$9</f>
        <v/>
      </c>
      <c r="U58" s="193">
        <f>I58</f>
        <v/>
      </c>
    </row>
    <row r="59">
      <c r="B59" s="102" t="inlineStr">
        <is>
          <t>31 December $'000 Current liabilities Share of joint venture payables</t>
        </is>
      </c>
      <c r="C59" s="939" t="n"/>
      <c r="D59" s="939" t="n"/>
      <c r="E59" s="939" t="n"/>
      <c r="F59" s="939" t="n"/>
      <c r="G59" s="939" t="n">
        <v>3196</v>
      </c>
      <c r="H59" s="939" t="n">
        <v>10505</v>
      </c>
      <c r="I59" s="975" t="n"/>
      <c r="J59" s="180" t="n"/>
      <c r="N59" s="976">
        <f>B59</f>
        <v/>
      </c>
      <c r="O59" s="192" t="inlineStr"/>
      <c r="P59" s="192" t="inlineStr"/>
      <c r="Q59" s="192" t="inlineStr"/>
      <c r="R59" s="192" t="inlineStr"/>
      <c r="S59" s="192">
        <f>G59*BS!$B$9</f>
        <v/>
      </c>
      <c r="T59" s="192">
        <f>H59*BS!$B$9</f>
        <v/>
      </c>
      <c r="U59" s="193">
        <f>I59</f>
        <v/>
      </c>
    </row>
    <row r="60">
      <c r="B60" s="102" t="inlineStr">
        <is>
          <t>31 December $'000 Current liabilities GST payables</t>
        </is>
      </c>
      <c r="C60" s="939" t="n"/>
      <c r="D60" s="939" t="n"/>
      <c r="E60" s="939" t="n"/>
      <c r="F60" s="939" t="n"/>
      <c r="G60" s="939" t="n">
        <v>698</v>
      </c>
      <c r="H60" s="939" t="n">
        <v>691</v>
      </c>
      <c r="I60" s="975" t="n"/>
      <c r="J60" s="180" t="n"/>
      <c r="N60" s="976">
        <f>B60</f>
        <v/>
      </c>
      <c r="O60" s="192" t="inlineStr"/>
      <c r="P60" s="192" t="inlineStr"/>
      <c r="Q60" s="192" t="inlineStr"/>
      <c r="R60" s="192" t="inlineStr"/>
      <c r="S60" s="192">
        <f>G60*BS!$B$9</f>
        <v/>
      </c>
      <c r="T60" s="192">
        <f>H60*BS!$B$9</f>
        <v/>
      </c>
      <c r="U60" s="193">
        <f>I60</f>
        <v/>
      </c>
    </row>
    <row r="61">
      <c r="B61" s="102" t="inlineStr">
        <is>
          <t>31 December $'000 Current liabilities Total</t>
        </is>
      </c>
      <c r="C61" s="103" t="n"/>
      <c r="D61" s="103" t="n"/>
      <c r="E61" s="103" t="n"/>
      <c r="F61" s="103" t="n"/>
      <c r="G61" s="103" t="n">
        <v>4198</v>
      </c>
      <c r="H61" s="103" t="n">
        <v>12160</v>
      </c>
      <c r="I61" s="975" t="n"/>
      <c r="J61" s="180" t="n"/>
      <c r="N61" s="976">
        <f>B61</f>
        <v/>
      </c>
      <c r="O61" s="192" t="inlineStr"/>
      <c r="P61" s="192" t="inlineStr"/>
      <c r="Q61" s="192" t="inlineStr"/>
      <c r="R61" s="192" t="inlineStr"/>
      <c r="S61" s="192">
        <f>G61*BS!$B$9</f>
        <v/>
      </c>
      <c r="T61" s="192">
        <f>H61*BS!$B$9</f>
        <v/>
      </c>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5103</v>
      </c>
      <c r="H81" s="954" t="n">
        <v>14674</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905</v>
      </c>
      <c r="H86" s="954" t="n">
        <v>2514</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31 December $'000 Current liabilities Trade payables</t>
        </is>
      </c>
      <c r="C88" s="939" t="n"/>
      <c r="D88" s="939" t="n"/>
      <c r="E88" s="939" t="n"/>
      <c r="F88" s="939" t="n"/>
      <c r="G88" s="939" t="n">
        <v>304</v>
      </c>
      <c r="H88" s="939" t="n">
        <v>964</v>
      </c>
      <c r="I88" s="975" t="n"/>
      <c r="J88" s="180" t="n"/>
      <c r="N88" s="976">
        <f>B88</f>
        <v/>
      </c>
      <c r="O88" s="192" t="inlineStr"/>
      <c r="P88" s="192" t="inlineStr"/>
      <c r="Q88" s="192" t="inlineStr"/>
      <c r="R88" s="192" t="inlineStr"/>
      <c r="S88" s="192">
        <f>G88*BS!$B$9</f>
        <v/>
      </c>
      <c r="T88" s="192">
        <f>H88*BS!$B$9</f>
        <v/>
      </c>
      <c r="U88" s="193">
        <f>I88</f>
        <v/>
      </c>
    </row>
    <row r="89">
      <c r="B89" s="102" t="inlineStr">
        <is>
          <t>31 December $'000 Current liabilities Share of joint venture payables</t>
        </is>
      </c>
      <c r="C89" s="939" t="n"/>
      <c r="D89" s="939" t="n"/>
      <c r="E89" s="939" t="n"/>
      <c r="F89" s="939" t="n"/>
      <c r="G89" s="939" t="n">
        <v>3196</v>
      </c>
      <c r="H89" s="939" t="n">
        <v>10505</v>
      </c>
      <c r="I89" s="975" t="n"/>
      <c r="J89" s="180" t="n"/>
      <c r="N89" s="976">
        <f>B89</f>
        <v/>
      </c>
      <c r="O89" s="192" t="inlineStr"/>
      <c r="P89" s="192" t="inlineStr"/>
      <c r="Q89" s="192" t="inlineStr"/>
      <c r="R89" s="192" t="inlineStr"/>
      <c r="S89" s="192">
        <f>G89*BS!$B$9</f>
        <v/>
      </c>
      <c r="T89" s="192">
        <f>H89*BS!$B$9</f>
        <v/>
      </c>
      <c r="U89" s="193">
        <f>I89</f>
        <v/>
      </c>
    </row>
    <row r="90">
      <c r="B90" s="211" t="inlineStr">
        <is>
          <t>31 December $'000 Current liabilities GST payables</t>
        </is>
      </c>
      <c r="C90" s="939" t="n"/>
      <c r="D90" s="939" t="n"/>
      <c r="E90" s="939" t="n"/>
      <c r="F90" s="939" t="n"/>
      <c r="G90" s="939" t="n">
        <v>698</v>
      </c>
      <c r="H90" s="939" t="n">
        <v>691</v>
      </c>
      <c r="I90" s="975" t="n"/>
      <c r="J90" s="180" t="n"/>
      <c r="N90" s="976">
        <f>B90</f>
        <v/>
      </c>
      <c r="O90" s="192" t="inlineStr"/>
      <c r="P90" s="192" t="inlineStr"/>
      <c r="Q90" s="192" t="inlineStr"/>
      <c r="R90" s="192" t="inlineStr"/>
      <c r="S90" s="192">
        <f>G90*BS!$B$9</f>
        <v/>
      </c>
      <c r="T90" s="192">
        <f>H90*BS!$B$9</f>
        <v/>
      </c>
      <c r="U90" s="193">
        <f>I90</f>
        <v/>
      </c>
    </row>
    <row r="91">
      <c r="B91" s="211" t="inlineStr">
        <is>
          <t>31 December $'000 Current liabilities Total</t>
        </is>
      </c>
      <c r="C91" s="103" t="n"/>
      <c r="D91" s="103" t="n"/>
      <c r="E91" s="103" t="n"/>
      <c r="F91" s="103" t="n"/>
      <c r="G91" s="103" t="n">
        <v>4198</v>
      </c>
      <c r="H91" s="103" t="n">
        <v>12160</v>
      </c>
      <c r="I91" s="979" t="n"/>
      <c r="J91" s="180" t="n"/>
      <c r="N91" s="976">
        <f>B91</f>
        <v/>
      </c>
      <c r="O91" s="192" t="inlineStr"/>
      <c r="P91" s="192" t="inlineStr"/>
      <c r="Q91" s="192" t="inlineStr"/>
      <c r="R91" s="192" t="inlineStr"/>
      <c r="S91" s="192">
        <f>G91*BS!$B$9</f>
        <v/>
      </c>
      <c r="T91" s="192">
        <f>H91*BS!$B$9</f>
        <v/>
      </c>
      <c r="U91" s="193">
        <f>I91</f>
        <v/>
      </c>
    </row>
    <row r="92">
      <c r="B92" s="211" t="inlineStr">
        <is>
          <t>31 December $'000 Foreign currency translation Balance nan</t>
        </is>
      </c>
      <c r="C92" s="939" t="n"/>
      <c r="D92" s="939" t="n"/>
      <c r="E92" s="939" t="n"/>
      <c r="F92" s="939" t="n"/>
      <c r="G92" s="939" t="n">
        <v>-77490</v>
      </c>
      <c r="H92" s="939" t="n">
        <v>-77490</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31 December $'000 Foreign currency translation Balance 31 December nan</t>
        </is>
      </c>
      <c r="C93" s="939" t="n"/>
      <c r="D93" s="939" t="n"/>
      <c r="E93" s="939" t="n"/>
      <c r="F93" s="939" t="n"/>
      <c r="G93" s="939" t="n">
        <v>-77490</v>
      </c>
      <c r="H93" s="939" t="n">
        <v>-77490</v>
      </c>
      <c r="I93" s="981" t="n"/>
      <c r="J93" s="180" t="n"/>
      <c r="N93" s="976">
        <f>B93</f>
        <v/>
      </c>
      <c r="O93" s="192" t="inlineStr"/>
      <c r="P93" s="192" t="inlineStr"/>
      <c r="Q93" s="192" t="inlineStr"/>
      <c r="R93" s="192" t="inlineStr"/>
      <c r="S93" s="192">
        <f>G93*BS!$B$9</f>
        <v/>
      </c>
      <c r="T93" s="192">
        <f>H93*BS!$B$9</f>
        <v/>
      </c>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1167</v>
      </c>
      <c r="H105" s="954" t="n">
        <v>428276</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t="inlineStr">
        <is>
          <t>Total $'000 At1 January 2022 Cost or fair value</t>
        </is>
      </c>
      <c r="G125" t="n">
        <v>0</v>
      </c>
      <c r="H125" t="n">
        <v>473288</v>
      </c>
      <c r="N125">
        <f>B125</f>
        <v/>
      </c>
      <c r="O125" t="inlineStr"/>
      <c r="P125" t="inlineStr"/>
      <c r="Q125" t="inlineStr"/>
      <c r="R125" t="inlineStr"/>
      <c r="S125">
        <f>G125*BS!$B$9</f>
        <v/>
      </c>
      <c r="T125">
        <f>H125*BS!$B$9</f>
        <v/>
      </c>
    </row>
    <row r="126">
      <c r="B126" t="inlineStr">
        <is>
          <t>Total $'000 At1 January 2022 Accumulated depreciation</t>
        </is>
      </c>
      <c r="G126" t="n">
        <v>0</v>
      </c>
      <c r="H126" t="n">
        <v>-111079</v>
      </c>
      <c r="N126">
        <f>B126</f>
        <v/>
      </c>
      <c r="O126" t="inlineStr"/>
      <c r="P126" t="inlineStr"/>
      <c r="Q126" t="inlineStr"/>
      <c r="R126" t="inlineStr"/>
      <c r="S126">
        <f>G126*BS!$B$9</f>
        <v/>
      </c>
      <c r="T126">
        <f>H126*BS!$B$9</f>
        <v/>
      </c>
    </row>
    <row r="127">
      <c r="B127" t="inlineStr">
        <is>
          <t>Total $'000 At1 January 2022 Accumulated Impairment</t>
        </is>
      </c>
      <c r="G127" t="n">
        <v>0</v>
      </c>
      <c r="H127" t="n">
        <v>-49132</v>
      </c>
      <c r="N127">
        <f>B127</f>
        <v/>
      </c>
      <c r="O127" t="inlineStr"/>
      <c r="P127" t="inlineStr"/>
      <c r="Q127" t="inlineStr"/>
      <c r="R127" t="inlineStr"/>
      <c r="S127">
        <f>G127*BS!$B$9</f>
        <v/>
      </c>
      <c r="T127">
        <f>H127*BS!$B$9</f>
        <v/>
      </c>
    </row>
    <row r="128" ht="18.75" customFormat="1" customHeight="1" s="194">
      <c r="B128" t="inlineStr">
        <is>
          <t>Total $'000 At1 January 2022 Net book amount</t>
        </is>
      </c>
      <c r="G128" t="n">
        <v>0</v>
      </c>
      <c r="H128" t="n">
        <v>313077</v>
      </c>
      <c r="N128">
        <f>B128</f>
        <v/>
      </c>
      <c r="O128" t="inlineStr"/>
      <c r="P128" t="inlineStr"/>
      <c r="Q128" t="inlineStr"/>
      <c r="R128" t="inlineStr"/>
      <c r="S128">
        <f>G128*BS!$B$9</f>
        <v/>
      </c>
      <c r="T128">
        <f>H128*BS!$B$9</f>
        <v/>
      </c>
    </row>
    <row r="129">
      <c r="B129" t="inlineStr">
        <is>
          <t>Total $'000 Year ended 31 December 2022 Opening net book amount</t>
        </is>
      </c>
      <c r="G129" t="n">
        <v>0</v>
      </c>
      <c r="H129" t="n">
        <v>313077</v>
      </c>
      <c r="N129">
        <f>B129</f>
        <v/>
      </c>
      <c r="O129" t="inlineStr"/>
      <c r="P129" t="inlineStr"/>
      <c r="Q129" t="inlineStr"/>
      <c r="R129" t="inlineStr"/>
      <c r="S129">
        <f>G129*BS!$B$9</f>
        <v/>
      </c>
      <c r="T129">
        <f>H129*BS!$B$9</f>
        <v/>
      </c>
    </row>
    <row r="130">
      <c r="B130" t="inlineStr">
        <is>
          <t>Total $'000 Acquisition ofi interest in Barossa Project Note 13</t>
        </is>
      </c>
      <c r="G130" t="n">
        <v>0</v>
      </c>
      <c r="H130" t="n">
        <v>212500</v>
      </c>
      <c r="N130">
        <f>B130</f>
        <v/>
      </c>
      <c r="O130" t="inlineStr"/>
      <c r="P130" t="inlineStr"/>
      <c r="Q130" t="inlineStr"/>
      <c r="R130" t="inlineStr"/>
      <c r="S130">
        <f>G130*BS!$B$9</f>
        <v/>
      </c>
      <c r="T130">
        <f>H130*BS!$B$9</f>
        <v/>
      </c>
    </row>
    <row r="131">
      <c r="B131" t="inlineStr">
        <is>
          <t>Total $'000 Acquisition ofi interest in Barossa Additions</t>
        </is>
      </c>
      <c r="G131" t="n">
        <v>0</v>
      </c>
      <c r="H131" t="n">
        <v>207502</v>
      </c>
      <c r="N131">
        <f>B131</f>
        <v/>
      </c>
      <c r="O131" t="inlineStr"/>
      <c r="P131" t="inlineStr"/>
      <c r="Q131" t="inlineStr"/>
      <c r="R131" t="inlineStr"/>
      <c r="S131">
        <f>G131*BS!$B$9</f>
        <v/>
      </c>
      <c r="T131">
        <f>H131*BS!$B$9</f>
        <v/>
      </c>
    </row>
    <row r="132">
      <c r="B132" t="inlineStr">
        <is>
          <t>Total $'000 Acquisition ofi interest in Barossa Depreciation charge</t>
        </is>
      </c>
      <c r="G132" t="n">
        <v>0</v>
      </c>
      <c r="H132" t="n">
        <v>-21517</v>
      </c>
      <c r="N132">
        <f>B132</f>
        <v/>
      </c>
      <c r="O132" t="inlineStr"/>
      <c r="P132" t="inlineStr"/>
      <c r="Q132" t="inlineStr"/>
      <c r="R132" t="inlineStr"/>
      <c r="S132">
        <f>G132*BS!$B$9</f>
        <v/>
      </c>
      <c r="T132">
        <f>H132*BS!$B$9</f>
        <v/>
      </c>
    </row>
    <row r="133">
      <c r="B133" t="inlineStr">
        <is>
          <t>Total $'000 Acquisition ofi interest in Barossa Disposals</t>
        </is>
      </c>
      <c r="G133" t="n">
        <v>0</v>
      </c>
      <c r="H133" t="n">
        <v>-133</v>
      </c>
      <c r="N133">
        <f>B133</f>
        <v/>
      </c>
      <c r="O133" t="inlineStr"/>
      <c r="P133" t="inlineStr"/>
      <c r="Q133" t="inlineStr"/>
      <c r="R133" t="inlineStr"/>
      <c r="S133">
        <f>G133*BS!$B$9</f>
        <v/>
      </c>
      <c r="T133">
        <f>H133*BS!$B$9</f>
        <v/>
      </c>
    </row>
    <row r="134">
      <c r="B134" t="inlineStr">
        <is>
          <t>Total $'000 Acquisition ofi interest in Barossa Transferred from WIP</t>
        </is>
      </c>
      <c r="G134" t="n">
        <v>0</v>
      </c>
      <c r="H134" t="n">
        <v>0</v>
      </c>
      <c r="N134">
        <f>B134</f>
        <v/>
      </c>
      <c r="O134" t="inlineStr"/>
      <c r="P134" t="inlineStr"/>
      <c r="Q134" t="inlineStr"/>
      <c r="R134" t="inlineStr"/>
      <c r="S134">
        <f>G134*BS!$B$9</f>
        <v/>
      </c>
      <c r="T134">
        <f>H134*BS!$B$9</f>
        <v/>
      </c>
    </row>
    <row r="135">
      <c r="B135" t="inlineStr">
        <is>
          <t>Total $'000 Effect of movement in asset retirement obligation</t>
        </is>
      </c>
      <c r="G135" t="n">
        <v>0</v>
      </c>
      <c r="H135" t="n">
        <v>-8607</v>
      </c>
      <c r="N135">
        <f>B135</f>
        <v/>
      </c>
      <c r="O135" t="inlineStr"/>
      <c r="P135" t="inlineStr"/>
      <c r="Q135" t="inlineStr"/>
      <c r="R135" t="inlineStr"/>
      <c r="S135">
        <f>G135*BS!$B$9</f>
        <v/>
      </c>
      <c r="T135">
        <f>H135*BS!$B$9</f>
        <v/>
      </c>
    </row>
    <row r="136">
      <c r="B136" t="inlineStr">
        <is>
          <t>Total $'000 Effect of movement in asset Closing net book amount</t>
        </is>
      </c>
      <c r="G136" t="n">
        <v>0</v>
      </c>
      <c r="H136" t="n">
        <v>702822</v>
      </c>
      <c r="N136">
        <f>B136</f>
        <v/>
      </c>
      <c r="O136" t="inlineStr"/>
      <c r="P136" t="inlineStr"/>
      <c r="Q136" t="inlineStr"/>
      <c r="R136" t="inlineStr"/>
      <c r="S136">
        <f>G136*BS!$B$9</f>
        <v/>
      </c>
      <c r="T136">
        <f>H136*BS!$B$9</f>
        <v/>
      </c>
    </row>
    <row r="137">
      <c r="B137" t="inlineStr">
        <is>
          <t>Total $'000 At t31 December 2022 Cost</t>
        </is>
      </c>
      <c r="G137" t="n">
        <v>0</v>
      </c>
      <c r="H137" t="n">
        <v>884683</v>
      </c>
      <c r="N137">
        <f>B137</f>
        <v/>
      </c>
      <c r="O137" t="inlineStr"/>
      <c r="P137" t="inlineStr"/>
      <c r="Q137" t="inlineStr"/>
      <c r="R137" t="inlineStr"/>
      <c r="S137">
        <f>G137*BS!$B$9</f>
        <v/>
      </c>
      <c r="T137">
        <f>H137*BS!$B$9</f>
        <v/>
      </c>
    </row>
    <row r="138">
      <c r="B138" t="inlineStr">
        <is>
          <t>Total $'000 At t31 December 2022 Accumulated depreciation</t>
        </is>
      </c>
      <c r="G138" t="n">
        <v>0</v>
      </c>
      <c r="H138" t="n">
        <v>-132729</v>
      </c>
      <c r="N138">
        <f>B138</f>
        <v/>
      </c>
      <c r="O138" t="inlineStr"/>
      <c r="P138" t="inlineStr"/>
      <c r="Q138" t="inlineStr"/>
      <c r="R138" t="inlineStr"/>
      <c r="S138">
        <f>G138*BS!$B$9</f>
        <v/>
      </c>
      <c r="T138">
        <f>H138*BS!$B$9</f>
        <v/>
      </c>
    </row>
    <row r="139">
      <c r="B139" t="inlineStr">
        <is>
          <t>Total $'000 At t31 December 2022 Accumulated Impairment</t>
        </is>
      </c>
      <c r="G139" t="n">
        <v>0</v>
      </c>
      <c r="H139" t="n">
        <v>-49132</v>
      </c>
      <c r="N139">
        <f>B139</f>
        <v/>
      </c>
      <c r="O139" t="inlineStr"/>
      <c r="P139" t="inlineStr"/>
      <c r="Q139" t="inlineStr"/>
      <c r="R139" t="inlineStr"/>
      <c r="S139">
        <f>G139*BS!$B$9</f>
        <v/>
      </c>
      <c r="T139">
        <f>H139*BS!$B$9</f>
        <v/>
      </c>
    </row>
    <row r="140" customFormat="1" s="194">
      <c r="B140" t="inlineStr">
        <is>
          <t>Total $'000 At t31 December 2022 Net book amount</t>
        </is>
      </c>
      <c r="G140" t="n">
        <v>0</v>
      </c>
      <c r="H140" t="n">
        <v>702822</v>
      </c>
      <c r="N140">
        <f>B140</f>
        <v/>
      </c>
      <c r="O140" t="inlineStr"/>
      <c r="P140" t="inlineStr"/>
      <c r="Q140" t="inlineStr"/>
      <c r="R140" t="inlineStr"/>
      <c r="S140">
        <f>G140*BS!$B$9</f>
        <v/>
      </c>
      <c r="T140">
        <f>H140*BS!$B$9</f>
        <v/>
      </c>
    </row>
    <row r="141">
      <c r="B141" s="102" t="n"/>
      <c r="C141" s="103" t="n"/>
      <c r="D141" s="103" t="n"/>
      <c r="E141" s="103" t="n"/>
      <c r="F141" s="103" t="n"/>
      <c r="G141" s="103" t="n"/>
      <c r="H141" s="103" t="n"/>
      <c r="I141" s="988" t="n"/>
      <c r="J141" s="196" t="n"/>
      <c r="K141" s="197" t="n"/>
      <c r="L141" s="197" t="n"/>
      <c r="M141" s="197" t="n"/>
      <c r="N141" s="966" t="inlineStr"/>
      <c r="O141" s="198" t="inlineStr"/>
      <c r="P141" s="198" t="inlineStr"/>
      <c r="Q141" s="198" t="inlineStr"/>
      <c r="R141" s="198" t="inlineStr"/>
      <c r="S141" s="198" t="inlineStr"/>
      <c r="T141" s="198" t="inlineStr"/>
      <c r="U141" s="193" t="n"/>
      <c r="V141" s="197" t="n"/>
      <c r="W141" s="197" t="n"/>
      <c r="X141" s="197" t="n"/>
      <c r="Y141" s="197" t="n"/>
      <c r="Z141" s="197" t="n"/>
      <c r="AA141" s="197" t="n"/>
      <c r="AB141" s="197" t="n"/>
      <c r="AC141" s="197" t="n"/>
      <c r="AD141" s="197" t="n"/>
      <c r="AE141" s="197" t="n"/>
      <c r="AF141" s="197" t="n"/>
      <c r="AG141" s="197" t="n"/>
      <c r="AH141" s="197" t="n"/>
      <c r="AI141" s="197" t="n"/>
      <c r="AJ141" s="197" t="n"/>
      <c r="AK141" s="197" t="n"/>
      <c r="AL141" s="197" t="n"/>
      <c r="AM141" s="197" t="n"/>
      <c r="AN141" s="197" t="n"/>
      <c r="AO141" s="197" t="n"/>
      <c r="AP141" s="197" t="n"/>
      <c r="AQ141" s="197" t="n"/>
      <c r="AR141" s="197" t="n"/>
      <c r="AS141" s="197" t="n"/>
      <c r="AT141" s="197" t="n"/>
      <c r="AU141" s="197" t="n"/>
      <c r="AV141" s="197" t="n"/>
      <c r="AW141" s="197" t="n"/>
      <c r="AX141" s="197" t="n"/>
      <c r="AY141" s="197" t="n"/>
      <c r="AZ141" s="197" t="n"/>
      <c r="BA141" s="197" t="n"/>
      <c r="BB141" s="197" t="n"/>
      <c r="BC141" s="197" t="n"/>
      <c r="BD141" s="197" t="n"/>
      <c r="BE141" s="197" t="n"/>
      <c r="BF141" s="197" t="n"/>
      <c r="BG141" s="197" t="n"/>
      <c r="BH141" s="197" t="n"/>
      <c r="BI141" s="197" t="n"/>
      <c r="BJ141" s="197" t="n"/>
      <c r="BK141" s="197" t="n"/>
      <c r="BL141" s="197" t="n"/>
      <c r="BM141" s="197" t="n"/>
      <c r="BN141" s="197" t="n"/>
      <c r="BO141" s="197" t="n"/>
      <c r="BP141" s="197" t="n"/>
      <c r="BQ141" s="197" t="n"/>
      <c r="BR141" s="197" t="n"/>
      <c r="BS141" s="197" t="n"/>
      <c r="BT141" s="197" t="n"/>
      <c r="BU141" s="197" t="n"/>
      <c r="BV141" s="197" t="n"/>
      <c r="BW141" s="197" t="n"/>
      <c r="BX141" s="197" t="n"/>
      <c r="BY141" s="197" t="n"/>
      <c r="BZ141" s="197" t="n"/>
      <c r="CA141" s="197" t="n"/>
      <c r="CB141" s="197" t="n"/>
      <c r="CC141" s="197" t="n"/>
      <c r="CD141" s="197" t="n"/>
      <c r="CE141" s="197" t="n"/>
      <c r="CF141" s="197" t="n"/>
      <c r="CG141" s="197" t="n"/>
      <c r="CH141" s="197" t="n"/>
      <c r="CI141" s="197" t="n"/>
      <c r="CJ141" s="197" t="n"/>
      <c r="CK141" s="197" t="n"/>
      <c r="CL141" s="197" t="n"/>
      <c r="CM141" s="197" t="n"/>
      <c r="CN141" s="197" t="n"/>
      <c r="CO141" s="197" t="n"/>
      <c r="CP141" s="197" t="n"/>
      <c r="CQ141" s="197" t="n"/>
      <c r="CR141" s="197" t="n"/>
      <c r="CS141" s="197" t="n"/>
      <c r="CT141" s="197" t="n"/>
      <c r="CU141" s="197" t="n"/>
      <c r="CV141" s="197" t="n"/>
      <c r="CW141" s="197" t="n"/>
      <c r="CX141" s="197" t="n"/>
      <c r="CY141" s="197" t="n"/>
      <c r="CZ141" s="197" t="n"/>
      <c r="DA141" s="197" t="n"/>
      <c r="DB141" s="197" t="n"/>
      <c r="DC141" s="197" t="n"/>
      <c r="DD141" s="197" t="n"/>
      <c r="DE141" s="197" t="n"/>
      <c r="DF141" s="197" t="n"/>
      <c r="DG141" s="197" t="n"/>
      <c r="DH141" s="197" t="n"/>
      <c r="DI141" s="197" t="n"/>
      <c r="DJ141" s="197" t="n"/>
      <c r="DK141" s="197" t="n"/>
      <c r="DL141" s="197" t="n"/>
      <c r="DM141" s="197" t="n"/>
      <c r="DN141" s="197" t="n"/>
      <c r="DO141" s="197" t="n"/>
      <c r="DP141" s="197" t="n"/>
      <c r="DQ141" s="197" t="n"/>
      <c r="DR141" s="197" t="n"/>
      <c r="DS141" s="197" t="n"/>
      <c r="DT141" s="197" t="n"/>
      <c r="DU141" s="197" t="n"/>
      <c r="DV141" s="197" t="n"/>
      <c r="DW141" s="197" t="n"/>
      <c r="DX141" s="197" t="n"/>
      <c r="DY141" s="197" t="n"/>
      <c r="DZ141" s="197" t="n"/>
      <c r="EA141" s="197" t="n"/>
      <c r="EB141" s="197" t="n"/>
      <c r="EC141" s="197" t="n"/>
      <c r="ED141" s="197" t="n"/>
      <c r="EE141" s="197" t="n"/>
      <c r="EF141" s="197" t="n"/>
      <c r="EG141" s="197" t="n"/>
      <c r="EH141" s="197" t="n"/>
      <c r="EI141" s="197" t="n"/>
      <c r="EJ141" s="197" t="n"/>
    </row>
    <row r="142" customFormat="1" s="194">
      <c r="B142" s="102" t="n"/>
      <c r="C142" s="952" t="n"/>
      <c r="D142" s="952" t="n"/>
      <c r="E142" s="952" t="n"/>
      <c r="F142" s="952" t="n"/>
      <c r="G142" s="952" t="n"/>
      <c r="H142" s="952" t="n"/>
      <c r="I142" s="980" t="n"/>
      <c r="J142" s="180" t="n"/>
      <c r="N142" s="976" t="inlineStr"/>
      <c r="O142" s="192" t="inlineStr"/>
      <c r="P142" s="192" t="inlineStr"/>
      <c r="Q142" s="192" t="inlineStr"/>
      <c r="R142" s="192" t="inlineStr"/>
      <c r="S142" s="192" t="inlineStr"/>
      <c r="T142" s="192" t="inlineStr"/>
      <c r="U142" s="193" t="n"/>
    </row>
    <row r="143" ht="14.1" customHeight="1" s="340">
      <c r="A143" s="171" t="inlineStr">
        <is>
          <t>K22</t>
        </is>
      </c>
      <c r="B143" s="96" t="inlineStr">
        <is>
          <t xml:space="preserve">Total </t>
        </is>
      </c>
      <c r="C143" s="954">
        <f>SUM(INDIRECT(ADDRESS(MATCH("K21",$A:$A,0)+1,COLUMN(C$13),4)&amp;":"&amp;ADDRESS(MATCH("K22",$A:$A,0)-1,COLUMN(C$13),4)))</f>
        <v/>
      </c>
      <c r="D143" s="954">
        <f>SUM(INDIRECT(ADDRESS(MATCH("K21",$A:$A,0)+1,COLUMN(D$13),4)&amp;":"&amp;ADDRESS(MATCH("K22",$A:$A,0)-1,COLUMN(D$13),4)))</f>
        <v/>
      </c>
      <c r="E143" s="954">
        <f>SUM(INDIRECT(ADDRESS(MATCH("K21",$A:$A,0)+1,COLUMN(E$13),4)&amp;":"&amp;ADDRESS(MATCH("K22",$A:$A,0)-1,COLUMN(E$13),4)))</f>
        <v/>
      </c>
      <c r="F143" s="954">
        <f>SUM(INDIRECT(ADDRESS(MATCH("K21",$A:$A,0)+1,COLUMN(F$13),4)&amp;":"&amp;ADDRESS(MATCH("K22",$A:$A,0)-1,COLUMN(F$13),4)))</f>
        <v/>
      </c>
      <c r="G143" s="954">
        <f>SUM(INDIRECT(ADDRESS(MATCH("K21",$A:$A,0)+1,COLUMN(G$13),4)&amp;":"&amp;ADDRESS(MATCH("K22",$A:$A,0)-1,COLUMN(G$13),4)))</f>
        <v/>
      </c>
      <c r="H143" s="954">
        <f>SUM(INDIRECT(ADDRESS(MATCH("K21",$A:$A,0)+1,COLUMN(H$13),4)&amp;":"&amp;ADDRESS(MATCH("K22",$A:$A,0)-1,COLUMN(H$13),4)))</f>
        <v/>
      </c>
      <c r="I143" s="980" t="n"/>
      <c r="J143" s="180" t="n"/>
      <c r="N143" s="976">
        <f>B143</f>
        <v/>
      </c>
      <c r="O143" s="192">
        <f>C143*BS!$B$9</f>
        <v/>
      </c>
      <c r="P143" s="192">
        <f>D143*BS!$B$9</f>
        <v/>
      </c>
      <c r="Q143" s="192">
        <f>E143*BS!$B$9</f>
        <v/>
      </c>
      <c r="R143" s="192">
        <f>F143*BS!$B$9</f>
        <v/>
      </c>
      <c r="S143" s="192">
        <f>G143*BS!$B$9</f>
        <v/>
      </c>
      <c r="T143" s="192">
        <f>H143*BS!$B$9</f>
        <v/>
      </c>
      <c r="U143" s="193" t="n"/>
    </row>
    <row r="144">
      <c r="A144" s="194" t="inlineStr">
        <is>
          <t>K23</t>
        </is>
      </c>
      <c r="B144" s="96" t="inlineStr">
        <is>
          <t xml:space="preserve">Other Long Term liabilities </t>
        </is>
      </c>
      <c r="C144" s="990" t="n"/>
      <c r="D144" s="990" t="n"/>
      <c r="E144" s="990" t="n"/>
      <c r="F144" s="990" t="n"/>
      <c r="G144" s="990" t="n"/>
      <c r="H144" s="990" t="n"/>
      <c r="I144" s="988" t="n"/>
      <c r="J144" s="196" t="n"/>
      <c r="K144" s="197" t="n"/>
      <c r="L144" s="197" t="n"/>
      <c r="M144" s="197" t="n"/>
      <c r="N144" s="966">
        <f>B144</f>
        <v/>
      </c>
      <c r="O144" s="198" t="inlineStr"/>
      <c r="P144" s="198" t="inlineStr"/>
      <c r="Q144" s="198" t="inlineStr"/>
      <c r="R144" s="198" t="inlineStr"/>
      <c r="S144" s="198" t="inlineStr"/>
      <c r="T144" s="198" t="inlineStr"/>
      <c r="U144" s="193" t="n"/>
      <c r="V144" s="197" t="n"/>
      <c r="W144" s="197" t="n"/>
      <c r="X144" s="197" t="n"/>
      <c r="Y144" s="197" t="n"/>
      <c r="Z144" s="197" t="n"/>
      <c r="AA144" s="197" t="n"/>
      <c r="AB144" s="197" t="n"/>
      <c r="AC144" s="197" t="n"/>
      <c r="AD144" s="197" t="n"/>
      <c r="AE144" s="197" t="n"/>
      <c r="AF144" s="197" t="n"/>
      <c r="AG144" s="197" t="n"/>
      <c r="AH144" s="197" t="n"/>
      <c r="AI144" s="197" t="n"/>
      <c r="AJ144" s="197" t="n"/>
      <c r="AK144" s="197" t="n"/>
      <c r="AL144" s="197" t="n"/>
      <c r="AM144" s="197" t="n"/>
      <c r="AN144" s="197" t="n"/>
      <c r="AO144" s="197" t="n"/>
      <c r="AP144" s="197" t="n"/>
      <c r="AQ144" s="197" t="n"/>
      <c r="AR144" s="197" t="n"/>
      <c r="AS144" s="197" t="n"/>
      <c r="AT144" s="197" t="n"/>
      <c r="AU144" s="197" t="n"/>
      <c r="AV144" s="197" t="n"/>
      <c r="AW144" s="197" t="n"/>
      <c r="AX144" s="197" t="n"/>
      <c r="AY144" s="197" t="n"/>
      <c r="AZ144" s="197" t="n"/>
      <c r="BA144" s="197" t="n"/>
      <c r="BB144" s="197" t="n"/>
      <c r="BC144" s="197" t="n"/>
      <c r="BD144" s="197" t="n"/>
      <c r="BE144" s="197" t="n"/>
      <c r="BF144" s="197" t="n"/>
      <c r="BG144" s="197" t="n"/>
      <c r="BH144" s="197" t="n"/>
      <c r="BI144" s="197" t="n"/>
      <c r="BJ144" s="197" t="n"/>
      <c r="BK144" s="197" t="n"/>
      <c r="BL144" s="197" t="n"/>
      <c r="BM144" s="197" t="n"/>
      <c r="BN144" s="197" t="n"/>
      <c r="BO144" s="197" t="n"/>
      <c r="BP144" s="197" t="n"/>
      <c r="BQ144" s="197" t="n"/>
      <c r="BR144" s="197" t="n"/>
      <c r="BS144" s="197" t="n"/>
      <c r="BT144" s="197" t="n"/>
      <c r="BU144" s="197" t="n"/>
      <c r="BV144" s="197" t="n"/>
      <c r="BW144" s="197" t="n"/>
      <c r="BX144" s="197" t="n"/>
      <c r="BY144" s="197" t="n"/>
      <c r="BZ144" s="197" t="n"/>
      <c r="CA144" s="197" t="n"/>
      <c r="CB144" s="197" t="n"/>
      <c r="CC144" s="197" t="n"/>
      <c r="CD144" s="197" t="n"/>
      <c r="CE144" s="197" t="n"/>
      <c r="CF144" s="197" t="n"/>
      <c r="CG144" s="197" t="n"/>
      <c r="CH144" s="197" t="n"/>
      <c r="CI144" s="197" t="n"/>
      <c r="CJ144" s="197" t="n"/>
      <c r="CK144" s="197" t="n"/>
      <c r="CL144" s="197" t="n"/>
      <c r="CM144" s="197" t="n"/>
      <c r="CN144" s="197" t="n"/>
      <c r="CO144" s="197" t="n"/>
      <c r="CP144" s="197" t="n"/>
      <c r="CQ144" s="197" t="n"/>
      <c r="CR144" s="197" t="n"/>
      <c r="CS144" s="197" t="n"/>
      <c r="CT144" s="197" t="n"/>
      <c r="CU144" s="197" t="n"/>
      <c r="CV144" s="197" t="n"/>
      <c r="CW144" s="197" t="n"/>
      <c r="CX144" s="197" t="n"/>
      <c r="CY144" s="197" t="n"/>
      <c r="CZ144" s="197" t="n"/>
      <c r="DA144" s="197" t="n"/>
      <c r="DB144" s="197" t="n"/>
      <c r="DC144" s="197" t="n"/>
      <c r="DD144" s="197" t="n"/>
      <c r="DE144" s="197" t="n"/>
      <c r="DF144" s="197" t="n"/>
      <c r="DG144" s="197" t="n"/>
      <c r="DH144" s="197" t="n"/>
      <c r="DI144" s="197" t="n"/>
      <c r="DJ144" s="197" t="n"/>
      <c r="DK144" s="197" t="n"/>
      <c r="DL144" s="197" t="n"/>
      <c r="DM144" s="197" t="n"/>
      <c r="DN144" s="197" t="n"/>
      <c r="DO144" s="197" t="n"/>
      <c r="DP144" s="197" t="n"/>
      <c r="DQ144" s="197" t="n"/>
      <c r="DR144" s="197" t="n"/>
      <c r="DS144" s="197" t="n"/>
      <c r="DT144" s="197" t="n"/>
      <c r="DU144" s="197" t="n"/>
      <c r="DV144" s="197" t="n"/>
      <c r="DW144" s="197" t="n"/>
      <c r="DX144" s="197" t="n"/>
      <c r="DY144" s="197" t="n"/>
      <c r="DZ144" s="197" t="n"/>
      <c r="EA144" s="197" t="n"/>
      <c r="EB144" s="197" t="n"/>
      <c r="EC144" s="197" t="n"/>
      <c r="ED144" s="197" t="n"/>
      <c r="EE144" s="197" t="n"/>
      <c r="EF144" s="197" t="n"/>
      <c r="EG144" s="197" t="n"/>
      <c r="EH144" s="197" t="n"/>
      <c r="EI144" s="197" t="n"/>
      <c r="EJ144" s="197" t="n"/>
    </row>
    <row r="145">
      <c r="A145" s="79" t="n"/>
      <c r="B145" s="102" t="n"/>
      <c r="C145" s="991" t="n"/>
      <c r="D145" s="991" t="n"/>
      <c r="E145" s="991" t="n"/>
      <c r="F145" s="991" t="n"/>
      <c r="G145" s="991" t="n"/>
      <c r="H145" s="991" t="n"/>
      <c r="I145" s="984" t="n"/>
      <c r="J145" s="180" t="n"/>
      <c r="N145" s="976" t="inlineStr"/>
      <c r="O145" s="192" t="inlineStr"/>
      <c r="P145" s="192" t="inlineStr"/>
      <c r="Q145" s="192" t="inlineStr"/>
      <c r="R145" s="192" t="inlineStr"/>
      <c r="S145" s="192" t="inlineStr"/>
      <c r="T145" s="192" t="inlineStr"/>
      <c r="U145" s="193">
        <f>I129</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I130</f>
        <v/>
      </c>
    </row>
    <row r="147">
      <c r="A147" s="79" t="n"/>
      <c r="B147" s="102" t="n"/>
      <c r="C147" s="103" t="n"/>
      <c r="D147" s="103" t="n"/>
      <c r="E147" s="103" t="n"/>
      <c r="F147" s="103" t="n"/>
      <c r="G147" s="103" t="n"/>
      <c r="H147" s="103" t="n"/>
      <c r="I147" s="992" t="n"/>
      <c r="J147" s="180" t="n"/>
      <c r="N147" s="976" t="inlineStr"/>
      <c r="O147" s="192" t="inlineStr"/>
      <c r="P147" s="192" t="inlineStr"/>
      <c r="Q147" s="192" t="inlineStr"/>
      <c r="R147" s="192" t="inlineStr"/>
      <c r="S147" s="192" t="inlineStr"/>
      <c r="T147" s="192" t="inlineStr"/>
      <c r="U147" s="193">
        <f>I131</f>
        <v/>
      </c>
    </row>
    <row r="148">
      <c r="A148" s="79" t="n"/>
      <c r="B148" s="102" t="n"/>
      <c r="C148" s="991" t="n"/>
      <c r="D148" s="991" t="n"/>
      <c r="E148" s="991" t="n"/>
      <c r="F148" s="991" t="n"/>
      <c r="G148" s="991" t="n"/>
      <c r="H148" s="991" t="n"/>
      <c r="I148" s="992" t="n"/>
      <c r="J148" s="180" t="n"/>
      <c r="N148" s="976" t="inlineStr"/>
      <c r="O148" s="192" t="inlineStr"/>
      <c r="P148" s="192" t="inlineStr"/>
      <c r="Q148" s="192" t="inlineStr"/>
      <c r="R148" s="192" t="inlineStr"/>
      <c r="S148" s="192" t="inlineStr"/>
      <c r="T148" s="192" t="inlineStr"/>
      <c r="U148" s="193">
        <f>I132</f>
        <v/>
      </c>
    </row>
    <row r="149">
      <c r="A149" s="79" t="n"/>
      <c r="B149" s="102" t="n"/>
      <c r="C149" s="991" t="n"/>
      <c r="D149" s="991" t="n"/>
      <c r="E149" s="991" t="n"/>
      <c r="F149" s="991" t="n"/>
      <c r="G149" s="991" t="n"/>
      <c r="H149" s="991" t="n"/>
      <c r="I149" s="992" t="n"/>
      <c r="J149" s="180" t="n"/>
      <c r="N149" s="976" t="inlineStr"/>
      <c r="O149" s="192" t="inlineStr"/>
      <c r="P149" s="192" t="inlineStr"/>
      <c r="Q149" s="192" t="inlineStr"/>
      <c r="R149" s="192" t="inlineStr"/>
      <c r="S149" s="192" t="inlineStr"/>
      <c r="T149" s="192" t="inlineStr"/>
      <c r="U149" s="193">
        <f>I133</f>
        <v/>
      </c>
    </row>
    <row r="150">
      <c r="A150" s="79" t="n"/>
      <c r="B150" s="102" t="n"/>
      <c r="C150" s="991" t="n"/>
      <c r="D150" s="991" t="n"/>
      <c r="E150" s="991" t="n"/>
      <c r="F150" s="991" t="n"/>
      <c r="G150" s="991" t="n"/>
      <c r="H150" s="991" t="n"/>
      <c r="I150" s="992" t="n"/>
      <c r="J150" s="180" t="n"/>
      <c r="N150" s="976" t="inlineStr"/>
      <c r="O150" s="192" t="inlineStr"/>
      <c r="P150" s="192" t="inlineStr"/>
      <c r="Q150" s="192" t="inlineStr"/>
      <c r="R150" s="192" t="inlineStr"/>
      <c r="S150" s="192" t="inlineStr"/>
      <c r="T150" s="192" t="inlineStr"/>
      <c r="U150" s="193">
        <f>I134</f>
        <v/>
      </c>
    </row>
    <row r="151">
      <c r="A151" s="79" t="n"/>
      <c r="B151" s="102" t="n"/>
      <c r="C151" s="991" t="n"/>
      <c r="D151" s="991" t="n"/>
      <c r="E151" s="991" t="n"/>
      <c r="F151" s="991" t="n"/>
      <c r="G151" s="991" t="n"/>
      <c r="H151" s="991" t="n"/>
      <c r="I151" s="992" t="n"/>
      <c r="J151" s="180" t="n"/>
      <c r="N151" s="976" t="inlineStr"/>
      <c r="O151" s="192" t="inlineStr"/>
      <c r="P151" s="192" t="inlineStr"/>
      <c r="Q151" s="192" t="inlineStr"/>
      <c r="R151" s="192" t="inlineStr"/>
      <c r="S151" s="192" t="inlineStr"/>
      <c r="T151" s="192" t="inlineStr"/>
      <c r="U151" s="193">
        <f>I135</f>
        <v/>
      </c>
    </row>
    <row r="152">
      <c r="A152" s="79" t="n"/>
      <c r="B152" s="102" t="n"/>
      <c r="C152" s="991" t="n"/>
      <c r="D152" s="991" t="n"/>
      <c r="E152" s="991" t="n"/>
      <c r="F152" s="991" t="n"/>
      <c r="G152" s="991" t="n"/>
      <c r="H152" s="991" t="n"/>
      <c r="I152" s="992" t="n"/>
      <c r="J152" s="180" t="n"/>
      <c r="N152" s="976" t="inlineStr"/>
      <c r="O152" s="192" t="inlineStr"/>
      <c r="P152" s="192" t="inlineStr"/>
      <c r="Q152" s="192" t="inlineStr"/>
      <c r="R152" s="192" t="inlineStr"/>
      <c r="S152" s="192" t="inlineStr"/>
      <c r="T152" s="192" t="inlineStr"/>
      <c r="U152" s="193">
        <f>I136</f>
        <v/>
      </c>
    </row>
    <row r="153" customFormat="1" s="194">
      <c r="A153" s="79" t="n"/>
      <c r="B153" s="102" t="n"/>
      <c r="C153" s="991" t="n"/>
      <c r="D153" s="991" t="n"/>
      <c r="E153" s="991" t="n"/>
      <c r="F153" s="991" t="n"/>
      <c r="G153" s="991" t="n"/>
      <c r="H153" s="991" t="n"/>
      <c r="I153" s="992" t="n"/>
      <c r="J153" s="180" t="n"/>
      <c r="N153" s="976" t="inlineStr"/>
      <c r="O153" s="192" t="inlineStr"/>
      <c r="P153" s="192" t="inlineStr"/>
      <c r="Q153" s="192" t="inlineStr"/>
      <c r="R153" s="192" t="inlineStr"/>
      <c r="S153" s="192" t="inlineStr"/>
      <c r="T153" s="192" t="inlineStr"/>
      <c r="U153" s="193">
        <f>I137</f>
        <v/>
      </c>
    </row>
    <row r="154">
      <c r="A154" s="79" t="n"/>
      <c r="B154" s="102" t="n"/>
      <c r="C154" s="991" t="n"/>
      <c r="D154" s="991" t="n"/>
      <c r="E154" s="991" t="n"/>
      <c r="F154" s="991" t="n"/>
      <c r="G154" s="991" t="n"/>
      <c r="H154" s="991" t="n"/>
      <c r="I154" s="992" t="n"/>
      <c r="J154" s="180" t="n"/>
      <c r="N154" s="976" t="inlineStr"/>
      <c r="O154" s="192" t="inlineStr"/>
      <c r="P154" s="192" t="inlineStr"/>
      <c r="Q154" s="192" t="inlineStr"/>
      <c r="R154" s="192" t="inlineStr"/>
      <c r="S154" s="192" t="inlineStr"/>
      <c r="T154" s="192" t="inlineStr"/>
      <c r="U154" s="193">
        <f>I138</f>
        <v/>
      </c>
    </row>
    <row r="155" ht="18.75" customFormat="1" customHeight="1" s="194">
      <c r="A155" s="79" t="n"/>
      <c r="B155" s="102" t="n"/>
      <c r="C155" s="991" t="n"/>
      <c r="D155" s="991" t="n"/>
      <c r="E155" s="991" t="n"/>
      <c r="F155" s="991" t="n"/>
      <c r="G155" s="991" t="n"/>
      <c r="H155" s="991" t="n"/>
      <c r="I155" s="992" t="n"/>
      <c r="J155" s="180" t="n"/>
      <c r="N155" s="976" t="inlineStr"/>
      <c r="O155" s="192" t="inlineStr"/>
      <c r="P155" s="192" t="inlineStr"/>
      <c r="Q155" s="192" t="inlineStr"/>
      <c r="R155" s="192" t="inlineStr"/>
      <c r="S155" s="192" t="inlineStr"/>
      <c r="T155" s="192" t="inlineStr"/>
      <c r="U155" s="193">
        <f>I139</f>
        <v/>
      </c>
    </row>
    <row r="156" ht="18.75" customFormat="1" customHeight="1" s="194">
      <c r="A156" s="194" t="inlineStr">
        <is>
          <t>K24</t>
        </is>
      </c>
      <c r="B156" s="96" t="inlineStr">
        <is>
          <t xml:space="preserve">Total </t>
        </is>
      </c>
      <c r="C156" s="954">
        <f>SUM(INDIRECT(ADDRESS(MATCH("K23",$A:$A,0)+1,COLUMN(C$13),4)&amp;":"&amp;ADDRESS(MATCH("K24",$A:$A,0)-1,COLUMN(C$13),4)))</f>
        <v/>
      </c>
      <c r="D156" s="954">
        <f>SUM(INDIRECT(ADDRESS(MATCH("K23",$A:$A,0)+1,COLUMN(D$13),4)&amp;":"&amp;ADDRESS(MATCH("K24",$A:$A,0)-1,COLUMN(D$13),4)))</f>
        <v/>
      </c>
      <c r="E156" s="954">
        <f>SUM(INDIRECT(ADDRESS(MATCH("K23",$A:$A,0)+1,COLUMN(E$13),4)&amp;":"&amp;ADDRESS(MATCH("K24",$A:$A,0)-1,COLUMN(E$13),4)))</f>
        <v/>
      </c>
      <c r="F156" s="954">
        <f>SUM(INDIRECT(ADDRESS(MATCH("K23",$A:$A,0)+1,COLUMN(F$13),4)&amp;":"&amp;ADDRESS(MATCH("K24",$A:$A,0)-1,COLUMN(F$13),4)))</f>
        <v/>
      </c>
      <c r="G156" s="954" t="n">
        <v>47961</v>
      </c>
      <c r="H156" s="954" t="n">
        <v>23803</v>
      </c>
      <c r="I156" s="977" t="n"/>
      <c r="J156" s="196" t="n"/>
      <c r="K156" s="197" t="n"/>
      <c r="L156" s="197" t="n"/>
      <c r="M156" s="197" t="n"/>
      <c r="N156" s="966">
        <f>B156</f>
        <v/>
      </c>
      <c r="O156" s="198">
        <f>C156*BS!$B$9</f>
        <v/>
      </c>
      <c r="P156" s="198">
        <f>D156*BS!$B$9</f>
        <v/>
      </c>
      <c r="Q156" s="198">
        <f>E156*BS!$B$9</f>
        <v/>
      </c>
      <c r="R156" s="198">
        <f>F156*BS!$B$9</f>
        <v/>
      </c>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102" t="n"/>
      <c r="C157" s="939" t="n"/>
      <c r="D157" s="939" t="n"/>
      <c r="E157" s="939" t="n"/>
      <c r="F157" s="939" t="n"/>
      <c r="G157" s="939" t="n"/>
      <c r="H157" s="939" t="n"/>
      <c r="I157" s="975" t="n"/>
      <c r="J157" s="180" t="n"/>
      <c r="N157" s="976" t="inlineStr"/>
      <c r="O157" s="192" t="inlineStr"/>
      <c r="P157" s="192" t="inlineStr"/>
      <c r="Q157" s="192" t="inlineStr"/>
      <c r="R157" s="192" t="inlineStr"/>
      <c r="S157" s="192" t="inlineStr"/>
      <c r="T157" s="192" t="inlineStr"/>
      <c r="U157" s="193" t="n"/>
    </row>
    <row r="158" ht="18.75" customFormat="1" customHeight="1" s="194">
      <c r="A158" s="194" t="inlineStr">
        <is>
          <t>K25</t>
        </is>
      </c>
      <c r="B158" s="96" t="inlineStr">
        <is>
          <t xml:space="preserve">Minority Interest </t>
        </is>
      </c>
      <c r="C158" s="954" t="n"/>
      <c r="D158" s="954" t="n"/>
      <c r="E158" s="954" t="n"/>
      <c r="F158" s="954" t="n"/>
      <c r="G158" s="954" t="n"/>
      <c r="H158" s="954" t="n"/>
      <c r="I158" s="977" t="n"/>
      <c r="J158" s="196" t="n"/>
      <c r="K158" s="197" t="n"/>
      <c r="L158" s="197" t="n"/>
      <c r="M158" s="197" t="n"/>
      <c r="N158" s="966">
        <f>B158</f>
        <v/>
      </c>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79" t="n"/>
      <c r="B159" s="102" t="n"/>
      <c r="C159" s="952" t="n"/>
      <c r="D159" s="952" t="n"/>
      <c r="E159" s="952" t="n"/>
      <c r="F159" s="952" t="n"/>
      <c r="G159" s="952" t="n"/>
      <c r="H159" s="952" t="n"/>
      <c r="I159" s="979" t="n"/>
      <c r="J159" s="180" t="n"/>
      <c r="N159" s="976" t="inlineStr"/>
      <c r="O159" s="192" t="inlineStr"/>
      <c r="P159" s="192" t="inlineStr"/>
      <c r="Q159" s="192" t="inlineStr"/>
      <c r="R159" s="192" t="inlineStr"/>
      <c r="S159" s="192" t="inlineStr"/>
      <c r="T159" s="192" t="inlineStr"/>
      <c r="U159" s="193">
        <f>I143</f>
        <v/>
      </c>
    </row>
    <row r="160">
      <c r="A160" s="79" t="n"/>
      <c r="B160" s="102" t="n"/>
      <c r="C160" s="993" t="n"/>
      <c r="D160" s="993" t="n"/>
      <c r="E160" s="993" t="n"/>
      <c r="F160" s="952" t="n"/>
      <c r="G160" s="952" t="n"/>
      <c r="H160" s="952" t="n"/>
      <c r="I160" s="979" t="n"/>
      <c r="J160" s="180" t="n"/>
      <c r="N160" s="976" t="inlineStr"/>
      <c r="O160" s="192" t="inlineStr"/>
      <c r="P160" s="192" t="inlineStr"/>
      <c r="Q160" s="192" t="inlineStr"/>
      <c r="R160" s="192" t="inlineStr"/>
      <c r="S160" s="192" t="inlineStr"/>
      <c r="T160" s="192" t="inlineStr"/>
      <c r="U160" s="193">
        <f>I144</f>
        <v/>
      </c>
    </row>
    <row r="161">
      <c r="A161" s="79" t="n"/>
      <c r="B161" s="102" t="n"/>
      <c r="C161" s="993" t="n"/>
      <c r="D161" s="993" t="n"/>
      <c r="E161" s="993" t="n"/>
      <c r="F161" s="952" t="n"/>
      <c r="G161" s="952" t="n"/>
      <c r="H161" s="952" t="n"/>
      <c r="I161" s="979" t="n"/>
      <c r="J161" s="180" t="n"/>
      <c r="N161" s="976" t="inlineStr"/>
      <c r="O161" s="192" t="inlineStr"/>
      <c r="P161" s="192" t="inlineStr"/>
      <c r="Q161" s="192" t="inlineStr"/>
      <c r="R161" s="192" t="inlineStr"/>
      <c r="S161" s="192" t="inlineStr"/>
      <c r="T161" s="192" t="inlineStr"/>
      <c r="U161" s="193">
        <f>I145</f>
        <v/>
      </c>
    </row>
    <row r="162" ht="18.75" customFormat="1" customHeight="1" s="194">
      <c r="A162" s="79" t="n"/>
      <c r="B162" s="102" t="n"/>
      <c r="C162" s="993" t="n"/>
      <c r="D162" s="993" t="n"/>
      <c r="E162" s="993" t="n"/>
      <c r="F162" s="952" t="n"/>
      <c r="G162" s="952" t="n"/>
      <c r="H162" s="952" t="n"/>
      <c r="I162" s="979" t="n"/>
      <c r="J162" s="180" t="n"/>
      <c r="N162" s="976" t="inlineStr"/>
      <c r="O162" s="192" t="inlineStr"/>
      <c r="P162" s="192" t="inlineStr"/>
      <c r="Q162" s="192" t="inlineStr"/>
      <c r="R162" s="192" t="inlineStr"/>
      <c r="S162" s="192" t="inlineStr"/>
      <c r="T162" s="192" t="inlineStr"/>
      <c r="U162" s="193">
        <f>I146</f>
        <v/>
      </c>
    </row>
    <row r="163" ht="18.75" customFormat="1" customHeight="1" s="194">
      <c r="A163" s="79" t="n"/>
      <c r="B163" s="102" t="n"/>
      <c r="C163" s="993" t="n"/>
      <c r="D163" s="993" t="n"/>
      <c r="E163" s="993" t="n"/>
      <c r="F163" s="952" t="n"/>
      <c r="G163" s="952" t="n"/>
      <c r="H163" s="952" t="n"/>
      <c r="I163" s="979" t="n"/>
      <c r="J163" s="180" t="n"/>
      <c r="N163" s="976" t="inlineStr"/>
      <c r="O163" s="192" t="inlineStr"/>
      <c r="P163" s="192" t="inlineStr"/>
      <c r="Q163" s="192" t="inlineStr"/>
      <c r="R163" s="192" t="inlineStr"/>
      <c r="S163" s="192" t="inlineStr"/>
      <c r="T163" s="192" t="inlineStr"/>
      <c r="U163" s="193">
        <f>I147</f>
        <v/>
      </c>
    </row>
    <row r="164" ht="18.75" customFormat="1" customHeight="1" s="194">
      <c r="A164" s="79" t="n"/>
      <c r="B164" s="102" t="n"/>
      <c r="C164" s="993" t="n"/>
      <c r="D164" s="993" t="n"/>
      <c r="E164" s="993" t="n"/>
      <c r="F164" s="952" t="n"/>
      <c r="G164" s="952" t="n"/>
      <c r="H164" s="952" t="n"/>
      <c r="I164" s="979" t="n"/>
      <c r="J164" s="180" t="n"/>
      <c r="N164" s="976" t="inlineStr"/>
      <c r="O164" s="192" t="inlineStr"/>
      <c r="P164" s="192" t="inlineStr"/>
      <c r="Q164" s="192" t="inlineStr"/>
      <c r="R164" s="192" t="inlineStr"/>
      <c r="S164" s="192" t="inlineStr"/>
      <c r="T164" s="192" t="inlineStr"/>
      <c r="U164" s="193">
        <f>I148</f>
        <v/>
      </c>
    </row>
    <row r="165">
      <c r="A165" s="79" t="n"/>
      <c r="B165" s="102" t="n"/>
      <c r="C165" s="103" t="n"/>
      <c r="D165" s="103" t="n"/>
      <c r="E165" s="103" t="n"/>
      <c r="F165" s="103" t="n"/>
      <c r="G165" s="103" t="n"/>
      <c r="H165" s="103" t="n"/>
      <c r="I165" s="979" t="n"/>
      <c r="J165" s="180" t="n"/>
      <c r="N165" s="976" t="inlineStr"/>
      <c r="O165" s="192" t="inlineStr"/>
      <c r="P165" s="192" t="inlineStr"/>
      <c r="Q165" s="192" t="inlineStr"/>
      <c r="R165" s="192" t="inlineStr"/>
      <c r="S165" s="192" t="inlineStr"/>
      <c r="T165" s="192" t="inlineStr"/>
      <c r="U165" s="193">
        <f>I149</f>
        <v/>
      </c>
    </row>
    <row r="166" ht="18.75" customFormat="1" customHeight="1" s="194">
      <c r="A166" s="79" t="n"/>
      <c r="B166" s="102" t="n"/>
      <c r="C166" s="993" t="n"/>
      <c r="D166" s="993" t="n"/>
      <c r="E166" s="993" t="n"/>
      <c r="F166" s="952" t="n"/>
      <c r="G166" s="952" t="n"/>
      <c r="H166" s="952" t="n"/>
      <c r="I166" s="979" t="n"/>
      <c r="J166" s="180" t="n"/>
      <c r="N166" s="976" t="inlineStr"/>
      <c r="O166" s="192" t="inlineStr"/>
      <c r="P166" s="192" t="inlineStr"/>
      <c r="Q166" s="192" t="inlineStr"/>
      <c r="R166" s="192" t="inlineStr"/>
      <c r="S166" s="192" t="inlineStr"/>
      <c r="T166" s="192" t="inlineStr"/>
      <c r="U166" s="193">
        <f>I150</f>
        <v/>
      </c>
    </row>
    <row r="167">
      <c r="A167" s="79" t="n"/>
      <c r="B167" s="102" t="n"/>
      <c r="C167" s="993" t="n"/>
      <c r="D167" s="993" t="n"/>
      <c r="E167" s="993" t="n"/>
      <c r="F167" s="952" t="n"/>
      <c r="G167" s="952" t="n"/>
      <c r="H167" s="952" t="n"/>
      <c r="I167" s="979" t="n"/>
      <c r="J167" s="180" t="n"/>
      <c r="N167" s="976" t="inlineStr"/>
      <c r="O167" s="192" t="inlineStr"/>
      <c r="P167" s="192" t="inlineStr"/>
      <c r="Q167" s="192" t="inlineStr"/>
      <c r="R167" s="192" t="inlineStr"/>
      <c r="S167" s="192" t="inlineStr"/>
      <c r="T167" s="192" t="inlineStr"/>
      <c r="U167" s="193">
        <f>I151</f>
        <v/>
      </c>
    </row>
    <row r="168">
      <c r="A168" s="79" t="n"/>
      <c r="B168" s="102" t="n"/>
      <c r="C168" s="989" t="n"/>
      <c r="D168" s="971" t="n"/>
      <c r="E168" s="939" t="n"/>
      <c r="F168" s="939" t="n"/>
      <c r="G168" s="939" t="n"/>
      <c r="H168" s="939" t="n"/>
      <c r="I168" s="975" t="n"/>
      <c r="J168" s="180" t="n"/>
      <c r="N168" s="976" t="inlineStr"/>
      <c r="O168" s="192" t="inlineStr"/>
      <c r="P168" s="192" t="inlineStr"/>
      <c r="Q168" s="192" t="inlineStr"/>
      <c r="R168" s="192" t="inlineStr"/>
      <c r="S168" s="192" t="inlineStr"/>
      <c r="T168" s="192" t="inlineStr"/>
      <c r="U168" s="193">
        <f>I152</f>
        <v/>
      </c>
    </row>
    <row r="169">
      <c r="A169" s="194" t="inlineStr">
        <is>
          <t>K26</t>
        </is>
      </c>
      <c r="B169" s="96" t="inlineStr">
        <is>
          <t xml:space="preserve">Total </t>
        </is>
      </c>
      <c r="C169" s="954">
        <f>SUM(INDIRECT(ADDRESS(MATCH("K25",$A:$A,0)+1,COLUMN(C$13),4)&amp;":"&amp;ADDRESS(MATCH("K26",$A:$A,0)-1,COLUMN(C$13),4)))</f>
        <v/>
      </c>
      <c r="D169" s="954">
        <f>SUM(INDIRECT(ADDRESS(MATCH("K25",$A:$A,0)+1,COLUMN(D$13),4)&amp;":"&amp;ADDRESS(MATCH("K26",$A:$A,0)-1,COLUMN(D$13),4)))</f>
        <v/>
      </c>
      <c r="E169" s="954">
        <f>SUM(INDIRECT(ADDRESS(MATCH("K25",$A:$A,0)+1,COLUMN(E$13),4)&amp;":"&amp;ADDRESS(MATCH("K26",$A:$A,0)-1,COLUMN(E$13),4)))</f>
        <v/>
      </c>
      <c r="F169" s="954">
        <f>SUM(INDIRECT(ADDRESS(MATCH("K25",$A:$A,0)+1,COLUMN(F$13),4)&amp;":"&amp;ADDRESS(MATCH("K26",$A:$A,0)-1,COLUMN(F$13),4)))</f>
        <v/>
      </c>
      <c r="G169" s="954" t="n">
        <v>0</v>
      </c>
      <c r="H169" s="954" t="n">
        <v>0</v>
      </c>
      <c r="I169" s="988" t="n"/>
      <c r="J169" s="196" t="n"/>
      <c r="K169" s="197" t="n"/>
      <c r="L169" s="197" t="n"/>
      <c r="M169" s="197" t="n"/>
      <c r="N169" s="966">
        <f>B169</f>
        <v/>
      </c>
      <c r="O169" s="198">
        <f>C169*BS!$B$9</f>
        <v/>
      </c>
      <c r="P169" s="198">
        <f>D169*BS!$B$9</f>
        <v/>
      </c>
      <c r="Q169" s="198">
        <f>E169*BS!$B$9</f>
        <v/>
      </c>
      <c r="R169" s="198">
        <f>F169*BS!$B$9</f>
        <v/>
      </c>
      <c r="S169" s="198">
        <f>G169*BS!$B$9</f>
        <v/>
      </c>
      <c r="T169" s="198">
        <f>H169*BS!$B$9</f>
        <v/>
      </c>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102" t="n"/>
      <c r="C170" s="994" t="n"/>
      <c r="D170" s="994" t="n"/>
      <c r="E170" s="994" t="n"/>
      <c r="F170" s="994" t="n"/>
      <c r="G170" s="994" t="n"/>
      <c r="H170" s="994" t="n"/>
      <c r="I170" s="992" t="n"/>
      <c r="J170" s="180" t="n"/>
      <c r="N170" s="976" t="inlineStr"/>
      <c r="O170" s="192" t="inlineStr"/>
      <c r="P170" s="192" t="inlineStr"/>
      <c r="Q170" s="192" t="inlineStr"/>
      <c r="R170" s="192" t="inlineStr"/>
      <c r="S170" s="192" t="inlineStr"/>
      <c r="T170" s="192" t="inlineStr"/>
      <c r="U170" s="193">
        <f>I154</f>
        <v/>
      </c>
    </row>
    <row r="171">
      <c r="A171" s="194" t="inlineStr">
        <is>
          <t>K27</t>
        </is>
      </c>
      <c r="B171" s="96" t="inlineStr">
        <is>
          <t xml:space="preserve">Common Stock </t>
        </is>
      </c>
      <c r="C171" s="942" t="n"/>
      <c r="D171" s="942" t="n"/>
      <c r="E171" s="942" t="n"/>
      <c r="F171" s="942" t="n"/>
      <c r="G171" s="942" t="n"/>
      <c r="H171" s="942" t="n"/>
      <c r="I171" s="992" t="n"/>
      <c r="J171" s="196" t="n"/>
      <c r="K171" s="197" t="n"/>
      <c r="L171" s="197" t="n"/>
      <c r="M171" s="197" t="n"/>
      <c r="N171" s="966">
        <f>B171</f>
        <v/>
      </c>
      <c r="O171" s="198" t="inlineStr"/>
      <c r="P171" s="198" t="inlineStr"/>
      <c r="Q171" s="198" t="inlineStr"/>
      <c r="R171" s="198" t="inlineStr"/>
      <c r="S171" s="198" t="inlineStr"/>
      <c r="T171" s="198" t="inlineStr"/>
      <c r="U171" s="193">
        <f>I155</f>
        <v/>
      </c>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B172" s="229" t="n"/>
      <c r="C172" s="103" t="n"/>
      <c r="D172" s="103" t="n"/>
      <c r="E172" s="103" t="n"/>
      <c r="F172" s="103" t="n"/>
      <c r="G172" s="103" t="n"/>
      <c r="H172" s="103" t="n"/>
      <c r="I172" s="979" t="n"/>
      <c r="J172" s="196" t="n"/>
      <c r="K172" s="197" t="n"/>
      <c r="L172" s="197" t="n"/>
      <c r="M172" s="197" t="n"/>
      <c r="N172" s="966" t="inlineStr"/>
      <c r="O172" s="198" t="inlineStr"/>
      <c r="P172" s="198" t="inlineStr"/>
      <c r="Q172" s="198" t="inlineStr"/>
      <c r="R172" s="198" t="inlineStr"/>
      <c r="S172" s="198" t="inlineStr"/>
      <c r="T172" s="198" t="inlineStr"/>
      <c r="U172" s="193" t="n"/>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B173" s="229" t="n"/>
      <c r="C173" s="229" t="n"/>
      <c r="D173" s="229" t="n"/>
      <c r="E173" s="229" t="n"/>
      <c r="F173" s="229" t="n"/>
      <c r="G173" s="229" t="n"/>
      <c r="H173" s="952" t="n"/>
      <c r="I173" s="979" t="n"/>
      <c r="J173" s="196" t="n"/>
      <c r="K173" s="197" t="n"/>
      <c r="L173" s="197" t="n"/>
      <c r="M173" s="197" t="n"/>
      <c r="N173" s="966" t="inlineStr"/>
      <c r="O173" s="198" t="inlineStr"/>
      <c r="P173" s="198" t="inlineStr"/>
      <c r="Q173" s="198" t="inlineStr"/>
      <c r="R173" s="198" t="inlineStr"/>
      <c r="S173" s="198" t="inlineStr"/>
      <c r="T173" s="198" t="inlineStr"/>
      <c r="U173" s="193" t="n"/>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B174" s="229" t="n"/>
      <c r="C174" s="229" t="n"/>
      <c r="D174" s="229" t="n"/>
      <c r="E174" s="229" t="n"/>
      <c r="F174" s="229" t="n"/>
      <c r="G174" s="229" t="n"/>
      <c r="H174" s="952" t="n"/>
      <c r="I174" s="979" t="n"/>
      <c r="J174" s="196" t="n"/>
      <c r="K174" s="197" t="n"/>
      <c r="L174" s="197" t="n"/>
      <c r="M174" s="197" t="n"/>
      <c r="N174" s="966" t="inlineStr"/>
      <c r="O174" s="198" t="inlineStr"/>
      <c r="P174" s="198" t="inlineStr"/>
      <c r="Q174" s="198" t="inlineStr"/>
      <c r="R174" s="198" t="inlineStr"/>
      <c r="S174" s="198" t="inlineStr"/>
      <c r="T174" s="198" t="inlineStr"/>
      <c r="U174" s="193" t="n"/>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A175" s="194" t="inlineStr">
        <is>
          <t>K28</t>
        </is>
      </c>
      <c r="B175" s="96" t="inlineStr">
        <is>
          <t xml:space="preserve">Total </t>
        </is>
      </c>
      <c r="C175" s="954">
        <f>SUM(INDIRECT(ADDRESS(MATCH("K27",$A:$A,0)+1,COLUMN(C$13),4)&amp;":"&amp;ADDRESS(MATCH("K28",$A:$A,0)-1,COLUMN(C$13),4)))</f>
        <v/>
      </c>
      <c r="D175" s="954">
        <f>SUM(INDIRECT(ADDRESS(MATCH("K27",$A:$A,0)+1,COLUMN(D$13),4)&amp;":"&amp;ADDRESS(MATCH("K28",$A:$A,0)-1,COLUMN(D$13),4)))</f>
        <v/>
      </c>
      <c r="E175" s="954">
        <f>SUM(INDIRECT(ADDRESS(MATCH("K27",$A:$A,0)+1,COLUMN(E$13),4)&amp;":"&amp;ADDRESS(MATCH("K28",$A:$A,0)-1,COLUMN(E$13),4)))</f>
        <v/>
      </c>
      <c r="F175" s="954">
        <f>SUM(INDIRECT(ADDRESS(MATCH("K27",$A:$A,0)+1,COLUMN(F$13),4)&amp;":"&amp;ADDRESS(MATCH("K28",$A:$A,0)-1,COLUMN(F$13),4)))</f>
        <v/>
      </c>
      <c r="G175" s="954" t="n">
        <v>846057</v>
      </c>
      <c r="H175" s="954" t="n">
        <v>0</v>
      </c>
      <c r="I175" s="995" t="n"/>
      <c r="J175" s="196" t="n"/>
      <c r="K175" s="197" t="n"/>
      <c r="L175" s="197" t="n"/>
      <c r="M175" s="197" t="n"/>
      <c r="N175" s="966">
        <f>B175</f>
        <v/>
      </c>
      <c r="O175" s="198">
        <f>C175*BS!$B$9</f>
        <v/>
      </c>
      <c r="P175" s="198">
        <f>D175*BS!$B$9</f>
        <v/>
      </c>
      <c r="Q175" s="198">
        <f>E175*BS!$B$9</f>
        <v/>
      </c>
      <c r="R175" s="198">
        <f>F175*BS!$B$9</f>
        <v/>
      </c>
      <c r="S175" s="198">
        <f>G175*BS!$B$9</f>
        <v/>
      </c>
      <c r="T175" s="198">
        <f>H175*BS!$B$9</f>
        <v/>
      </c>
      <c r="U175" s="193" t="n"/>
      <c r="V175" s="197" t="n"/>
      <c r="W175" s="197" t="n"/>
      <c r="X175" s="197" t="n"/>
      <c r="Y175" s="197" t="n"/>
      <c r="Z175" s="197" t="n"/>
      <c r="AA175" s="197" t="n"/>
      <c r="AB175" s="197" t="n"/>
      <c r="AC175" s="197" t="n"/>
      <c r="AD175" s="197" t="n"/>
      <c r="AE175" s="197" t="n"/>
      <c r="AF175" s="197" t="n"/>
      <c r="AG175" s="197" t="n"/>
      <c r="AH175" s="197" t="n"/>
      <c r="AI175" s="197" t="n"/>
      <c r="AJ175" s="197" t="n"/>
      <c r="AK175" s="197" t="n"/>
      <c r="AL175" s="197" t="n"/>
      <c r="AM175" s="197" t="n"/>
      <c r="AN175" s="197" t="n"/>
      <c r="AO175" s="197" t="n"/>
      <c r="AP175" s="197" t="n"/>
      <c r="AQ175" s="197" t="n"/>
      <c r="AR175" s="197" t="n"/>
      <c r="AS175" s="197" t="n"/>
      <c r="AT175" s="197" t="n"/>
      <c r="AU175" s="197" t="n"/>
      <c r="AV175" s="197" t="n"/>
      <c r="AW175" s="197" t="n"/>
      <c r="AX175" s="197" t="n"/>
      <c r="AY175" s="197" t="n"/>
      <c r="AZ175" s="197" t="n"/>
      <c r="BA175" s="197" t="n"/>
      <c r="BB175" s="197" t="n"/>
      <c r="BC175" s="197" t="n"/>
      <c r="BD175" s="197" t="n"/>
      <c r="BE175" s="197" t="n"/>
      <c r="BF175" s="197" t="n"/>
      <c r="BG175" s="197" t="n"/>
      <c r="BH175" s="197" t="n"/>
      <c r="BI175" s="197" t="n"/>
      <c r="BJ175" s="197" t="n"/>
      <c r="BK175" s="197" t="n"/>
      <c r="BL175" s="197" t="n"/>
      <c r="BM175" s="197" t="n"/>
      <c r="BN175" s="197" t="n"/>
      <c r="BO175" s="197" t="n"/>
      <c r="BP175" s="197" t="n"/>
      <c r="BQ175" s="197" t="n"/>
      <c r="BR175" s="197" t="n"/>
      <c r="BS175" s="197" t="n"/>
      <c r="BT175" s="197" t="n"/>
      <c r="BU175" s="197" t="n"/>
      <c r="BV175" s="197" t="n"/>
      <c r="BW175" s="197" t="n"/>
      <c r="BX175" s="197" t="n"/>
      <c r="BY175" s="197" t="n"/>
      <c r="BZ175" s="197" t="n"/>
      <c r="CA175" s="197" t="n"/>
      <c r="CB175" s="197" t="n"/>
      <c r="CC175" s="197" t="n"/>
      <c r="CD175" s="197" t="n"/>
      <c r="CE175" s="197" t="n"/>
      <c r="CF175" s="197" t="n"/>
      <c r="CG175" s="197" t="n"/>
      <c r="CH175" s="197" t="n"/>
      <c r="CI175" s="197" t="n"/>
      <c r="CJ175" s="197" t="n"/>
      <c r="CK175" s="197" t="n"/>
      <c r="CL175" s="197" t="n"/>
      <c r="CM175" s="197" t="n"/>
      <c r="CN175" s="197" t="n"/>
      <c r="CO175" s="197" t="n"/>
      <c r="CP175" s="197" t="n"/>
      <c r="CQ175" s="197" t="n"/>
      <c r="CR175" s="197" t="n"/>
      <c r="CS175" s="197" t="n"/>
      <c r="CT175" s="197" t="n"/>
      <c r="CU175" s="197" t="n"/>
      <c r="CV175" s="197" t="n"/>
      <c r="CW175" s="197" t="n"/>
      <c r="CX175" s="197" t="n"/>
      <c r="CY175" s="197" t="n"/>
      <c r="CZ175" s="197" t="n"/>
      <c r="DA175" s="197" t="n"/>
      <c r="DB175" s="197" t="n"/>
      <c r="DC175" s="197" t="n"/>
      <c r="DD175" s="197" t="n"/>
      <c r="DE175" s="197" t="n"/>
      <c r="DF175" s="197" t="n"/>
      <c r="DG175" s="197" t="n"/>
      <c r="DH175" s="197" t="n"/>
      <c r="DI175" s="197" t="n"/>
      <c r="DJ175" s="197" t="n"/>
      <c r="DK175" s="197" t="n"/>
      <c r="DL175" s="197" t="n"/>
      <c r="DM175" s="197" t="n"/>
      <c r="DN175" s="197" t="n"/>
      <c r="DO175" s="197" t="n"/>
      <c r="DP175" s="197" t="n"/>
      <c r="DQ175" s="197" t="n"/>
      <c r="DR175" s="197" t="n"/>
      <c r="DS175" s="197" t="n"/>
      <c r="DT175" s="197" t="n"/>
      <c r="DU175" s="197" t="n"/>
      <c r="DV175" s="197" t="n"/>
      <c r="DW175" s="197" t="n"/>
      <c r="DX175" s="197" t="n"/>
      <c r="DY175" s="197" t="n"/>
      <c r="DZ175" s="197" t="n"/>
      <c r="EA175" s="197" t="n"/>
      <c r="EB175" s="197" t="n"/>
      <c r="EC175" s="197" t="n"/>
      <c r="ED175" s="197" t="n"/>
      <c r="EE175" s="197" t="n"/>
      <c r="EF175" s="197" t="n"/>
      <c r="EG175" s="197" t="n"/>
      <c r="EH175" s="197" t="n"/>
      <c r="EI175" s="197" t="n"/>
      <c r="EJ175" s="197" t="n"/>
    </row>
    <row r="176">
      <c r="B176" s="102" t="n"/>
      <c r="C176" s="994" t="n"/>
      <c r="D176" s="994" t="n"/>
      <c r="E176" s="994" t="n"/>
      <c r="F176" s="994" t="n"/>
      <c r="G176" s="994" t="n"/>
      <c r="H176" s="994" t="n"/>
      <c r="I176" s="992" t="n"/>
      <c r="J176" s="180" t="n"/>
      <c r="N176" s="976" t="inlineStr"/>
      <c r="O176" s="192" t="inlineStr"/>
      <c r="P176" s="192" t="inlineStr"/>
      <c r="Q176" s="192" t="inlineStr"/>
      <c r="R176" s="192" t="inlineStr"/>
      <c r="S176" s="192" t="inlineStr"/>
      <c r="T176" s="192" t="inlineStr"/>
      <c r="U176" s="193" t="n"/>
    </row>
    <row r="177">
      <c r="B177" s="102" t="n"/>
      <c r="C177" s="994" t="n"/>
      <c r="D177" s="994" t="n"/>
      <c r="E177" s="994" t="n"/>
      <c r="F177" s="994" t="n"/>
      <c r="G177" s="994" t="n"/>
      <c r="H177" s="994" t="n"/>
      <c r="I177" s="992" t="n"/>
      <c r="J177" s="180" t="n"/>
      <c r="N177" s="976" t="inlineStr"/>
      <c r="O177" s="192" t="inlineStr"/>
      <c r="P177" s="192" t="inlineStr"/>
      <c r="Q177" s="192" t="inlineStr"/>
      <c r="R177" s="192" t="inlineStr"/>
      <c r="S177" s="192" t="inlineStr"/>
      <c r="T177" s="192" t="inlineStr"/>
      <c r="U177" s="193" t="n"/>
    </row>
    <row r="178" customFormat="1" s="194">
      <c r="A178" s="194" t="inlineStr">
        <is>
          <t>K29</t>
        </is>
      </c>
      <c r="B178" s="96" t="inlineStr">
        <is>
          <t xml:space="preserve">Additional Paid in Capital </t>
        </is>
      </c>
      <c r="C178" s="983" t="n"/>
      <c r="D178" s="983" t="n"/>
      <c r="E178" s="983" t="n"/>
      <c r="F178" s="983" t="n"/>
      <c r="G178" s="983" t="n"/>
      <c r="H178" s="983" t="n"/>
      <c r="I178" s="984" t="n"/>
      <c r="J178" s="196" t="n"/>
      <c r="K178" s="197" t="n"/>
      <c r="L178" s="197" t="n"/>
      <c r="M178" s="197" t="n"/>
      <c r="N178" s="966">
        <f>B178</f>
        <v/>
      </c>
      <c r="O178" s="198" t="inlineStr"/>
      <c r="P178" s="198" t="inlineStr"/>
      <c r="Q178" s="198" t="inlineStr"/>
      <c r="R178" s="198" t="inlineStr"/>
      <c r="S178" s="198" t="inlineStr"/>
      <c r="T178" s="198" t="inlineStr"/>
      <c r="U178" s="193">
        <f>I162</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229" t="n"/>
      <c r="C179" s="103" t="n"/>
      <c r="D179" s="103" t="n"/>
      <c r="E179" s="103" t="n"/>
      <c r="F179" s="103" t="n"/>
      <c r="G179" s="103" t="n"/>
      <c r="H179" s="103" t="n"/>
      <c r="I179" s="984" t="n"/>
      <c r="J179" s="196" t="n"/>
      <c r="K179" s="197" t="n"/>
      <c r="L179" s="197" t="n"/>
      <c r="M179" s="197" t="n"/>
      <c r="N179" s="966" t="inlineStr"/>
      <c r="O179" s="198" t="inlineStr"/>
      <c r="P179" s="198" t="inlineStr"/>
      <c r="Q179" s="198" t="inlineStr"/>
      <c r="R179" s="198" t="inlineStr"/>
      <c r="S179" s="198" t="inlineStr"/>
      <c r="T179" s="198" t="inlineStr"/>
      <c r="U179" s="193" t="n"/>
      <c r="V179" s="197" t="n"/>
      <c r="W179" s="197" t="n"/>
      <c r="X179" s="197" t="n"/>
      <c r="Y179" s="197" t="n"/>
      <c r="Z179" s="197" t="n"/>
      <c r="AA179" s="197" t="n"/>
      <c r="AB179" s="197" t="n"/>
      <c r="AC179" s="197" t="n"/>
      <c r="AD179" s="197" t="n"/>
      <c r="AE179" s="197" t="n"/>
      <c r="AF179" s="197" t="n"/>
      <c r="AG179" s="197" t="n"/>
      <c r="AH179" s="197" t="n"/>
      <c r="AI179" s="197" t="n"/>
      <c r="AJ179" s="197" t="n"/>
      <c r="AK179" s="197" t="n"/>
      <c r="AL179" s="197" t="n"/>
      <c r="AM179" s="197" t="n"/>
      <c r="AN179" s="197" t="n"/>
      <c r="AO179" s="197" t="n"/>
      <c r="AP179" s="197" t="n"/>
      <c r="AQ179" s="197" t="n"/>
      <c r="AR179" s="197" t="n"/>
      <c r="AS179" s="197" t="n"/>
      <c r="AT179" s="197" t="n"/>
      <c r="AU179" s="197" t="n"/>
      <c r="AV179" s="197" t="n"/>
      <c r="AW179" s="197" t="n"/>
      <c r="AX179" s="197" t="n"/>
      <c r="AY179" s="197" t="n"/>
      <c r="AZ179" s="197" t="n"/>
      <c r="BA179" s="197" t="n"/>
      <c r="BB179" s="197" t="n"/>
      <c r="BC179" s="197" t="n"/>
      <c r="BD179" s="197" t="n"/>
      <c r="BE179" s="197" t="n"/>
      <c r="BF179" s="197" t="n"/>
      <c r="BG179" s="197" t="n"/>
      <c r="BH179" s="197" t="n"/>
      <c r="BI179" s="197" t="n"/>
      <c r="BJ179" s="197" t="n"/>
      <c r="BK179" s="197" t="n"/>
      <c r="BL179" s="197" t="n"/>
      <c r="BM179" s="197" t="n"/>
      <c r="BN179" s="197" t="n"/>
      <c r="BO179" s="197" t="n"/>
      <c r="BP179" s="197" t="n"/>
      <c r="BQ179" s="197" t="n"/>
      <c r="BR179" s="197" t="n"/>
      <c r="BS179" s="197" t="n"/>
      <c r="BT179" s="197" t="n"/>
      <c r="BU179" s="197" t="n"/>
      <c r="BV179" s="197" t="n"/>
      <c r="BW179" s="197" t="n"/>
      <c r="BX179" s="197" t="n"/>
      <c r="BY179" s="197" t="n"/>
      <c r="BZ179" s="197" t="n"/>
      <c r="CA179" s="197" t="n"/>
      <c r="CB179" s="197" t="n"/>
      <c r="CC179" s="197" t="n"/>
      <c r="CD179" s="197" t="n"/>
      <c r="CE179" s="197" t="n"/>
      <c r="CF179" s="197" t="n"/>
      <c r="CG179" s="197" t="n"/>
      <c r="CH179" s="197" t="n"/>
      <c r="CI179" s="197" t="n"/>
      <c r="CJ179" s="197" t="n"/>
      <c r="CK179" s="197" t="n"/>
      <c r="CL179" s="197" t="n"/>
      <c r="CM179" s="197" t="n"/>
      <c r="CN179" s="197" t="n"/>
      <c r="CO179" s="197" t="n"/>
      <c r="CP179" s="197" t="n"/>
      <c r="CQ179" s="197" t="n"/>
      <c r="CR179" s="197" t="n"/>
      <c r="CS179" s="197" t="n"/>
      <c r="CT179" s="197" t="n"/>
      <c r="CU179" s="197" t="n"/>
      <c r="CV179" s="197" t="n"/>
      <c r="CW179" s="197" t="n"/>
      <c r="CX179" s="197" t="n"/>
      <c r="CY179" s="197" t="n"/>
      <c r="CZ179" s="197" t="n"/>
      <c r="DA179" s="197" t="n"/>
      <c r="DB179" s="197" t="n"/>
      <c r="DC179" s="197" t="n"/>
      <c r="DD179" s="197" t="n"/>
      <c r="DE179" s="197" t="n"/>
      <c r="DF179" s="197" t="n"/>
      <c r="DG179" s="197" t="n"/>
      <c r="DH179" s="197" t="n"/>
      <c r="DI179" s="197" t="n"/>
      <c r="DJ179" s="197" t="n"/>
      <c r="DK179" s="197" t="n"/>
      <c r="DL179" s="197" t="n"/>
      <c r="DM179" s="197" t="n"/>
      <c r="DN179" s="197" t="n"/>
      <c r="DO179" s="197" t="n"/>
      <c r="DP179" s="197" t="n"/>
      <c r="DQ179" s="197" t="n"/>
      <c r="DR179" s="197" t="n"/>
      <c r="DS179" s="197" t="n"/>
      <c r="DT179" s="197" t="n"/>
      <c r="DU179" s="197" t="n"/>
      <c r="DV179" s="197" t="n"/>
      <c r="DW179" s="197" t="n"/>
      <c r="DX179" s="197" t="n"/>
      <c r="DY179" s="197" t="n"/>
      <c r="DZ179" s="197" t="n"/>
      <c r="EA179" s="197" t="n"/>
      <c r="EB179" s="197" t="n"/>
      <c r="EC179" s="197" t="n"/>
      <c r="ED179" s="197" t="n"/>
      <c r="EE179" s="197" t="n"/>
      <c r="EF179" s="197" t="n"/>
      <c r="EG179" s="197" t="n"/>
      <c r="EH179" s="197" t="n"/>
      <c r="EI179" s="197" t="n"/>
      <c r="EJ179" s="197" t="n"/>
    </row>
    <row r="180" ht="23.25" customFormat="1" customHeight="1" s="234">
      <c r="A180" s="229" t="n"/>
      <c r="B180" s="229" t="n"/>
      <c r="C180" s="229" t="n"/>
      <c r="D180" s="229" t="n"/>
      <c r="E180" s="229" t="n"/>
      <c r="F180" s="229" t="n"/>
      <c r="G180" s="229" t="n"/>
      <c r="H180" s="229" t="n"/>
      <c r="I180" s="984" t="n"/>
      <c r="J180" s="196" t="n"/>
      <c r="K180" s="197" t="n"/>
      <c r="L180" s="197" t="n"/>
      <c r="M180" s="197" t="n"/>
      <c r="N180" s="966" t="inlineStr"/>
      <c r="O180" s="198" t="inlineStr"/>
      <c r="P180" s="198" t="inlineStr"/>
      <c r="Q180" s="198" t="inlineStr"/>
      <c r="R180" s="198" t="inlineStr"/>
      <c r="S180" s="198" t="inlineStr"/>
      <c r="T180" s="198" t="inlineStr"/>
      <c r="U180" s="193" t="n"/>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71" t="inlineStr">
        <is>
          <t>K30</t>
        </is>
      </c>
      <c r="B181" s="96" t="inlineStr">
        <is>
          <t xml:space="preserve">Total </t>
        </is>
      </c>
      <c r="C181" s="954">
        <f>SUM(INDIRECT(ADDRESS(MATCH("K29",$A:$A,0)+1,COLUMN(C$13),4)&amp;":"&amp;ADDRESS(MATCH("K30",$A:$A,0)-1,COLUMN(C$13),4)))</f>
        <v/>
      </c>
      <c r="D181" s="954">
        <f>SUM(INDIRECT(ADDRESS(MATCH("K29",$A:$A,0)+1,COLUMN(D$13),4)&amp;":"&amp;ADDRESS(MATCH("K30",$A:$A,0)-1,COLUMN(D$13),4)))</f>
        <v/>
      </c>
      <c r="E181" s="954">
        <f>SUM(INDIRECT(ADDRESS(MATCH("K29",$A:$A,0)+1,COLUMN(E$13),4)&amp;":"&amp;ADDRESS(MATCH("K30",$A:$A,0)-1,COLUMN(E$13),4)))</f>
        <v/>
      </c>
      <c r="F181" s="954">
        <f>SUM(INDIRECT(ADDRESS(MATCH("K29",$A:$A,0)+1,COLUMN(F$13),4)&amp;":"&amp;ADDRESS(MATCH("K30",$A:$A,0)-1,COLUMN(F$13),4)))</f>
        <v/>
      </c>
      <c r="G181" s="954" t="n">
        <v>-76464</v>
      </c>
      <c r="H181" s="954" t="n">
        <v>0</v>
      </c>
      <c r="I181" s="984" t="n"/>
      <c r="J181" s="180" t="n"/>
      <c r="N181" s="976">
        <f>B181</f>
        <v/>
      </c>
      <c r="O181" s="192">
        <f>C181*BS!$B$9</f>
        <v/>
      </c>
      <c r="P181" s="192">
        <f>D181*BS!$B$9</f>
        <v/>
      </c>
      <c r="Q181" s="192">
        <f>E181*BS!$B$9</f>
        <v/>
      </c>
      <c r="R181" s="192">
        <f>F181*BS!$B$9</f>
        <v/>
      </c>
      <c r="S181" s="192">
        <f>G181*BS!$B$9</f>
        <v/>
      </c>
      <c r="T181" s="192">
        <f>H181*BS!$B$9</f>
        <v/>
      </c>
      <c r="U181" s="193" t="n"/>
    </row>
    <row r="182" ht="23.25" customFormat="1" customHeight="1" s="234">
      <c r="A182" s="194" t="inlineStr">
        <is>
          <t>K31</t>
        </is>
      </c>
      <c r="B182" s="96" t="inlineStr">
        <is>
          <t xml:space="preserve">Other Reserves </t>
        </is>
      </c>
      <c r="C182" s="983" t="n"/>
      <c r="D182" s="983" t="n"/>
      <c r="E182" s="983" t="n"/>
      <c r="F182" s="983" t="n"/>
      <c r="G182" s="983" t="n"/>
      <c r="H182" s="983" t="n"/>
      <c r="I182" s="984" t="n"/>
      <c r="J182" s="196" t="n"/>
      <c r="K182" s="197" t="n"/>
      <c r="L182" s="197" t="n"/>
      <c r="M182" s="197" t="n"/>
      <c r="N182" s="966">
        <f>B182</f>
        <v/>
      </c>
      <c r="O182" s="198" t="inlineStr"/>
      <c r="P182" s="198" t="inlineStr"/>
      <c r="Q182" s="198" t="inlineStr"/>
      <c r="R182" s="198" t="inlineStr"/>
      <c r="S182" s="198" t="inlineStr"/>
      <c r="T182" s="198" t="inlineStr"/>
      <c r="U182" s="193">
        <f>I166</f>
        <v/>
      </c>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n"/>
      <c r="B183" s="102" t="n"/>
      <c r="C183" s="993" t="n"/>
      <c r="D183" s="993" t="n"/>
      <c r="E183" s="993" t="n"/>
      <c r="F183" s="993" t="n"/>
      <c r="G183" s="993" t="n"/>
      <c r="H183" s="993" t="n"/>
      <c r="I183" s="992" t="n"/>
      <c r="J183" s="180" t="n"/>
      <c r="N183" s="976" t="inlineStr"/>
      <c r="O183" s="192" t="inlineStr"/>
      <c r="P183" s="192" t="inlineStr"/>
      <c r="Q183" s="192" t="inlineStr"/>
      <c r="R183" s="192" t="inlineStr"/>
      <c r="S183" s="192" t="inlineStr"/>
      <c r="T183" s="192" t="inlineStr"/>
      <c r="U183" s="193">
        <f>I167</f>
        <v/>
      </c>
    </row>
    <row r="184" ht="18.75" customHeight="1" s="340">
      <c r="A184" s="79" t="n"/>
      <c r="B184" s="102" t="n"/>
      <c r="C184" s="993" t="n"/>
      <c r="D184" s="993" t="n"/>
      <c r="E184" s="993" t="n"/>
      <c r="F184" s="993" t="n"/>
      <c r="G184" s="993" t="n"/>
      <c r="H184" s="993" t="n"/>
      <c r="I184" s="992" t="n"/>
      <c r="J184" s="180" t="n"/>
      <c r="N184" s="976" t="inlineStr"/>
      <c r="O184" s="192" t="inlineStr"/>
      <c r="P184" s="192" t="inlineStr"/>
      <c r="Q184" s="192" t="inlineStr"/>
      <c r="R184" s="192" t="inlineStr"/>
      <c r="S184" s="192" t="inlineStr"/>
      <c r="T184" s="192" t="inlineStr"/>
      <c r="U184" s="193">
        <f>I168</f>
        <v/>
      </c>
    </row>
    <row r="185" ht="18.75" customFormat="1" customHeight="1" s="171">
      <c r="A185" s="79" t="n"/>
      <c r="B185" s="102" t="n"/>
      <c r="C185" s="993" t="n"/>
      <c r="D185" s="993" t="n"/>
      <c r="E185" s="993" t="n"/>
      <c r="F185" s="993" t="n"/>
      <c r="G185" s="993" t="n"/>
      <c r="H185" s="993" t="n"/>
      <c r="I185" s="992" t="n"/>
      <c r="J185" s="180" t="n"/>
      <c r="N185" s="976" t="inlineStr"/>
      <c r="O185" s="192" t="inlineStr"/>
      <c r="P185" s="192" t="inlineStr"/>
      <c r="Q185" s="192" t="inlineStr"/>
      <c r="R185" s="192" t="inlineStr"/>
      <c r="S185" s="192" t="inlineStr"/>
      <c r="T185" s="192" t="inlineStr"/>
      <c r="U185" s="193">
        <f>I169</f>
        <v/>
      </c>
    </row>
    <row r="186" ht="18.75" customFormat="1" customHeight="1" s="171">
      <c r="A186" s="79" t="n"/>
      <c r="B186" s="102" t="n"/>
      <c r="C186" s="993" t="n"/>
      <c r="D186" s="993" t="n"/>
      <c r="E186" s="993" t="n"/>
      <c r="F186" s="993" t="n"/>
      <c r="G186" s="993" t="n"/>
      <c r="H186" s="993" t="n"/>
      <c r="I186" s="992" t="n"/>
      <c r="J186" s="180" t="n"/>
      <c r="N186" s="976" t="inlineStr"/>
      <c r="O186" s="192" t="inlineStr"/>
      <c r="P186" s="192" t="inlineStr"/>
      <c r="Q186" s="192" t="inlineStr"/>
      <c r="R186" s="192" t="inlineStr"/>
      <c r="S186" s="192" t="inlineStr"/>
      <c r="T186" s="192" t="inlineStr"/>
      <c r="U186" s="193">
        <f>I170</f>
        <v/>
      </c>
    </row>
    <row r="187" ht="18.75" customFormat="1" customHeight="1" s="171">
      <c r="A187" s="79" t="n"/>
      <c r="B187" s="102" t="n"/>
      <c r="C187" s="103" t="n"/>
      <c r="D187" s="103" t="n"/>
      <c r="E187" s="103" t="n"/>
      <c r="F187" s="103" t="n"/>
      <c r="G187" s="103" t="n"/>
      <c r="H187" s="103" t="n"/>
      <c r="I187" s="992" t="n"/>
      <c r="J187" s="180" t="n"/>
      <c r="N187" s="976" t="inlineStr"/>
      <c r="O187" s="192" t="inlineStr"/>
      <c r="P187" s="192" t="inlineStr"/>
      <c r="Q187" s="192" t="inlineStr"/>
      <c r="R187" s="192" t="inlineStr"/>
      <c r="S187" s="192" t="inlineStr"/>
      <c r="T187" s="192" t="inlineStr"/>
      <c r="U187" s="193">
        <f>I171</f>
        <v/>
      </c>
    </row>
    <row r="188" ht="18.75" customFormat="1" customHeight="1" s="171">
      <c r="A188" s="79" t="n"/>
      <c r="B188" s="102" t="n"/>
      <c r="C188" s="993" t="n"/>
      <c r="D188" s="993" t="n"/>
      <c r="E188" s="993" t="n"/>
      <c r="F188" s="993" t="n"/>
      <c r="G188" s="993" t="n"/>
      <c r="H188" s="993" t="n"/>
      <c r="I188" s="992" t="n"/>
      <c r="J188" s="180" t="n"/>
      <c r="N188" s="976" t="inlineStr"/>
      <c r="O188" s="192" t="inlineStr"/>
      <c r="P188" s="192" t="inlineStr"/>
      <c r="Q188" s="192" t="inlineStr"/>
      <c r="R188" s="192" t="inlineStr"/>
      <c r="S188" s="192" t="inlineStr"/>
      <c r="T188" s="192" t="inlineStr"/>
      <c r="U188" s="193">
        <f>I172</f>
        <v/>
      </c>
    </row>
    <row r="189" ht="18.75" customFormat="1" customHeight="1" s="171">
      <c r="A189" s="79" t="n"/>
      <c r="B189" s="102" t="n"/>
      <c r="C189" s="993" t="n"/>
      <c r="D189" s="993" t="n"/>
      <c r="E189" s="993" t="n"/>
      <c r="F189" s="993" t="n"/>
      <c r="G189" s="993" t="n"/>
      <c r="H189" s="993" t="n"/>
      <c r="I189" s="992" t="n"/>
      <c r="J189" s="180" t="n"/>
      <c r="N189" s="976" t="inlineStr"/>
      <c r="O189" s="192" t="inlineStr"/>
      <c r="P189" s="192" t="inlineStr"/>
      <c r="Q189" s="192" t="inlineStr"/>
      <c r="R189" s="192" t="inlineStr"/>
      <c r="S189" s="192" t="inlineStr"/>
      <c r="T189" s="192" t="inlineStr"/>
      <c r="U189" s="193">
        <f>I173</f>
        <v/>
      </c>
    </row>
    <row r="190" ht="18.75" customFormat="1" customHeight="1" s="171">
      <c r="A190" s="79" t="n"/>
      <c r="B190" s="102" t="n"/>
      <c r="C190" s="993" t="n"/>
      <c r="D190" s="993" t="n"/>
      <c r="E190" s="993" t="n"/>
      <c r="F190" s="993" t="n"/>
      <c r="G190" s="993" t="n"/>
      <c r="H190" s="993" t="n"/>
      <c r="I190" s="992" t="n"/>
      <c r="J190" s="180" t="n"/>
      <c r="N190" s="976" t="inlineStr"/>
      <c r="O190" s="192" t="inlineStr"/>
      <c r="P190" s="192" t="inlineStr"/>
      <c r="Q190" s="192" t="inlineStr"/>
      <c r="R190" s="192" t="inlineStr"/>
      <c r="S190" s="192" t="inlineStr"/>
      <c r="T190" s="192" t="inlineStr"/>
      <c r="U190" s="193">
        <f>I174</f>
        <v/>
      </c>
    </row>
    <row r="191" ht="18.75" customFormat="1" customHeight="1" s="171">
      <c r="A191" s="79" t="n"/>
      <c r="B191" s="102" t="n"/>
      <c r="C191" s="993" t="n"/>
      <c r="D191" s="993" t="n"/>
      <c r="E191" s="993" t="n"/>
      <c r="F191" s="993" t="n"/>
      <c r="G191" s="993" t="n"/>
      <c r="H191" s="993" t="n"/>
      <c r="I191" s="986" t="n"/>
      <c r="J191" s="180" t="n"/>
      <c r="N191" s="976" t="inlineStr"/>
      <c r="O191" s="192" t="inlineStr"/>
      <c r="P191" s="192" t="inlineStr"/>
      <c r="Q191" s="192" t="inlineStr"/>
      <c r="R191" s="192" t="inlineStr"/>
      <c r="S191" s="192" t="inlineStr"/>
      <c r="T191" s="192" t="inlineStr"/>
      <c r="U191" s="193">
        <f>I175</f>
        <v/>
      </c>
    </row>
    <row r="192" ht="18.75" customFormat="1" customHeight="1" s="171">
      <c r="A192" s="79" t="n"/>
      <c r="B192" s="102" t="n"/>
      <c r="C192" s="993" t="n"/>
      <c r="D192" s="993" t="n"/>
      <c r="E192" s="993" t="n"/>
      <c r="F192" s="993" t="n"/>
      <c r="G192" s="993" t="n"/>
      <c r="H192" s="993" t="n"/>
      <c r="I192" s="986" t="n"/>
      <c r="J192" s="180" t="n"/>
      <c r="N192" s="976" t="inlineStr"/>
      <c r="O192" s="192" t="inlineStr"/>
      <c r="P192" s="192" t="inlineStr"/>
      <c r="Q192" s="192" t="inlineStr"/>
      <c r="R192" s="192" t="inlineStr"/>
      <c r="S192" s="192" t="inlineStr"/>
      <c r="T192" s="192" t="inlineStr"/>
      <c r="U192" s="193">
        <f>I176</f>
        <v/>
      </c>
    </row>
    <row r="193" ht="18.75" customFormat="1" customHeight="1" s="171">
      <c r="B193" s="102" t="n"/>
      <c r="C193" s="952" t="n"/>
      <c r="D193" s="952" t="n"/>
      <c r="E193" s="952" t="n"/>
      <c r="F193" s="952" t="n"/>
      <c r="G193" s="952" t="n"/>
      <c r="H193" s="952" t="n"/>
      <c r="I193" s="979" t="n"/>
      <c r="J193" s="180" t="n"/>
      <c r="N193" s="976" t="inlineStr"/>
      <c r="O193" s="192" t="inlineStr"/>
      <c r="P193" s="192" t="inlineStr"/>
      <c r="Q193" s="192" t="inlineStr"/>
      <c r="R193" s="192" t="inlineStr"/>
      <c r="S193" s="192" t="inlineStr"/>
      <c r="T193" s="192" t="inlineStr"/>
      <c r="U193" s="193">
        <f>I177</f>
        <v/>
      </c>
    </row>
    <row r="194" ht="18.75" customFormat="1" customHeight="1" s="171">
      <c r="A194" s="194" t="inlineStr">
        <is>
          <t>K32</t>
        </is>
      </c>
      <c r="B194" s="96" t="inlineStr">
        <is>
          <t>Total</t>
        </is>
      </c>
      <c r="C194" s="954">
        <f>SUM(INDIRECT(ADDRESS(MATCH("K31",$A:$A,0)+1,COLUMN(C$13),4)&amp;":"&amp;ADDRESS(MATCH("K32",$A:$A,0)-1,COLUMN(C$13),4)))</f>
        <v/>
      </c>
      <c r="D194" s="954">
        <f>SUM(INDIRECT(ADDRESS(MATCH("K31",$A:$A,0)+1,COLUMN(D$13),4)&amp;":"&amp;ADDRESS(MATCH("K32",$A:$A,0)-1,COLUMN(D$13),4)))</f>
        <v/>
      </c>
      <c r="E194" s="954">
        <f>SUM(INDIRECT(ADDRESS(MATCH("K31",$A:$A,0)+1,COLUMN(E$13),4)&amp;":"&amp;ADDRESS(MATCH("K32",$A:$A,0)-1,COLUMN(E$13),4)))</f>
        <v/>
      </c>
      <c r="F194" s="954">
        <f>SUM(INDIRECT(ADDRESS(MATCH("K31",$A:$A,0)+1,COLUMN(F$13),4)&amp;":"&amp;ADDRESS(MATCH("K32",$A:$A,0)-1,COLUMN(F$13),4)))</f>
        <v/>
      </c>
      <c r="G194" s="954" t="n">
        <v>-76464</v>
      </c>
      <c r="H194" s="954" t="n">
        <v>0</v>
      </c>
      <c r="I194" s="984" t="n"/>
      <c r="J194" s="196" t="n"/>
      <c r="K194" s="197" t="n"/>
      <c r="L194" s="197" t="n"/>
      <c r="M194" s="197" t="n"/>
      <c r="N194" s="966">
        <f>B194</f>
        <v/>
      </c>
      <c r="O194" s="198">
        <f>C194*BS!$B$9</f>
        <v/>
      </c>
      <c r="P194" s="198">
        <f>D194*BS!$B$9</f>
        <v/>
      </c>
      <c r="Q194" s="198">
        <f>E194*BS!$B$9</f>
        <v/>
      </c>
      <c r="R194" s="198">
        <f>F194*BS!$B$9</f>
        <v/>
      </c>
      <c r="S194" s="198">
        <f>G194*BS!$B$9</f>
        <v/>
      </c>
      <c r="T194" s="198">
        <f>H194*BS!$B$9</f>
        <v/>
      </c>
      <c r="U194" s="193">
        <f>I178</f>
        <v/>
      </c>
      <c r="V194" s="197" t="n"/>
      <c r="W194" s="197" t="n"/>
      <c r="X194" s="197" t="n"/>
      <c r="Y194" s="197" t="n"/>
      <c r="Z194" s="197" t="n"/>
      <c r="AA194" s="197" t="n"/>
      <c r="AB194" s="197" t="n"/>
      <c r="AC194" s="197" t="n"/>
      <c r="AD194" s="197" t="n"/>
      <c r="AE194" s="197" t="n"/>
      <c r="AF194" s="197" t="n"/>
      <c r="AG194" s="197" t="n"/>
      <c r="AH194" s="197" t="n"/>
      <c r="AI194" s="197" t="n"/>
      <c r="AJ194" s="197" t="n"/>
      <c r="AK194" s="197" t="n"/>
      <c r="AL194" s="197" t="n"/>
      <c r="AM194" s="197" t="n"/>
      <c r="AN194" s="197" t="n"/>
      <c r="AO194" s="197" t="n"/>
      <c r="AP194" s="197" t="n"/>
      <c r="AQ194" s="197" t="n"/>
      <c r="AR194" s="197" t="n"/>
      <c r="AS194" s="197" t="n"/>
      <c r="AT194" s="197" t="n"/>
      <c r="AU194" s="197" t="n"/>
      <c r="AV194" s="197" t="n"/>
      <c r="AW194" s="197" t="n"/>
      <c r="AX194" s="197" t="n"/>
      <c r="AY194" s="197" t="n"/>
      <c r="AZ194" s="197" t="n"/>
      <c r="BA194" s="197" t="n"/>
      <c r="BB194" s="197" t="n"/>
      <c r="BC194" s="197" t="n"/>
      <c r="BD194" s="197" t="n"/>
      <c r="BE194" s="197" t="n"/>
      <c r="BF194" s="197" t="n"/>
      <c r="BG194" s="197" t="n"/>
      <c r="BH194" s="197" t="n"/>
      <c r="BI194" s="197" t="n"/>
      <c r="BJ194" s="197" t="n"/>
      <c r="BK194" s="197" t="n"/>
      <c r="BL194" s="197" t="n"/>
      <c r="BM194" s="197" t="n"/>
      <c r="BN194" s="197" t="n"/>
      <c r="BO194" s="197" t="n"/>
      <c r="BP194" s="197" t="n"/>
      <c r="BQ194" s="197" t="n"/>
      <c r="BR194" s="197" t="n"/>
      <c r="BS194" s="197" t="n"/>
      <c r="BT194" s="197" t="n"/>
      <c r="BU194" s="197" t="n"/>
      <c r="BV194" s="197" t="n"/>
      <c r="BW194" s="197" t="n"/>
      <c r="BX194" s="197" t="n"/>
      <c r="BY194" s="197" t="n"/>
      <c r="BZ194" s="197" t="n"/>
      <c r="CA194" s="197" t="n"/>
      <c r="CB194" s="197" t="n"/>
      <c r="CC194" s="197" t="n"/>
      <c r="CD194" s="197" t="n"/>
      <c r="CE194" s="197" t="n"/>
      <c r="CF194" s="197" t="n"/>
      <c r="CG194" s="197" t="n"/>
      <c r="CH194" s="197" t="n"/>
      <c r="CI194" s="197" t="n"/>
      <c r="CJ194" s="197" t="n"/>
      <c r="CK194" s="197" t="n"/>
      <c r="CL194" s="197" t="n"/>
      <c r="CM194" s="197" t="n"/>
      <c r="CN194" s="197" t="n"/>
      <c r="CO194" s="197" t="n"/>
      <c r="CP194" s="197" t="n"/>
      <c r="CQ194" s="197" t="n"/>
      <c r="CR194" s="197" t="n"/>
      <c r="CS194" s="197" t="n"/>
      <c r="CT194" s="197" t="n"/>
      <c r="CU194" s="197" t="n"/>
      <c r="CV194" s="197" t="n"/>
      <c r="CW194" s="197" t="n"/>
      <c r="CX194" s="197" t="n"/>
      <c r="CY194" s="197" t="n"/>
      <c r="CZ194" s="197" t="n"/>
      <c r="DA194" s="197" t="n"/>
      <c r="DB194" s="197" t="n"/>
      <c r="DC194" s="197" t="n"/>
      <c r="DD194" s="197" t="n"/>
      <c r="DE194" s="197" t="n"/>
      <c r="DF194" s="197" t="n"/>
      <c r="DG194" s="197" t="n"/>
      <c r="DH194" s="197" t="n"/>
      <c r="DI194" s="197" t="n"/>
      <c r="DJ194" s="197" t="n"/>
      <c r="DK194" s="197" t="n"/>
      <c r="DL194" s="197" t="n"/>
      <c r="DM194" s="197" t="n"/>
      <c r="DN194" s="197" t="n"/>
      <c r="DO194" s="197" t="n"/>
      <c r="DP194" s="197" t="n"/>
      <c r="DQ194" s="197" t="n"/>
      <c r="DR194" s="197" t="n"/>
      <c r="DS194" s="197" t="n"/>
      <c r="DT194" s="197" t="n"/>
      <c r="DU194" s="197" t="n"/>
      <c r="DV194" s="197" t="n"/>
      <c r="DW194" s="197" t="n"/>
      <c r="DX194" s="197" t="n"/>
      <c r="DY194" s="197" t="n"/>
      <c r="DZ194" s="197" t="n"/>
      <c r="EA194" s="197" t="n"/>
      <c r="EB194" s="197" t="n"/>
      <c r="EC194" s="197" t="n"/>
      <c r="ED194" s="197" t="n"/>
      <c r="EE194" s="197" t="n"/>
      <c r="EF194" s="197" t="n"/>
      <c r="EG194" s="197" t="n"/>
      <c r="EH194" s="197" t="n"/>
      <c r="EI194" s="197" t="n"/>
      <c r="EJ194" s="197" t="n"/>
    </row>
    <row r="195" ht="18.75" customFormat="1" customHeight="1" s="171">
      <c r="B195" s="102" t="n"/>
      <c r="C195" s="996" t="n"/>
      <c r="D195" s="996" t="n"/>
      <c r="E195" s="996" t="n"/>
      <c r="F195" s="996" t="n"/>
      <c r="G195" s="996" t="n"/>
      <c r="H195" s="996" t="n"/>
      <c r="I195" s="997" t="n"/>
      <c r="J195" s="180" t="n"/>
      <c r="N195" s="976" t="inlineStr"/>
      <c r="O195" s="192" t="inlineStr"/>
      <c r="P195" s="192" t="inlineStr"/>
      <c r="Q195" s="192" t="inlineStr"/>
      <c r="R195" s="192" t="inlineStr"/>
      <c r="S195" s="192" t="inlineStr"/>
      <c r="T195" s="192" t="inlineStr"/>
      <c r="U195" s="193" t="n"/>
    </row>
    <row r="196" ht="18.75" customFormat="1" customHeight="1" s="171">
      <c r="A196" s="194" t="inlineStr">
        <is>
          <t>K33</t>
        </is>
      </c>
      <c r="B196" s="96" t="inlineStr">
        <is>
          <t xml:space="preserve">Retained Earnings </t>
        </is>
      </c>
      <c r="C196" s="983" t="n"/>
      <c r="D196" s="983" t="n"/>
      <c r="E196" s="983" t="n"/>
      <c r="F196" s="983" t="n"/>
      <c r="G196" s="983" t="n"/>
      <c r="H196" s="983" t="n"/>
      <c r="I196" s="998" t="n"/>
      <c r="J196" s="196" t="n"/>
      <c r="K196" s="197" t="n"/>
      <c r="L196" s="197" t="n"/>
      <c r="M196" s="197" t="n"/>
      <c r="N196" s="966">
        <f>B196</f>
        <v/>
      </c>
      <c r="O196" s="198" t="inlineStr"/>
      <c r="P196" s="198" t="inlineStr"/>
      <c r="Q196" s="198" t="inlineStr"/>
      <c r="R196" s="198" t="inlineStr"/>
      <c r="S196" s="198" t="inlineStr"/>
      <c r="T196" s="198" t="inlineStr"/>
      <c r="U196" s="193">
        <f>I180</f>
        <v/>
      </c>
      <c r="V196" s="197" t="n"/>
      <c r="W196" s="197" t="n"/>
      <c r="X196" s="197" t="n"/>
      <c r="Y196" s="197" t="n"/>
      <c r="Z196" s="197" t="n"/>
      <c r="AA196" s="197" t="n"/>
      <c r="AB196" s="197" t="n"/>
      <c r="AC196" s="197" t="n"/>
      <c r="AD196" s="197" t="n"/>
      <c r="AE196" s="197" t="n"/>
      <c r="AF196" s="197" t="n"/>
      <c r="AG196" s="197" t="n"/>
      <c r="AH196" s="197" t="n"/>
      <c r="AI196" s="197" t="n"/>
      <c r="AJ196" s="197" t="n"/>
      <c r="AK196" s="197" t="n"/>
      <c r="AL196" s="197" t="n"/>
      <c r="AM196" s="197" t="n"/>
      <c r="AN196" s="197" t="n"/>
      <c r="AO196" s="197" t="n"/>
      <c r="AP196" s="197" t="n"/>
      <c r="AQ196" s="197" t="n"/>
      <c r="AR196" s="197" t="n"/>
      <c r="AS196" s="197" t="n"/>
      <c r="AT196" s="197" t="n"/>
      <c r="AU196" s="197" t="n"/>
      <c r="AV196" s="197" t="n"/>
      <c r="AW196" s="197" t="n"/>
      <c r="AX196" s="197" t="n"/>
      <c r="AY196" s="197" t="n"/>
      <c r="AZ196" s="197" t="n"/>
      <c r="BA196" s="197" t="n"/>
      <c r="BB196" s="197" t="n"/>
      <c r="BC196" s="197" t="n"/>
      <c r="BD196" s="197" t="n"/>
      <c r="BE196" s="197" t="n"/>
      <c r="BF196" s="197" t="n"/>
      <c r="BG196" s="197" t="n"/>
      <c r="BH196" s="197" t="n"/>
      <c r="BI196" s="197" t="n"/>
      <c r="BJ196" s="197" t="n"/>
      <c r="BK196" s="197" t="n"/>
      <c r="BL196" s="197" t="n"/>
      <c r="BM196" s="197" t="n"/>
      <c r="BN196" s="197" t="n"/>
      <c r="BO196" s="197" t="n"/>
      <c r="BP196" s="197" t="n"/>
      <c r="BQ196" s="197" t="n"/>
      <c r="BR196" s="197" t="n"/>
      <c r="BS196" s="197" t="n"/>
      <c r="BT196" s="197" t="n"/>
      <c r="BU196" s="197" t="n"/>
      <c r="BV196" s="197" t="n"/>
      <c r="BW196" s="197" t="n"/>
      <c r="BX196" s="197" t="n"/>
      <c r="BY196" s="197" t="n"/>
      <c r="BZ196" s="197" t="n"/>
      <c r="CA196" s="197" t="n"/>
      <c r="CB196" s="197" t="n"/>
      <c r="CC196" s="197" t="n"/>
      <c r="CD196" s="197" t="n"/>
      <c r="CE196" s="197" t="n"/>
      <c r="CF196" s="197" t="n"/>
      <c r="CG196" s="197" t="n"/>
      <c r="CH196" s="197" t="n"/>
      <c r="CI196" s="197" t="n"/>
      <c r="CJ196" s="197" t="n"/>
      <c r="CK196" s="197" t="n"/>
      <c r="CL196" s="197" t="n"/>
      <c r="CM196" s="197" t="n"/>
      <c r="CN196" s="197" t="n"/>
      <c r="CO196" s="197" t="n"/>
      <c r="CP196" s="197" t="n"/>
      <c r="CQ196" s="197" t="n"/>
      <c r="CR196" s="197" t="n"/>
      <c r="CS196" s="197" t="n"/>
      <c r="CT196" s="197" t="n"/>
      <c r="CU196" s="197" t="n"/>
      <c r="CV196" s="197" t="n"/>
      <c r="CW196" s="197" t="n"/>
      <c r="CX196" s="197" t="n"/>
      <c r="CY196" s="197" t="n"/>
      <c r="CZ196" s="197" t="n"/>
      <c r="DA196" s="197" t="n"/>
      <c r="DB196" s="197" t="n"/>
      <c r="DC196" s="197" t="n"/>
      <c r="DD196" s="197" t="n"/>
      <c r="DE196" s="197" t="n"/>
      <c r="DF196" s="197" t="n"/>
      <c r="DG196" s="197" t="n"/>
      <c r="DH196" s="197" t="n"/>
      <c r="DI196" s="197" t="n"/>
      <c r="DJ196" s="197" t="n"/>
      <c r="DK196" s="197" t="n"/>
      <c r="DL196" s="197" t="n"/>
      <c r="DM196" s="197" t="n"/>
      <c r="DN196" s="197" t="n"/>
      <c r="DO196" s="197" t="n"/>
      <c r="DP196" s="197" t="n"/>
      <c r="DQ196" s="197" t="n"/>
      <c r="DR196" s="197" t="n"/>
      <c r="DS196" s="197" t="n"/>
      <c r="DT196" s="197" t="n"/>
      <c r="DU196" s="197" t="n"/>
      <c r="DV196" s="197" t="n"/>
      <c r="DW196" s="197" t="n"/>
      <c r="DX196" s="197" t="n"/>
      <c r="DY196" s="197" t="n"/>
      <c r="DZ196" s="197" t="n"/>
      <c r="EA196" s="197" t="n"/>
      <c r="EB196" s="197" t="n"/>
      <c r="EC196" s="197" t="n"/>
      <c r="ED196" s="197" t="n"/>
      <c r="EE196" s="197" t="n"/>
      <c r="EF196" s="197" t="n"/>
      <c r="EG196" s="197" t="n"/>
      <c r="EH196" s="197" t="n"/>
      <c r="EI196" s="197" t="n"/>
      <c r="EJ196" s="197" t="n"/>
    </row>
    <row r="197" ht="18.75" customFormat="1" customHeight="1" s="194">
      <c r="A197" s="194" t="n"/>
      <c r="B197" s="102" t="n"/>
      <c r="C197" s="103" t="n"/>
      <c r="D197" s="103" t="n"/>
      <c r="E197" s="103" t="n"/>
      <c r="F197" s="103" t="n"/>
      <c r="G197" s="103" t="n">
        <v>-81333</v>
      </c>
      <c r="H197" s="103" t="n">
        <v>0</v>
      </c>
      <c r="I197" s="998" t="n"/>
      <c r="J197" s="196" t="n"/>
      <c r="K197" s="197" t="n"/>
      <c r="L197" s="197" t="n"/>
      <c r="M197" s="197" t="n"/>
      <c r="N197" s="966" t="inlineStr"/>
      <c r="O197" s="198" t="inlineStr"/>
      <c r="P197" s="198" t="inlineStr"/>
      <c r="Q197" s="198" t="inlineStr"/>
      <c r="R197" s="198" t="inlineStr"/>
      <c r="S197" s="198">
        <f>G197*BS!$B$9</f>
        <v/>
      </c>
      <c r="T197" s="198">
        <f>H197*BS!$B$9</f>
        <v/>
      </c>
      <c r="U197" s="193" t="n"/>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A198" s="194" t="n"/>
      <c r="B198" s="102" t="n"/>
      <c r="C198" s="993" t="n"/>
      <c r="D198" s="993" t="n"/>
      <c r="E198" s="993" t="n"/>
      <c r="F198" s="993" t="n"/>
      <c r="G198" s="993" t="n"/>
      <c r="H198" s="993" t="n"/>
      <c r="I198" s="998" t="n"/>
      <c r="J198" s="196" t="n"/>
      <c r="K198" s="197" t="n"/>
      <c r="L198" s="197" t="n"/>
      <c r="M198" s="197" t="n"/>
      <c r="N198" s="966" t="inlineStr"/>
      <c r="O198" s="198" t="inlineStr"/>
      <c r="P198" s="198" t="inlineStr"/>
      <c r="Q198" s="198" t="inlineStr"/>
      <c r="R198" s="198" t="inlineStr"/>
      <c r="S198" s="198" t="inlineStr"/>
      <c r="T198" s="198" t="inlineStr"/>
      <c r="U198" s="193" t="n"/>
      <c r="V198" s="197" t="n"/>
      <c r="W198" s="197" t="n"/>
      <c r="X198" s="197" t="n"/>
      <c r="Y198" s="197" t="n"/>
      <c r="Z198" s="197" t="n"/>
      <c r="AA198" s="197" t="n"/>
      <c r="AB198" s="197" t="n"/>
      <c r="AC198" s="197" t="n"/>
      <c r="AD198" s="197" t="n"/>
      <c r="AE198" s="197" t="n"/>
      <c r="AF198" s="197" t="n"/>
      <c r="AG198" s="197" t="n"/>
      <c r="AH198" s="197" t="n"/>
      <c r="AI198" s="197" t="n"/>
      <c r="AJ198" s="197" t="n"/>
      <c r="AK198" s="197" t="n"/>
      <c r="AL198" s="197" t="n"/>
      <c r="AM198" s="197" t="n"/>
      <c r="AN198" s="197" t="n"/>
      <c r="AO198" s="197" t="n"/>
      <c r="AP198" s="197" t="n"/>
      <c r="AQ198" s="197" t="n"/>
      <c r="AR198" s="197" t="n"/>
      <c r="AS198" s="197" t="n"/>
      <c r="AT198" s="197" t="n"/>
      <c r="AU198" s="197" t="n"/>
      <c r="AV198" s="197" t="n"/>
      <c r="AW198" s="197" t="n"/>
      <c r="AX198" s="197" t="n"/>
      <c r="AY198" s="197" t="n"/>
      <c r="AZ198" s="197" t="n"/>
      <c r="BA198" s="197" t="n"/>
      <c r="BB198" s="197" t="n"/>
      <c r="BC198" s="197" t="n"/>
      <c r="BD198" s="197" t="n"/>
      <c r="BE198" s="197" t="n"/>
      <c r="BF198" s="197" t="n"/>
      <c r="BG198" s="197" t="n"/>
      <c r="BH198" s="197" t="n"/>
      <c r="BI198" s="197" t="n"/>
      <c r="BJ198" s="197" t="n"/>
      <c r="BK198" s="197" t="n"/>
      <c r="BL198" s="197" t="n"/>
      <c r="BM198" s="197" t="n"/>
      <c r="BN198" s="197" t="n"/>
      <c r="BO198" s="197" t="n"/>
      <c r="BP198" s="197" t="n"/>
      <c r="BQ198" s="197" t="n"/>
      <c r="BR198" s="197" t="n"/>
      <c r="BS198" s="197" t="n"/>
      <c r="BT198" s="197" t="n"/>
      <c r="BU198" s="197" t="n"/>
      <c r="BV198" s="197" t="n"/>
      <c r="BW198" s="197" t="n"/>
      <c r="BX198" s="197" t="n"/>
      <c r="BY198" s="197" t="n"/>
      <c r="BZ198" s="197" t="n"/>
      <c r="CA198" s="197" t="n"/>
      <c r="CB198" s="197" t="n"/>
      <c r="CC198" s="197" t="n"/>
      <c r="CD198" s="197" t="n"/>
      <c r="CE198" s="197" t="n"/>
      <c r="CF198" s="197" t="n"/>
      <c r="CG198" s="197" t="n"/>
      <c r="CH198" s="197" t="n"/>
      <c r="CI198" s="197" t="n"/>
      <c r="CJ198" s="197" t="n"/>
      <c r="CK198" s="197" t="n"/>
      <c r="CL198" s="197" t="n"/>
      <c r="CM198" s="197" t="n"/>
      <c r="CN198" s="197" t="n"/>
      <c r="CO198" s="197" t="n"/>
      <c r="CP198" s="197" t="n"/>
      <c r="CQ198" s="197" t="n"/>
      <c r="CR198" s="197" t="n"/>
      <c r="CS198" s="197" t="n"/>
      <c r="CT198" s="197" t="n"/>
      <c r="CU198" s="197" t="n"/>
      <c r="CV198" s="197" t="n"/>
      <c r="CW198" s="197" t="n"/>
      <c r="CX198" s="197" t="n"/>
      <c r="CY198" s="197" t="n"/>
      <c r="CZ198" s="197" t="n"/>
      <c r="DA198" s="197" t="n"/>
      <c r="DB198" s="197" t="n"/>
      <c r="DC198" s="197" t="n"/>
      <c r="DD198" s="197" t="n"/>
      <c r="DE198" s="197" t="n"/>
      <c r="DF198" s="197" t="n"/>
      <c r="DG198" s="197" t="n"/>
      <c r="DH198" s="197" t="n"/>
      <c r="DI198" s="197" t="n"/>
      <c r="DJ198" s="197" t="n"/>
      <c r="DK198" s="197" t="n"/>
      <c r="DL198" s="197" t="n"/>
      <c r="DM198" s="197" t="n"/>
      <c r="DN198" s="197" t="n"/>
      <c r="DO198" s="197" t="n"/>
      <c r="DP198" s="197" t="n"/>
      <c r="DQ198" s="197" t="n"/>
      <c r="DR198" s="197" t="n"/>
      <c r="DS198" s="197" t="n"/>
      <c r="DT198" s="197" t="n"/>
      <c r="DU198" s="197" t="n"/>
      <c r="DV198" s="197" t="n"/>
      <c r="DW198" s="197" t="n"/>
      <c r="DX198" s="197" t="n"/>
      <c r="DY198" s="197" t="n"/>
      <c r="DZ198" s="197" t="n"/>
      <c r="EA198" s="197" t="n"/>
      <c r="EB198" s="197" t="n"/>
      <c r="EC198" s="197" t="n"/>
      <c r="ED198" s="197" t="n"/>
      <c r="EE198" s="197" t="n"/>
      <c r="EF198" s="197" t="n"/>
      <c r="EG198" s="197" t="n"/>
      <c r="EH198" s="197" t="n"/>
      <c r="EI198" s="197" t="n"/>
      <c r="EJ198" s="197" t="n"/>
    </row>
    <row r="199">
      <c r="A199" s="79" t="inlineStr">
        <is>
          <t>K34</t>
        </is>
      </c>
      <c r="B199" s="96" t="inlineStr">
        <is>
          <t>Total</t>
        </is>
      </c>
      <c r="C199" s="954">
        <f>SUM(INDIRECT(ADDRESS(MATCH("K33",$A:$A,0)+1,COLUMN(C$13),4)&amp;":"&amp;ADDRESS(MATCH("K34",$A:$A,0)-1,COLUMN(C$13),4)))</f>
        <v/>
      </c>
      <c r="D199" s="954">
        <f>SUM(INDIRECT(ADDRESS(MATCH("K33",$A:$A,0)+1,COLUMN(D$13),4)&amp;":"&amp;ADDRESS(MATCH("K34",$A:$A,0)-1,COLUMN(D$13),4)))</f>
        <v/>
      </c>
      <c r="E199" s="954">
        <f>SUM(INDIRECT(ADDRESS(MATCH("K33",$A:$A,0)+1,COLUMN(E$13),4)&amp;":"&amp;ADDRESS(MATCH("K34",$A:$A,0)-1,COLUMN(E$13),4)))</f>
        <v/>
      </c>
      <c r="F199" s="954">
        <f>SUM(INDIRECT(ADDRESS(MATCH("K33",$A:$A,0)+1,COLUMN(F$13),4)&amp;":"&amp;ADDRESS(MATCH("K34",$A:$A,0)-1,COLUMN(F$13),4)))</f>
        <v/>
      </c>
      <c r="G199" s="954">
        <f>SUM(INDIRECT(ADDRESS(MATCH("K33",$A:$A,0)+1,COLUMN(G$13),4)&amp;":"&amp;ADDRESS(MATCH("K34",$A:$A,0)-1,COLUMN(G$13),4)))</f>
        <v/>
      </c>
      <c r="H199" s="954">
        <f>SUM(INDIRECT(ADDRESS(MATCH("K33",$A:$A,0)+1,COLUMN(H$13),4)&amp;":"&amp;ADDRESS(MATCH("K34",$A:$A,0)-1,COLUMN(H$13),4)))</f>
        <v/>
      </c>
      <c r="I199" s="997" t="n"/>
      <c r="J199" s="180" t="n"/>
      <c r="N199" s="976">
        <f>B199</f>
        <v/>
      </c>
      <c r="O199" s="192">
        <f>C199*BS!$B$9</f>
        <v/>
      </c>
      <c r="P199" s="192">
        <f>D199*BS!$B$9</f>
        <v/>
      </c>
      <c r="Q199" s="192">
        <f>E199*BS!$B$9</f>
        <v/>
      </c>
      <c r="R199" s="192">
        <f>F199*BS!$B$9</f>
        <v/>
      </c>
      <c r="S199" s="192">
        <f>G199*BS!$B$9</f>
        <v/>
      </c>
      <c r="T199" s="192">
        <f>H199*BS!$B$9</f>
        <v/>
      </c>
      <c r="U199" s="193" t="n"/>
    </row>
    <row r="200">
      <c r="A200" s="171" t="inlineStr">
        <is>
          <t>K35</t>
        </is>
      </c>
      <c r="B200" s="96" t="inlineStr">
        <is>
          <t xml:space="preserve">Others </t>
        </is>
      </c>
      <c r="C200" s="999" t="n"/>
      <c r="D200" s="999" t="n"/>
      <c r="E200" s="999" t="n"/>
      <c r="F200" s="999" t="n"/>
      <c r="G200" s="999" t="n"/>
      <c r="H200" s="999" t="n"/>
      <c r="I200" s="997" t="n"/>
      <c r="J200" s="180" t="n"/>
      <c r="N200" s="966">
        <f>B200</f>
        <v/>
      </c>
      <c r="O200" s="204" t="inlineStr"/>
      <c r="P200" s="204" t="inlineStr"/>
      <c r="Q200" s="204" t="inlineStr"/>
      <c r="R200" s="204" t="inlineStr"/>
      <c r="S200" s="204" t="inlineStr"/>
      <c r="T200" s="204" t="inlineStr"/>
      <c r="U200" s="193"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I185</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I186</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103" t="n"/>
      <c r="D203" s="103" t="n"/>
      <c r="E203" s="103" t="n"/>
      <c r="F203" s="103" t="n"/>
      <c r="G203" s="103" t="n"/>
      <c r="H203" s="103" t="n"/>
      <c r="I203" s="997" t="n"/>
      <c r="J203" s="180" t="n"/>
      <c r="K203" s="172" t="n"/>
      <c r="L203" s="172" t="n"/>
      <c r="M203" s="172" t="n"/>
      <c r="N203" s="973" t="inlineStr"/>
      <c r="O203" s="192" t="inlineStr"/>
      <c r="P203" s="192" t="inlineStr"/>
      <c r="Q203" s="192" t="inlineStr"/>
      <c r="R203" s="192" t="inlineStr"/>
      <c r="S203" s="192" t="inlineStr"/>
      <c r="T203" s="192" t="inlineStr"/>
      <c r="U203" s="193">
        <f>I187</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f>I188</f>
        <v/>
      </c>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000"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f>I189</f>
        <v/>
      </c>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n"/>
      <c r="B206" s="119" t="n"/>
      <c r="C206" s="991" t="n"/>
      <c r="D206" s="991" t="n"/>
      <c r="E206" s="991" t="n"/>
      <c r="F206" s="991" t="n"/>
      <c r="G206" s="991" t="n"/>
      <c r="H206" s="991" t="n"/>
      <c r="I206" s="997" t="n"/>
      <c r="J206" s="180" t="n"/>
      <c r="K206" s="172" t="n"/>
      <c r="L206" s="172" t="n"/>
      <c r="M206" s="172" t="n"/>
      <c r="N206" s="973" t="inlineStr"/>
      <c r="O206" s="192" t="inlineStr"/>
      <c r="P206" s="192" t="inlineStr"/>
      <c r="Q206" s="192" t="inlineStr"/>
      <c r="R206" s="192" t="inlineStr"/>
      <c r="S206" s="192" t="inlineStr"/>
      <c r="T206" s="192" t="inlineStr"/>
      <c r="U206" s="193">
        <f>I190</f>
        <v/>
      </c>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n"/>
      <c r="B207" s="119" t="n"/>
      <c r="C207" s="991" t="n"/>
      <c r="D207" s="991" t="n"/>
      <c r="E207" s="991" t="n"/>
      <c r="F207" s="991" t="n"/>
      <c r="G207" s="991" t="n"/>
      <c r="H207" s="991" t="n"/>
      <c r="I207" s="997" t="n"/>
      <c r="J207" s="180" t="n"/>
      <c r="K207" s="172" t="n"/>
      <c r="L207" s="172" t="n"/>
      <c r="M207" s="172" t="n"/>
      <c r="N207" s="973" t="inlineStr"/>
      <c r="O207" s="192" t="inlineStr"/>
      <c r="P207" s="192" t="inlineStr"/>
      <c r="Q207" s="192" t="inlineStr"/>
      <c r="R207" s="192" t="inlineStr"/>
      <c r="S207" s="192" t="inlineStr"/>
      <c r="T207" s="192" t="inlineStr"/>
      <c r="U207" s="193">
        <f>I191</f>
        <v/>
      </c>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79" t="n"/>
      <c r="B208" s="119" t="n"/>
      <c r="C208" s="991" t="n"/>
      <c r="D208" s="991" t="n"/>
      <c r="E208" s="991" t="n"/>
      <c r="F208" s="991" t="n"/>
      <c r="G208" s="991" t="n"/>
      <c r="H208" s="991" t="n"/>
      <c r="I208" s="997" t="n"/>
      <c r="J208" s="180" t="n"/>
      <c r="K208" s="172" t="n"/>
      <c r="L208" s="172" t="n"/>
      <c r="M208" s="172" t="n"/>
      <c r="N208" s="973" t="inlineStr"/>
      <c r="O208" s="192" t="inlineStr"/>
      <c r="P208" s="192" t="inlineStr"/>
      <c r="Q208" s="192" t="inlineStr"/>
      <c r="R208" s="192" t="inlineStr"/>
      <c r="S208" s="192" t="inlineStr"/>
      <c r="T208" s="192" t="inlineStr"/>
      <c r="U208" s="193">
        <f>I192</f>
        <v/>
      </c>
      <c r="V208" s="172" t="n"/>
      <c r="W208" s="172" t="n"/>
      <c r="X208" s="172" t="n"/>
      <c r="Y208" s="172" t="n"/>
      <c r="Z208" s="172" t="n"/>
      <c r="AA208" s="172" t="n"/>
      <c r="AB208" s="172" t="n"/>
      <c r="AC208" s="172" t="n"/>
      <c r="AD208" s="172" t="n"/>
      <c r="AE208" s="172" t="n"/>
      <c r="AF208" s="172" t="n"/>
      <c r="AG208" s="172" t="n"/>
      <c r="AH208" s="172" t="n"/>
      <c r="AI208" s="172" t="n"/>
      <c r="AJ208" s="172" t="n"/>
      <c r="AK208" s="172" t="n"/>
      <c r="AL208" s="172" t="n"/>
      <c r="AM208" s="172" t="n"/>
      <c r="AN208" s="172" t="n"/>
      <c r="AO208" s="172" t="n"/>
      <c r="AP208" s="172" t="n"/>
      <c r="AQ208" s="172" t="n"/>
      <c r="AR208" s="172" t="n"/>
      <c r="AS208" s="172" t="n"/>
      <c r="AT208" s="172" t="n"/>
      <c r="AU208" s="172" t="n"/>
      <c r="AV208" s="172" t="n"/>
      <c r="AW208" s="172" t="n"/>
      <c r="AX208" s="172" t="n"/>
      <c r="AY208" s="172" t="n"/>
      <c r="AZ208" s="172" t="n"/>
      <c r="BA208" s="172" t="n"/>
      <c r="BB208" s="172" t="n"/>
      <c r="BC208" s="172" t="n"/>
      <c r="BD208" s="172" t="n"/>
      <c r="BE208" s="172" t="n"/>
      <c r="BF208" s="172" t="n"/>
      <c r="BG208" s="172" t="n"/>
      <c r="BH208" s="172" t="n"/>
      <c r="BI208" s="172" t="n"/>
      <c r="BJ208" s="172" t="n"/>
      <c r="BK208" s="172" t="n"/>
      <c r="BL208" s="172" t="n"/>
      <c r="BM208" s="172" t="n"/>
      <c r="BN208" s="172" t="n"/>
      <c r="BO208" s="172" t="n"/>
      <c r="BP208" s="172" t="n"/>
      <c r="BQ208" s="172" t="n"/>
      <c r="BR208" s="172" t="n"/>
      <c r="BS208" s="172" t="n"/>
      <c r="BT208" s="172" t="n"/>
      <c r="BU208" s="172" t="n"/>
      <c r="BV208" s="172" t="n"/>
      <c r="BW208" s="172" t="n"/>
      <c r="BX208" s="172" t="n"/>
      <c r="BY208" s="172" t="n"/>
      <c r="BZ208" s="172" t="n"/>
      <c r="CA208" s="172" t="n"/>
      <c r="CB208" s="172" t="n"/>
      <c r="CC208" s="172" t="n"/>
      <c r="CD208" s="172" t="n"/>
      <c r="CE208" s="172" t="n"/>
      <c r="CF208" s="172" t="n"/>
      <c r="CG208" s="172" t="n"/>
      <c r="CH208" s="172" t="n"/>
      <c r="CI208" s="172" t="n"/>
      <c r="CJ208" s="172" t="n"/>
      <c r="CK208" s="172" t="n"/>
      <c r="CL208" s="172" t="n"/>
      <c r="CM208" s="172" t="n"/>
      <c r="CN208" s="172" t="n"/>
      <c r="CO208" s="172" t="n"/>
      <c r="CP208" s="172" t="n"/>
      <c r="CQ208" s="172" t="n"/>
      <c r="CR208" s="172" t="n"/>
      <c r="CS208" s="172" t="n"/>
      <c r="CT208" s="172" t="n"/>
      <c r="CU208" s="172" t="n"/>
      <c r="CV208" s="172" t="n"/>
      <c r="CW208" s="172" t="n"/>
      <c r="CX208" s="172" t="n"/>
      <c r="CY208" s="172" t="n"/>
      <c r="CZ208" s="172" t="n"/>
      <c r="DA208" s="172" t="n"/>
      <c r="DB208" s="172" t="n"/>
      <c r="DC208" s="172" t="n"/>
      <c r="DD208" s="172" t="n"/>
      <c r="DE208" s="172" t="n"/>
      <c r="DF208" s="172" t="n"/>
      <c r="DG208" s="172" t="n"/>
      <c r="DH208" s="172" t="n"/>
      <c r="DI208" s="172" t="n"/>
      <c r="DJ208" s="172" t="n"/>
      <c r="DK208" s="172" t="n"/>
      <c r="DL208" s="172" t="n"/>
      <c r="DM208" s="172" t="n"/>
      <c r="DN208" s="172" t="n"/>
      <c r="DO208" s="172" t="n"/>
      <c r="DP208" s="172" t="n"/>
      <c r="DQ208" s="172" t="n"/>
      <c r="DR208" s="172" t="n"/>
      <c r="DS208" s="172" t="n"/>
      <c r="DT208" s="172" t="n"/>
      <c r="DU208" s="172" t="n"/>
      <c r="DV208" s="172" t="n"/>
      <c r="DW208" s="172" t="n"/>
      <c r="DX208" s="172" t="n"/>
      <c r="DY208" s="172" t="n"/>
      <c r="DZ208" s="172" t="n"/>
      <c r="EA208" s="172" t="n"/>
      <c r="EB208" s="172" t="n"/>
      <c r="EC208" s="172" t="n"/>
      <c r="ED208" s="172" t="n"/>
      <c r="EE208" s="172" t="n"/>
      <c r="EF208" s="172" t="n"/>
      <c r="EG208" s="172" t="n"/>
      <c r="EH208" s="172" t="n"/>
      <c r="EI208" s="172" t="n"/>
      <c r="EJ208" s="172" t="n"/>
    </row>
    <row r="209">
      <c r="A209" s="79" t="n"/>
      <c r="B209" s="119" t="n"/>
      <c r="C209" s="991" t="n"/>
      <c r="D209" s="991" t="n"/>
      <c r="E209" s="991" t="n"/>
      <c r="F209" s="991" t="n"/>
      <c r="G209" s="991" t="n"/>
      <c r="H209" s="991" t="n"/>
      <c r="I209" s="997" t="n"/>
      <c r="J209" s="180" t="n"/>
      <c r="K209" s="172" t="n"/>
      <c r="L209" s="172" t="n"/>
      <c r="M209" s="172" t="n"/>
      <c r="N209" s="973" t="inlineStr"/>
      <c r="O209" s="192" t="inlineStr"/>
      <c r="P209" s="192" t="inlineStr"/>
      <c r="Q209" s="192" t="inlineStr"/>
      <c r="R209" s="192" t="inlineStr"/>
      <c r="S209" s="192" t="inlineStr"/>
      <c r="T209" s="192" t="inlineStr"/>
      <c r="U209" s="193">
        <f>I193</f>
        <v/>
      </c>
      <c r="V209" s="172" t="n"/>
      <c r="W209" s="172" t="n"/>
      <c r="X209" s="172" t="n"/>
      <c r="Y209" s="172" t="n"/>
      <c r="Z209" s="172" t="n"/>
      <c r="AA209" s="172" t="n"/>
      <c r="AB209" s="172" t="n"/>
      <c r="AC209" s="172" t="n"/>
      <c r="AD209" s="172" t="n"/>
      <c r="AE209" s="172" t="n"/>
      <c r="AF209" s="172" t="n"/>
      <c r="AG209" s="172" t="n"/>
      <c r="AH209" s="172" t="n"/>
      <c r="AI209" s="172" t="n"/>
      <c r="AJ209" s="172" t="n"/>
      <c r="AK209" s="172" t="n"/>
      <c r="AL209" s="172" t="n"/>
      <c r="AM209" s="172" t="n"/>
      <c r="AN209" s="172" t="n"/>
      <c r="AO209" s="172" t="n"/>
      <c r="AP209" s="172" t="n"/>
      <c r="AQ209" s="172" t="n"/>
      <c r="AR209" s="172" t="n"/>
      <c r="AS209" s="172" t="n"/>
      <c r="AT209" s="172" t="n"/>
      <c r="AU209" s="172" t="n"/>
      <c r="AV209" s="172" t="n"/>
      <c r="AW209" s="172" t="n"/>
      <c r="AX209" s="172" t="n"/>
      <c r="AY209" s="172" t="n"/>
      <c r="AZ209" s="172" t="n"/>
      <c r="BA209" s="172" t="n"/>
      <c r="BB209" s="172" t="n"/>
      <c r="BC209" s="172" t="n"/>
      <c r="BD209" s="172" t="n"/>
      <c r="BE209" s="172" t="n"/>
      <c r="BF209" s="172" t="n"/>
      <c r="BG209" s="172" t="n"/>
      <c r="BH209" s="172" t="n"/>
      <c r="BI209" s="172" t="n"/>
      <c r="BJ209" s="172" t="n"/>
      <c r="BK209" s="172" t="n"/>
      <c r="BL209" s="172" t="n"/>
      <c r="BM209" s="172" t="n"/>
      <c r="BN209" s="172" t="n"/>
      <c r="BO209" s="172" t="n"/>
      <c r="BP209" s="172" t="n"/>
      <c r="BQ209" s="172" t="n"/>
      <c r="BR209" s="172" t="n"/>
      <c r="BS209" s="172" t="n"/>
      <c r="BT209" s="172" t="n"/>
      <c r="BU209" s="172" t="n"/>
      <c r="BV209" s="172" t="n"/>
      <c r="BW209" s="172" t="n"/>
      <c r="BX209" s="172" t="n"/>
      <c r="BY209" s="172" t="n"/>
      <c r="BZ209" s="172" t="n"/>
      <c r="CA209" s="172" t="n"/>
      <c r="CB209" s="172" t="n"/>
      <c r="CC209" s="172" t="n"/>
      <c r="CD209" s="172" t="n"/>
      <c r="CE209" s="172" t="n"/>
      <c r="CF209" s="172" t="n"/>
      <c r="CG209" s="172" t="n"/>
      <c r="CH209" s="172" t="n"/>
      <c r="CI209" s="172" t="n"/>
      <c r="CJ209" s="172" t="n"/>
      <c r="CK209" s="172" t="n"/>
      <c r="CL209" s="172" t="n"/>
      <c r="CM209" s="172" t="n"/>
      <c r="CN209" s="172" t="n"/>
      <c r="CO209" s="172" t="n"/>
      <c r="CP209" s="172" t="n"/>
      <c r="CQ209" s="172" t="n"/>
      <c r="CR209" s="172" t="n"/>
      <c r="CS209" s="172" t="n"/>
      <c r="CT209" s="172" t="n"/>
      <c r="CU209" s="172" t="n"/>
      <c r="CV209" s="172" t="n"/>
      <c r="CW209" s="172" t="n"/>
      <c r="CX209" s="172" t="n"/>
      <c r="CY209" s="172" t="n"/>
      <c r="CZ209" s="172" t="n"/>
      <c r="DA209" s="172" t="n"/>
      <c r="DB209" s="172" t="n"/>
      <c r="DC209" s="172" t="n"/>
      <c r="DD209" s="172" t="n"/>
      <c r="DE209" s="172" t="n"/>
      <c r="DF209" s="172" t="n"/>
      <c r="DG209" s="172" t="n"/>
      <c r="DH209" s="172" t="n"/>
      <c r="DI209" s="172" t="n"/>
      <c r="DJ209" s="172" t="n"/>
      <c r="DK209" s="172" t="n"/>
      <c r="DL209" s="172" t="n"/>
      <c r="DM209" s="172" t="n"/>
      <c r="DN209" s="172" t="n"/>
      <c r="DO209" s="172" t="n"/>
      <c r="DP209" s="172" t="n"/>
      <c r="DQ209" s="172" t="n"/>
      <c r="DR209" s="172" t="n"/>
      <c r="DS209" s="172" t="n"/>
      <c r="DT209" s="172" t="n"/>
      <c r="DU209" s="172" t="n"/>
      <c r="DV209" s="172" t="n"/>
      <c r="DW209" s="172" t="n"/>
      <c r="DX209" s="172" t="n"/>
      <c r="DY209" s="172" t="n"/>
      <c r="DZ209" s="172" t="n"/>
      <c r="EA209" s="172" t="n"/>
      <c r="EB209" s="172" t="n"/>
      <c r="EC209" s="172" t="n"/>
      <c r="ED209" s="172" t="n"/>
      <c r="EE209" s="172" t="n"/>
      <c r="EF209" s="172" t="n"/>
      <c r="EG209" s="172" t="n"/>
      <c r="EH209" s="172" t="n"/>
      <c r="EI209" s="172" t="n"/>
      <c r="EJ209" s="172" t="n"/>
    </row>
    <row r="210">
      <c r="A210" s="79" t="n"/>
      <c r="B210" s="119" t="n"/>
      <c r="C210" s="991" t="n"/>
      <c r="D210" s="991" t="n"/>
      <c r="E210" s="991" t="n"/>
      <c r="F210" s="991" t="n"/>
      <c r="G210" s="991" t="n"/>
      <c r="H210" s="991" t="n"/>
      <c r="I210" s="997" t="n"/>
      <c r="J210" s="180" t="n"/>
      <c r="K210" s="172" t="n"/>
      <c r="L210" s="172" t="n"/>
      <c r="M210" s="172" t="n"/>
      <c r="N210" s="973" t="inlineStr"/>
      <c r="O210" s="192" t="inlineStr"/>
      <c r="P210" s="192" t="inlineStr"/>
      <c r="Q210" s="192" t="inlineStr"/>
      <c r="R210" s="192" t="inlineStr"/>
      <c r="S210" s="192" t="inlineStr"/>
      <c r="T210" s="192" t="inlineStr"/>
      <c r="U210" s="193">
        <f>I194</f>
        <v/>
      </c>
      <c r="V210" s="172" t="n"/>
      <c r="W210" s="172" t="n"/>
      <c r="X210" s="172" t="n"/>
      <c r="Y210" s="172" t="n"/>
      <c r="Z210" s="172" t="n"/>
      <c r="AA210" s="172" t="n"/>
      <c r="AB210" s="172" t="n"/>
      <c r="AC210" s="172" t="n"/>
      <c r="AD210" s="172" t="n"/>
      <c r="AE210" s="172" t="n"/>
      <c r="AF210" s="172" t="n"/>
      <c r="AG210" s="172" t="n"/>
      <c r="AH210" s="172" t="n"/>
      <c r="AI210" s="172" t="n"/>
      <c r="AJ210" s="172" t="n"/>
      <c r="AK210" s="172" t="n"/>
      <c r="AL210" s="172" t="n"/>
      <c r="AM210" s="172" t="n"/>
      <c r="AN210" s="172" t="n"/>
      <c r="AO210" s="172" t="n"/>
      <c r="AP210" s="172" t="n"/>
      <c r="AQ210" s="172" t="n"/>
      <c r="AR210" s="172" t="n"/>
      <c r="AS210" s="172" t="n"/>
      <c r="AT210" s="172" t="n"/>
      <c r="AU210" s="172" t="n"/>
      <c r="AV210" s="172" t="n"/>
      <c r="AW210" s="172" t="n"/>
      <c r="AX210" s="172" t="n"/>
      <c r="AY210" s="172" t="n"/>
      <c r="AZ210" s="172" t="n"/>
      <c r="BA210" s="172" t="n"/>
      <c r="BB210" s="172" t="n"/>
      <c r="BC210" s="172" t="n"/>
      <c r="BD210" s="172" t="n"/>
      <c r="BE210" s="172" t="n"/>
      <c r="BF210" s="172" t="n"/>
      <c r="BG210" s="172" t="n"/>
      <c r="BH210" s="172" t="n"/>
      <c r="BI210" s="172" t="n"/>
      <c r="BJ210" s="172" t="n"/>
      <c r="BK210" s="172" t="n"/>
      <c r="BL210" s="172" t="n"/>
      <c r="BM210" s="172" t="n"/>
      <c r="BN210" s="172" t="n"/>
      <c r="BO210" s="172" t="n"/>
      <c r="BP210" s="172" t="n"/>
      <c r="BQ210" s="172" t="n"/>
      <c r="BR210" s="172" t="n"/>
      <c r="BS210" s="172" t="n"/>
      <c r="BT210" s="172" t="n"/>
      <c r="BU210" s="172" t="n"/>
      <c r="BV210" s="172" t="n"/>
      <c r="BW210" s="172" t="n"/>
      <c r="BX210" s="172" t="n"/>
      <c r="BY210" s="172" t="n"/>
      <c r="BZ210" s="172" t="n"/>
      <c r="CA210" s="172" t="n"/>
      <c r="CB210" s="172" t="n"/>
      <c r="CC210" s="172" t="n"/>
      <c r="CD210" s="172" t="n"/>
      <c r="CE210" s="172" t="n"/>
      <c r="CF210" s="172" t="n"/>
      <c r="CG210" s="172" t="n"/>
      <c r="CH210" s="172" t="n"/>
      <c r="CI210" s="172" t="n"/>
      <c r="CJ210" s="172" t="n"/>
      <c r="CK210" s="172" t="n"/>
      <c r="CL210" s="172" t="n"/>
      <c r="CM210" s="172" t="n"/>
      <c r="CN210" s="172" t="n"/>
      <c r="CO210" s="172" t="n"/>
      <c r="CP210" s="172" t="n"/>
      <c r="CQ210" s="172" t="n"/>
      <c r="CR210" s="172" t="n"/>
      <c r="CS210" s="172" t="n"/>
      <c r="CT210" s="172" t="n"/>
      <c r="CU210" s="172" t="n"/>
      <c r="CV210" s="172" t="n"/>
      <c r="CW210" s="172" t="n"/>
      <c r="CX210" s="172" t="n"/>
      <c r="CY210" s="172" t="n"/>
      <c r="CZ210" s="172" t="n"/>
      <c r="DA210" s="172" t="n"/>
      <c r="DB210" s="172" t="n"/>
      <c r="DC210" s="172" t="n"/>
      <c r="DD210" s="172" t="n"/>
      <c r="DE210" s="172" t="n"/>
      <c r="DF210" s="172" t="n"/>
      <c r="DG210" s="172" t="n"/>
      <c r="DH210" s="172" t="n"/>
      <c r="DI210" s="172" t="n"/>
      <c r="DJ210" s="172" t="n"/>
      <c r="DK210" s="172" t="n"/>
      <c r="DL210" s="172" t="n"/>
      <c r="DM210" s="172" t="n"/>
      <c r="DN210" s="172" t="n"/>
      <c r="DO210" s="172" t="n"/>
      <c r="DP210" s="172" t="n"/>
      <c r="DQ210" s="172" t="n"/>
      <c r="DR210" s="172" t="n"/>
      <c r="DS210" s="172" t="n"/>
      <c r="DT210" s="172" t="n"/>
      <c r="DU210" s="172" t="n"/>
      <c r="DV210" s="172" t="n"/>
      <c r="DW210" s="172" t="n"/>
      <c r="DX210" s="172" t="n"/>
      <c r="DY210" s="172" t="n"/>
      <c r="DZ210" s="172" t="n"/>
      <c r="EA210" s="172" t="n"/>
      <c r="EB210" s="172" t="n"/>
      <c r="EC210" s="172" t="n"/>
      <c r="ED210" s="172" t="n"/>
      <c r="EE210" s="172" t="n"/>
      <c r="EF210" s="172" t="n"/>
      <c r="EG210" s="172" t="n"/>
      <c r="EH210" s="172" t="n"/>
      <c r="EI210" s="172" t="n"/>
      <c r="EJ210" s="172" t="n"/>
    </row>
    <row r="211">
      <c r="A211" s="79" t="inlineStr">
        <is>
          <t>K36</t>
        </is>
      </c>
      <c r="B211" s="96" t="inlineStr">
        <is>
          <t>Total</t>
        </is>
      </c>
      <c r="C211" s="954">
        <f>SUM(INDIRECT(ADDRESS(MATCH("K35",$A:$A,0)+1,COLUMN(C$13),4)&amp;":"&amp;ADDRESS(MATCH("K36",$A:$A,0)-1,COLUMN(C$13),4)))</f>
        <v/>
      </c>
      <c r="D211" s="954">
        <f>SUM(INDIRECT(ADDRESS(MATCH("K35",$A:$A,0)+1,COLUMN(D$13),4)&amp;":"&amp;ADDRESS(MATCH("K36",$A:$A,0)-1,COLUMN(D$13),4)))</f>
        <v/>
      </c>
      <c r="E211" s="954">
        <f>SUM(INDIRECT(ADDRESS(MATCH("K35",$A:$A,0)+1,COLUMN(E$13),4)&amp;":"&amp;ADDRESS(MATCH("K36",$A:$A,0)-1,COLUMN(E$13),4)))</f>
        <v/>
      </c>
      <c r="F211" s="954">
        <f>SUM(INDIRECT(ADDRESS(MATCH("K35",$A:$A,0)+1,COLUMN(F$13),4)&amp;":"&amp;ADDRESS(MATCH("K36",$A:$A,0)-1,COLUMN(F$13),4)))</f>
        <v/>
      </c>
      <c r="G211" s="954" t="n">
        <v>0</v>
      </c>
      <c r="H211" s="954" t="n">
        <v>0</v>
      </c>
      <c r="I211" s="997" t="n"/>
      <c r="J211" s="180" t="n"/>
      <c r="K211" s="172" t="n"/>
      <c r="L211" s="172" t="n"/>
      <c r="M211" s="172" t="n"/>
      <c r="N211" s="966">
        <f>B211</f>
        <v/>
      </c>
      <c r="O211" s="1001">
        <f>C211*BS!$B$9</f>
        <v/>
      </c>
      <c r="P211" s="1001">
        <f>D211*BS!$B$9</f>
        <v/>
      </c>
      <c r="Q211" s="1001">
        <f>E211*BS!$B$9</f>
        <v/>
      </c>
      <c r="R211" s="1001">
        <f>F211*BS!$B$9</f>
        <v/>
      </c>
      <c r="S211" s="1001">
        <f>G211*BS!$B$9</f>
        <v/>
      </c>
      <c r="T211" s="1001">
        <f>H211*BS!$B$9</f>
        <v/>
      </c>
      <c r="U211" s="193" t="n"/>
      <c r="V211" s="172" t="n"/>
      <c r="W211" s="172" t="n"/>
      <c r="X211" s="172" t="n"/>
      <c r="Y211" s="172" t="n"/>
      <c r="Z211" s="172" t="n"/>
      <c r="AA211" s="172" t="n"/>
      <c r="AB211" s="172" t="n"/>
      <c r="AC211" s="172" t="n"/>
      <c r="AD211" s="172" t="n"/>
      <c r="AE211" s="172" t="n"/>
      <c r="AF211" s="172" t="n"/>
      <c r="AG211" s="172" t="n"/>
      <c r="AH211" s="172" t="n"/>
      <c r="AI211" s="172" t="n"/>
      <c r="AJ211" s="172" t="n"/>
      <c r="AK211" s="172" t="n"/>
      <c r="AL211" s="172" t="n"/>
      <c r="AM211" s="172" t="n"/>
      <c r="AN211" s="172" t="n"/>
      <c r="AO211" s="172" t="n"/>
      <c r="AP211" s="172" t="n"/>
      <c r="AQ211" s="172" t="n"/>
      <c r="AR211" s="172" t="n"/>
      <c r="AS211" s="172" t="n"/>
      <c r="AT211" s="172" t="n"/>
      <c r="AU211" s="172" t="n"/>
      <c r="AV211" s="172" t="n"/>
      <c r="AW211" s="172" t="n"/>
      <c r="AX211" s="172" t="n"/>
      <c r="AY211" s="172" t="n"/>
      <c r="AZ211" s="172" t="n"/>
      <c r="BA211" s="172" t="n"/>
      <c r="BB211" s="172" t="n"/>
      <c r="BC211" s="172" t="n"/>
      <c r="BD211" s="172" t="n"/>
      <c r="BE211" s="172" t="n"/>
      <c r="BF211" s="172" t="n"/>
      <c r="BG211" s="172" t="n"/>
      <c r="BH211" s="172" t="n"/>
      <c r="BI211" s="172" t="n"/>
      <c r="BJ211" s="172" t="n"/>
      <c r="BK211" s="172" t="n"/>
      <c r="BL211" s="172" t="n"/>
      <c r="BM211" s="172" t="n"/>
      <c r="BN211" s="172" t="n"/>
      <c r="BO211" s="172" t="n"/>
      <c r="BP211" s="172" t="n"/>
      <c r="BQ211" s="172" t="n"/>
      <c r="BR211" s="172" t="n"/>
      <c r="BS211" s="172" t="n"/>
      <c r="BT211" s="172" t="n"/>
      <c r="BU211" s="172" t="n"/>
      <c r="BV211" s="172" t="n"/>
      <c r="BW211" s="172" t="n"/>
      <c r="BX211" s="172" t="n"/>
      <c r="BY211" s="172" t="n"/>
      <c r="BZ211" s="172" t="n"/>
      <c r="CA211" s="172" t="n"/>
      <c r="CB211" s="172" t="n"/>
      <c r="CC211" s="172" t="n"/>
      <c r="CD211" s="172" t="n"/>
      <c r="CE211" s="172" t="n"/>
      <c r="CF211" s="172" t="n"/>
      <c r="CG211" s="172" t="n"/>
      <c r="CH211" s="172" t="n"/>
      <c r="CI211" s="172" t="n"/>
      <c r="CJ211" s="172" t="n"/>
      <c r="CK211" s="172" t="n"/>
      <c r="CL211" s="172" t="n"/>
      <c r="CM211" s="172" t="n"/>
      <c r="CN211" s="172" t="n"/>
      <c r="CO211" s="172" t="n"/>
      <c r="CP211" s="172" t="n"/>
      <c r="CQ211" s="172" t="n"/>
      <c r="CR211" s="172" t="n"/>
      <c r="CS211" s="172" t="n"/>
      <c r="CT211" s="172" t="n"/>
      <c r="CU211" s="172" t="n"/>
      <c r="CV211" s="172" t="n"/>
      <c r="CW211" s="172" t="n"/>
      <c r="CX211" s="172" t="n"/>
      <c r="CY211" s="172" t="n"/>
      <c r="CZ211" s="172" t="n"/>
      <c r="DA211" s="172" t="n"/>
      <c r="DB211" s="172" t="n"/>
      <c r="DC211" s="172" t="n"/>
      <c r="DD211" s="172" t="n"/>
      <c r="DE211" s="172" t="n"/>
      <c r="DF211" s="172" t="n"/>
      <c r="DG211" s="172" t="n"/>
      <c r="DH211" s="172" t="n"/>
      <c r="DI211" s="172" t="n"/>
      <c r="DJ211" s="172" t="n"/>
      <c r="DK211" s="172" t="n"/>
      <c r="DL211" s="172" t="n"/>
      <c r="DM211" s="172" t="n"/>
      <c r="DN211" s="172" t="n"/>
      <c r="DO211" s="172" t="n"/>
      <c r="DP211" s="172" t="n"/>
      <c r="DQ211" s="172" t="n"/>
      <c r="DR211" s="172" t="n"/>
      <c r="DS211" s="172" t="n"/>
      <c r="DT211" s="172" t="n"/>
      <c r="DU211" s="172" t="n"/>
      <c r="DV211" s="172" t="n"/>
      <c r="DW211" s="172" t="n"/>
      <c r="DX211" s="172" t="n"/>
      <c r="DY211" s="172" t="n"/>
      <c r="DZ211" s="172" t="n"/>
      <c r="EA211" s="172" t="n"/>
      <c r="EB211" s="172" t="n"/>
      <c r="EC211" s="172" t="n"/>
      <c r="ED211" s="172" t="n"/>
      <c r="EE211" s="172" t="n"/>
      <c r="EF211" s="172" t="n"/>
      <c r="EG211" s="172" t="n"/>
      <c r="EH211" s="172" t="n"/>
      <c r="EI211" s="172" t="n"/>
      <c r="EJ211" s="172" t="n"/>
    </row>
    <row r="212">
      <c r="A212" s="79" t="n"/>
      <c r="B212" s="119" t="n"/>
      <c r="C212" s="991" t="n"/>
      <c r="D212" s="991" t="n"/>
      <c r="E212" s="991" t="n"/>
      <c r="F212" s="991" t="n"/>
      <c r="G212" s="991" t="n"/>
      <c r="H212" s="991" t="n"/>
      <c r="I212" s="997" t="n"/>
      <c r="J212" s="180" t="n"/>
      <c r="K212" s="172" t="n"/>
      <c r="L212" s="172" t="n"/>
      <c r="M212" s="172" t="n"/>
      <c r="N212" s="973" t="inlineStr"/>
      <c r="O212" s="192" t="inlineStr"/>
      <c r="P212" s="192" t="inlineStr"/>
      <c r="Q212" s="192" t="inlineStr"/>
      <c r="R212" s="192" t="inlineStr"/>
      <c r="S212" s="192" t="inlineStr"/>
      <c r="T212" s="192" t="inlineStr"/>
      <c r="U212" s="193" t="n"/>
      <c r="V212" s="172" t="n"/>
      <c r="W212" s="172" t="n"/>
      <c r="X212" s="172" t="n"/>
      <c r="Y212" s="172" t="n"/>
      <c r="Z212" s="172" t="n"/>
      <c r="AA212" s="172" t="n"/>
      <c r="AB212" s="172" t="n"/>
      <c r="AC212" s="172" t="n"/>
      <c r="AD212" s="172" t="n"/>
      <c r="AE212" s="172" t="n"/>
      <c r="AF212" s="172" t="n"/>
      <c r="AG212" s="172" t="n"/>
      <c r="AH212" s="172" t="n"/>
      <c r="AI212" s="172" t="n"/>
      <c r="AJ212" s="172" t="n"/>
      <c r="AK212" s="172" t="n"/>
      <c r="AL212" s="172" t="n"/>
      <c r="AM212" s="172" t="n"/>
      <c r="AN212" s="172" t="n"/>
      <c r="AO212" s="172" t="n"/>
      <c r="AP212" s="172" t="n"/>
      <c r="AQ212" s="172" t="n"/>
      <c r="AR212" s="172" t="n"/>
      <c r="AS212" s="172" t="n"/>
      <c r="AT212" s="172" t="n"/>
      <c r="AU212" s="172" t="n"/>
      <c r="AV212" s="172" t="n"/>
      <c r="AW212" s="172" t="n"/>
      <c r="AX212" s="172" t="n"/>
      <c r="AY212" s="172" t="n"/>
      <c r="AZ212" s="172" t="n"/>
      <c r="BA212" s="172" t="n"/>
      <c r="BB212" s="172" t="n"/>
      <c r="BC212" s="172" t="n"/>
      <c r="BD212" s="172" t="n"/>
      <c r="BE212" s="172" t="n"/>
      <c r="BF212" s="172" t="n"/>
      <c r="BG212" s="172" t="n"/>
      <c r="BH212" s="172" t="n"/>
      <c r="BI212" s="172" t="n"/>
      <c r="BJ212" s="172" t="n"/>
      <c r="BK212" s="172" t="n"/>
      <c r="BL212" s="172" t="n"/>
      <c r="BM212" s="172" t="n"/>
      <c r="BN212" s="172" t="n"/>
      <c r="BO212" s="172" t="n"/>
      <c r="BP212" s="172" t="n"/>
      <c r="BQ212" s="172" t="n"/>
      <c r="BR212" s="172" t="n"/>
      <c r="BS212" s="172" t="n"/>
      <c r="BT212" s="172" t="n"/>
      <c r="BU212" s="172" t="n"/>
      <c r="BV212" s="172" t="n"/>
      <c r="BW212" s="172" t="n"/>
      <c r="BX212" s="172" t="n"/>
      <c r="BY212" s="172" t="n"/>
      <c r="BZ212" s="172" t="n"/>
      <c r="CA212" s="172" t="n"/>
      <c r="CB212" s="172" t="n"/>
      <c r="CC212" s="172" t="n"/>
      <c r="CD212" s="172" t="n"/>
      <c r="CE212" s="172" t="n"/>
      <c r="CF212" s="172" t="n"/>
      <c r="CG212" s="172" t="n"/>
      <c r="CH212" s="172" t="n"/>
      <c r="CI212" s="172" t="n"/>
      <c r="CJ212" s="172" t="n"/>
      <c r="CK212" s="172" t="n"/>
      <c r="CL212" s="172" t="n"/>
      <c r="CM212" s="172" t="n"/>
      <c r="CN212" s="172" t="n"/>
      <c r="CO212" s="172" t="n"/>
      <c r="CP212" s="172" t="n"/>
      <c r="CQ212" s="172" t="n"/>
      <c r="CR212" s="172" t="n"/>
      <c r="CS212" s="172" t="n"/>
      <c r="CT212" s="172" t="n"/>
      <c r="CU212" s="172" t="n"/>
      <c r="CV212" s="172" t="n"/>
      <c r="CW212" s="172" t="n"/>
      <c r="CX212" s="172" t="n"/>
      <c r="CY212" s="172" t="n"/>
      <c r="CZ212" s="172" t="n"/>
      <c r="DA212" s="172" t="n"/>
      <c r="DB212" s="172" t="n"/>
      <c r="DC212" s="172" t="n"/>
      <c r="DD212" s="172" t="n"/>
      <c r="DE212" s="172" t="n"/>
      <c r="DF212" s="172" t="n"/>
      <c r="DG212" s="172" t="n"/>
      <c r="DH212" s="172" t="n"/>
      <c r="DI212" s="172" t="n"/>
      <c r="DJ212" s="172" t="n"/>
      <c r="DK212" s="172" t="n"/>
      <c r="DL212" s="172" t="n"/>
      <c r="DM212" s="172" t="n"/>
      <c r="DN212" s="172" t="n"/>
      <c r="DO212" s="172" t="n"/>
      <c r="DP212" s="172" t="n"/>
      <c r="DQ212" s="172" t="n"/>
      <c r="DR212" s="172" t="n"/>
      <c r="DS212" s="172" t="n"/>
      <c r="DT212" s="172" t="n"/>
      <c r="DU212" s="172" t="n"/>
      <c r="DV212" s="172" t="n"/>
      <c r="DW212" s="172" t="n"/>
      <c r="DX212" s="172" t="n"/>
      <c r="DY212" s="172" t="n"/>
      <c r="DZ212" s="172" t="n"/>
      <c r="EA212" s="172" t="n"/>
      <c r="EB212" s="172" t="n"/>
      <c r="EC212" s="172" t="n"/>
      <c r="ED212" s="172" t="n"/>
      <c r="EE212" s="172" t="n"/>
      <c r="EF212" s="172" t="n"/>
      <c r="EG212" s="172" t="n"/>
      <c r="EH212" s="172" t="n"/>
      <c r="EI212" s="172" t="n"/>
      <c r="EJ212" s="172" t="n"/>
    </row>
    <row r="213" ht="20.25" customFormat="1" customHeight="1" s="194">
      <c r="A213" s="194" t="inlineStr">
        <is>
          <t>K37</t>
        </is>
      </c>
      <c r="B213" s="96" t="inlineStr">
        <is>
          <t xml:space="preserve">Total Shareholders Equity </t>
        </is>
      </c>
      <c r="C213" s="983" t="n"/>
      <c r="D213" s="983" t="n"/>
      <c r="E213" s="983" t="n"/>
      <c r="F213" s="983" t="n"/>
      <c r="G213" s="983" t="n"/>
      <c r="H213" s="983" t="n"/>
      <c r="I213" s="998" t="n"/>
      <c r="J213" s="196" t="n"/>
      <c r="K213" s="197" t="n"/>
      <c r="L213" s="197" t="n"/>
      <c r="M213" s="197" t="n"/>
      <c r="N213" s="966">
        <f>B213</f>
        <v/>
      </c>
      <c r="O213" s="198" t="inlineStr"/>
      <c r="P213" s="198" t="inlineStr"/>
      <c r="Q213" s="198" t="inlineStr"/>
      <c r="R213" s="198" t="inlineStr"/>
      <c r="S213" s="198" t="inlineStr"/>
      <c r="T213" s="198" t="inlineStr"/>
      <c r="U213" s="193">
        <f>I197</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102" t="n"/>
      <c r="C214" s="103" t="n"/>
      <c r="D214" s="103" t="n"/>
      <c r="E214" s="103" t="n"/>
      <c r="F214" s="103" t="n"/>
      <c r="G214" s="103" t="n"/>
      <c r="H214" s="103" t="n"/>
      <c r="I214" s="984" t="n"/>
      <c r="J214" s="180" t="n"/>
      <c r="N214" s="976" t="inlineStr"/>
      <c r="O214" s="192" t="inlineStr"/>
      <c r="P214" s="192" t="inlineStr"/>
      <c r="Q214" s="192" t="inlineStr"/>
      <c r="R214" s="192" t="inlineStr"/>
      <c r="S214" s="192" t="inlineStr"/>
      <c r="T214" s="192" t="inlineStr"/>
      <c r="U214" s="193">
        <f>I198</f>
        <v/>
      </c>
    </row>
    <row r="215">
      <c r="B215" s="102" t="n"/>
      <c r="C215" s="1002" t="n"/>
      <c r="D215" s="1002" t="n"/>
      <c r="E215" s="1002" t="n"/>
      <c r="F215" s="1002" t="n"/>
      <c r="G215" s="1002" t="n"/>
      <c r="H215" s="1002" t="n"/>
      <c r="I215" s="984" t="n"/>
      <c r="J215" s="180" t="n"/>
      <c r="N215" s="976" t="inlineStr"/>
      <c r="O215" s="192" t="inlineStr"/>
      <c r="P215" s="192" t="inlineStr"/>
      <c r="Q215" s="192" t="inlineStr"/>
      <c r="R215" s="192" t="inlineStr"/>
      <c r="S215" s="192" t="inlineStr"/>
      <c r="T215" s="192" t="inlineStr"/>
      <c r="U215" s="193" t="n"/>
    </row>
    <row r="216">
      <c r="A216" s="171" t="inlineStr">
        <is>
          <t>K38</t>
        </is>
      </c>
      <c r="B216" s="96" t="inlineStr">
        <is>
          <t>Total</t>
        </is>
      </c>
      <c r="C216" s="954">
        <f>SUM(INDIRECT(ADDRESS(MATCH("K37",$A:$A,0)+1,COLUMN(C$13),4)&amp;":"&amp;ADDRESS(MATCH("K38",$A:$A,0)-1,COLUMN(C$13),4)))</f>
        <v/>
      </c>
      <c r="D216" s="954">
        <f>SUM(INDIRECT(ADDRESS(MATCH("K37",$A:$A,0)+1,COLUMN(D$13),4)&amp;":"&amp;ADDRESS(MATCH("K38",$A:$A,0)-1,COLUMN(D$13),4)))</f>
        <v/>
      </c>
      <c r="E216" s="954">
        <f>SUM(INDIRECT(ADDRESS(MATCH("K37",$A:$A,0)+1,COLUMN(E$13),4)&amp;":"&amp;ADDRESS(MATCH("K38",$A:$A,0)-1,COLUMN(E$13),4)))</f>
        <v/>
      </c>
      <c r="F216" s="954">
        <f>SUM(INDIRECT(ADDRESS(MATCH("K37",$A:$A,0)+1,COLUMN(F$13),4)&amp;":"&amp;ADDRESS(MATCH("K38",$A:$A,0)-1,COLUMN(F$13),4)))</f>
        <v/>
      </c>
      <c r="G216" s="954" t="n">
        <v>0</v>
      </c>
      <c r="H216" s="954" t="n">
        <v>0</v>
      </c>
      <c r="I216" s="984" t="n"/>
      <c r="J216" s="180" t="n"/>
      <c r="N216" s="976">
        <f>B216</f>
        <v/>
      </c>
      <c r="O216" s="192">
        <f>C216*BS!$B$9</f>
        <v/>
      </c>
      <c r="P216" s="192">
        <f>D216*BS!$B$9</f>
        <v/>
      </c>
      <c r="Q216" s="192">
        <f>E216*BS!$B$9</f>
        <v/>
      </c>
      <c r="R216" s="192">
        <f>F216*BS!$B$9</f>
        <v/>
      </c>
      <c r="S216" s="192">
        <f>G216*BS!$B$9</f>
        <v/>
      </c>
      <c r="T216" s="192">
        <f>H216*BS!$B$9</f>
        <v/>
      </c>
      <c r="U216" s="193" t="n"/>
    </row>
    <row r="217">
      <c r="A217" s="171" t="inlineStr">
        <is>
          <t>K39</t>
        </is>
      </c>
      <c r="B217" s="96" t="inlineStr">
        <is>
          <t xml:space="preserve">Off Balance Liabilities </t>
        </is>
      </c>
      <c r="C217" s="1003" t="n"/>
      <c r="D217" s="1003" t="n"/>
      <c r="E217" s="1003" t="n"/>
      <c r="F217" s="1003" t="n"/>
      <c r="G217" s="1003" t="n"/>
      <c r="H217" s="1003" t="n"/>
      <c r="I217" s="997" t="n"/>
      <c r="J217" s="180" t="n"/>
      <c r="N217" s="966">
        <f>B217</f>
        <v/>
      </c>
      <c r="O217" s="204" t="inlineStr"/>
      <c r="P217" s="204" t="inlineStr"/>
      <c r="Q217" s="204" t="inlineStr"/>
      <c r="R217" s="204" t="inlineStr"/>
      <c r="S217" s="204" t="inlineStr"/>
      <c r="T217" s="204" t="inlineStr"/>
      <c r="U217" s="193" t="n"/>
    </row>
    <row r="218">
      <c r="B218" s="102" t="inlineStr">
        <is>
          <t>- LC</t>
        </is>
      </c>
      <c r="C218" s="991" t="n"/>
      <c r="D218" s="991" t="n"/>
      <c r="E218" s="991" t="n"/>
      <c r="F218" s="991" t="n"/>
      <c r="G218" s="991" t="n"/>
      <c r="H218" s="991" t="n"/>
      <c r="I218" s="977" t="n"/>
      <c r="J218" s="180" t="n"/>
      <c r="N218" s="976">
        <f>B218</f>
        <v/>
      </c>
      <c r="O218" s="192" t="inlineStr"/>
      <c r="P218" s="192" t="inlineStr"/>
      <c r="Q218" s="192" t="inlineStr"/>
      <c r="R218" s="192" t="inlineStr"/>
      <c r="S218" s="192" t="inlineStr"/>
      <c r="T218" s="192" t="inlineStr"/>
      <c r="U218" s="193">
        <f>I202</f>
        <v/>
      </c>
    </row>
    <row r="219">
      <c r="B219" s="102" t="inlineStr">
        <is>
          <t>- BG</t>
        </is>
      </c>
      <c r="C219" s="991" t="n"/>
      <c r="D219" s="991" t="n"/>
      <c r="E219" s="991" t="n"/>
      <c r="F219" s="991" t="n"/>
      <c r="G219" s="991" t="n"/>
      <c r="H219" s="991" t="n"/>
      <c r="I219" s="239" t="n"/>
      <c r="J219" s="180" t="n"/>
      <c r="N219" s="976">
        <f>B219</f>
        <v/>
      </c>
      <c r="O219" s="192" t="inlineStr"/>
      <c r="P219" s="192" t="inlineStr"/>
      <c r="Q219" s="192" t="inlineStr"/>
      <c r="R219" s="192" t="inlineStr"/>
      <c r="S219" s="192" t="inlineStr"/>
      <c r="T219" s="192" t="inlineStr"/>
      <c r="U219" s="193">
        <f>I203</f>
        <v/>
      </c>
    </row>
    <row r="220">
      <c r="B220" s="102" t="inlineStr">
        <is>
          <t>- BD</t>
        </is>
      </c>
      <c r="C220" s="103" t="n"/>
      <c r="D220" s="103" t="n"/>
      <c r="E220" s="103" t="n"/>
      <c r="F220" s="103" t="n"/>
      <c r="G220" s="103" t="n"/>
      <c r="H220" s="103" t="n"/>
      <c r="I220" s="240" t="n"/>
      <c r="J220" s="180" t="n"/>
      <c r="N220" s="976">
        <f>B220</f>
        <v/>
      </c>
      <c r="O220" s="192" t="inlineStr"/>
      <c r="P220" s="192" t="inlineStr"/>
      <c r="Q220" s="192" t="inlineStr"/>
      <c r="R220" s="192" t="inlineStr"/>
      <c r="S220" s="192" t="inlineStr"/>
      <c r="T220" s="192" t="inlineStr"/>
      <c r="U220" s="193">
        <f>I204</f>
        <v/>
      </c>
    </row>
    <row r="221">
      <c r="B221" s="102" t="inlineStr">
        <is>
          <t>- CG</t>
        </is>
      </c>
      <c r="C221" s="991" t="n"/>
      <c r="D221" s="991" t="n"/>
      <c r="E221" s="991" t="n"/>
      <c r="F221" s="991" t="n"/>
      <c r="G221" s="991" t="n"/>
      <c r="H221" s="991" t="n"/>
      <c r="I221" s="241" t="n"/>
      <c r="J221" s="180" t="n"/>
      <c r="N221" s="976">
        <f>B221</f>
        <v/>
      </c>
      <c r="O221" s="192" t="inlineStr"/>
      <c r="P221" s="192" t="inlineStr"/>
      <c r="Q221" s="192" t="inlineStr"/>
      <c r="R221" s="192" t="inlineStr"/>
      <c r="S221" s="192" t="inlineStr"/>
      <c r="T221" s="192" t="inlineStr"/>
      <c r="U221" s="193">
        <f>I205</f>
        <v/>
      </c>
    </row>
    <row r="222">
      <c r="B222" s="102" t="inlineStr">
        <is>
          <t>- Commitments</t>
        </is>
      </c>
      <c r="C222" s="991" t="n"/>
      <c r="D222" s="991" t="n"/>
      <c r="E222" s="991" t="n"/>
      <c r="F222" s="991" t="n"/>
      <c r="G222" s="991" t="n"/>
      <c r="H222" s="991" t="n"/>
      <c r="I222" s="241" t="n"/>
      <c r="J222" s="180" t="n"/>
      <c r="N222" s="976">
        <f>B222</f>
        <v/>
      </c>
      <c r="O222" s="192" t="inlineStr"/>
      <c r="P222" s="192" t="inlineStr"/>
      <c r="Q222" s="192" t="inlineStr"/>
      <c r="R222" s="192" t="inlineStr"/>
      <c r="S222" s="192" t="inlineStr"/>
      <c r="T222" s="192" t="inlineStr"/>
      <c r="U222" s="193">
        <f>I206</f>
        <v/>
      </c>
    </row>
    <row r="223">
      <c r="B223" s="102" t="n"/>
      <c r="C223" s="991" t="n"/>
      <c r="D223" s="991" t="n"/>
      <c r="E223" s="991" t="n"/>
      <c r="F223" s="991" t="n"/>
      <c r="G223" s="991" t="n"/>
      <c r="H223" s="991" t="n"/>
      <c r="I223" s="241" t="n"/>
      <c r="J223" s="180" t="n"/>
      <c r="N223" s="976" t="inlineStr"/>
      <c r="O223" s="192" t="inlineStr"/>
      <c r="P223" s="192" t="inlineStr"/>
      <c r="Q223" s="192" t="inlineStr"/>
      <c r="R223" s="192" t="inlineStr"/>
      <c r="S223" s="192" t="inlineStr"/>
      <c r="T223" s="192" t="inlineStr"/>
      <c r="U223" s="193">
        <f>I207</f>
        <v/>
      </c>
    </row>
    <row r="224">
      <c r="B224" s="102" t="inlineStr">
        <is>
          <t>- Others</t>
        </is>
      </c>
      <c r="C224" s="991" t="n"/>
      <c r="D224" s="991" t="n"/>
      <c r="E224" s="991" t="n"/>
      <c r="F224" s="991" t="n"/>
      <c r="G224" s="991" t="n"/>
      <c r="H224" s="991" t="n"/>
      <c r="I224" s="241" t="n"/>
      <c r="J224" s="180" t="n"/>
      <c r="N224" s="976">
        <f>B224</f>
        <v/>
      </c>
      <c r="O224" s="192" t="inlineStr"/>
      <c r="P224" s="192" t="inlineStr"/>
      <c r="Q224" s="192" t="inlineStr"/>
      <c r="R224" s="192" t="inlineStr"/>
      <c r="S224" s="192" t="inlineStr"/>
      <c r="T224" s="192" t="inlineStr"/>
      <c r="U224" s="193">
        <f>I208</f>
        <v/>
      </c>
    </row>
    <row r="225">
      <c r="B225" s="102" t="n"/>
      <c r="C225" s="991" t="n"/>
      <c r="D225" s="991" t="n"/>
      <c r="E225" s="991" t="n"/>
      <c r="F225" s="991" t="n"/>
      <c r="G225" s="991" t="n"/>
      <c r="H225" s="991" t="n"/>
      <c r="I225" s="241" t="n"/>
      <c r="J225" s="180" t="n"/>
      <c r="N225" s="976" t="inlineStr"/>
      <c r="O225" s="192" t="inlineStr"/>
      <c r="P225" s="192" t="inlineStr"/>
      <c r="Q225" s="192" t="inlineStr"/>
      <c r="R225" s="192" t="inlineStr"/>
      <c r="S225" s="192" t="inlineStr"/>
      <c r="T225" s="192" t="inlineStr"/>
      <c r="U225" s="193">
        <f>I209</f>
        <v/>
      </c>
    </row>
    <row r="226">
      <c r="B226" s="102" t="n"/>
      <c r="C226" s="991" t="n"/>
      <c r="D226" s="991" t="n"/>
      <c r="E226" s="991" t="n"/>
      <c r="F226" s="991" t="n"/>
      <c r="G226" s="991" t="n"/>
      <c r="H226" s="991" t="n"/>
      <c r="I226" s="241" t="n"/>
      <c r="J226" s="180" t="n"/>
      <c r="N226" s="976" t="inlineStr"/>
      <c r="O226" s="192" t="inlineStr"/>
      <c r="P226" s="192" t="inlineStr"/>
      <c r="Q226" s="192" t="inlineStr"/>
      <c r="R226" s="192" t="inlineStr"/>
      <c r="S226" s="192" t="inlineStr"/>
      <c r="T226" s="192" t="inlineStr"/>
      <c r="U226" s="193">
        <f>I210</f>
        <v/>
      </c>
    </row>
    <row r="227">
      <c r="B227" s="102" t="n"/>
      <c r="C227" s="991" t="n"/>
      <c r="D227" s="991" t="n"/>
      <c r="E227" s="991" t="n"/>
      <c r="F227" s="991" t="n"/>
      <c r="G227" s="991" t="n"/>
      <c r="H227" s="991" t="n"/>
      <c r="I227" s="241" t="n"/>
      <c r="J227" s="180" t="n"/>
      <c r="N227" s="976" t="inlineStr"/>
      <c r="O227" s="192" t="inlineStr"/>
      <c r="P227" s="192" t="inlineStr"/>
      <c r="Q227" s="192" t="inlineStr"/>
      <c r="R227" s="192" t="inlineStr"/>
      <c r="S227" s="192" t="inlineStr"/>
      <c r="T227" s="192" t="inlineStr"/>
      <c r="U227" s="193">
        <f>I211</f>
        <v/>
      </c>
    </row>
    <row r="228">
      <c r="B228" s="102" t="n"/>
      <c r="C228" s="991" t="n"/>
      <c r="D228" s="991" t="n"/>
      <c r="E228" s="991" t="n"/>
      <c r="F228" s="991" t="n"/>
      <c r="G228" s="991" t="n"/>
      <c r="H228" s="991" t="n"/>
      <c r="I228" s="241" t="n"/>
      <c r="J228" s="180" t="n"/>
      <c r="N228" s="976" t="inlineStr"/>
      <c r="O228" s="192" t="inlineStr"/>
      <c r="P228" s="192" t="inlineStr"/>
      <c r="Q228" s="192" t="inlineStr"/>
      <c r="R228" s="192" t="inlineStr"/>
      <c r="S228" s="192" t="inlineStr"/>
      <c r="T228" s="192" t="inlineStr"/>
      <c r="U228" s="193">
        <f>I212</f>
        <v/>
      </c>
    </row>
    <row r="229">
      <c r="A229" s="194" t="inlineStr">
        <is>
          <t>K40</t>
        </is>
      </c>
      <c r="B229" s="243" t="inlineStr">
        <is>
          <t xml:space="preserve">Total </t>
        </is>
      </c>
      <c r="C229" s="1004">
        <f>SUM(INDIRECT(ADDRESS(MATCH("K39",$A:$A,0)+1,COLUMN(C$13),4)&amp;":"&amp;ADDRESS(MATCH("K40",$A:$A,0)-1,COLUMN(C$13),4)))</f>
        <v/>
      </c>
      <c r="D229" s="1004">
        <f>SUM(INDIRECT(ADDRESS(MATCH("K39",$A:$A,0)+1,COLUMN(D$13),4)&amp;":"&amp;ADDRESS(MATCH("K40",$A:$A,0)-1,COLUMN(D$13),4)))</f>
        <v/>
      </c>
      <c r="E229" s="1004">
        <f>SUM(INDIRECT(ADDRESS(MATCH("K39",$A:$A,0)+1,COLUMN(E$13),4)&amp;":"&amp;ADDRESS(MATCH("K40",$A:$A,0)-1,COLUMN(E$13),4)))</f>
        <v/>
      </c>
      <c r="F229" s="1004">
        <f>SUM(INDIRECT(ADDRESS(MATCH("K39",$A:$A,0)+1,COLUMN(F$13),4)&amp;":"&amp;ADDRESS(MATCH("K40",$A:$A,0)-1,COLUMN(F$13),4)))</f>
        <v/>
      </c>
      <c r="G229" s="1004">
        <f>SUM(INDIRECT(ADDRESS(MATCH("K39",$A:$A,0)+1,COLUMN(G$13),4)&amp;":"&amp;ADDRESS(MATCH("K40",$A:$A,0)-1,COLUMN(G$13),4)))</f>
        <v/>
      </c>
      <c r="H229" s="1004">
        <f>SUM(INDIRECT(ADDRESS(MATCH("K39",$A:$A,0)+1,COLUMN(H$13),4)&amp;":"&amp;ADDRESS(MATCH("K40",$A:$A,0)-1,COLUMN(H$13),4)))</f>
        <v/>
      </c>
      <c r="I229" s="245" t="n"/>
      <c r="J229" s="196" t="n"/>
      <c r="K229" s="197" t="n"/>
      <c r="L229" s="197" t="n"/>
      <c r="M229" s="197" t="n"/>
      <c r="N229" s="966">
        <f>B229</f>
        <v/>
      </c>
      <c r="O229" s="246">
        <f>C229*BS!$B$9</f>
        <v/>
      </c>
      <c r="P229" s="246">
        <f>D229*BS!$B$9</f>
        <v/>
      </c>
      <c r="Q229" s="246">
        <f>E229*BS!$B$9</f>
        <v/>
      </c>
      <c r="R229" s="246">
        <f>F229*BS!$B$9</f>
        <v/>
      </c>
      <c r="S229" s="246">
        <f>G229*BS!$B$9</f>
        <v/>
      </c>
      <c r="T229" s="246">
        <f>H229*BS!$B$9</f>
        <v/>
      </c>
      <c r="U229" s="247">
        <f>I213</f>
        <v/>
      </c>
      <c r="V229" s="197" t="n"/>
      <c r="W229" s="197" t="n"/>
      <c r="X229" s="197" t="n"/>
      <c r="Y229" s="197" t="n"/>
      <c r="Z229" s="197" t="n"/>
      <c r="AA229" s="197" t="n"/>
      <c r="AB229" s="197" t="n"/>
      <c r="AC229" s="197" t="n"/>
      <c r="AD229" s="197" t="n"/>
      <c r="AE229" s="197" t="n"/>
      <c r="AF229" s="197" t="n"/>
      <c r="AG229" s="197" t="n"/>
      <c r="AH229" s="197" t="n"/>
      <c r="AI229" s="197" t="n"/>
      <c r="AJ229" s="197" t="n"/>
      <c r="AK229" s="197" t="n"/>
      <c r="AL229" s="197" t="n"/>
      <c r="AM229" s="197" t="n"/>
      <c r="AN229" s="197" t="n"/>
      <c r="AO229" s="197" t="n"/>
      <c r="AP229" s="197" t="n"/>
      <c r="AQ229" s="197" t="n"/>
      <c r="AR229" s="197" t="n"/>
      <c r="AS229" s="197" t="n"/>
      <c r="AT229" s="197" t="n"/>
      <c r="AU229" s="197" t="n"/>
      <c r="AV229" s="197" t="n"/>
      <c r="AW229" s="197" t="n"/>
      <c r="AX229" s="197" t="n"/>
      <c r="AY229" s="197" t="n"/>
      <c r="AZ229" s="197" t="n"/>
      <c r="BA229" s="197" t="n"/>
      <c r="BB229" s="197" t="n"/>
      <c r="BC229" s="197" t="n"/>
      <c r="BD229" s="197" t="n"/>
      <c r="BE229" s="197" t="n"/>
      <c r="BF229" s="197" t="n"/>
      <c r="BG229" s="197" t="n"/>
      <c r="BH229" s="197" t="n"/>
      <c r="BI229" s="197" t="n"/>
      <c r="BJ229" s="197" t="n"/>
      <c r="BK229" s="197" t="n"/>
      <c r="BL229" s="197" t="n"/>
      <c r="BM229" s="197" t="n"/>
      <c r="BN229" s="197" t="n"/>
      <c r="BO229" s="197" t="n"/>
      <c r="BP229" s="197" t="n"/>
      <c r="BQ229" s="197" t="n"/>
      <c r="BR229" s="197" t="n"/>
      <c r="BS229" s="197" t="n"/>
      <c r="BT229" s="197" t="n"/>
      <c r="BU229" s="197" t="n"/>
      <c r="BV229" s="197" t="n"/>
      <c r="BW229" s="197" t="n"/>
      <c r="BX229" s="197" t="n"/>
      <c r="BY229" s="197" t="n"/>
      <c r="BZ229" s="197" t="n"/>
      <c r="CA229" s="197" t="n"/>
      <c r="CB229" s="197" t="n"/>
      <c r="CC229" s="197" t="n"/>
      <c r="CD229" s="197" t="n"/>
      <c r="CE229" s="197" t="n"/>
      <c r="CF229" s="197" t="n"/>
      <c r="CG229" s="197" t="n"/>
      <c r="CH229" s="197" t="n"/>
      <c r="CI229" s="197" t="n"/>
      <c r="CJ229" s="197" t="n"/>
      <c r="CK229" s="197" t="n"/>
      <c r="CL229" s="197" t="n"/>
      <c r="CM229" s="197" t="n"/>
      <c r="CN229" s="197" t="n"/>
      <c r="CO229" s="197" t="n"/>
      <c r="CP229" s="197" t="n"/>
      <c r="CQ229" s="197" t="n"/>
      <c r="CR229" s="197" t="n"/>
      <c r="CS229" s="197" t="n"/>
      <c r="CT229" s="197" t="n"/>
      <c r="CU229" s="197" t="n"/>
      <c r="CV229" s="197" t="n"/>
      <c r="CW229" s="197" t="n"/>
      <c r="CX229" s="197" t="n"/>
      <c r="CY229" s="197" t="n"/>
      <c r="CZ229" s="197" t="n"/>
      <c r="DA229" s="197" t="n"/>
      <c r="DB229" s="197" t="n"/>
      <c r="DC229" s="197" t="n"/>
      <c r="DD229" s="197" t="n"/>
      <c r="DE229" s="197" t="n"/>
      <c r="DF229" s="197" t="n"/>
      <c r="DG229" s="197" t="n"/>
      <c r="DH229" s="197" t="n"/>
      <c r="DI229" s="197" t="n"/>
      <c r="DJ229" s="197" t="n"/>
      <c r="DK229" s="197" t="n"/>
      <c r="DL229" s="197" t="n"/>
      <c r="DM229" s="197" t="n"/>
      <c r="DN229" s="197" t="n"/>
      <c r="DO229" s="197" t="n"/>
      <c r="DP229" s="197" t="n"/>
      <c r="DQ229" s="197" t="n"/>
      <c r="DR229" s="197" t="n"/>
      <c r="DS229" s="197" t="n"/>
      <c r="DT229" s="197" t="n"/>
      <c r="DU229" s="197" t="n"/>
      <c r="DV229" s="197" t="n"/>
      <c r="DW229" s="197" t="n"/>
      <c r="DX229" s="197" t="n"/>
      <c r="DY229" s="197" t="n"/>
      <c r="DZ229" s="197" t="n"/>
      <c r="EA229" s="197" t="n"/>
      <c r="EB229" s="197" t="n"/>
      <c r="EC229" s="197" t="n"/>
      <c r="ED229" s="197" t="n"/>
      <c r="EE229" s="197" t="n"/>
      <c r="EF229" s="197" t="n"/>
      <c r="EG229" s="197" t="n"/>
      <c r="EH229" s="197" t="n"/>
      <c r="EI229" s="197" t="n"/>
      <c r="EJ229" s="197" t="n"/>
    </row>
    <row r="230">
      <c r="B230" s="248" t="n"/>
      <c r="C230" s="242" t="n"/>
      <c r="D230" s="242" t="n"/>
      <c r="E230" s="242" t="n"/>
      <c r="F230" s="242" t="n"/>
      <c r="G230" s="242" t="n"/>
      <c r="H230" s="242" t="n"/>
      <c r="I230" s="242" t="n"/>
      <c r="J230" s="180" t="n"/>
      <c r="N230" t="inlineStr"/>
      <c r="O230" s="249" t="inlineStr"/>
      <c r="P230" s="249" t="inlineStr"/>
      <c r="Q230" s="249" t="inlineStr"/>
      <c r="R230" s="249" t="inlineStr"/>
      <c r="S230" s="249" t="inlineStr"/>
      <c r="T230" s="249" t="inlineStr"/>
      <c r="U230" s="249" t="n"/>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53634</v>
      </c>
      <c r="H15" s="939" t="n">
        <v>88032</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goods and services sold</t>
        </is>
      </c>
      <c r="C29" s="939" t="n"/>
      <c r="D29" s="939" t="n"/>
      <c r="E29" s="939" t="n"/>
      <c r="F29" s="939" t="n"/>
      <c r="G29" s="939" t="n">
        <v>-34620</v>
      </c>
      <c r="H29" s="939" t="n">
        <v>-27645</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Occupancy</t>
        </is>
      </c>
      <c r="C56" s="939" t="n"/>
      <c r="D56" s="939" t="n"/>
      <c r="E56" s="939" t="n"/>
      <c r="F56" s="939" t="n"/>
      <c r="G56" s="939" t="n">
        <v>-357</v>
      </c>
      <c r="H56" s="939" t="n">
        <v>-361</v>
      </c>
      <c r="I56" s="1017" t="n"/>
      <c r="N56" s="293" t="inlineStr"/>
      <c r="O56" s="192" t="inlineStr"/>
      <c r="P56" s="192" t="inlineStr"/>
      <c r="Q56" s="192" t="inlineStr"/>
      <c r="R56" s="192" t="inlineStr"/>
      <c r="S56" s="192" t="inlineStr"/>
      <c r="T56" s="192" t="inlineStr"/>
      <c r="U56" s="1016">
        <f>I56</f>
        <v/>
      </c>
    </row>
    <row r="57" customFormat="1" s="279">
      <c r="A57" s="118" t="n"/>
      <c r="B57" s="102" t="inlineStr">
        <is>
          <t>Administrative expenses</t>
        </is>
      </c>
      <c r="C57" s="939" t="n"/>
      <c r="D57" s="939" t="n"/>
      <c r="E57" s="939" t="n"/>
      <c r="F57" s="939" t="n"/>
      <c r="G57" s="939" t="n">
        <v>-7437</v>
      </c>
      <c r="H57" s="939" t="n">
        <v>-10175</v>
      </c>
      <c r="I57" s="1017" t="n"/>
      <c r="N57" s="293" t="inlineStr"/>
      <c r="O57" s="192" t="inlineStr"/>
      <c r="P57" s="192" t="inlineStr"/>
      <c r="Q57" s="192" t="inlineStr"/>
      <c r="R57" s="192" t="inlineStr"/>
      <c r="S57" s="192" t="inlineStr"/>
      <c r="T57" s="192" t="inlineStr"/>
      <c r="U57" s="1016">
        <f>I57</f>
        <v/>
      </c>
    </row>
    <row r="58" customFormat="1" s="279">
      <c r="A58" s="118" t="n"/>
      <c r="B58" s="102" t="inlineStr">
        <is>
          <t>Other expenses</t>
        </is>
      </c>
      <c r="C58" s="939" t="n"/>
      <c r="D58" s="939" t="n"/>
      <c r="E58" s="939" t="n"/>
      <c r="F58" s="939" t="n"/>
      <c r="G58" s="939" t="n">
        <v>-1310</v>
      </c>
      <c r="H58" s="939" t="n">
        <v>-3353</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t>
        </is>
      </c>
      <c r="C80" s="939" t="n"/>
      <c r="D80" s="939" t="n"/>
      <c r="E80" s="939" t="n"/>
      <c r="F80" s="939" t="n"/>
      <c r="G80" s="939" t="n">
        <v>-357</v>
      </c>
      <c r="H80" s="939" t="n">
        <v>-361</v>
      </c>
      <c r="I80" s="1017" t="n"/>
      <c r="N80" s="290" t="inlineStr"/>
      <c r="O80" s="204" t="inlineStr"/>
      <c r="P80" s="204" t="inlineStr"/>
      <c r="Q80" s="204" t="inlineStr"/>
      <c r="R80" s="204" t="inlineStr"/>
      <c r="S80" s="204" t="inlineStr"/>
      <c r="T80" s="204" t="inlineStr"/>
      <c r="U80" s="1016" t="n"/>
    </row>
    <row r="81" customFormat="1" s="279">
      <c r="B81" s="119" t="inlineStr">
        <is>
          <t>Administrative expenses</t>
        </is>
      </c>
      <c r="C81" s="939" t="n"/>
      <c r="D81" s="939" t="n"/>
      <c r="E81" s="939" t="n"/>
      <c r="F81" s="939" t="n"/>
      <c r="G81" s="939" t="n">
        <v>-7437</v>
      </c>
      <c r="H81" s="939" t="n">
        <v>-10175</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31 December  Finance income Interest received - Bank</t>
        </is>
      </c>
      <c r="C98" s="939" t="n"/>
      <c r="D98" s="939" t="n"/>
      <c r="E98" s="939" t="n"/>
      <c r="F98" s="939" t="n"/>
      <c r="G98" s="939" t="n">
        <v>633</v>
      </c>
      <c r="H98" s="939" t="n">
        <v>3453</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31 December  Finance income Interest received - Loan</t>
        </is>
      </c>
      <c r="C99" s="939" t="n"/>
      <c r="D99" s="939" t="n"/>
      <c r="E99" s="939" t="n"/>
      <c r="F99" s="939" t="n"/>
      <c r="G99" s="939" t="n">
        <v>3087</v>
      </c>
      <c r="H99" s="939" t="n">
        <v>7415</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31 December  Finance income Sublease interest income</t>
        </is>
      </c>
      <c r="C100" s="939" t="n"/>
      <c r="D100" s="939" t="n"/>
      <c r="E100" s="939" t="n"/>
      <c r="F100" s="939" t="n"/>
      <c r="G100" s="939" t="n">
        <v>20</v>
      </c>
      <c r="H100" s="939" t="n">
        <v>12</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inlineStr">
        <is>
          <t>31 December  Finance income Share of JV interest received/(paid)</t>
        </is>
      </c>
      <c r="C101" s="939" t="n"/>
      <c r="D101" s="939" t="n"/>
      <c r="E101" s="939" t="n"/>
      <c r="F101" s="939" t="n"/>
      <c r="G101" s="939" t="n">
        <v>3</v>
      </c>
      <c r="H101" s="939" t="n">
        <v>-2</v>
      </c>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inlineStr">
        <is>
          <t>31 December  Current assets Interest receivable</t>
        </is>
      </c>
      <c r="C102" s="939" t="n"/>
      <c r="D102" s="939" t="n"/>
      <c r="E102" s="939" t="n"/>
      <c r="F102" s="939" t="n"/>
      <c r="G102" s="939" t="n">
        <v>38</v>
      </c>
      <c r="H102" s="939" t="n">
        <v>90</v>
      </c>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31 December  Finance income Interest received - Bank</t>
        </is>
      </c>
      <c r="C111" s="939" t="n"/>
      <c r="D111" s="939" t="n"/>
      <c r="E111" s="939" t="n"/>
      <c r="F111" s="939" t="n"/>
      <c r="G111" s="939" t="n">
        <v>633</v>
      </c>
      <c r="H111" s="939" t="n">
        <v>3453</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31 December  Finance income Interest received - Loan</t>
        </is>
      </c>
      <c r="C112" s="939" t="n"/>
      <c r="D112" s="939" t="n"/>
      <c r="E112" s="939" t="n"/>
      <c r="F112" s="939" t="n"/>
      <c r="G112" s="939" t="n">
        <v>3087</v>
      </c>
      <c r="H112" s="939" t="n">
        <v>7415</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inlineStr">
        <is>
          <t>31 December  Finance income Share of JV interest received/(paid)</t>
        </is>
      </c>
      <c r="C113" s="939" t="n"/>
      <c r="D113" s="939" t="n"/>
      <c r="E113" s="939" t="n"/>
      <c r="F113" s="939" t="n"/>
      <c r="G113" s="939" t="n">
        <v>3</v>
      </c>
      <c r="H113" s="939" t="n">
        <v>-2</v>
      </c>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inlineStr">
        <is>
          <t>31 December  Finance costs Lease interest expense</t>
        </is>
      </c>
      <c r="C114" s="939" t="n"/>
      <c r="D114" s="939" t="n"/>
      <c r="E114" s="939" t="n"/>
      <c r="F114" s="939" t="n"/>
      <c r="G114" s="939" t="n">
        <v>-75</v>
      </c>
      <c r="H114" s="939" t="n">
        <v>43</v>
      </c>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inlineStr">
        <is>
          <t>31 December  Finance costs Loss on loan refinancing</t>
        </is>
      </c>
      <c r="C115" s="939" t="n"/>
      <c r="D115" s="939" t="n"/>
      <c r="E115" s="939" t="n"/>
      <c r="F115" s="939" t="n"/>
      <c r="G115" s="939" t="n">
        <v>0</v>
      </c>
      <c r="H115" s="939" t="n">
        <v>-7800</v>
      </c>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inlineStr">
        <is>
          <t>31 December  Current assets Rental bond</t>
        </is>
      </c>
      <c r="C116" s="939" t="n"/>
      <c r="D116" s="939" t="n"/>
      <c r="E116" s="939" t="n"/>
      <c r="F116" s="939" t="n"/>
      <c r="G116" s="939" t="n">
        <v>27</v>
      </c>
      <c r="H116" s="939" t="n">
        <v>27</v>
      </c>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inlineStr">
        <is>
          <t>31 December  Current assets Interest receivable</t>
        </is>
      </c>
      <c r="C117" s="939" t="n"/>
      <c r="D117" s="939" t="n"/>
      <c r="E117" s="939" t="n"/>
      <c r="F117" s="939" t="n"/>
      <c r="G117" s="939" t="n">
        <v>38</v>
      </c>
      <c r="H117" s="939" t="n">
        <v>90</v>
      </c>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31 December  Finance income Net foreign exchange gains/(losses)</t>
        </is>
      </c>
      <c r="C124" s="952" t="n"/>
      <c r="D124" s="952" t="n"/>
      <c r="E124" s="952" t="n"/>
      <c r="F124" s="952" t="n"/>
      <c r="G124" s="952" t="n">
        <v>-951</v>
      </c>
      <c r="H124" s="952" t="n">
        <v>-2485</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31 December  None (Loss)/Profit from continuing operations before income tax expense</t>
        </is>
      </c>
      <c r="D138" s="939" t="n"/>
      <c r="E138" s="939" t="n"/>
      <c r="F138" s="939" t="n"/>
      <c r="G138" s="939" t="n">
        <v>21702</v>
      </c>
      <c r="H138" s="939" t="n">
        <v>65013</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48847</v>
      </c>
      <c r="G12" s="1029" t="n">
        <v>77601</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-15</v>
      </c>
      <c r="G13" s="1028" t="n">
        <v>-195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-19557</v>
      </c>
      <c r="G14" s="326" t="n">
        <v>-446484</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-212500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24</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1000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415064</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-1105</v>
      </c>
      <c r="G23" s="1028" t="n">
        <v>-317</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-1105</v>
      </c>
      <c r="G25" s="1029" t="n">
        <v>415747</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