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14"/>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None Cash at bank and in hand</t>
        </is>
      </c>
      <c r="C15" s="103" t="n"/>
      <c r="D15" s="103" t="n"/>
      <c r="E15" s="103" t="n"/>
      <c r="F15" s="103" t="n"/>
      <c r="G15" s="103" t="n">
        <v>2146989</v>
      </c>
      <c r="H15" s="103" t="n">
        <v>1805223</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0</v>
      </c>
      <c r="H40" s="112" t="n">
        <v>0</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0</v>
      </c>
      <c r="H53" s="112" t="n">
        <v>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None Prepayments</t>
        </is>
      </c>
      <c r="C56" s="939" t="n"/>
      <c r="D56" s="939" t="n"/>
      <c r="E56" s="939" t="n"/>
      <c r="F56" s="939" t="n"/>
      <c r="G56" s="939" t="n">
        <v>74530</v>
      </c>
      <c r="H56" s="939" t="n">
        <v>66483</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187216</v>
      </c>
      <c r="H81" s="940" t="n">
        <v>119722</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Furniture and Total At 31 December 2021 Cost</t>
        </is>
      </c>
      <c r="C86" s="939" t="n"/>
      <c r="D86" s="939" t="n"/>
      <c r="E86" s="939" t="n"/>
      <c r="F86" s="939" t="n"/>
      <c r="G86" s="939" t="n">
        <v>0</v>
      </c>
      <c r="H86" s="939" t="n">
        <v>166880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Furniture and Total At: 31 December 2022 Cost</t>
        </is>
      </c>
      <c r="C87" s="939" t="n"/>
      <c r="D87" s="939" t="n"/>
      <c r="E87" s="939" t="n"/>
      <c r="F87" s="939" t="n"/>
      <c r="G87" s="939" t="n">
        <v>0</v>
      </c>
      <c r="H87" s="939" t="n">
        <v>260219</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Furniture and Total At 31 December 2021 Accumulated depreciation</t>
        </is>
      </c>
      <c r="C100" s="952" t="n"/>
      <c r="D100" s="952" t="n"/>
      <c r="E100" s="952" t="n"/>
      <c r="F100" s="952" t="n"/>
      <c r="G100" s="952" t="n">
        <v>0</v>
      </c>
      <c r="H100" s="952" t="n">
        <v>-90937</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Furniture and Total At: 31 December 2022 Accumulated depreciation</t>
        </is>
      </c>
      <c r="C101" s="952" t="n"/>
      <c r="D101" s="939" t="n"/>
      <c r="E101" s="939" t="n"/>
      <c r="F101" s="939" t="n"/>
      <c r="G101" s="939" t="n">
        <v>0</v>
      </c>
      <c r="H101" s="939" t="n">
        <v>-147456</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B114" t="inlineStr">
        <is>
          <t xml:space="preserve"> None Within one year</t>
        </is>
      </c>
      <c r="G114" t="n">
        <v>178689</v>
      </c>
      <c r="H114" t="n">
        <v>0</v>
      </c>
      <c r="N114">
        <f>B114</f>
        <v/>
      </c>
      <c r="O114" t="inlineStr"/>
      <c r="P114" t="inlineStr"/>
      <c r="Q114" t="inlineStr"/>
      <c r="R114" t="inlineStr"/>
      <c r="S114">
        <f>G114*BS!$B$9</f>
        <v/>
      </c>
      <c r="T114">
        <f>H114*BS!$B$9</f>
        <v/>
      </c>
    </row>
    <row r="115" customFormat="1" s="79">
      <c r="B115" t="inlineStr">
        <is>
          <t xml:space="preserve"> None Later than one year but not later than five years</t>
        </is>
      </c>
      <c r="G115" t="n">
        <v>196039</v>
      </c>
      <c r="H115" t="n">
        <v>0</v>
      </c>
      <c r="N115">
        <f>B115</f>
        <v/>
      </c>
      <c r="O115" t="inlineStr"/>
      <c r="P115" t="inlineStr"/>
      <c r="Q115" t="inlineStr"/>
      <c r="R115" t="inlineStr"/>
      <c r="S115">
        <f>G115*BS!$B$9</f>
        <v/>
      </c>
      <c r="T115">
        <f>H115*BS!$B$9</f>
        <v/>
      </c>
    </row>
    <row r="116" customFormat="1" s="79">
      <c r="B116" t="inlineStr">
        <is>
          <t xml:space="preserve"> None Total</t>
        </is>
      </c>
      <c r="G116" t="n">
        <v>374728</v>
      </c>
      <c r="H116" t="n">
        <v>196039</v>
      </c>
      <c r="N116">
        <f>B116</f>
        <v/>
      </c>
      <c r="O116" t="inlineStr"/>
      <c r="P116" t="inlineStr"/>
      <c r="Q116" t="inlineStr"/>
      <c r="R116" t="inlineStr"/>
      <c r="S116">
        <f>G116*BS!$B$9</f>
        <v/>
      </c>
      <c r="T116">
        <f>H116*BS!$B$9</f>
        <v/>
      </c>
    </row>
    <row r="117" customFormat="1" s="79">
      <c r="B117" t="inlineStr">
        <is>
          <t>$ Depreciation charge of right-of-use assets Buildings</t>
        </is>
      </c>
      <c r="G117" t="n">
        <v>153837</v>
      </c>
      <c r="H117" t="n">
        <v>127376</v>
      </c>
      <c r="N117">
        <f>B117</f>
        <v/>
      </c>
      <c r="O117" t="inlineStr"/>
      <c r="P117" t="inlineStr"/>
      <c r="Q117" t="inlineStr"/>
      <c r="R117" t="inlineStr"/>
      <c r="S117">
        <f>G117*BS!$B$9</f>
        <v/>
      </c>
      <c r="T117">
        <f>H117*BS!$B$9</f>
        <v/>
      </c>
    </row>
    <row r="118" customFormat="1" s="79">
      <c r="A118" s="618" t="n"/>
      <c r="B118" s="102" t="inlineStr">
        <is>
          <t>$ Depreciation charge of right-of-use assets Motor vehicles</t>
        </is>
      </c>
      <c r="C118" s="939" t="n"/>
      <c r="D118" s="939" t="n"/>
      <c r="E118" s="939" t="n"/>
      <c r="F118" s="939" t="n"/>
      <c r="G118" s="939" t="n">
        <v>23671</v>
      </c>
      <c r="H118" s="939" t="n">
        <v>18600</v>
      </c>
      <c r="I118" s="945" t="n"/>
      <c r="N118" s="105">
        <f>B118</f>
        <v/>
      </c>
      <c r="O118" s="106" t="inlineStr"/>
      <c r="P118" s="106" t="inlineStr"/>
      <c r="Q118" s="106" t="inlineStr"/>
      <c r="R118" s="106" t="inlineStr"/>
      <c r="S118" s="106">
        <f>G118*BS!$B$9</f>
        <v/>
      </c>
      <c r="T118" s="106">
        <f>H118*BS!$B$9</f>
        <v/>
      </c>
      <c r="U118" s="946">
        <f>I114</f>
        <v/>
      </c>
      <c r="V118" s="927" t="n"/>
      <c r="W118" s="927" t="n"/>
    </row>
    <row r="119" customFormat="1" s="79">
      <c r="A119" s="618" t="n"/>
      <c r="B119" s="102" t="inlineStr">
        <is>
          <t>$ Depreciation charge of right-of-use assets Total</t>
        </is>
      </c>
      <c r="C119" s="939" t="n"/>
      <c r="D119" s="939" t="n"/>
      <c r="E119" s="939" t="n"/>
      <c r="F119" s="939" t="n"/>
      <c r="G119" s="939" t="n">
        <v>177508</v>
      </c>
      <c r="H119" s="939" t="n">
        <v>145976</v>
      </c>
      <c r="I119" s="945" t="n"/>
      <c r="N119" s="105">
        <f>B119</f>
        <v/>
      </c>
      <c r="O119" s="106" t="inlineStr"/>
      <c r="P119" s="106" t="inlineStr"/>
      <c r="Q119" s="106" t="inlineStr"/>
      <c r="R119" s="106" t="inlineStr"/>
      <c r="S119" s="106">
        <f>G119*BS!$B$9</f>
        <v/>
      </c>
      <c r="T119" s="106">
        <f>H119*BS!$B$9</f>
        <v/>
      </c>
      <c r="U119" s="946">
        <f>I115</f>
        <v/>
      </c>
      <c r="V119" s="927" t="n"/>
      <c r="W119" s="927" t="n"/>
    </row>
    <row r="120" customFormat="1" s="79">
      <c r="A120" s="618" t="n"/>
      <c r="B120" s="102" t="inlineStr">
        <is>
          <t>98,287 50,729 98,287 50,729 None Total</t>
        </is>
      </c>
      <c r="C120" s="939" t="n"/>
      <c r="D120" s="939" t="n"/>
      <c r="E120" s="939" t="n"/>
      <c r="F120" s="939" t="n"/>
      <c r="G120" s="939" t="n"/>
      <c r="H120" s="939" t="n">
        <v>149016</v>
      </c>
      <c r="I120" s="945" t="n"/>
      <c r="N120" s="105">
        <f>B120</f>
        <v/>
      </c>
      <c r="O120" s="106" t="inlineStr"/>
      <c r="P120" s="106" t="inlineStr"/>
      <c r="Q120" s="106" t="inlineStr"/>
      <c r="R120" s="106" t="inlineStr"/>
      <c r="S120" s="106" t="inlineStr"/>
      <c r="T120" s="106">
        <f>H120*BS!$B$9</f>
        <v/>
      </c>
      <c r="U120" s="946">
        <f>I116</f>
        <v/>
      </c>
      <c r="V120" s="927" t="n"/>
      <c r="W120" s="927" t="n"/>
    </row>
    <row r="121" customFormat="1" s="79">
      <c r="A121" s="618" t="n"/>
      <c r="B121" s="102" t="inlineStr">
        <is>
          <t>98,287 50,729 98,287 50,729 Lease liabilities Current</t>
        </is>
      </c>
      <c r="C121" s="939" t="n"/>
      <c r="D121" s="939" t="n"/>
      <c r="E121" s="939" t="n"/>
      <c r="F121" s="939" t="n"/>
      <c r="G121" s="939" t="n"/>
      <c r="H121" s="939" t="n">
        <v>112213</v>
      </c>
      <c r="I121" s="945" t="n"/>
      <c r="N121" s="105">
        <f>B121</f>
        <v/>
      </c>
      <c r="O121" s="106" t="inlineStr"/>
      <c r="P121" s="106" t="inlineStr"/>
      <c r="Q121" s="106" t="inlineStr"/>
      <c r="R121" s="106" t="inlineStr"/>
      <c r="S121" s="106" t="inlineStr"/>
      <c r="T121" s="106">
        <f>H121*BS!$B$9</f>
        <v/>
      </c>
      <c r="U121" s="946">
        <f>I117</f>
        <v/>
      </c>
      <c r="V121" s="927" t="n"/>
      <c r="W121" s="927" t="n"/>
    </row>
    <row r="122" customFormat="1" s="79">
      <c r="A122" s="618" t="n"/>
      <c r="B122" s="102" t="inlineStr">
        <is>
          <t>98,287 50,729 98,287 50,729 Lease liabilities Non-current</t>
        </is>
      </c>
      <c r="C122" s="939" t="n"/>
      <c r="D122" s="939" t="n"/>
      <c r="E122" s="939" t="n"/>
      <c r="F122" s="939" t="n"/>
      <c r="G122" s="939" t="n"/>
      <c r="H122" s="939" t="n">
        <v>51471</v>
      </c>
      <c r="I122" s="945" t="n"/>
      <c r="N122" s="105">
        <f>B122</f>
        <v/>
      </c>
      <c r="O122" s="106" t="inlineStr"/>
      <c r="P122" s="106" t="inlineStr"/>
      <c r="Q122" s="106" t="inlineStr"/>
      <c r="R122" s="106" t="inlineStr"/>
      <c r="S122" s="106" t="inlineStr"/>
      <c r="T122" s="106">
        <f>H122*BS!$B$9</f>
        <v/>
      </c>
      <c r="U122" s="946">
        <f>I118</f>
        <v/>
      </c>
      <c r="V122" s="927" t="n"/>
      <c r="W122" s="927" t="n"/>
    </row>
    <row r="123" customFormat="1" s="79">
      <c r="A123" s="618" t="n"/>
      <c r="B123" s="102" t="inlineStr">
        <is>
          <t>98,287 50,729 98,287 50,729 Lease liabilities Total</t>
        </is>
      </c>
      <c r="C123" s="103" t="n"/>
      <c r="D123" s="103" t="n"/>
      <c r="E123" s="103" t="n"/>
      <c r="F123" s="103" t="n"/>
      <c r="G123" s="103" t="n"/>
      <c r="H123" s="103" t="n">
        <v>163684</v>
      </c>
      <c r="I123" s="945" t="n"/>
      <c r="N123" s="105">
        <f>B123</f>
        <v/>
      </c>
      <c r="O123" s="106" t="inlineStr"/>
      <c r="P123" s="106" t="inlineStr"/>
      <c r="Q123" s="106" t="inlineStr"/>
      <c r="R123" s="106" t="inlineStr"/>
      <c r="S123" s="106" t="inlineStr"/>
      <c r="T123" s="106">
        <f>H123*BS!$B$9</f>
        <v/>
      </c>
      <c r="U123" s="946">
        <f>I119</f>
        <v/>
      </c>
      <c r="V123" s="927" t="n"/>
      <c r="W123" s="927" t="n"/>
    </row>
    <row r="124" customFormat="1" s="79">
      <c r="A124" s="618" t="n"/>
      <c r="B124" s="102" t="inlineStr">
        <is>
          <t>225,663 69,330 225,663 69,330 None Total</t>
        </is>
      </c>
      <c r="C124" s="939" t="n"/>
      <c r="D124" s="939" t="n"/>
      <c r="E124" s="939" t="n"/>
      <c r="F124" s="939" t="n"/>
      <c r="G124" s="939" t="n">
        <v>294993</v>
      </c>
      <c r="H124" s="939" t="n"/>
      <c r="I124" s="945" t="n"/>
      <c r="N124" s="105">
        <f>B124</f>
        <v/>
      </c>
      <c r="O124" s="106" t="inlineStr"/>
      <c r="P124" s="106" t="inlineStr"/>
      <c r="Q124" s="106" t="inlineStr"/>
      <c r="R124" s="106" t="inlineStr"/>
      <c r="S124" s="106">
        <f>G124*BS!$B$9</f>
        <v/>
      </c>
      <c r="T124" s="106" t="inlineStr"/>
      <c r="U124" s="946">
        <f>I120</f>
        <v/>
      </c>
      <c r="V124" s="927" t="n"/>
      <c r="W124" s="927" t="n"/>
    </row>
    <row r="125" customFormat="1" s="79">
      <c r="A125" s="618" t="n"/>
      <c r="B125" s="102" t="inlineStr">
        <is>
          <t>225,663 69,330 225,663 69,330 Lease liabilities Current</t>
        </is>
      </c>
      <c r="C125" s="939" t="n"/>
      <c r="D125" s="939" t="n"/>
      <c r="E125" s="939" t="n"/>
      <c r="F125" s="939" t="n"/>
      <c r="G125" s="939" t="n">
        <v>143274</v>
      </c>
      <c r="H125" s="939" t="n"/>
      <c r="I125" s="945" t="n"/>
      <c r="N125" s="105">
        <f>B125</f>
        <v/>
      </c>
      <c r="O125" s="106" t="inlineStr"/>
      <c r="P125" s="106" t="inlineStr"/>
      <c r="Q125" s="106" t="inlineStr"/>
      <c r="R125" s="106" t="inlineStr"/>
      <c r="S125" s="106">
        <f>G125*BS!$B$9</f>
        <v/>
      </c>
      <c r="T125" s="106" t="inlineStr"/>
      <c r="U125" s="946">
        <f>I121</f>
        <v/>
      </c>
      <c r="V125" s="927" t="n"/>
      <c r="W125" s="927" t="n"/>
    </row>
    <row r="126" customFormat="1" s="154">
      <c r="A126" s="618" t="n"/>
      <c r="B126" s="102" t="inlineStr">
        <is>
          <t>225,663 69,330 225,663 69,330 Lease liabilities Non-current</t>
        </is>
      </c>
      <c r="C126" s="939" t="n"/>
      <c r="D126" s="939" t="n"/>
      <c r="E126" s="939" t="n"/>
      <c r="F126" s="939" t="n"/>
      <c r="G126" s="939" t="n">
        <v>163684</v>
      </c>
      <c r="H126" s="939" t="n"/>
      <c r="I126" s="945" t="n"/>
      <c r="N126" s="105">
        <f>B126</f>
        <v/>
      </c>
      <c r="O126" s="106" t="inlineStr"/>
      <c r="P126" s="106" t="inlineStr"/>
      <c r="Q126" s="106" t="inlineStr"/>
      <c r="R126" s="106" t="inlineStr"/>
      <c r="S126" s="106">
        <f>G126*BS!$B$9</f>
        <v/>
      </c>
      <c r="T126" s="106" t="inlineStr"/>
      <c r="U126" s="946">
        <f>I122</f>
        <v/>
      </c>
      <c r="V126" s="927" t="n"/>
      <c r="W126" s="927" t="n"/>
    </row>
    <row r="127" customFormat="1" s="79">
      <c r="A127" s="618" t="n"/>
      <c r="B127" s="102" t="inlineStr">
        <is>
          <t>225,663 69,330 225,663 69,330 Lease liabilities Total</t>
        </is>
      </c>
      <c r="C127" s="939" t="n"/>
      <c r="D127" s="939" t="n"/>
      <c r="E127" s="939" t="n"/>
      <c r="F127" s="939" t="n"/>
      <c r="G127" s="939" t="n">
        <v>306958</v>
      </c>
      <c r="H127" s="939" t="n"/>
      <c r="I127" s="945" t="n"/>
      <c r="N127" s="105">
        <f>B127</f>
        <v/>
      </c>
      <c r="O127" s="106" t="inlineStr"/>
      <c r="P127" s="106" t="inlineStr"/>
      <c r="Q127" s="106" t="inlineStr"/>
      <c r="R127" s="106" t="inlineStr"/>
      <c r="S127" s="106">
        <f>G127*BS!$B$9</f>
        <v/>
      </c>
      <c r="T127" s="106" t="inlineStr"/>
      <c r="U127" s="946">
        <f>I123</f>
        <v/>
      </c>
      <c r="V127" s="927" t="n"/>
      <c r="W127" s="927" t="n"/>
    </row>
    <row r="128" customFormat="1" s="117">
      <c r="A128" s="618" t="n"/>
      <c r="B128" s="102" t="n"/>
      <c r="C128" s="939" t="n"/>
      <c r="D128" s="939" t="n"/>
      <c r="E128" s="939" t="n"/>
      <c r="F128" s="939" t="n"/>
      <c r="G128" s="939" t="n"/>
      <c r="H128" s="939" t="n"/>
      <c r="I128" s="945" t="n"/>
      <c r="N128" s="105" t="inlineStr"/>
      <c r="O128" s="106" t="inlineStr"/>
      <c r="P128" s="106" t="inlineStr"/>
      <c r="Q128" s="106" t="inlineStr"/>
      <c r="R128" s="106" t="inlineStr"/>
      <c r="S128" s="106" t="inlineStr"/>
      <c r="T128" s="106" t="inlineStr"/>
      <c r="U128" s="946">
        <f>I124</f>
        <v/>
      </c>
      <c r="V128" s="927" t="n"/>
      <c r="W128" s="927" t="n"/>
    </row>
    <row r="129" customFormat="1" s="117">
      <c r="A129" s="618" t="n"/>
      <c r="B129" s="102" t="n"/>
      <c r="C129" s="939" t="n"/>
      <c r="D129" s="939" t="n"/>
      <c r="E129" s="939" t="n"/>
      <c r="F129" s="939" t="n"/>
      <c r="G129" s="939" t="n"/>
      <c r="H129" s="939" t="n"/>
      <c r="I129" s="945" t="n"/>
      <c r="N129" s="105" t="inlineStr"/>
      <c r="O129" s="106" t="inlineStr"/>
      <c r="P129" s="106" t="inlineStr"/>
      <c r="Q129" s="106" t="inlineStr"/>
      <c r="R129" s="106" t="inlineStr"/>
      <c r="S129" s="106" t="inlineStr"/>
      <c r="T129" s="106" t="inlineStr"/>
      <c r="U129" s="107" t="n"/>
      <c r="V129" s="927" t="n"/>
      <c r="W129" s="927" t="n"/>
    </row>
    <row r="130" customFormat="1" s="117">
      <c r="A130" s="618" t="inlineStr">
        <is>
          <t>K17</t>
        </is>
      </c>
      <c r="B130" s="96" t="inlineStr">
        <is>
          <t>Total</t>
        </is>
      </c>
      <c r="C130" s="940">
        <f>SUM(INDIRECT(ADDRESS(MATCH("K16",$A:$A,0)+1,COLUMN(C$12),4)&amp;":"&amp;ADDRESS(MATCH("K17",$A:$A,0)-1,COLUMN(C$12),4)))</f>
        <v/>
      </c>
      <c r="D130" s="940">
        <f>SUM(INDIRECT(ADDRESS(MATCH("K16",$A:$A,0)+1,COLUMN(D$12),4)&amp;":"&amp;ADDRESS(MATCH("K17",$A:$A,0)-1,COLUMN(D$12),4)))</f>
        <v/>
      </c>
      <c r="E130" s="940">
        <f>SUM(INDIRECT(ADDRESS(MATCH("K16",$A:$A,0)+1,COLUMN(E$12),4)&amp;":"&amp;ADDRESS(MATCH("K17",$A:$A,0)-1,COLUMN(E$12),4)))</f>
        <v/>
      </c>
      <c r="F130" s="940">
        <f>SUM(INDIRECT(ADDRESS(MATCH("K16",$A:$A,0)+1,COLUMN(F$12),4)&amp;":"&amp;ADDRESS(MATCH("K17",$A:$A,0)-1,COLUMN(F$12),4)))</f>
        <v/>
      </c>
      <c r="G130" s="940">
        <f>SUM(INDIRECT(ADDRESS(MATCH("K16",$A:$A,0)+1,COLUMN(G$12),4)&amp;":"&amp;ADDRESS(MATCH("K17",$A:$A,0)-1,COLUMN(G$12),4)))</f>
        <v/>
      </c>
      <c r="H130" s="940">
        <f>SUM(INDIRECT(ADDRESS(MATCH("K16",$A:$A,0)+1,COLUMN(H$12),4)&amp;":"&amp;ADDRESS(MATCH("K17",$A:$A,0)-1,COLUMN(H$12),4)))</f>
        <v/>
      </c>
      <c r="I130" s="934" t="n"/>
      <c r="J130" s="79" t="n"/>
      <c r="K130" s="79" t="n"/>
      <c r="L130" s="79" t="n"/>
      <c r="M130" s="79" t="n"/>
      <c r="N130" s="114">
        <f>B130</f>
        <v/>
      </c>
      <c r="O130" s="115">
        <f>C130*BS!$B$9</f>
        <v/>
      </c>
      <c r="P130" s="115">
        <f>D130*BS!$B$9</f>
        <v/>
      </c>
      <c r="Q130" s="115">
        <f>E130*BS!$B$9</f>
        <v/>
      </c>
      <c r="R130" s="115">
        <f>F130*BS!$B$9</f>
        <v/>
      </c>
      <c r="S130" s="115">
        <f>G130*BS!$B$9</f>
        <v/>
      </c>
      <c r="T130" s="115">
        <f>H130*BS!$B$9</f>
        <v/>
      </c>
      <c r="U130" s="935">
        <f>I126</f>
        <v/>
      </c>
      <c r="V130" s="941" t="n"/>
      <c r="W130" s="941" t="n"/>
      <c r="X130" s="79" t="n"/>
      <c r="Y130" s="79" t="n"/>
      <c r="Z130" s="79" t="n"/>
      <c r="AA130" s="79" t="n"/>
      <c r="AB130" s="79" t="n"/>
      <c r="AC130" s="79" t="n"/>
      <c r="AD130" s="79" t="n"/>
      <c r="AE130" s="79" t="n"/>
      <c r="AF130" s="79" t="n"/>
      <c r="AG130" s="79" t="n"/>
      <c r="AH130" s="79" t="n"/>
      <c r="AI130" s="79" t="n"/>
      <c r="AJ130" s="79" t="n"/>
      <c r="AK130" s="79" t="n"/>
      <c r="AL130" s="79" t="n"/>
      <c r="AM130" s="79" t="n"/>
      <c r="AN130" s="79" t="n"/>
      <c r="AO130" s="79" t="n"/>
      <c r="AP130" s="79" t="n"/>
      <c r="AQ130" s="79" t="n"/>
      <c r="AR130" s="79" t="n"/>
      <c r="AS130" s="79" t="n"/>
      <c r="AT130" s="79" t="n"/>
      <c r="AU130" s="79" t="n"/>
      <c r="AV130" s="79" t="n"/>
      <c r="AW130" s="79" t="n"/>
      <c r="AX130" s="79" t="n"/>
      <c r="AY130" s="79" t="n"/>
      <c r="AZ130" s="79" t="n"/>
      <c r="BA130" s="79" t="n"/>
      <c r="BB130" s="79" t="n"/>
      <c r="BC130" s="79" t="n"/>
      <c r="BD130" s="79" t="n"/>
      <c r="BE130" s="79" t="n"/>
      <c r="BF130" s="79" t="n"/>
      <c r="BG130" s="79" t="n"/>
      <c r="BH130" s="79" t="n"/>
      <c r="BI130" s="79" t="n"/>
      <c r="BJ130" s="79" t="n"/>
      <c r="BK130" s="79" t="n"/>
      <c r="BL130" s="79" t="n"/>
      <c r="BM130" s="79" t="n"/>
      <c r="BN130" s="79" t="n"/>
      <c r="BO130" s="79" t="n"/>
      <c r="BP130" s="79" t="n"/>
      <c r="BQ130" s="79" t="n"/>
      <c r="BR130" s="79" t="n"/>
      <c r="BS130" s="79" t="n"/>
      <c r="BT130" s="79" t="n"/>
      <c r="BU130" s="79" t="n"/>
      <c r="BV130" s="79" t="n"/>
      <c r="BW130" s="79" t="n"/>
      <c r="BX130" s="79" t="n"/>
      <c r="BY130" s="79" t="n"/>
      <c r="BZ130" s="79" t="n"/>
      <c r="CA130" s="79" t="n"/>
      <c r="CB130" s="79" t="n"/>
      <c r="CC130" s="79" t="n"/>
      <c r="CD130" s="79" t="n"/>
      <c r="CE130" s="79" t="n"/>
      <c r="CF130" s="79" t="n"/>
      <c r="CG130" s="79" t="n"/>
      <c r="CH130" s="79" t="n"/>
      <c r="CI130" s="79" t="n"/>
      <c r="CJ130" s="79" t="n"/>
      <c r="CK130" s="79" t="n"/>
      <c r="CL130" s="79" t="n"/>
      <c r="CM130" s="79" t="n"/>
      <c r="CN130" s="79" t="n"/>
      <c r="CO130" s="79" t="n"/>
      <c r="CP130" s="79" t="n"/>
      <c r="CQ130" s="79" t="n"/>
      <c r="CR130" s="79" t="n"/>
      <c r="CS130" s="79" t="n"/>
      <c r="CT130" s="79" t="n"/>
      <c r="CU130" s="79" t="n"/>
      <c r="CV130" s="79" t="n"/>
      <c r="CW130" s="79" t="n"/>
      <c r="CX130" s="79" t="n"/>
      <c r="CY130" s="79" t="n"/>
      <c r="CZ130" s="79" t="n"/>
      <c r="DA130" s="79" t="n"/>
      <c r="DB130" s="79" t="n"/>
      <c r="DC130" s="79" t="n"/>
      <c r="DD130" s="79" t="n"/>
      <c r="DE130" s="79" t="n"/>
      <c r="DF130" s="79" t="n"/>
      <c r="DG130" s="79" t="n"/>
      <c r="DH130" s="79" t="n"/>
      <c r="DI130" s="79" t="n"/>
      <c r="DJ130" s="79" t="n"/>
      <c r="DK130" s="79" t="n"/>
      <c r="DL130" s="79" t="n"/>
      <c r="DM130" s="79" t="n"/>
      <c r="DN130" s="79" t="n"/>
      <c r="DO130" s="79" t="n"/>
      <c r="DP130" s="79" t="n"/>
      <c r="DQ130" s="79" t="n"/>
      <c r="DR130" s="79" t="n"/>
      <c r="DS130" s="79" t="n"/>
      <c r="DT130" s="79" t="n"/>
      <c r="DU130" s="79" t="n"/>
      <c r="DV130" s="79" t="n"/>
      <c r="DW130" s="79" t="n"/>
      <c r="DX130" s="79" t="n"/>
      <c r="DY130" s="79" t="n"/>
      <c r="DZ130" s="79" t="n"/>
      <c r="EA130" s="79" t="n"/>
      <c r="EB130" s="79" t="n"/>
      <c r="EC130" s="79" t="n"/>
      <c r="ED130" s="79" t="n"/>
      <c r="EE130" s="79" t="n"/>
      <c r="EF130" s="79" t="n"/>
      <c r="EG130" s="79" t="n"/>
      <c r="EH130" s="79" t="n"/>
      <c r="EI130" s="79" t="n"/>
      <c r="EJ130" s="79" t="n"/>
      <c r="EK130" s="79" t="n"/>
      <c r="EL130" s="79" t="n"/>
      <c r="EM130" s="79" t="n"/>
      <c r="EN130" s="79" t="n"/>
      <c r="EO130" s="79" t="n"/>
      <c r="EP130" s="79" t="n"/>
      <c r="EQ130" s="79" t="n"/>
      <c r="ER130" s="79" t="n"/>
      <c r="ES130" s="79" t="n"/>
      <c r="ET130" s="79" t="n"/>
      <c r="EU130" s="79" t="n"/>
      <c r="EV130" s="79" t="n"/>
      <c r="EW130" s="79" t="n"/>
      <c r="EX130" s="79" t="n"/>
      <c r="EY130" s="79" t="n"/>
      <c r="EZ130" s="79" t="n"/>
      <c r="FA130" s="79" t="n"/>
      <c r="FB130" s="79" t="n"/>
      <c r="FC130" s="79" t="n"/>
      <c r="FD130" s="79" t="n"/>
      <c r="FE130" s="79" t="n"/>
      <c r="FF130" s="79" t="n"/>
      <c r="FG130" s="79" t="n"/>
      <c r="FH130" s="79" t="n"/>
      <c r="FI130" s="79" t="n"/>
      <c r="FJ130" s="79" t="n"/>
      <c r="FK130" s="79" t="n"/>
      <c r="FL130" s="79" t="n"/>
      <c r="FM130" s="79" t="n"/>
      <c r="FN130" s="79" t="n"/>
      <c r="FO130" s="79" t="n"/>
      <c r="FP130" s="79" t="n"/>
      <c r="FQ130" s="79" t="n"/>
      <c r="FR130" s="79" t="n"/>
      <c r="FS130" s="79" t="n"/>
      <c r="FT130" s="79" t="n"/>
      <c r="FU130" s="79" t="n"/>
      <c r="FV130" s="79" t="n"/>
      <c r="FW130" s="79" t="n"/>
      <c r="FX130" s="79" t="n"/>
      <c r="FY130" s="79" t="n"/>
      <c r="FZ130" s="79" t="n"/>
      <c r="GA130" s="79" t="n"/>
      <c r="GB130" s="79" t="n"/>
      <c r="GC130" s="79" t="n"/>
      <c r="GD130" s="79" t="n"/>
      <c r="GE130" s="79" t="n"/>
      <c r="GF130" s="79" t="n"/>
      <c r="GG130" s="79" t="n"/>
      <c r="GH130" s="79" t="n"/>
      <c r="GI130" s="79" t="n"/>
      <c r="GJ130" s="79" t="n"/>
      <c r="GK130" s="79" t="n"/>
      <c r="GL130" s="79" t="n"/>
      <c r="GM130" s="79" t="n"/>
      <c r="GN130" s="79" t="n"/>
      <c r="GO130" s="79" t="n"/>
      <c r="GP130" s="79" t="n"/>
      <c r="GQ130" s="79" t="n"/>
      <c r="GR130" s="79" t="n"/>
      <c r="GS130" s="79" t="n"/>
      <c r="GT130" s="79" t="n"/>
      <c r="GU130" s="79" t="n"/>
      <c r="GV130" s="79" t="n"/>
      <c r="GW130" s="79" t="n"/>
      <c r="GX130" s="79" t="n"/>
      <c r="GY130" s="79" t="n"/>
      <c r="GZ130" s="79" t="n"/>
      <c r="HA130" s="79" t="n"/>
      <c r="HB130" s="79" t="n"/>
      <c r="HC130" s="79" t="n"/>
      <c r="HD130" s="79" t="n"/>
      <c r="HE130" s="79" t="n"/>
      <c r="HF130" s="79" t="n"/>
      <c r="HG130" s="79" t="n"/>
      <c r="HH130" s="79" t="n"/>
      <c r="HI130" s="79" t="n"/>
      <c r="HJ130" s="79" t="n"/>
      <c r="HK130" s="79" t="n"/>
      <c r="HL130" s="79" t="n"/>
      <c r="HM130" s="79" t="n"/>
      <c r="HN130" s="79" t="n"/>
      <c r="HO130" s="79" t="n"/>
      <c r="HP130" s="79" t="n"/>
      <c r="HQ130" s="79" t="n"/>
      <c r="HR130" s="79" t="n"/>
      <c r="HS130" s="79" t="n"/>
      <c r="HT130" s="79" t="n"/>
      <c r="HU130" s="79" t="n"/>
      <c r="HV130" s="79" t="n"/>
      <c r="HW130" s="79" t="n"/>
      <c r="HX130" s="79" t="n"/>
      <c r="HY130" s="79" t="n"/>
      <c r="HZ130" s="79" t="n"/>
      <c r="IA130" s="79" t="n"/>
      <c r="IB130" s="79" t="n"/>
      <c r="IC130" s="79" t="n"/>
      <c r="ID130" s="79" t="n"/>
      <c r="IE130" s="79" t="n"/>
      <c r="IF130" s="79" t="n"/>
      <c r="IG130" s="79" t="n"/>
      <c r="IH130" s="79" t="n"/>
      <c r="II130" s="79" t="n"/>
      <c r="IJ130" s="79" t="n"/>
      <c r="IK130" s="79" t="n"/>
      <c r="IL130" s="79" t="n"/>
      <c r="IM130" s="79" t="n"/>
      <c r="IN130" s="79" t="n"/>
      <c r="IO130" s="79" t="n"/>
      <c r="IP130" s="79" t="n"/>
      <c r="IQ130" s="79" t="n"/>
      <c r="IR130" s="79" t="n"/>
      <c r="IS130" s="79" t="n"/>
      <c r="IT130" s="79" t="n"/>
      <c r="IU130" s="79" t="n"/>
      <c r="IV130" s="79" t="n"/>
      <c r="IW130" s="79" t="n"/>
      <c r="IX130" s="79" t="n"/>
      <c r="IY130" s="79" t="n"/>
      <c r="IZ130" s="79" t="n"/>
      <c r="JA130" s="79" t="n"/>
      <c r="JB130" s="79" t="n"/>
      <c r="JC130" s="79" t="n"/>
      <c r="JD130" s="79" t="n"/>
      <c r="JE130" s="79" t="n"/>
      <c r="JF130" s="79" t="n"/>
      <c r="JG130" s="79" t="n"/>
      <c r="JH130" s="79" t="n"/>
      <c r="JI130" s="79" t="n"/>
      <c r="JJ130" s="79" t="n"/>
      <c r="JK130" s="79" t="n"/>
      <c r="JL130" s="79" t="n"/>
      <c r="JM130" s="79" t="n"/>
      <c r="JN130" s="79" t="n"/>
      <c r="JO130" s="79" t="n"/>
      <c r="JP130" s="79" t="n"/>
      <c r="JQ130" s="79" t="n"/>
      <c r="JR130" s="79" t="n"/>
      <c r="JS130" s="79" t="n"/>
      <c r="JT130" s="79" t="n"/>
      <c r="JU130" s="79" t="n"/>
      <c r="JV130" s="79" t="n"/>
      <c r="JW130" s="79" t="n"/>
      <c r="JX130" s="79" t="n"/>
      <c r="JY130" s="79" t="n"/>
      <c r="JZ130" s="79" t="n"/>
      <c r="KA130" s="79" t="n"/>
      <c r="KB130" s="79" t="n"/>
      <c r="KC130" s="79" t="n"/>
      <c r="KD130" s="79" t="n"/>
      <c r="KE130" s="79" t="n"/>
      <c r="KF130" s="79" t="n"/>
      <c r="KG130" s="79" t="n"/>
      <c r="KH130" s="79" t="n"/>
      <c r="KI130" s="79" t="n"/>
      <c r="KJ130" s="79" t="n"/>
      <c r="KK130" s="79" t="n"/>
      <c r="KL130" s="79" t="n"/>
      <c r="KM130" s="79" t="n"/>
      <c r="KN130" s="79" t="n"/>
      <c r="KO130" s="79" t="n"/>
      <c r="KP130" s="79" t="n"/>
      <c r="KQ130" s="79" t="n"/>
      <c r="KR130" s="79" t="n"/>
      <c r="KS130" s="79" t="n"/>
      <c r="KT130" s="79" t="n"/>
      <c r="KU130" s="79" t="n"/>
      <c r="KV130" s="79" t="n"/>
      <c r="KW130" s="79" t="n"/>
      <c r="KX130" s="79" t="n"/>
      <c r="KY130" s="79" t="n"/>
      <c r="KZ130" s="79" t="n"/>
      <c r="LA130" s="79" t="n"/>
      <c r="LB130" s="79" t="n"/>
      <c r="LC130" s="79" t="n"/>
      <c r="LD130" s="79" t="n"/>
      <c r="LE130" s="79" t="n"/>
      <c r="LF130" s="79" t="n"/>
      <c r="LG130" s="79" t="n"/>
      <c r="LH130" s="79" t="n"/>
      <c r="LI130" s="79" t="n"/>
      <c r="LJ130" s="79" t="n"/>
      <c r="LK130" s="79" t="n"/>
      <c r="LL130" s="79" t="n"/>
      <c r="LM130" s="79" t="n"/>
      <c r="LN130" s="79" t="n"/>
      <c r="LO130" s="79" t="n"/>
      <c r="LP130" s="79" t="n"/>
      <c r="LQ130" s="79" t="n"/>
      <c r="LR130" s="79" t="n"/>
      <c r="LS130" s="79" t="n"/>
    </row>
    <row r="131" customFormat="1" s="79">
      <c r="A131" s="618" t="n"/>
      <c r="B131" s="102" t="n"/>
      <c r="C131" s="939" t="n"/>
      <c r="D131" s="939" t="n"/>
      <c r="E131" s="939" t="n"/>
      <c r="F131" s="939" t="n"/>
      <c r="G131" s="939" t="n"/>
      <c r="H131" s="939" t="n"/>
      <c r="I131" s="928" t="n"/>
      <c r="N131" s="105" t="inlineStr"/>
      <c r="O131" s="106" t="inlineStr"/>
      <c r="P131" s="106" t="inlineStr"/>
      <c r="Q131" s="106" t="inlineStr"/>
      <c r="R131" s="106" t="inlineStr"/>
      <c r="S131" s="106" t="inlineStr"/>
      <c r="T131" s="106" t="inlineStr"/>
      <c r="U131" s="107" t="n"/>
      <c r="V131" s="927" t="n"/>
      <c r="W131" s="927" t="n"/>
    </row>
    <row r="132" customFormat="1" s="117">
      <c r="A132" s="618" t="inlineStr">
        <is>
          <t>K18</t>
        </is>
      </c>
      <c r="B132" s="96" t="inlineStr">
        <is>
          <t>Goodwill</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I128</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103" t="n"/>
      <c r="D133" s="103" t="n"/>
      <c r="E133" s="103" t="n"/>
      <c r="F133" s="103" t="n"/>
      <c r="G133" s="103" t="n"/>
      <c r="H133" s="103" t="n"/>
      <c r="I133" s="934" t="n"/>
      <c r="J133" s="85" t="n"/>
      <c r="K133" s="85" t="n"/>
      <c r="L133" s="85" t="n"/>
      <c r="M133" s="85" t="n"/>
      <c r="N133" s="114" t="inlineStr"/>
      <c r="O133" s="115" t="inlineStr"/>
      <c r="P133" s="115" t="inlineStr"/>
      <c r="Q133" s="115" t="inlineStr"/>
      <c r="R133" s="115" t="inlineStr"/>
      <c r="S133" s="115" t="inlineStr"/>
      <c r="T133" s="115" t="inlineStr"/>
      <c r="U133" s="123" t="n"/>
      <c r="V133" s="941" t="n"/>
      <c r="W133" s="941" t="n"/>
      <c r="X133" s="85" t="n"/>
      <c r="Y133" s="85" t="n"/>
      <c r="Z133" s="85" t="n"/>
      <c r="AA133" s="85" t="n"/>
      <c r="AB133" s="85" t="n"/>
      <c r="AC133" s="85" t="n"/>
      <c r="AD133" s="85" t="n"/>
      <c r="AE133" s="85" t="n"/>
      <c r="AF133" s="85" t="n"/>
      <c r="AG133" s="85" t="n"/>
      <c r="AH133" s="85" t="n"/>
      <c r="AI133" s="85" t="n"/>
      <c r="AJ133" s="85" t="n"/>
      <c r="AK133" s="85" t="n"/>
      <c r="AL133" s="85" t="n"/>
      <c r="AM133" s="85" t="n"/>
      <c r="AN133" s="85" t="n"/>
      <c r="AO133" s="85" t="n"/>
      <c r="AP133" s="85" t="n"/>
      <c r="AQ133" s="85" t="n"/>
      <c r="AR133" s="85" t="n"/>
      <c r="AS133" s="85" t="n"/>
      <c r="AT133" s="85" t="n"/>
      <c r="AU133" s="85" t="n"/>
      <c r="AV133" s="85" t="n"/>
      <c r="AW133" s="85" t="n"/>
      <c r="AX133" s="85" t="n"/>
      <c r="AY133" s="85" t="n"/>
      <c r="AZ133" s="85" t="n"/>
      <c r="BA133" s="85" t="n"/>
      <c r="BB133" s="85" t="n"/>
      <c r="BC133" s="85" t="n"/>
      <c r="BD133" s="85" t="n"/>
      <c r="BE133" s="85" t="n"/>
      <c r="BF133" s="85" t="n"/>
      <c r="BG133" s="85" t="n"/>
      <c r="BH133" s="85" t="n"/>
      <c r="BI133" s="85" t="n"/>
      <c r="BJ133" s="85" t="n"/>
      <c r="BK133" s="85" t="n"/>
      <c r="BL133" s="85" t="n"/>
      <c r="BM133" s="85" t="n"/>
      <c r="BN133" s="85" t="n"/>
      <c r="BO133" s="85" t="n"/>
      <c r="BP133" s="85" t="n"/>
      <c r="BQ133" s="85" t="n"/>
      <c r="BR133" s="85" t="n"/>
      <c r="BS133" s="85" t="n"/>
      <c r="BT133" s="85" t="n"/>
      <c r="BU133" s="85" t="n"/>
      <c r="BV133" s="85" t="n"/>
      <c r="BW133" s="85" t="n"/>
      <c r="BX133" s="85" t="n"/>
      <c r="BY133" s="85" t="n"/>
      <c r="BZ133" s="85" t="n"/>
      <c r="CA133" s="85" t="n"/>
      <c r="CB133" s="85" t="n"/>
      <c r="CC133" s="85" t="n"/>
      <c r="CD133" s="85" t="n"/>
      <c r="CE133" s="85" t="n"/>
      <c r="CF133" s="85" t="n"/>
      <c r="CG133" s="85" t="n"/>
      <c r="CH133" s="85" t="n"/>
      <c r="CI133" s="85" t="n"/>
      <c r="CJ133" s="85" t="n"/>
      <c r="CK133" s="85" t="n"/>
      <c r="CL133" s="85" t="n"/>
      <c r="CM133" s="85" t="n"/>
      <c r="CN133" s="85" t="n"/>
      <c r="CO133" s="85" t="n"/>
      <c r="CP133" s="85" t="n"/>
      <c r="CQ133" s="85" t="n"/>
      <c r="CR133" s="85" t="n"/>
      <c r="CS133" s="85" t="n"/>
      <c r="CT133" s="85" t="n"/>
      <c r="CU133" s="85" t="n"/>
      <c r="CV133" s="85" t="n"/>
      <c r="CW133" s="85" t="n"/>
      <c r="CX133" s="85" t="n"/>
      <c r="CY133" s="85" t="n"/>
      <c r="CZ133" s="85" t="n"/>
      <c r="DA133" s="85" t="n"/>
      <c r="DB133" s="85" t="n"/>
      <c r="DC133" s="85" t="n"/>
      <c r="DD133" s="85" t="n"/>
      <c r="DE133" s="85" t="n"/>
      <c r="DF133" s="85" t="n"/>
      <c r="DG133" s="85" t="n"/>
      <c r="DH133" s="85" t="n"/>
      <c r="DI133" s="85" t="n"/>
      <c r="DJ133" s="85" t="n"/>
      <c r="DK133" s="85" t="n"/>
      <c r="DL133" s="85" t="n"/>
      <c r="DM133" s="85" t="n"/>
      <c r="DN133" s="85" t="n"/>
      <c r="DO133" s="85" t="n"/>
      <c r="DP133" s="85" t="n"/>
      <c r="DQ133" s="85" t="n"/>
      <c r="DR133" s="85" t="n"/>
      <c r="DS133" s="85" t="n"/>
      <c r="DT133" s="85" t="n"/>
      <c r="DU133" s="85" t="n"/>
      <c r="DV133" s="85" t="n"/>
      <c r="DW133" s="85" t="n"/>
      <c r="DX133" s="85" t="n"/>
      <c r="DY133" s="85" t="n"/>
      <c r="DZ133" s="85" t="n"/>
      <c r="EA133" s="85" t="n"/>
      <c r="EB133" s="85" t="n"/>
      <c r="EC133" s="85" t="n"/>
      <c r="ED133" s="85" t="n"/>
      <c r="EE133" s="85" t="n"/>
      <c r="EF133" s="85" t="n"/>
      <c r="EG133" s="85" t="n"/>
      <c r="EH133" s="85" t="n"/>
      <c r="EI133" s="85" t="n"/>
      <c r="EJ133" s="85" t="n"/>
      <c r="EK133" s="85" t="n"/>
      <c r="EL133" s="85" t="n"/>
      <c r="EM133" s="85" t="n"/>
      <c r="EN133" s="85" t="n"/>
      <c r="EO133" s="85" t="n"/>
      <c r="EP133" s="85" t="n"/>
      <c r="EQ133" s="85" t="n"/>
      <c r="ER133" s="85" t="n"/>
      <c r="ES133" s="85" t="n"/>
      <c r="ET133" s="85" t="n"/>
      <c r="EU133" s="85" t="n"/>
      <c r="EV133" s="85" t="n"/>
      <c r="EW133" s="85" t="n"/>
      <c r="EX133" s="85" t="n"/>
      <c r="EY133" s="85" t="n"/>
      <c r="EZ133" s="85" t="n"/>
      <c r="FA133" s="85" t="n"/>
      <c r="FB133" s="85" t="n"/>
      <c r="FC133" s="85" t="n"/>
      <c r="FD133" s="85" t="n"/>
      <c r="FE133" s="85" t="n"/>
      <c r="FF133" s="85" t="n"/>
      <c r="FG133" s="85" t="n"/>
      <c r="FH133" s="85" t="n"/>
      <c r="FI133" s="85" t="n"/>
      <c r="FJ133" s="85" t="n"/>
      <c r="FK133" s="85" t="n"/>
      <c r="FL133" s="85" t="n"/>
      <c r="FM133" s="85" t="n"/>
      <c r="FN133" s="85" t="n"/>
      <c r="FO133" s="85" t="n"/>
      <c r="FP133" s="85" t="n"/>
      <c r="FQ133" s="85" t="n"/>
      <c r="FR133" s="85" t="n"/>
      <c r="FS133" s="85" t="n"/>
      <c r="FT133" s="85" t="n"/>
      <c r="FU133" s="85" t="n"/>
      <c r="FV133" s="85" t="n"/>
      <c r="FW133" s="85" t="n"/>
      <c r="FX133" s="85" t="n"/>
      <c r="FY133" s="85" t="n"/>
      <c r="FZ133" s="85" t="n"/>
      <c r="GA133" s="85" t="n"/>
      <c r="GB133" s="85" t="n"/>
      <c r="GC133" s="85" t="n"/>
      <c r="GD133" s="85" t="n"/>
      <c r="GE133" s="85" t="n"/>
      <c r="GF133" s="85" t="n"/>
      <c r="GG133" s="85" t="n"/>
      <c r="GH133" s="85" t="n"/>
      <c r="GI133" s="85" t="n"/>
      <c r="GJ133" s="85" t="n"/>
      <c r="GK133" s="85" t="n"/>
      <c r="GL133" s="85" t="n"/>
      <c r="GM133" s="85" t="n"/>
      <c r="GN133" s="85" t="n"/>
      <c r="GO133" s="85" t="n"/>
      <c r="GP133" s="85" t="n"/>
      <c r="GQ133" s="85" t="n"/>
      <c r="GR133" s="85" t="n"/>
      <c r="GS133" s="85" t="n"/>
      <c r="GT133" s="85" t="n"/>
      <c r="GU133" s="85" t="n"/>
      <c r="GV133" s="85" t="n"/>
      <c r="GW133" s="85" t="n"/>
      <c r="GX133" s="85" t="n"/>
      <c r="GY133" s="85" t="n"/>
      <c r="GZ133" s="85" t="n"/>
      <c r="HA133" s="85" t="n"/>
      <c r="HB133" s="85" t="n"/>
      <c r="HC133" s="85" t="n"/>
      <c r="HD133" s="85" t="n"/>
      <c r="HE133" s="85" t="n"/>
      <c r="HF133" s="85" t="n"/>
      <c r="HG133" s="85" t="n"/>
      <c r="HH133" s="85" t="n"/>
      <c r="HI133" s="85" t="n"/>
      <c r="HJ133" s="85" t="n"/>
      <c r="HK133" s="85" t="n"/>
      <c r="HL133" s="85" t="n"/>
      <c r="HM133" s="85" t="n"/>
      <c r="HN133" s="85" t="n"/>
      <c r="HO133" s="85" t="n"/>
      <c r="HP133" s="85" t="n"/>
      <c r="HQ133" s="85" t="n"/>
      <c r="HR133" s="85" t="n"/>
      <c r="HS133" s="85" t="n"/>
      <c r="HT133" s="85" t="n"/>
      <c r="HU133" s="85" t="n"/>
      <c r="HV133" s="85" t="n"/>
      <c r="HW133" s="85" t="n"/>
      <c r="HX133" s="85" t="n"/>
      <c r="HY133" s="85" t="n"/>
      <c r="HZ133" s="85" t="n"/>
      <c r="IA133" s="85" t="n"/>
      <c r="IB133" s="85" t="n"/>
      <c r="IC133" s="85" t="n"/>
      <c r="ID133" s="85" t="n"/>
      <c r="IE133" s="85" t="n"/>
      <c r="IF133" s="85" t="n"/>
      <c r="IG133" s="85" t="n"/>
      <c r="IH133" s="85" t="n"/>
      <c r="II133" s="85" t="n"/>
      <c r="IJ133" s="85" t="n"/>
      <c r="IK133" s="85" t="n"/>
      <c r="IL133" s="85" t="n"/>
      <c r="IM133" s="85" t="n"/>
      <c r="IN133" s="85" t="n"/>
      <c r="IO133" s="85" t="n"/>
      <c r="IP133" s="85" t="n"/>
      <c r="IQ133" s="85" t="n"/>
      <c r="IR133" s="85" t="n"/>
      <c r="IS133" s="85" t="n"/>
      <c r="IT133" s="85" t="n"/>
      <c r="IU133" s="85" t="n"/>
      <c r="IV133" s="85" t="n"/>
      <c r="IW133" s="85" t="n"/>
      <c r="IX133" s="85" t="n"/>
      <c r="IY133" s="85" t="n"/>
      <c r="IZ133" s="85" t="n"/>
      <c r="JA133" s="85" t="n"/>
      <c r="JB133" s="85" t="n"/>
      <c r="JC133" s="85" t="n"/>
      <c r="JD133" s="85" t="n"/>
      <c r="JE133" s="85" t="n"/>
      <c r="JF133" s="85" t="n"/>
      <c r="JG133" s="85" t="n"/>
      <c r="JH133" s="85" t="n"/>
      <c r="JI133" s="85" t="n"/>
      <c r="JJ133" s="85" t="n"/>
      <c r="JK133" s="85" t="n"/>
      <c r="JL133" s="85" t="n"/>
      <c r="JM133" s="85" t="n"/>
      <c r="JN133" s="85" t="n"/>
      <c r="JO133" s="85" t="n"/>
      <c r="JP133" s="85" t="n"/>
      <c r="JQ133" s="85" t="n"/>
      <c r="JR133" s="85" t="n"/>
      <c r="JS133" s="85" t="n"/>
      <c r="JT133" s="85" t="n"/>
      <c r="JU133" s="85" t="n"/>
      <c r="JV133" s="85" t="n"/>
      <c r="JW133" s="85" t="n"/>
      <c r="JX133" s="85" t="n"/>
      <c r="JY133" s="85" t="n"/>
      <c r="JZ133" s="85" t="n"/>
      <c r="KA133" s="85" t="n"/>
      <c r="KB133" s="85" t="n"/>
      <c r="KC133" s="85" t="n"/>
      <c r="KD133" s="85" t="n"/>
      <c r="KE133" s="85" t="n"/>
      <c r="KF133" s="85" t="n"/>
      <c r="KG133" s="85" t="n"/>
      <c r="KH133" s="85" t="n"/>
      <c r="KI133" s="85" t="n"/>
      <c r="KJ133" s="85" t="n"/>
      <c r="KK133" s="85" t="n"/>
      <c r="KL133" s="85" t="n"/>
      <c r="KM133" s="85" t="n"/>
      <c r="KN133" s="85" t="n"/>
      <c r="KO133" s="85" t="n"/>
      <c r="KP133" s="85" t="n"/>
      <c r="KQ133" s="85" t="n"/>
      <c r="KR133" s="85" t="n"/>
      <c r="KS133" s="85" t="n"/>
      <c r="KT133" s="85" t="n"/>
      <c r="KU133" s="85" t="n"/>
      <c r="KV133" s="85" t="n"/>
      <c r="KW133" s="85" t="n"/>
      <c r="KX133" s="85" t="n"/>
      <c r="KY133" s="85" t="n"/>
      <c r="KZ133" s="85" t="n"/>
      <c r="LA133" s="85" t="n"/>
      <c r="LB133" s="85" t="n"/>
      <c r="LC133" s="85" t="n"/>
      <c r="LD133" s="85" t="n"/>
      <c r="LE133" s="85" t="n"/>
      <c r="LF133" s="85" t="n"/>
      <c r="LG133" s="85" t="n"/>
      <c r="LH133" s="85" t="n"/>
      <c r="LI133" s="85" t="n"/>
      <c r="LJ133" s="85" t="n"/>
      <c r="LK133" s="85" t="n"/>
      <c r="LL133" s="85" t="n"/>
      <c r="LM133" s="85" t="n"/>
      <c r="LN133" s="85" t="n"/>
      <c r="LO133" s="85" t="n"/>
      <c r="LP133" s="85" t="n"/>
      <c r="LQ133" s="85" t="n"/>
      <c r="LR133" s="85" t="n"/>
      <c r="LS133" s="85" t="n"/>
    </row>
    <row r="134" customFormat="1" s="79">
      <c r="A134" s="618" t="n"/>
      <c r="B134" s="102" t="n"/>
      <c r="C134" s="939" t="n"/>
      <c r="D134" s="939" t="n"/>
      <c r="E134" s="939" t="n"/>
      <c r="F134" s="939" t="n"/>
      <c r="G134" s="939" t="n"/>
      <c r="H134" s="939" t="n"/>
      <c r="I134" s="934" t="n"/>
      <c r="J134" s="85" t="n"/>
      <c r="K134" s="85" t="n"/>
      <c r="L134" s="85" t="n"/>
      <c r="M134" s="85" t="n"/>
      <c r="N134" s="114" t="inlineStr"/>
      <c r="O134" s="115" t="inlineStr"/>
      <c r="P134" s="115" t="inlineStr"/>
      <c r="Q134" s="115" t="inlineStr"/>
      <c r="R134" s="115" t="inlineStr"/>
      <c r="S134" s="115" t="inlineStr"/>
      <c r="T134" s="115" t="inlineStr"/>
      <c r="U134" s="123" t="n"/>
      <c r="V134" s="941" t="n"/>
      <c r="W134" s="941" t="n"/>
      <c r="X134" s="85" t="n"/>
      <c r="Y134" s="85" t="n"/>
      <c r="Z134" s="85" t="n"/>
      <c r="AA134" s="85" t="n"/>
      <c r="AB134" s="85" t="n"/>
      <c r="AC134" s="85" t="n"/>
      <c r="AD134" s="85" t="n"/>
      <c r="AE134" s="85" t="n"/>
      <c r="AF134" s="85" t="n"/>
      <c r="AG134" s="85" t="n"/>
      <c r="AH134" s="85" t="n"/>
      <c r="AI134" s="85" t="n"/>
      <c r="AJ134" s="85" t="n"/>
      <c r="AK134" s="85" t="n"/>
      <c r="AL134" s="85" t="n"/>
      <c r="AM134" s="85" t="n"/>
      <c r="AN134" s="85" t="n"/>
      <c r="AO134" s="85" t="n"/>
      <c r="AP134" s="85" t="n"/>
      <c r="AQ134" s="85" t="n"/>
      <c r="AR134" s="85" t="n"/>
      <c r="AS134" s="85" t="n"/>
      <c r="AT134" s="85" t="n"/>
      <c r="AU134" s="85" t="n"/>
      <c r="AV134" s="85" t="n"/>
      <c r="AW134" s="85" t="n"/>
      <c r="AX134" s="85" t="n"/>
      <c r="AY134" s="85" t="n"/>
      <c r="AZ134" s="85" t="n"/>
      <c r="BA134" s="85" t="n"/>
      <c r="BB134" s="85" t="n"/>
      <c r="BC134" s="85" t="n"/>
      <c r="BD134" s="85" t="n"/>
      <c r="BE134" s="85" t="n"/>
      <c r="BF134" s="85" t="n"/>
      <c r="BG134" s="85" t="n"/>
      <c r="BH134" s="85" t="n"/>
      <c r="BI134" s="85" t="n"/>
      <c r="BJ134" s="85" t="n"/>
      <c r="BK134" s="85" t="n"/>
      <c r="BL134" s="85" t="n"/>
      <c r="BM134" s="85" t="n"/>
      <c r="BN134" s="85" t="n"/>
      <c r="BO134" s="85" t="n"/>
      <c r="BP134" s="85" t="n"/>
      <c r="BQ134" s="85" t="n"/>
      <c r="BR134" s="85" t="n"/>
      <c r="BS134" s="85" t="n"/>
      <c r="BT134" s="85" t="n"/>
      <c r="BU134" s="85" t="n"/>
      <c r="BV134" s="85" t="n"/>
      <c r="BW134" s="85" t="n"/>
      <c r="BX134" s="85" t="n"/>
      <c r="BY134" s="85" t="n"/>
      <c r="BZ134" s="85" t="n"/>
      <c r="CA134" s="85" t="n"/>
      <c r="CB134" s="85" t="n"/>
      <c r="CC134" s="85" t="n"/>
      <c r="CD134" s="85" t="n"/>
      <c r="CE134" s="85" t="n"/>
      <c r="CF134" s="85" t="n"/>
      <c r="CG134" s="85" t="n"/>
      <c r="CH134" s="85" t="n"/>
      <c r="CI134" s="85" t="n"/>
      <c r="CJ134" s="85" t="n"/>
      <c r="CK134" s="85" t="n"/>
      <c r="CL134" s="85" t="n"/>
      <c r="CM134" s="85" t="n"/>
      <c r="CN134" s="85" t="n"/>
      <c r="CO134" s="85" t="n"/>
      <c r="CP134" s="85" t="n"/>
      <c r="CQ134" s="85" t="n"/>
      <c r="CR134" s="85" t="n"/>
      <c r="CS134" s="85" t="n"/>
      <c r="CT134" s="85" t="n"/>
      <c r="CU134" s="85" t="n"/>
      <c r="CV134" s="85" t="n"/>
      <c r="CW134" s="85" t="n"/>
      <c r="CX134" s="85" t="n"/>
      <c r="CY134" s="85" t="n"/>
      <c r="CZ134" s="85" t="n"/>
      <c r="DA134" s="85" t="n"/>
      <c r="DB134" s="85" t="n"/>
      <c r="DC134" s="85" t="n"/>
      <c r="DD134" s="85" t="n"/>
      <c r="DE134" s="85" t="n"/>
      <c r="DF134" s="85" t="n"/>
      <c r="DG134" s="85" t="n"/>
      <c r="DH134" s="85" t="n"/>
      <c r="DI134" s="85" t="n"/>
      <c r="DJ134" s="85" t="n"/>
      <c r="DK134" s="85" t="n"/>
      <c r="DL134" s="85" t="n"/>
      <c r="DM134" s="85" t="n"/>
      <c r="DN134" s="85" t="n"/>
      <c r="DO134" s="85" t="n"/>
      <c r="DP134" s="85" t="n"/>
      <c r="DQ134" s="85" t="n"/>
      <c r="DR134" s="85" t="n"/>
      <c r="DS134" s="85" t="n"/>
      <c r="DT134" s="85" t="n"/>
      <c r="DU134" s="85" t="n"/>
      <c r="DV134" s="85" t="n"/>
      <c r="DW134" s="85" t="n"/>
      <c r="DX134" s="85" t="n"/>
      <c r="DY134" s="85" t="n"/>
      <c r="DZ134" s="85" t="n"/>
      <c r="EA134" s="85" t="n"/>
      <c r="EB134" s="85" t="n"/>
      <c r="EC134" s="85" t="n"/>
      <c r="ED134" s="85" t="n"/>
      <c r="EE134" s="85" t="n"/>
      <c r="EF134" s="85" t="n"/>
      <c r="EG134" s="85" t="n"/>
      <c r="EH134" s="85" t="n"/>
      <c r="EI134" s="85" t="n"/>
      <c r="EJ134" s="85" t="n"/>
      <c r="EK134" s="85" t="n"/>
      <c r="EL134" s="85" t="n"/>
      <c r="EM134" s="85" t="n"/>
      <c r="EN134" s="85" t="n"/>
      <c r="EO134" s="85" t="n"/>
      <c r="EP134" s="85" t="n"/>
      <c r="EQ134" s="85" t="n"/>
      <c r="ER134" s="85" t="n"/>
      <c r="ES134" s="85" t="n"/>
      <c r="ET134" s="85" t="n"/>
      <c r="EU134" s="85" t="n"/>
      <c r="EV134" s="85" t="n"/>
      <c r="EW134" s="85" t="n"/>
      <c r="EX134" s="85" t="n"/>
      <c r="EY134" s="85" t="n"/>
      <c r="EZ134" s="85" t="n"/>
      <c r="FA134" s="85" t="n"/>
      <c r="FB134" s="85" t="n"/>
      <c r="FC134" s="85" t="n"/>
      <c r="FD134" s="85" t="n"/>
      <c r="FE134" s="85" t="n"/>
      <c r="FF134" s="85" t="n"/>
      <c r="FG134" s="85" t="n"/>
      <c r="FH134" s="85" t="n"/>
      <c r="FI134" s="85" t="n"/>
      <c r="FJ134" s="85" t="n"/>
      <c r="FK134" s="85" t="n"/>
      <c r="FL134" s="85" t="n"/>
      <c r="FM134" s="85" t="n"/>
      <c r="FN134" s="85" t="n"/>
      <c r="FO134" s="85" t="n"/>
      <c r="FP134" s="85" t="n"/>
      <c r="FQ134" s="85" t="n"/>
      <c r="FR134" s="85" t="n"/>
      <c r="FS134" s="85" t="n"/>
      <c r="FT134" s="85" t="n"/>
      <c r="FU134" s="85" t="n"/>
      <c r="FV134" s="85" t="n"/>
      <c r="FW134" s="85" t="n"/>
      <c r="FX134" s="85" t="n"/>
      <c r="FY134" s="85" t="n"/>
      <c r="FZ134" s="85" t="n"/>
      <c r="GA134" s="85" t="n"/>
      <c r="GB134" s="85" t="n"/>
      <c r="GC134" s="85" t="n"/>
      <c r="GD134" s="85" t="n"/>
      <c r="GE134" s="85" t="n"/>
      <c r="GF134" s="85" t="n"/>
      <c r="GG134" s="85" t="n"/>
      <c r="GH134" s="85" t="n"/>
      <c r="GI134" s="85" t="n"/>
      <c r="GJ134" s="85" t="n"/>
      <c r="GK134" s="85" t="n"/>
      <c r="GL134" s="85" t="n"/>
      <c r="GM134" s="85" t="n"/>
      <c r="GN134" s="85" t="n"/>
      <c r="GO134" s="85" t="n"/>
      <c r="GP134" s="85" t="n"/>
      <c r="GQ134" s="85" t="n"/>
      <c r="GR134" s="85" t="n"/>
      <c r="GS134" s="85" t="n"/>
      <c r="GT134" s="85" t="n"/>
      <c r="GU134" s="85" t="n"/>
      <c r="GV134" s="85" t="n"/>
      <c r="GW134" s="85" t="n"/>
      <c r="GX134" s="85" t="n"/>
      <c r="GY134" s="85" t="n"/>
      <c r="GZ134" s="85" t="n"/>
      <c r="HA134" s="85" t="n"/>
      <c r="HB134" s="85" t="n"/>
      <c r="HC134" s="85" t="n"/>
      <c r="HD134" s="85" t="n"/>
      <c r="HE134" s="85" t="n"/>
      <c r="HF134" s="85" t="n"/>
      <c r="HG134" s="85" t="n"/>
      <c r="HH134" s="85" t="n"/>
      <c r="HI134" s="85" t="n"/>
      <c r="HJ134" s="85" t="n"/>
      <c r="HK134" s="85" t="n"/>
      <c r="HL134" s="85" t="n"/>
      <c r="HM134" s="85" t="n"/>
      <c r="HN134" s="85" t="n"/>
      <c r="HO134" s="85" t="n"/>
      <c r="HP134" s="85" t="n"/>
      <c r="HQ134" s="85" t="n"/>
      <c r="HR134" s="85" t="n"/>
      <c r="HS134" s="85" t="n"/>
      <c r="HT134" s="85" t="n"/>
      <c r="HU134" s="85" t="n"/>
      <c r="HV134" s="85" t="n"/>
      <c r="HW134" s="85" t="n"/>
      <c r="HX134" s="85" t="n"/>
      <c r="HY134" s="85" t="n"/>
      <c r="HZ134" s="85" t="n"/>
      <c r="IA134" s="85" t="n"/>
      <c r="IB134" s="85" t="n"/>
      <c r="IC134" s="85" t="n"/>
      <c r="ID134" s="85" t="n"/>
      <c r="IE134" s="85" t="n"/>
      <c r="IF134" s="85" t="n"/>
      <c r="IG134" s="85" t="n"/>
      <c r="IH134" s="85" t="n"/>
      <c r="II134" s="85" t="n"/>
      <c r="IJ134" s="85" t="n"/>
      <c r="IK134" s="85" t="n"/>
      <c r="IL134" s="85" t="n"/>
      <c r="IM134" s="85" t="n"/>
      <c r="IN134" s="85" t="n"/>
      <c r="IO134" s="85" t="n"/>
      <c r="IP134" s="85" t="n"/>
      <c r="IQ134" s="85" t="n"/>
      <c r="IR134" s="85" t="n"/>
      <c r="IS134" s="85" t="n"/>
      <c r="IT134" s="85" t="n"/>
      <c r="IU134" s="85" t="n"/>
      <c r="IV134" s="85" t="n"/>
      <c r="IW134" s="85" t="n"/>
      <c r="IX134" s="85" t="n"/>
      <c r="IY134" s="85" t="n"/>
      <c r="IZ134" s="85" t="n"/>
      <c r="JA134" s="85" t="n"/>
      <c r="JB134" s="85" t="n"/>
      <c r="JC134" s="85" t="n"/>
      <c r="JD134" s="85" t="n"/>
      <c r="JE134" s="85" t="n"/>
      <c r="JF134" s="85" t="n"/>
      <c r="JG134" s="85" t="n"/>
      <c r="JH134" s="85" t="n"/>
      <c r="JI134" s="85" t="n"/>
      <c r="JJ134" s="85" t="n"/>
      <c r="JK134" s="85" t="n"/>
      <c r="JL134" s="85" t="n"/>
      <c r="JM134" s="85" t="n"/>
      <c r="JN134" s="85" t="n"/>
      <c r="JO134" s="85" t="n"/>
      <c r="JP134" s="85" t="n"/>
      <c r="JQ134" s="85" t="n"/>
      <c r="JR134" s="85" t="n"/>
      <c r="JS134" s="85" t="n"/>
      <c r="JT134" s="85" t="n"/>
      <c r="JU134" s="85" t="n"/>
      <c r="JV134" s="85" t="n"/>
      <c r="JW134" s="85" t="n"/>
      <c r="JX134" s="85" t="n"/>
      <c r="JY134" s="85" t="n"/>
      <c r="JZ134" s="85" t="n"/>
      <c r="KA134" s="85" t="n"/>
      <c r="KB134" s="85" t="n"/>
      <c r="KC134" s="85" t="n"/>
      <c r="KD134" s="85" t="n"/>
      <c r="KE134" s="85" t="n"/>
      <c r="KF134" s="85" t="n"/>
      <c r="KG134" s="85" t="n"/>
      <c r="KH134" s="85" t="n"/>
      <c r="KI134" s="85" t="n"/>
      <c r="KJ134" s="85" t="n"/>
      <c r="KK134" s="85" t="n"/>
      <c r="KL134" s="85" t="n"/>
      <c r="KM134" s="85" t="n"/>
      <c r="KN134" s="85" t="n"/>
      <c r="KO134" s="85" t="n"/>
      <c r="KP134" s="85" t="n"/>
      <c r="KQ134" s="85" t="n"/>
      <c r="KR134" s="85" t="n"/>
      <c r="KS134" s="85" t="n"/>
      <c r="KT134" s="85" t="n"/>
      <c r="KU134" s="85" t="n"/>
      <c r="KV134" s="85" t="n"/>
      <c r="KW134" s="85" t="n"/>
      <c r="KX134" s="85" t="n"/>
      <c r="KY134" s="85" t="n"/>
      <c r="KZ134" s="85" t="n"/>
      <c r="LA134" s="85" t="n"/>
      <c r="LB134" s="85" t="n"/>
      <c r="LC134" s="85" t="n"/>
      <c r="LD134" s="85" t="n"/>
      <c r="LE134" s="85" t="n"/>
      <c r="LF134" s="85" t="n"/>
      <c r="LG134" s="85" t="n"/>
      <c r="LH134" s="85" t="n"/>
      <c r="LI134" s="85" t="n"/>
      <c r="LJ134" s="85" t="n"/>
      <c r="LK134" s="85" t="n"/>
      <c r="LL134" s="85" t="n"/>
      <c r="LM134" s="85" t="n"/>
      <c r="LN134" s="85" t="n"/>
      <c r="LO134" s="85" t="n"/>
      <c r="LP134" s="85" t="n"/>
      <c r="LQ134" s="85" t="n"/>
      <c r="LR134" s="85" t="n"/>
      <c r="LS134" s="85" t="n"/>
    </row>
    <row r="135" customFormat="1" s="79">
      <c r="A135" s="618" t="inlineStr">
        <is>
          <t>K19</t>
        </is>
      </c>
      <c r="B135" s="96" t="inlineStr">
        <is>
          <t>Total</t>
        </is>
      </c>
      <c r="C135" s="940">
        <f>SUM(INDIRECT(ADDRESS(MATCH("K18",$A:$A,0)+1,COLUMN(C$12),4)&amp;":"&amp;ADDRESS(MATCH("K19",$A:$A,0)-1,COLUMN(C$12),4)))</f>
        <v/>
      </c>
      <c r="D135" s="940">
        <f>SUM(INDIRECT(ADDRESS(MATCH("K18",$A:$A,0)+1,COLUMN(D$12),4)&amp;":"&amp;ADDRESS(MATCH("K19",$A:$A,0)-1,COLUMN(D$12),4)))</f>
        <v/>
      </c>
      <c r="E135" s="940">
        <f>SUM(INDIRECT(ADDRESS(MATCH("K18",$A:$A,0)+1,COLUMN(E$12),4)&amp;":"&amp;ADDRESS(MATCH("K19",$A:$A,0)-1,COLUMN(E$12),4)))</f>
        <v/>
      </c>
      <c r="F135" s="940">
        <f>SUM(INDIRECT(ADDRESS(MATCH("K18",$A:$A,0)+1,COLUMN(F$12),4)&amp;":"&amp;ADDRESS(MATCH("K19",$A:$A,0)-1,COLUMN(F$12),4)))</f>
        <v/>
      </c>
      <c r="G135" s="940" t="n">
        <v>0</v>
      </c>
      <c r="H135" s="940" t="n">
        <v>0</v>
      </c>
      <c r="I135" s="928" t="n"/>
      <c r="N135" s="105">
        <f>B135</f>
        <v/>
      </c>
      <c r="O135" s="106">
        <f>C135*BS!$B$9</f>
        <v/>
      </c>
      <c r="P135" s="106">
        <f>D135*BS!$B$9</f>
        <v/>
      </c>
      <c r="Q135" s="106">
        <f>E135*BS!$B$9</f>
        <v/>
      </c>
      <c r="R135" s="106">
        <f>F135*BS!$B$9</f>
        <v/>
      </c>
      <c r="S135" s="106">
        <f>G135*BS!$B$9</f>
        <v/>
      </c>
      <c r="T135" s="106">
        <f>H135*BS!$B$9</f>
        <v/>
      </c>
      <c r="U135" s="107" t="n"/>
      <c r="V135" s="927" t="n"/>
      <c r="W135" s="927" t="n"/>
    </row>
    <row r="136" customFormat="1" s="79">
      <c r="A136" s="618" t="inlineStr">
        <is>
          <t>K20</t>
        </is>
      </c>
      <c r="B136" s="96" t="inlineStr">
        <is>
          <t>Other intangible assets</t>
        </is>
      </c>
      <c r="C136" s="954" t="n"/>
      <c r="D136" s="954" t="n"/>
      <c r="E136" s="954" t="n"/>
      <c r="F136" s="954" t="n"/>
      <c r="G136" s="954" t="n"/>
      <c r="H136" s="954" t="n"/>
      <c r="I136" s="934" t="n"/>
      <c r="J136" s="85" t="n"/>
      <c r="K136" s="85" t="n"/>
      <c r="L136" s="85" t="n"/>
      <c r="M136" s="85" t="n"/>
      <c r="N136" s="114">
        <f>B136</f>
        <v/>
      </c>
      <c r="O136" s="115" t="inlineStr"/>
      <c r="P136" s="115" t="inlineStr"/>
      <c r="Q136" s="115" t="inlineStr"/>
      <c r="R136" s="115" t="inlineStr"/>
      <c r="S136" s="115" t="inlineStr"/>
      <c r="T136" s="115" t="inlineStr"/>
      <c r="U136" s="935">
        <f>I132</f>
        <v/>
      </c>
      <c r="V136" s="941" t="n"/>
      <c r="W136" s="941" t="n"/>
      <c r="X136" s="85" t="n"/>
      <c r="Y136" s="85" t="n"/>
      <c r="Z136" s="85" t="n"/>
      <c r="AA136" s="85" t="n"/>
      <c r="AB136" s="85" t="n"/>
      <c r="AC136" s="85" t="n"/>
      <c r="AD136" s="85" t="n"/>
      <c r="AE136" s="85" t="n"/>
      <c r="AF136" s="85" t="n"/>
      <c r="AG136" s="85" t="n"/>
      <c r="AH136" s="85" t="n"/>
      <c r="AI136" s="85" t="n"/>
      <c r="AJ136" s="85" t="n"/>
      <c r="AK136" s="85" t="n"/>
      <c r="AL136" s="85" t="n"/>
      <c r="AM136" s="85" t="n"/>
      <c r="AN136" s="85" t="n"/>
      <c r="AO136" s="85" t="n"/>
      <c r="AP136" s="85" t="n"/>
      <c r="AQ136" s="85" t="n"/>
      <c r="AR136" s="85" t="n"/>
      <c r="AS136" s="85" t="n"/>
      <c r="AT136" s="85" t="n"/>
      <c r="AU136" s="85" t="n"/>
      <c r="AV136" s="85" t="n"/>
      <c r="AW136" s="85" t="n"/>
      <c r="AX136" s="85" t="n"/>
      <c r="AY136" s="85" t="n"/>
      <c r="AZ136" s="85" t="n"/>
      <c r="BA136" s="85" t="n"/>
      <c r="BB136" s="85" t="n"/>
      <c r="BC136" s="85" t="n"/>
      <c r="BD136" s="85" t="n"/>
      <c r="BE136" s="85" t="n"/>
      <c r="BF136" s="85" t="n"/>
      <c r="BG136" s="85" t="n"/>
      <c r="BH136" s="85" t="n"/>
      <c r="BI136" s="85" t="n"/>
      <c r="BJ136" s="85" t="n"/>
      <c r="BK136" s="85" t="n"/>
      <c r="BL136" s="85" t="n"/>
      <c r="BM136" s="85" t="n"/>
      <c r="BN136" s="85" t="n"/>
      <c r="BO136" s="85" t="n"/>
      <c r="BP136" s="85" t="n"/>
      <c r="BQ136" s="85" t="n"/>
      <c r="BR136" s="85" t="n"/>
      <c r="BS136" s="85" t="n"/>
      <c r="BT136" s="85" t="n"/>
      <c r="BU136" s="85" t="n"/>
      <c r="BV136" s="85" t="n"/>
      <c r="BW136" s="85" t="n"/>
      <c r="BX136" s="85" t="n"/>
      <c r="BY136" s="85" t="n"/>
      <c r="BZ136" s="85" t="n"/>
      <c r="CA136" s="85" t="n"/>
      <c r="CB136" s="85" t="n"/>
      <c r="CC136" s="85" t="n"/>
      <c r="CD136" s="85" t="n"/>
      <c r="CE136" s="85" t="n"/>
      <c r="CF136" s="85" t="n"/>
      <c r="CG136" s="85" t="n"/>
      <c r="CH136" s="85" t="n"/>
      <c r="CI136" s="85" t="n"/>
      <c r="CJ136" s="85" t="n"/>
      <c r="CK136" s="85" t="n"/>
      <c r="CL136" s="85" t="n"/>
      <c r="CM136" s="85" t="n"/>
      <c r="CN136" s="85" t="n"/>
      <c r="CO136" s="85" t="n"/>
      <c r="CP136" s="85" t="n"/>
      <c r="CQ136" s="85" t="n"/>
      <c r="CR136" s="85" t="n"/>
      <c r="CS136" s="85" t="n"/>
      <c r="CT136" s="85" t="n"/>
      <c r="CU136" s="85" t="n"/>
      <c r="CV136" s="85" t="n"/>
      <c r="CW136" s="85" t="n"/>
      <c r="CX136" s="85" t="n"/>
      <c r="CY136" s="85" t="n"/>
      <c r="CZ136" s="85" t="n"/>
      <c r="DA136" s="85" t="n"/>
      <c r="DB136" s="85" t="n"/>
      <c r="DC136" s="85" t="n"/>
      <c r="DD136" s="85" t="n"/>
      <c r="DE136" s="85" t="n"/>
      <c r="DF136" s="85" t="n"/>
      <c r="DG136" s="85" t="n"/>
      <c r="DH136" s="85" t="n"/>
      <c r="DI136" s="85" t="n"/>
      <c r="DJ136" s="85" t="n"/>
      <c r="DK136" s="85" t="n"/>
      <c r="DL136" s="85" t="n"/>
      <c r="DM136" s="85" t="n"/>
      <c r="DN136" s="85" t="n"/>
      <c r="DO136" s="85" t="n"/>
      <c r="DP136" s="85" t="n"/>
      <c r="DQ136" s="85" t="n"/>
      <c r="DR136" s="85" t="n"/>
      <c r="DS136" s="85" t="n"/>
      <c r="DT136" s="85" t="n"/>
      <c r="DU136" s="85" t="n"/>
      <c r="DV136" s="85" t="n"/>
      <c r="DW136" s="85" t="n"/>
      <c r="DX136" s="85" t="n"/>
      <c r="DY136" s="85" t="n"/>
      <c r="DZ136" s="85" t="n"/>
      <c r="EA136" s="85" t="n"/>
      <c r="EB136" s="85" t="n"/>
      <c r="EC136" s="85" t="n"/>
      <c r="ED136" s="85" t="n"/>
      <c r="EE136" s="85" t="n"/>
      <c r="EF136" s="85" t="n"/>
      <c r="EG136" s="85" t="n"/>
      <c r="EH136" s="85" t="n"/>
      <c r="EI136" s="85" t="n"/>
      <c r="EJ136" s="85" t="n"/>
      <c r="EK136" s="85" t="n"/>
      <c r="EL136" s="85" t="n"/>
      <c r="EM136" s="85" t="n"/>
      <c r="EN136" s="85" t="n"/>
      <c r="EO136" s="85" t="n"/>
      <c r="EP136" s="85" t="n"/>
      <c r="EQ136" s="85" t="n"/>
      <c r="ER136" s="85" t="n"/>
      <c r="ES136" s="85" t="n"/>
      <c r="ET136" s="85" t="n"/>
      <c r="EU136" s="85" t="n"/>
      <c r="EV136" s="85" t="n"/>
      <c r="EW136" s="85" t="n"/>
      <c r="EX136" s="85" t="n"/>
      <c r="EY136" s="85" t="n"/>
      <c r="EZ136" s="85" t="n"/>
      <c r="FA136" s="85" t="n"/>
      <c r="FB136" s="85" t="n"/>
      <c r="FC136" s="85" t="n"/>
      <c r="FD136" s="85" t="n"/>
      <c r="FE136" s="85" t="n"/>
      <c r="FF136" s="85" t="n"/>
      <c r="FG136" s="85" t="n"/>
      <c r="FH136" s="85" t="n"/>
      <c r="FI136" s="85" t="n"/>
      <c r="FJ136" s="85" t="n"/>
      <c r="FK136" s="85" t="n"/>
      <c r="FL136" s="85" t="n"/>
      <c r="FM136" s="85" t="n"/>
      <c r="FN136" s="85" t="n"/>
      <c r="FO136" s="85" t="n"/>
      <c r="FP136" s="85" t="n"/>
      <c r="FQ136" s="85" t="n"/>
      <c r="FR136" s="85" t="n"/>
      <c r="FS136" s="85" t="n"/>
      <c r="FT136" s="85" t="n"/>
      <c r="FU136" s="85" t="n"/>
      <c r="FV136" s="85" t="n"/>
      <c r="FW136" s="85" t="n"/>
      <c r="FX136" s="85" t="n"/>
      <c r="FY136" s="85" t="n"/>
      <c r="FZ136" s="85" t="n"/>
      <c r="GA136" s="85" t="n"/>
      <c r="GB136" s="85" t="n"/>
      <c r="GC136" s="85" t="n"/>
      <c r="GD136" s="85" t="n"/>
      <c r="GE136" s="85" t="n"/>
      <c r="GF136" s="85" t="n"/>
      <c r="GG136" s="85" t="n"/>
      <c r="GH136" s="85" t="n"/>
      <c r="GI136" s="85" t="n"/>
      <c r="GJ136" s="85" t="n"/>
      <c r="GK136" s="85" t="n"/>
      <c r="GL136" s="85" t="n"/>
      <c r="GM136" s="85" t="n"/>
      <c r="GN136" s="85" t="n"/>
      <c r="GO136" s="85" t="n"/>
      <c r="GP136" s="85" t="n"/>
      <c r="GQ136" s="85" t="n"/>
      <c r="GR136" s="85" t="n"/>
      <c r="GS136" s="85" t="n"/>
      <c r="GT136" s="85" t="n"/>
      <c r="GU136" s="85" t="n"/>
      <c r="GV136" s="85" t="n"/>
      <c r="GW136" s="85" t="n"/>
      <c r="GX136" s="85" t="n"/>
      <c r="GY136" s="85" t="n"/>
      <c r="GZ136" s="85" t="n"/>
      <c r="HA136" s="85" t="n"/>
      <c r="HB136" s="85" t="n"/>
      <c r="HC136" s="85" t="n"/>
      <c r="HD136" s="85" t="n"/>
      <c r="HE136" s="85" t="n"/>
      <c r="HF136" s="85" t="n"/>
      <c r="HG136" s="85" t="n"/>
      <c r="HH136" s="85" t="n"/>
      <c r="HI136" s="85" t="n"/>
      <c r="HJ136" s="85" t="n"/>
      <c r="HK136" s="85" t="n"/>
      <c r="HL136" s="85" t="n"/>
      <c r="HM136" s="85" t="n"/>
      <c r="HN136" s="85" t="n"/>
      <c r="HO136" s="85" t="n"/>
      <c r="HP136" s="85" t="n"/>
      <c r="HQ136" s="85" t="n"/>
      <c r="HR136" s="85" t="n"/>
      <c r="HS136" s="85" t="n"/>
      <c r="HT136" s="85" t="n"/>
      <c r="HU136" s="85" t="n"/>
      <c r="HV136" s="85" t="n"/>
      <c r="HW136" s="85" t="n"/>
      <c r="HX136" s="85" t="n"/>
      <c r="HY136" s="85" t="n"/>
      <c r="HZ136" s="85" t="n"/>
      <c r="IA136" s="85" t="n"/>
      <c r="IB136" s="85" t="n"/>
      <c r="IC136" s="85" t="n"/>
      <c r="ID136" s="85" t="n"/>
      <c r="IE136" s="85" t="n"/>
      <c r="IF136" s="85" t="n"/>
      <c r="IG136" s="85" t="n"/>
      <c r="IH136" s="85" t="n"/>
      <c r="II136" s="85" t="n"/>
      <c r="IJ136" s="85" t="n"/>
      <c r="IK136" s="85" t="n"/>
      <c r="IL136" s="85" t="n"/>
      <c r="IM136" s="85" t="n"/>
      <c r="IN136" s="85" t="n"/>
      <c r="IO136" s="85" t="n"/>
      <c r="IP136" s="85" t="n"/>
      <c r="IQ136" s="85" t="n"/>
      <c r="IR136" s="85" t="n"/>
      <c r="IS136" s="85" t="n"/>
      <c r="IT136" s="85" t="n"/>
      <c r="IU136" s="85" t="n"/>
      <c r="IV136" s="85" t="n"/>
      <c r="IW136" s="85" t="n"/>
      <c r="IX136" s="85" t="n"/>
      <c r="IY136" s="85" t="n"/>
      <c r="IZ136" s="85" t="n"/>
      <c r="JA136" s="85" t="n"/>
      <c r="JB136" s="85" t="n"/>
      <c r="JC136" s="85" t="n"/>
      <c r="JD136" s="85" t="n"/>
      <c r="JE136" s="85" t="n"/>
      <c r="JF136" s="85" t="n"/>
      <c r="JG136" s="85" t="n"/>
      <c r="JH136" s="85" t="n"/>
      <c r="JI136" s="85" t="n"/>
      <c r="JJ136" s="85" t="n"/>
      <c r="JK136" s="85" t="n"/>
      <c r="JL136" s="85" t="n"/>
      <c r="JM136" s="85" t="n"/>
      <c r="JN136" s="85" t="n"/>
      <c r="JO136" s="85" t="n"/>
      <c r="JP136" s="85" t="n"/>
      <c r="JQ136" s="85" t="n"/>
      <c r="JR136" s="85" t="n"/>
      <c r="JS136" s="85" t="n"/>
      <c r="JT136" s="85" t="n"/>
      <c r="JU136" s="85" t="n"/>
      <c r="JV136" s="85" t="n"/>
      <c r="JW136" s="85" t="n"/>
      <c r="JX136" s="85" t="n"/>
      <c r="JY136" s="85" t="n"/>
      <c r="JZ136" s="85" t="n"/>
      <c r="KA136" s="85" t="n"/>
      <c r="KB136" s="85" t="n"/>
      <c r="KC136" s="85" t="n"/>
      <c r="KD136" s="85" t="n"/>
      <c r="KE136" s="85" t="n"/>
      <c r="KF136" s="85" t="n"/>
      <c r="KG136" s="85" t="n"/>
      <c r="KH136" s="85" t="n"/>
      <c r="KI136" s="85" t="n"/>
      <c r="KJ136" s="85" t="n"/>
      <c r="KK136" s="85" t="n"/>
      <c r="KL136" s="85" t="n"/>
      <c r="KM136" s="85" t="n"/>
      <c r="KN136" s="85" t="n"/>
      <c r="KO136" s="85" t="n"/>
      <c r="KP136" s="85" t="n"/>
      <c r="KQ136" s="85" t="n"/>
      <c r="KR136" s="85" t="n"/>
      <c r="KS136" s="85" t="n"/>
      <c r="KT136" s="85" t="n"/>
      <c r="KU136" s="85" t="n"/>
      <c r="KV136" s="85" t="n"/>
      <c r="KW136" s="85" t="n"/>
      <c r="KX136" s="85" t="n"/>
      <c r="KY136" s="85" t="n"/>
      <c r="KZ136" s="85" t="n"/>
      <c r="LA136" s="85" t="n"/>
      <c r="LB136" s="85" t="n"/>
      <c r="LC136" s="85" t="n"/>
      <c r="LD136" s="85" t="n"/>
      <c r="LE136" s="85" t="n"/>
      <c r="LF136" s="85" t="n"/>
      <c r="LG136" s="85" t="n"/>
      <c r="LH136" s="85" t="n"/>
      <c r="LI136" s="85" t="n"/>
      <c r="LJ136" s="85" t="n"/>
      <c r="LK136" s="85" t="n"/>
      <c r="LL136" s="85" t="n"/>
      <c r="LM136" s="85" t="n"/>
      <c r="LN136" s="85" t="n"/>
      <c r="LO136" s="85" t="n"/>
      <c r="LP136" s="85" t="n"/>
      <c r="LQ136" s="85" t="n"/>
      <c r="LR136" s="85" t="n"/>
      <c r="LS136" s="85" t="n"/>
    </row>
    <row r="137" customFormat="1" s="79">
      <c r="B137" t="inlineStr">
        <is>
          <t>Computer software $ At: 31 December 2021 Cost</t>
        </is>
      </c>
      <c r="G137" t="n">
        <v/>
      </c>
      <c r="H137" t="n">
        <v>0</v>
      </c>
      <c r="N137">
        <f>B137</f>
        <v/>
      </c>
      <c r="O137" t="inlineStr"/>
      <c r="P137" t="inlineStr"/>
      <c r="Q137" t="inlineStr"/>
      <c r="R137" t="inlineStr"/>
      <c r="S137">
        <f>G137*BS!$B$9</f>
        <v/>
      </c>
      <c r="T137">
        <f>H137*BS!$B$9</f>
        <v/>
      </c>
    </row>
    <row r="138" customFormat="1" s="79">
      <c r="B138" t="inlineStr">
        <is>
          <t>Computer software $ At: 31 December 2021 Accumulated amortisation and impairment</t>
        </is>
      </c>
      <c r="G138" t="n">
        <v/>
      </c>
      <c r="H138" t="n">
        <v>0</v>
      </c>
      <c r="N138">
        <f>B138</f>
        <v/>
      </c>
      <c r="O138" t="inlineStr"/>
      <c r="P138" t="inlineStr"/>
      <c r="Q138" t="inlineStr"/>
      <c r="R138" t="inlineStr"/>
      <c r="S138">
        <f>G138*BS!$B$9</f>
        <v/>
      </c>
      <c r="T138">
        <f>H138*BS!$B$9</f>
        <v/>
      </c>
    </row>
    <row r="139" customFormat="1" s="79">
      <c r="B139" t="inlineStr">
        <is>
          <t>Computer software $ At: 31 December 2021 Net book amount</t>
        </is>
      </c>
      <c r="G139" t="n">
        <v/>
      </c>
      <c r="H139" t="n">
        <v>261</v>
      </c>
      <c r="N139">
        <f>B139</f>
        <v/>
      </c>
      <c r="O139" t="inlineStr"/>
      <c r="P139" t="inlineStr"/>
      <c r="Q139" t="inlineStr"/>
      <c r="R139" t="inlineStr"/>
      <c r="S139">
        <f>G139*BS!$B$9</f>
        <v/>
      </c>
      <c r="T139">
        <f>H139*BS!$B$9</f>
        <v/>
      </c>
    </row>
    <row r="140" customFormat="1" s="79">
      <c r="B140" t="inlineStr">
        <is>
          <t>Computer software $ Year ended 31 December 2022 Opening net book amount</t>
        </is>
      </c>
      <c r="G140" t="n">
        <v/>
      </c>
      <c r="H140" t="n">
        <v>261</v>
      </c>
      <c r="N140">
        <f>B140</f>
        <v/>
      </c>
      <c r="O140" t="inlineStr"/>
      <c r="P140" t="inlineStr"/>
      <c r="Q140" t="inlineStr"/>
      <c r="R140" t="inlineStr"/>
      <c r="S140">
        <f>G140*BS!$B$9</f>
        <v/>
      </c>
      <c r="T140">
        <f>H140*BS!$B$9</f>
        <v/>
      </c>
    </row>
    <row r="141" customFormat="1" s="79">
      <c r="B141" t="inlineStr">
        <is>
          <t>Computer software $ Year ended 31 December 2022 Amortisation charge</t>
        </is>
      </c>
      <c r="G141" t="n">
        <v/>
      </c>
      <c r="H141" t="n">
        <v>-174</v>
      </c>
      <c r="N141">
        <f>B141</f>
        <v/>
      </c>
      <c r="O141" t="inlineStr"/>
      <c r="P141" t="inlineStr"/>
      <c r="Q141" t="inlineStr"/>
      <c r="R141" t="inlineStr"/>
      <c r="S141">
        <f>G141*BS!$B$9</f>
        <v/>
      </c>
      <c r="T141">
        <f>H141*BS!$B$9</f>
        <v/>
      </c>
    </row>
    <row r="142" customFormat="1" s="79">
      <c r="B142" t="inlineStr">
        <is>
          <t>Computer software $ Year ended 31 December 2022 Impairment charge</t>
        </is>
      </c>
      <c r="G142" t="n">
        <v/>
      </c>
      <c r="H142" t="n">
        <v>0</v>
      </c>
      <c r="N142">
        <f>B142</f>
        <v/>
      </c>
      <c r="O142" t="inlineStr"/>
      <c r="P142" t="inlineStr"/>
      <c r="Q142" t="inlineStr"/>
      <c r="R142" t="inlineStr"/>
      <c r="S142">
        <f>G142*BS!$B$9</f>
        <v/>
      </c>
      <c r="T142">
        <f>H142*BS!$B$9</f>
        <v/>
      </c>
    </row>
    <row r="143" customFormat="1" s="79">
      <c r="B143" t="inlineStr">
        <is>
          <t>Computer software $ Year ended 31 December 2022 Closing net book amount</t>
        </is>
      </c>
      <c r="G143" t="n">
        <v/>
      </c>
      <c r="H143" t="n">
        <v>87</v>
      </c>
      <c r="N143">
        <f>B143</f>
        <v/>
      </c>
      <c r="O143" t="inlineStr"/>
      <c r="P143" t="inlineStr"/>
      <c r="Q143" t="inlineStr"/>
      <c r="R143" t="inlineStr"/>
      <c r="S143">
        <f>G143*BS!$B$9</f>
        <v/>
      </c>
      <c r="T143">
        <f>H143*BS!$B$9</f>
        <v/>
      </c>
    </row>
    <row r="144" customFormat="1" s="117">
      <c r="B144" t="inlineStr">
        <is>
          <t>Computer software $ At 31 December 2022 Cost</t>
        </is>
      </c>
      <c r="G144" t="n">
        <v/>
      </c>
      <c r="H144" t="n">
        <v>0</v>
      </c>
      <c r="N144">
        <f>B144</f>
        <v/>
      </c>
      <c r="O144" t="inlineStr"/>
      <c r="P144" t="inlineStr"/>
      <c r="Q144" t="inlineStr"/>
      <c r="R144" t="inlineStr"/>
      <c r="S144">
        <f>G144*BS!$B$9</f>
        <v/>
      </c>
      <c r="T144">
        <f>H144*BS!$B$9</f>
        <v/>
      </c>
    </row>
    <row r="145" customFormat="1" s="79">
      <c r="B145" t="inlineStr">
        <is>
          <t>Computer software $ At 31 December 2022 Accumulated amortisation and impairment</t>
        </is>
      </c>
      <c r="G145" t="n">
        <v/>
      </c>
      <c r="H145" t="n">
        <v>0</v>
      </c>
      <c r="N145">
        <f>B145</f>
        <v/>
      </c>
      <c r="O145" t="inlineStr"/>
      <c r="P145" t="inlineStr"/>
      <c r="Q145" t="inlineStr"/>
      <c r="R145" t="inlineStr"/>
      <c r="S145">
        <f>G145*BS!$B$9</f>
        <v/>
      </c>
      <c r="T145">
        <f>H145*BS!$B$9</f>
        <v/>
      </c>
    </row>
    <row r="146" customFormat="1" s="117">
      <c r="B146" t="inlineStr">
        <is>
          <t>Computer software $ At 31 December 2022 Net book amount</t>
        </is>
      </c>
      <c r="G146" t="n">
        <v/>
      </c>
      <c r="H146" t="n">
        <v>87</v>
      </c>
      <c r="N146">
        <f>B146</f>
        <v/>
      </c>
      <c r="O146" t="inlineStr"/>
      <c r="P146" t="inlineStr"/>
      <c r="Q146" t="inlineStr"/>
      <c r="R146" t="inlineStr"/>
      <c r="S146">
        <f>G146*BS!$B$9</f>
        <v/>
      </c>
      <c r="T146">
        <f>H146*BS!$B$9</f>
        <v/>
      </c>
    </row>
    <row r="147" customFormat="1" s="79">
      <c r="B147" t="inlineStr">
        <is>
          <t>Trademark At: 31 December 2021 Cost</t>
        </is>
      </c>
      <c r="G147" t="n">
        <v/>
      </c>
      <c r="H147" t="n">
        <v>14961</v>
      </c>
      <c r="N147">
        <f>B147</f>
        <v/>
      </c>
      <c r="O147" t="inlineStr"/>
      <c r="P147" t="inlineStr"/>
      <c r="Q147" t="inlineStr"/>
      <c r="R147" t="inlineStr"/>
      <c r="S147">
        <f>G147*BS!$B$9</f>
        <v/>
      </c>
      <c r="T147">
        <f>H147*BS!$B$9</f>
        <v/>
      </c>
    </row>
    <row r="148" customFormat="1" s="79">
      <c r="B148" t="inlineStr">
        <is>
          <t>Trademark At: 31 December 2021 Accumulated amortisation and impairment</t>
        </is>
      </c>
      <c r="G148" t="n">
        <v/>
      </c>
      <c r="H148" t="n">
        <v>0</v>
      </c>
      <c r="N148">
        <f>B148</f>
        <v/>
      </c>
      <c r="O148" t="inlineStr"/>
      <c r="P148" t="inlineStr"/>
      <c r="Q148" t="inlineStr"/>
      <c r="R148" t="inlineStr"/>
      <c r="S148">
        <f>G148*BS!$B$9</f>
        <v/>
      </c>
      <c r="T148">
        <f>H148*BS!$B$9</f>
        <v/>
      </c>
    </row>
    <row r="149" customFormat="1" s="79">
      <c r="B149" t="inlineStr">
        <is>
          <t>Trademark At: 31 December 2021 Net book amount</t>
        </is>
      </c>
      <c r="G149" t="n">
        <v/>
      </c>
      <c r="H149" t="n">
        <v>14961</v>
      </c>
      <c r="N149">
        <f>B149</f>
        <v/>
      </c>
      <c r="O149" t="inlineStr"/>
      <c r="P149" t="inlineStr"/>
      <c r="Q149" t="inlineStr"/>
      <c r="R149" t="inlineStr"/>
      <c r="S149">
        <f>G149*BS!$B$9</f>
        <v/>
      </c>
      <c r="T149">
        <f>H149*BS!$B$9</f>
        <v/>
      </c>
    </row>
    <row r="150" customFormat="1" s="79">
      <c r="B150" t="inlineStr">
        <is>
          <t>Trademark Year ended 31 December 2022 Opening net book amount</t>
        </is>
      </c>
      <c r="G150" t="n">
        <v/>
      </c>
      <c r="H150" t="n">
        <v>14961</v>
      </c>
      <c r="N150">
        <f>B150</f>
        <v/>
      </c>
      <c r="O150" t="inlineStr"/>
      <c r="P150" t="inlineStr"/>
      <c r="Q150" t="inlineStr"/>
      <c r="R150" t="inlineStr"/>
      <c r="S150">
        <f>G150*BS!$B$9</f>
        <v/>
      </c>
      <c r="T150">
        <f>H150*BS!$B$9</f>
        <v/>
      </c>
    </row>
    <row r="151" customFormat="1" s="79">
      <c r="B151" t="inlineStr">
        <is>
          <t>Trademark Year ended 31 December 2022 Amortisation charge</t>
        </is>
      </c>
      <c r="G151" t="n">
        <v/>
      </c>
      <c r="H151" t="n">
        <v>0</v>
      </c>
      <c r="N151">
        <f>B151</f>
        <v/>
      </c>
      <c r="O151" t="inlineStr"/>
      <c r="P151" t="inlineStr"/>
      <c r="Q151" t="inlineStr"/>
      <c r="R151" t="inlineStr"/>
      <c r="S151">
        <f>G151*BS!$B$9</f>
        <v/>
      </c>
      <c r="T151">
        <f>H151*BS!$B$9</f>
        <v/>
      </c>
    </row>
    <row r="152" customFormat="1" s="79">
      <c r="B152" t="inlineStr">
        <is>
          <t>Trademark Year ended 31 December 2022 Impairment charge</t>
        </is>
      </c>
      <c r="G152" t="n">
        <v/>
      </c>
      <c r="H152" t="n">
        <v>-14961</v>
      </c>
      <c r="N152">
        <f>B152</f>
        <v/>
      </c>
      <c r="O152" t="inlineStr"/>
      <c r="P152" t="inlineStr"/>
      <c r="Q152" t="inlineStr"/>
      <c r="R152" t="inlineStr"/>
      <c r="S152">
        <f>G152*BS!$B$9</f>
        <v/>
      </c>
      <c r="T152">
        <f>H152*BS!$B$9</f>
        <v/>
      </c>
    </row>
    <row r="153" customFormat="1" s="79">
      <c r="B153" t="inlineStr">
        <is>
          <t>Trademark Year ended 31 December 2022 Closing net book amount</t>
        </is>
      </c>
      <c r="G153" t="n">
        <v/>
      </c>
      <c r="H153" t="n">
        <v>0</v>
      </c>
      <c r="N153">
        <f>B153</f>
        <v/>
      </c>
      <c r="O153" t="inlineStr"/>
      <c r="P153" t="inlineStr"/>
      <c r="Q153" t="inlineStr"/>
      <c r="R153" t="inlineStr"/>
      <c r="S153">
        <f>G153*BS!$B$9</f>
        <v/>
      </c>
      <c r="T153">
        <f>H153*BS!$B$9</f>
        <v/>
      </c>
    </row>
    <row r="154" customFormat="1" s="79">
      <c r="B154" t="inlineStr">
        <is>
          <t>Trademark At 31 December 2022 Cost</t>
        </is>
      </c>
      <c r="G154" t="n">
        <v/>
      </c>
      <c r="H154" t="n">
        <v>14961</v>
      </c>
      <c r="N154">
        <f>B154</f>
        <v/>
      </c>
      <c r="O154" t="inlineStr"/>
      <c r="P154" t="inlineStr"/>
      <c r="Q154" t="inlineStr"/>
      <c r="R154" t="inlineStr"/>
      <c r="S154">
        <f>G154*BS!$B$9</f>
        <v/>
      </c>
      <c r="T154">
        <f>H154*BS!$B$9</f>
        <v/>
      </c>
    </row>
    <row r="155" customFormat="1" s="79">
      <c r="B155" t="inlineStr">
        <is>
          <t>Trademark At 31 December 2022 Accumulated amortisation and impairment</t>
        </is>
      </c>
      <c r="G155" t="n">
        <v/>
      </c>
      <c r="H155" t="n">
        <v>-14961</v>
      </c>
      <c r="N155">
        <f>B155</f>
        <v/>
      </c>
      <c r="O155" t="inlineStr"/>
      <c r="P155" t="inlineStr"/>
      <c r="Q155" t="inlineStr"/>
      <c r="R155" t="inlineStr"/>
      <c r="S155">
        <f>G155*BS!$B$9</f>
        <v/>
      </c>
      <c r="T155">
        <f>H155*BS!$B$9</f>
        <v/>
      </c>
    </row>
    <row r="156" customFormat="1" s="79">
      <c r="B156" t="inlineStr">
        <is>
          <t>Trademark At 31 December 2022 Net book amount</t>
        </is>
      </c>
      <c r="G156" t="n">
        <v/>
      </c>
      <c r="H156" t="n">
        <v>0</v>
      </c>
      <c r="N156">
        <f>B156</f>
        <v/>
      </c>
      <c r="O156" t="inlineStr"/>
      <c r="P156" t="inlineStr"/>
      <c r="Q156" t="inlineStr"/>
      <c r="R156" t="inlineStr"/>
      <c r="S156">
        <f>G156*BS!$B$9</f>
        <v/>
      </c>
      <c r="T156">
        <f>H156*BS!$B$9</f>
        <v/>
      </c>
    </row>
    <row r="157" customFormat="1" s="79">
      <c r="B157" t="inlineStr">
        <is>
          <t>Total At: 31 December 2021 Cost</t>
        </is>
      </c>
      <c r="G157" t="n">
        <v>0</v>
      </c>
      <c r="N157">
        <f>B157</f>
        <v/>
      </c>
      <c r="O157" t="inlineStr"/>
      <c r="P157" t="inlineStr"/>
      <c r="Q157" t="inlineStr"/>
      <c r="R157" t="inlineStr"/>
      <c r="S157">
        <f>G157*BS!$B$9</f>
        <v/>
      </c>
      <c r="T157" t="inlineStr"/>
    </row>
    <row r="158" customFormat="1" s="117">
      <c r="A158" s="618" t="n"/>
      <c r="B158" s="102" t="inlineStr">
        <is>
          <t>Total At: 31 December 2021 Accumulated amortisation and impairment</t>
        </is>
      </c>
      <c r="C158" s="939" t="n"/>
      <c r="D158" s="939" t="n"/>
      <c r="E158" s="939" t="n"/>
      <c r="F158" s="939" t="n"/>
      <c r="G158" s="939" t="n">
        <v>0</v>
      </c>
      <c r="H158" s="939" t="n"/>
      <c r="I158" s="928" t="n"/>
      <c r="N158" s="105">
        <f>B158</f>
        <v/>
      </c>
      <c r="O158" s="106" t="inlineStr"/>
      <c r="P158" s="106" t="inlineStr"/>
      <c r="Q158" s="106" t="inlineStr"/>
      <c r="R158" s="106" t="inlineStr"/>
      <c r="S158" s="106">
        <f>G158*BS!$B$9</f>
        <v/>
      </c>
      <c r="T158" s="106" t="inlineStr"/>
      <c r="U158" s="929">
        <f>I133</f>
        <v/>
      </c>
      <c r="V158" s="927" t="n"/>
      <c r="W158" s="927" t="n"/>
    </row>
    <row r="159" customFormat="1" s="79">
      <c r="A159" s="618" t="n"/>
      <c r="B159" s="102" t="inlineStr">
        <is>
          <t>Total At: 31 December 2021 Net book amount</t>
        </is>
      </c>
      <c r="C159" s="939" t="n"/>
      <c r="D159" s="939" t="n"/>
      <c r="E159" s="939" t="n"/>
      <c r="F159" s="939" t="n"/>
      <c r="G159" s="939" t="n">
        <v>15222</v>
      </c>
      <c r="H159" s="939" t="n"/>
      <c r="I159" s="928" t="n"/>
      <c r="N159" s="105">
        <f>B159</f>
        <v/>
      </c>
      <c r="O159" s="106" t="inlineStr"/>
      <c r="P159" s="106" t="inlineStr"/>
      <c r="Q159" s="106" t="inlineStr"/>
      <c r="R159" s="106" t="inlineStr"/>
      <c r="S159" s="106">
        <f>G159*BS!$B$9</f>
        <v/>
      </c>
      <c r="T159" s="106" t="inlineStr"/>
      <c r="U159" s="107">
        <f>I134</f>
        <v/>
      </c>
      <c r="V159" s="927" t="n"/>
      <c r="W159" s="927" t="n"/>
    </row>
    <row r="160" customFormat="1" s="117">
      <c r="A160" s="618" t="n"/>
      <c r="B160" s="102" t="inlineStr">
        <is>
          <t>Total Year ended 31 December 2022 Opening net book amount</t>
        </is>
      </c>
      <c r="C160" s="939" t="n"/>
      <c r="D160" s="939" t="n"/>
      <c r="E160" s="939" t="n"/>
      <c r="F160" s="939" t="n"/>
      <c r="G160" s="939" t="n">
        <v>15222</v>
      </c>
      <c r="H160" s="939" t="n"/>
      <c r="I160" s="928" t="n"/>
      <c r="N160" s="105">
        <f>B160</f>
        <v/>
      </c>
      <c r="O160" s="106" t="inlineStr"/>
      <c r="P160" s="106" t="inlineStr"/>
      <c r="Q160" s="106" t="inlineStr"/>
      <c r="R160" s="106" t="inlineStr"/>
      <c r="S160" s="106">
        <f>G160*BS!$B$9</f>
        <v/>
      </c>
      <c r="T160" s="106" t="inlineStr"/>
      <c r="U160" s="107">
        <f>I135</f>
        <v/>
      </c>
      <c r="V160" s="927" t="n"/>
      <c r="W160" s="927" t="n"/>
    </row>
    <row r="161" customFormat="1" s="117">
      <c r="A161" s="618" t="n"/>
      <c r="B161" s="102" t="inlineStr">
        <is>
          <t>Total Year ended 31 December 2022 Amortisation charge</t>
        </is>
      </c>
      <c r="C161" s="939" t="n"/>
      <c r="D161" s="939" t="n"/>
      <c r="E161" s="939" t="n"/>
      <c r="F161" s="939" t="n"/>
      <c r="G161" s="939" t="n">
        <v>-174</v>
      </c>
      <c r="H161" s="939" t="n"/>
      <c r="I161" s="928" t="n"/>
      <c r="N161" s="105">
        <f>B161</f>
        <v/>
      </c>
      <c r="O161" s="106" t="inlineStr"/>
      <c r="P161" s="106" t="inlineStr"/>
      <c r="Q161" s="106" t="inlineStr"/>
      <c r="R161" s="106" t="inlineStr"/>
      <c r="S161" s="106">
        <f>G161*BS!$B$9</f>
        <v/>
      </c>
      <c r="T161" s="106" t="inlineStr"/>
      <c r="U161" s="107">
        <f>I136</f>
        <v/>
      </c>
      <c r="V161" s="927" t="n"/>
      <c r="W161" s="927" t="n"/>
    </row>
    <row r="162" customFormat="1" s="79">
      <c r="A162" s="618" t="n"/>
      <c r="B162" s="102" t="inlineStr">
        <is>
          <t>Total Year ended 31 December 2022 Impairment charge</t>
        </is>
      </c>
      <c r="C162" s="939" t="n"/>
      <c r="D162" s="939" t="n"/>
      <c r="E162" s="939" t="n"/>
      <c r="F162" s="939" t="n"/>
      <c r="G162" s="939" t="n">
        <v>-14961</v>
      </c>
      <c r="H162" s="939" t="n"/>
      <c r="I162" s="928" t="n"/>
      <c r="N162" s="105">
        <f>B162</f>
        <v/>
      </c>
      <c r="O162" s="106" t="inlineStr"/>
      <c r="P162" s="106" t="inlineStr"/>
      <c r="Q162" s="106" t="inlineStr"/>
      <c r="R162" s="106" t="inlineStr"/>
      <c r="S162" s="106">
        <f>G162*BS!$B$9</f>
        <v/>
      </c>
      <c r="T162" s="106" t="inlineStr"/>
      <c r="U162" s="107">
        <f>I137</f>
        <v/>
      </c>
      <c r="V162" s="927" t="n"/>
      <c r="W162" s="927" t="n"/>
    </row>
    <row r="163" customFormat="1" s="79">
      <c r="A163" s="618" t="n"/>
      <c r="B163" s="102" t="inlineStr">
        <is>
          <t>Total Year ended 31 December 2022 Closing net book amount</t>
        </is>
      </c>
      <c r="C163" s="103" t="n"/>
      <c r="D163" s="103" t="n"/>
      <c r="E163" s="103" t="n"/>
      <c r="F163" s="103" t="n"/>
      <c r="G163" s="103" t="n">
        <v>87</v>
      </c>
      <c r="H163" s="103" t="n"/>
      <c r="I163" s="928" t="n"/>
      <c r="N163" s="105">
        <f>B163</f>
        <v/>
      </c>
      <c r="O163" s="106" t="inlineStr"/>
      <c r="P163" s="106" t="inlineStr"/>
      <c r="Q163" s="106" t="inlineStr"/>
      <c r="R163" s="106" t="inlineStr"/>
      <c r="S163" s="106">
        <f>G163*BS!$B$9</f>
        <v/>
      </c>
      <c r="T163" s="106" t="inlineStr"/>
      <c r="U163" s="107">
        <f>I138</f>
        <v/>
      </c>
      <c r="V163" s="927" t="n"/>
      <c r="W163" s="927" t="n"/>
    </row>
    <row r="164" customFormat="1" s="117">
      <c r="A164" s="618" t="n"/>
      <c r="B164" s="102" t="inlineStr">
        <is>
          <t>Total At 31 December 2022 Cost</t>
        </is>
      </c>
      <c r="C164" s="939" t="n"/>
      <c r="D164" s="939" t="n"/>
      <c r="E164" s="939" t="n"/>
      <c r="F164" s="939" t="n"/>
      <c r="G164" s="939" t="n">
        <v>17681</v>
      </c>
      <c r="H164" s="939" t="n"/>
      <c r="I164" s="928" t="n"/>
      <c r="N164" s="105">
        <f>B164</f>
        <v/>
      </c>
      <c r="O164" s="106" t="inlineStr"/>
      <c r="P164" s="106" t="inlineStr"/>
      <c r="Q164" s="106" t="inlineStr"/>
      <c r="R164" s="106" t="inlineStr"/>
      <c r="S164" s="106">
        <f>G164*BS!$B$9</f>
        <v/>
      </c>
      <c r="T164" s="106" t="inlineStr"/>
      <c r="U164" s="107">
        <f>I139</f>
        <v/>
      </c>
      <c r="V164" s="927" t="n"/>
      <c r="W164" s="927" t="n"/>
    </row>
    <row r="165" customFormat="1" s="79">
      <c r="A165" s="618" t="n"/>
      <c r="B165" s="102" t="inlineStr">
        <is>
          <t>Total At 31 December 2022 Accumulated amortisation and impairment</t>
        </is>
      </c>
      <c r="C165" s="939" t="n"/>
      <c r="D165" s="939" t="n"/>
      <c r="E165" s="939" t="n"/>
      <c r="F165" s="939" t="n"/>
      <c r="G165" s="939" t="n">
        <v>-17594</v>
      </c>
      <c r="H165" s="939" t="n"/>
      <c r="I165" s="928" t="n"/>
      <c r="N165" s="105">
        <f>B165</f>
        <v/>
      </c>
      <c r="O165" s="106" t="inlineStr"/>
      <c r="P165" s="106" t="inlineStr"/>
      <c r="Q165" s="106" t="inlineStr"/>
      <c r="R165" s="106" t="inlineStr"/>
      <c r="S165" s="106">
        <f>G165*BS!$B$9</f>
        <v/>
      </c>
      <c r="T165" s="106" t="inlineStr"/>
      <c r="U165" s="107" t="n"/>
      <c r="V165" s="927" t="n"/>
      <c r="W165" s="927" t="n"/>
    </row>
    <row r="166" customFormat="1" s="79">
      <c r="A166" s="618" t="n"/>
      <c r="B166" s="102" t="inlineStr">
        <is>
          <t>Total At 31 December 2022 Net book amount</t>
        </is>
      </c>
      <c r="C166" s="939" t="n"/>
      <c r="D166" s="939" t="n"/>
      <c r="E166" s="939" t="n"/>
      <c r="F166" s="939" t="n"/>
      <c r="G166" s="939" t="n">
        <v>87</v>
      </c>
      <c r="H166" s="939" t="n"/>
      <c r="I166" s="928" t="n"/>
      <c r="N166" s="105">
        <f>B166</f>
        <v/>
      </c>
      <c r="O166" s="106" t="inlineStr"/>
      <c r="P166" s="106" t="inlineStr"/>
      <c r="Q166" s="106" t="inlineStr"/>
      <c r="R166" s="106" t="inlineStr"/>
      <c r="S166" s="106">
        <f>G166*BS!$B$9</f>
        <v/>
      </c>
      <c r="T166" s="106" t="inlineStr"/>
      <c r="U166" s="107">
        <f>I141</f>
        <v/>
      </c>
      <c r="V166" s="927" t="n"/>
      <c r="W166" s="927"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f>I142</f>
        <v/>
      </c>
      <c r="V167" s="927" t="n"/>
      <c r="W167" s="927" t="n"/>
    </row>
    <row r="168" customFormat="1" s="79">
      <c r="A168" s="618" t="n"/>
      <c r="B168" s="102" t="n"/>
      <c r="C168" s="939" t="n"/>
      <c r="D168" s="939" t="n"/>
      <c r="E168" s="939" t="n"/>
      <c r="F168" s="939" t="n"/>
      <c r="G168" s="939" t="n"/>
      <c r="H168" s="939" t="n"/>
      <c r="I168" s="928" t="n"/>
      <c r="N168" s="105" t="inlineStr"/>
      <c r="O168" s="106" t="inlineStr"/>
      <c r="P168" s="106" t="inlineStr"/>
      <c r="Q168" s="106" t="inlineStr"/>
      <c r="R168" s="106" t="inlineStr"/>
      <c r="S168" s="106" t="inlineStr"/>
      <c r="T168" s="106" t="inlineStr"/>
      <c r="U168" s="107">
        <f>I143</f>
        <v/>
      </c>
      <c r="V168" s="927" t="n"/>
      <c r="W168" s="927" t="n"/>
    </row>
    <row r="169" customFormat="1" s="79">
      <c r="A169" s="618" t="inlineStr">
        <is>
          <t>K21</t>
        </is>
      </c>
      <c r="B169" s="96" t="inlineStr">
        <is>
          <t xml:space="preserve">Total </t>
        </is>
      </c>
      <c r="C169" s="940">
        <f>SUM(INDIRECT(ADDRESS(MATCH("K20",$A:$A,0)+1,COLUMN(C$12),4)&amp;":"&amp;ADDRESS(MATCH("K21",$A:$A,0)-1,COLUMN(C$12),4)))</f>
        <v/>
      </c>
      <c r="D169" s="940">
        <f>SUM(INDIRECT(ADDRESS(MATCH("K20",$A:$A,0)+1,COLUMN(D$12),4)&amp;":"&amp;ADDRESS(MATCH("K21",$A:$A,0)-1,COLUMN(D$12),4)))</f>
        <v/>
      </c>
      <c r="E169" s="940">
        <f>SUM(INDIRECT(ADDRESS(MATCH("K20",$A:$A,0)+1,COLUMN(E$12),4)&amp;":"&amp;ADDRESS(MATCH("K21",$A:$A,0)-1,COLUMN(E$12),4)))</f>
        <v/>
      </c>
      <c r="F169" s="940">
        <f>SUM(INDIRECT(ADDRESS(MATCH("K20",$A:$A,0)+1,COLUMN(F$12),4)&amp;":"&amp;ADDRESS(MATCH("K21",$A:$A,0)-1,COLUMN(F$12),4)))</f>
        <v/>
      </c>
      <c r="G169" s="940">
        <f>SUM(INDIRECT(ADDRESS(MATCH("K20",$A:$A,0)+1,COLUMN(G$12),4)&amp;":"&amp;ADDRESS(MATCH("K21",$A:$A,0)-1,COLUMN(G$12),4)))</f>
        <v/>
      </c>
      <c r="H169" s="940">
        <f>SUM(INDIRECT(ADDRESS(MATCH("K20",$A:$A,0)+1,COLUMN(H$12),4)&amp;":"&amp;ADDRESS(MATCH("K21",$A:$A,0)-1,COLUMN(H$12),4)))</f>
        <v/>
      </c>
      <c r="I169" s="934" t="n"/>
      <c r="J169" s="85" t="n"/>
      <c r="K169" s="85" t="n"/>
      <c r="L169" s="85" t="n"/>
      <c r="M169" s="85" t="n"/>
      <c r="N169" s="114">
        <f>B169</f>
        <v/>
      </c>
      <c r="O169" s="156">
        <f>C169*BS!$B$9</f>
        <v/>
      </c>
      <c r="P169" s="156">
        <f>D169*BS!$B$9</f>
        <v/>
      </c>
      <c r="Q169" s="156">
        <f>E169*BS!$B$9</f>
        <v/>
      </c>
      <c r="R169" s="156">
        <f>F169*BS!$B$9</f>
        <v/>
      </c>
      <c r="S169" s="156">
        <f>G169*BS!$B$9</f>
        <v/>
      </c>
      <c r="T169" s="156">
        <f>H169*BS!$B$9</f>
        <v/>
      </c>
      <c r="U169" s="157">
        <f>I144</f>
        <v/>
      </c>
      <c r="V169" s="941" t="n"/>
      <c r="W169" s="941" t="n"/>
      <c r="X169" s="85" t="n"/>
      <c r="Y169" s="85" t="n"/>
      <c r="Z169" s="85" t="n"/>
      <c r="AA169" s="85" t="n"/>
      <c r="AB169" s="85" t="n"/>
      <c r="AC169" s="85" t="n"/>
      <c r="AD169" s="85" t="n"/>
      <c r="AE169" s="85" t="n"/>
      <c r="AF169" s="85" t="n"/>
      <c r="AG169" s="85" t="n"/>
      <c r="AH169" s="85" t="n"/>
      <c r="AI169" s="85" t="n"/>
      <c r="AJ169" s="85" t="n"/>
      <c r="AK169" s="85" t="n"/>
      <c r="AL169" s="85" t="n"/>
      <c r="AM169" s="85" t="n"/>
      <c r="AN169" s="85" t="n"/>
      <c r="AO169" s="85" t="n"/>
      <c r="AP169" s="85" t="n"/>
      <c r="AQ169" s="85" t="n"/>
      <c r="AR169" s="85" t="n"/>
      <c r="AS169" s="85" t="n"/>
      <c r="AT169" s="85" t="n"/>
      <c r="AU169" s="85" t="n"/>
      <c r="AV169" s="85" t="n"/>
      <c r="AW169" s="85" t="n"/>
      <c r="AX169" s="85" t="n"/>
      <c r="AY169" s="85" t="n"/>
      <c r="AZ169" s="85" t="n"/>
      <c r="BA169" s="85" t="n"/>
      <c r="BB169" s="85" t="n"/>
      <c r="BC169" s="85" t="n"/>
      <c r="BD169" s="85" t="n"/>
      <c r="BE169" s="85" t="n"/>
      <c r="BF169" s="85" t="n"/>
      <c r="BG169" s="85" t="n"/>
      <c r="BH169" s="85" t="n"/>
      <c r="BI169" s="85" t="n"/>
      <c r="BJ169" s="85" t="n"/>
      <c r="BK169" s="85" t="n"/>
      <c r="BL169" s="85" t="n"/>
      <c r="BM169" s="85" t="n"/>
      <c r="BN169" s="85" t="n"/>
      <c r="BO169" s="85" t="n"/>
      <c r="BP169" s="85" t="n"/>
      <c r="BQ169" s="85" t="n"/>
      <c r="BR169" s="85" t="n"/>
      <c r="BS169" s="85" t="n"/>
      <c r="BT169" s="85" t="n"/>
      <c r="BU169" s="85" t="n"/>
      <c r="BV169" s="85" t="n"/>
      <c r="BW169" s="85" t="n"/>
      <c r="BX169" s="85" t="n"/>
      <c r="BY169" s="85" t="n"/>
      <c r="BZ169" s="85" t="n"/>
      <c r="CA169" s="85" t="n"/>
      <c r="CB169" s="85" t="n"/>
      <c r="CC169" s="85" t="n"/>
      <c r="CD169" s="85" t="n"/>
      <c r="CE169" s="85" t="n"/>
      <c r="CF169" s="85" t="n"/>
      <c r="CG169" s="85" t="n"/>
      <c r="CH169" s="85" t="n"/>
      <c r="CI169" s="85" t="n"/>
      <c r="CJ169" s="85" t="n"/>
      <c r="CK169" s="85" t="n"/>
      <c r="CL169" s="85" t="n"/>
      <c r="CM169" s="85" t="n"/>
      <c r="CN169" s="85" t="n"/>
      <c r="CO169" s="85" t="n"/>
      <c r="CP169" s="85" t="n"/>
      <c r="CQ169" s="85" t="n"/>
      <c r="CR169" s="85" t="n"/>
      <c r="CS169" s="85" t="n"/>
      <c r="CT169" s="85" t="n"/>
      <c r="CU169" s="85" t="n"/>
      <c r="CV169" s="85" t="n"/>
      <c r="CW169" s="85" t="n"/>
      <c r="CX169" s="85" t="n"/>
      <c r="CY169" s="85" t="n"/>
      <c r="CZ169" s="85" t="n"/>
      <c r="DA169" s="85" t="n"/>
      <c r="DB169" s="85" t="n"/>
      <c r="DC169" s="85" t="n"/>
      <c r="DD169" s="85" t="n"/>
      <c r="DE169" s="85" t="n"/>
      <c r="DF169" s="85" t="n"/>
      <c r="DG169" s="85" t="n"/>
      <c r="DH169" s="85" t="n"/>
      <c r="DI169" s="85" t="n"/>
      <c r="DJ169" s="85" t="n"/>
      <c r="DK169" s="85" t="n"/>
      <c r="DL169" s="85" t="n"/>
      <c r="DM169" s="85" t="n"/>
      <c r="DN169" s="85" t="n"/>
      <c r="DO169" s="85" t="n"/>
      <c r="DP169" s="85" t="n"/>
      <c r="DQ169" s="85" t="n"/>
      <c r="DR169" s="85" t="n"/>
      <c r="DS169" s="85" t="n"/>
      <c r="DT169" s="85" t="n"/>
      <c r="DU169" s="85" t="n"/>
      <c r="DV169" s="85" t="n"/>
      <c r="DW169" s="85" t="n"/>
      <c r="DX169" s="85" t="n"/>
      <c r="DY169" s="85" t="n"/>
      <c r="DZ169" s="85" t="n"/>
      <c r="EA169" s="85" t="n"/>
      <c r="EB169" s="85" t="n"/>
      <c r="EC169" s="85" t="n"/>
      <c r="ED169" s="85" t="n"/>
      <c r="EE169" s="85" t="n"/>
      <c r="EF169" s="85" t="n"/>
      <c r="EG169" s="85" t="n"/>
      <c r="EH169" s="85" t="n"/>
      <c r="EI169" s="85" t="n"/>
      <c r="EJ169" s="85" t="n"/>
      <c r="EK169" s="85" t="n"/>
      <c r="EL169" s="85" t="n"/>
      <c r="EM169" s="85" t="n"/>
      <c r="EN169" s="85" t="n"/>
      <c r="EO169" s="85" t="n"/>
      <c r="EP169" s="85" t="n"/>
      <c r="EQ169" s="85" t="n"/>
      <c r="ER169" s="85" t="n"/>
      <c r="ES169" s="85" t="n"/>
      <c r="ET169" s="85" t="n"/>
      <c r="EU169" s="85" t="n"/>
      <c r="EV169" s="85" t="n"/>
      <c r="EW169" s="85" t="n"/>
      <c r="EX169" s="85" t="n"/>
      <c r="EY169" s="85" t="n"/>
      <c r="EZ169" s="85" t="n"/>
      <c r="FA169" s="85" t="n"/>
      <c r="FB169" s="85" t="n"/>
      <c r="FC169" s="85" t="n"/>
      <c r="FD169" s="85" t="n"/>
      <c r="FE169" s="85" t="n"/>
      <c r="FF169" s="85" t="n"/>
      <c r="FG169" s="85" t="n"/>
      <c r="FH169" s="85" t="n"/>
      <c r="FI169" s="85" t="n"/>
      <c r="FJ169" s="85" t="n"/>
      <c r="FK169" s="85" t="n"/>
      <c r="FL169" s="85" t="n"/>
      <c r="FM169" s="85" t="n"/>
      <c r="FN169" s="85" t="n"/>
      <c r="FO169" s="85" t="n"/>
      <c r="FP169" s="85" t="n"/>
      <c r="FQ169" s="85" t="n"/>
      <c r="FR169" s="85" t="n"/>
      <c r="FS169" s="85" t="n"/>
      <c r="FT169" s="85" t="n"/>
      <c r="FU169" s="85" t="n"/>
      <c r="FV169" s="85" t="n"/>
      <c r="FW169" s="85" t="n"/>
      <c r="FX169" s="85" t="n"/>
      <c r="FY169" s="85" t="n"/>
      <c r="FZ169" s="85" t="n"/>
      <c r="GA169" s="85" t="n"/>
      <c r="GB169" s="85" t="n"/>
      <c r="GC169" s="85" t="n"/>
      <c r="GD169" s="85" t="n"/>
      <c r="GE169" s="85" t="n"/>
      <c r="GF169" s="85" t="n"/>
      <c r="GG169" s="85" t="n"/>
      <c r="GH169" s="85" t="n"/>
      <c r="GI169" s="85" t="n"/>
      <c r="GJ169" s="85" t="n"/>
      <c r="GK169" s="85" t="n"/>
      <c r="GL169" s="85" t="n"/>
      <c r="GM169" s="85" t="n"/>
      <c r="GN169" s="85" t="n"/>
      <c r="GO169" s="85" t="n"/>
      <c r="GP169" s="85" t="n"/>
      <c r="GQ169" s="85" t="n"/>
      <c r="GR169" s="85" t="n"/>
      <c r="GS169" s="85" t="n"/>
      <c r="GT169" s="85" t="n"/>
      <c r="GU169" s="85" t="n"/>
      <c r="GV169" s="85" t="n"/>
      <c r="GW169" s="85" t="n"/>
      <c r="GX169" s="85" t="n"/>
      <c r="GY169" s="85" t="n"/>
      <c r="GZ169" s="85" t="n"/>
      <c r="HA169" s="85" t="n"/>
      <c r="HB169" s="85" t="n"/>
      <c r="HC169" s="85" t="n"/>
      <c r="HD169" s="85" t="n"/>
      <c r="HE169" s="85" t="n"/>
      <c r="HF169" s="85" t="n"/>
      <c r="HG169" s="85" t="n"/>
      <c r="HH169" s="85" t="n"/>
      <c r="HI169" s="85" t="n"/>
      <c r="HJ169" s="85" t="n"/>
      <c r="HK169" s="85" t="n"/>
      <c r="HL169" s="85" t="n"/>
      <c r="HM169" s="85" t="n"/>
      <c r="HN169" s="85" t="n"/>
      <c r="HO169" s="85" t="n"/>
      <c r="HP169" s="85" t="n"/>
      <c r="HQ169" s="85" t="n"/>
      <c r="HR169" s="85" t="n"/>
      <c r="HS169" s="85" t="n"/>
      <c r="HT169" s="85" t="n"/>
      <c r="HU169" s="85" t="n"/>
      <c r="HV169" s="85" t="n"/>
      <c r="HW169" s="85" t="n"/>
      <c r="HX169" s="85" t="n"/>
      <c r="HY169" s="85" t="n"/>
      <c r="HZ169" s="85" t="n"/>
      <c r="IA169" s="85" t="n"/>
      <c r="IB169" s="85" t="n"/>
      <c r="IC169" s="85" t="n"/>
      <c r="ID169" s="85" t="n"/>
      <c r="IE169" s="85" t="n"/>
      <c r="IF169" s="85" t="n"/>
      <c r="IG169" s="85" t="n"/>
      <c r="IH169" s="85" t="n"/>
      <c r="II169" s="85" t="n"/>
      <c r="IJ169" s="85" t="n"/>
      <c r="IK169" s="85" t="n"/>
      <c r="IL169" s="85" t="n"/>
      <c r="IM169" s="85" t="n"/>
      <c r="IN169" s="85" t="n"/>
      <c r="IO169" s="85" t="n"/>
      <c r="IP169" s="85" t="n"/>
      <c r="IQ169" s="85" t="n"/>
      <c r="IR169" s="85" t="n"/>
      <c r="IS169" s="85" t="n"/>
      <c r="IT169" s="85" t="n"/>
      <c r="IU169" s="85" t="n"/>
      <c r="IV169" s="85" t="n"/>
      <c r="IW169" s="85" t="n"/>
      <c r="IX169" s="85" t="n"/>
      <c r="IY169" s="85" t="n"/>
      <c r="IZ169" s="85" t="n"/>
      <c r="JA169" s="85" t="n"/>
      <c r="JB169" s="85" t="n"/>
      <c r="JC169" s="85" t="n"/>
      <c r="JD169" s="85" t="n"/>
      <c r="JE169" s="85" t="n"/>
      <c r="JF169" s="85" t="n"/>
      <c r="JG169" s="85" t="n"/>
      <c r="JH169" s="85" t="n"/>
      <c r="JI169" s="85" t="n"/>
      <c r="JJ169" s="85" t="n"/>
      <c r="JK169" s="85" t="n"/>
      <c r="JL169" s="85" t="n"/>
      <c r="JM169" s="85" t="n"/>
      <c r="JN169" s="85" t="n"/>
      <c r="JO169" s="85" t="n"/>
      <c r="JP169" s="85" t="n"/>
      <c r="JQ169" s="85" t="n"/>
      <c r="JR169" s="85" t="n"/>
      <c r="JS169" s="85" t="n"/>
      <c r="JT169" s="85" t="n"/>
      <c r="JU169" s="85" t="n"/>
      <c r="JV169" s="85" t="n"/>
      <c r="JW169" s="85" t="n"/>
      <c r="JX169" s="85" t="n"/>
      <c r="JY169" s="85" t="n"/>
      <c r="JZ169" s="85" t="n"/>
      <c r="KA169" s="85" t="n"/>
      <c r="KB169" s="85" t="n"/>
      <c r="KC169" s="85" t="n"/>
      <c r="KD169" s="85" t="n"/>
      <c r="KE169" s="85" t="n"/>
      <c r="KF169" s="85" t="n"/>
      <c r="KG169" s="85" t="n"/>
      <c r="KH169" s="85" t="n"/>
      <c r="KI169" s="85" t="n"/>
      <c r="KJ169" s="85" t="n"/>
      <c r="KK169" s="85" t="n"/>
      <c r="KL169" s="85" t="n"/>
      <c r="KM169" s="85" t="n"/>
      <c r="KN169" s="85" t="n"/>
      <c r="KO169" s="85" t="n"/>
      <c r="KP169" s="85" t="n"/>
      <c r="KQ169" s="85" t="n"/>
      <c r="KR169" s="85" t="n"/>
      <c r="KS169" s="85" t="n"/>
      <c r="KT169" s="85" t="n"/>
      <c r="KU169" s="85" t="n"/>
      <c r="KV169" s="85" t="n"/>
      <c r="KW169" s="85" t="n"/>
      <c r="KX169" s="85" t="n"/>
      <c r="KY169" s="85" t="n"/>
      <c r="KZ169" s="85" t="n"/>
      <c r="LA169" s="85" t="n"/>
      <c r="LB169" s="85" t="n"/>
      <c r="LC169" s="85" t="n"/>
      <c r="LD169" s="85" t="n"/>
      <c r="LE169" s="85" t="n"/>
      <c r="LF169" s="85" t="n"/>
      <c r="LG169" s="85" t="n"/>
      <c r="LH169" s="85" t="n"/>
      <c r="LI169" s="85" t="n"/>
      <c r="LJ169" s="85" t="n"/>
      <c r="LK169" s="85" t="n"/>
      <c r="LL169" s="85" t="n"/>
      <c r="LM169" s="85" t="n"/>
      <c r="LN169" s="85" t="n"/>
      <c r="LO169" s="85" t="n"/>
      <c r="LP169" s="85" t="n"/>
      <c r="LQ169" s="85" t="n"/>
      <c r="LR169" s="85" t="n"/>
      <c r="LS169" s="85" t="n"/>
    </row>
    <row r="170" customFormat="1" s="79">
      <c r="A170" s="618" t="n"/>
      <c r="B170" s="102"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107" t="n"/>
      <c r="V170" s="927" t="n"/>
      <c r="W170" s="927" t="n"/>
    </row>
    <row r="171" customFormat="1" s="79">
      <c r="A171" s="618" t="inlineStr">
        <is>
          <t>K22</t>
        </is>
      </c>
      <c r="B171" s="96" t="inlineStr">
        <is>
          <t>Investments</t>
        </is>
      </c>
      <c r="C171" s="158" t="n"/>
      <c r="D171" s="158" t="n"/>
      <c r="E171" s="158" t="n"/>
      <c r="F171" s="158" t="n"/>
      <c r="G171" s="158" t="n"/>
      <c r="H171" s="158" t="n"/>
      <c r="I171" s="955" t="n"/>
      <c r="J171" s="85" t="n"/>
      <c r="K171" s="85" t="n"/>
      <c r="L171" s="85" t="n"/>
      <c r="M171" s="85" t="n"/>
      <c r="N171" s="114">
        <f>B171</f>
        <v/>
      </c>
      <c r="O171" s="115" t="inlineStr"/>
      <c r="P171" s="115" t="inlineStr"/>
      <c r="Q171" s="115" t="inlineStr"/>
      <c r="R171" s="115" t="inlineStr"/>
      <c r="S171" s="115" t="inlineStr"/>
      <c r="T171" s="115" t="inlineStr"/>
      <c r="U171" s="123" t="n"/>
      <c r="V171" s="936" t="n"/>
      <c r="W171" s="936" t="n"/>
      <c r="X171" s="85" t="n"/>
      <c r="Y171" s="85" t="n"/>
      <c r="Z171" s="85" t="n"/>
      <c r="AA171" s="85" t="n"/>
      <c r="AB171" s="85" t="n"/>
      <c r="AC171" s="85" t="n"/>
      <c r="AD171" s="85" t="n"/>
      <c r="AE171" s="85" t="n"/>
      <c r="AF171" s="85" t="n"/>
      <c r="AG171" s="85" t="n"/>
      <c r="AH171" s="85" t="n"/>
      <c r="AI171" s="85" t="n"/>
      <c r="AJ171" s="85" t="n"/>
      <c r="AK171" s="85" t="n"/>
      <c r="AL171" s="85" t="n"/>
      <c r="AM171" s="85" t="n"/>
      <c r="AN171" s="85" t="n"/>
      <c r="AO171" s="85" t="n"/>
      <c r="AP171" s="85" t="n"/>
      <c r="AQ171" s="85" t="n"/>
      <c r="AR171" s="85" t="n"/>
      <c r="AS171" s="85" t="n"/>
      <c r="AT171" s="85" t="n"/>
      <c r="AU171" s="85" t="n"/>
      <c r="AV171" s="85" t="n"/>
      <c r="AW171" s="85" t="n"/>
      <c r="AX171" s="85" t="n"/>
      <c r="AY171" s="85" t="n"/>
      <c r="AZ171" s="85" t="n"/>
      <c r="BA171" s="85"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c r="CA171" s="85" t="n"/>
      <c r="CB171" s="85" t="n"/>
      <c r="CC171" s="85" t="n"/>
      <c r="CD171" s="85" t="n"/>
      <c r="CE171" s="85" t="n"/>
      <c r="CF171" s="85" t="n"/>
      <c r="CG171" s="85" t="n"/>
      <c r="CH171" s="85" t="n"/>
      <c r="CI171" s="85" t="n"/>
      <c r="CJ171" s="85" t="n"/>
      <c r="CK171" s="85" t="n"/>
      <c r="CL171" s="85" t="n"/>
      <c r="CM171" s="85" t="n"/>
      <c r="CN171" s="85" t="n"/>
      <c r="CO171" s="85" t="n"/>
      <c r="CP171" s="85" t="n"/>
      <c r="CQ171" s="85" t="n"/>
      <c r="CR171" s="85" t="n"/>
      <c r="CS171" s="85" t="n"/>
      <c r="CT171" s="85" t="n"/>
      <c r="CU171" s="85" t="n"/>
      <c r="CV171" s="85" t="n"/>
      <c r="CW171" s="85" t="n"/>
      <c r="CX171" s="85" t="n"/>
      <c r="CY171" s="85" t="n"/>
      <c r="CZ171" s="85" t="n"/>
      <c r="DA171" s="85" t="n"/>
      <c r="DB171" s="85" t="n"/>
      <c r="DC171" s="85" t="n"/>
      <c r="DD171" s="85" t="n"/>
      <c r="DE171" s="85" t="n"/>
      <c r="DF171" s="85" t="n"/>
      <c r="DG171" s="85" t="n"/>
      <c r="DH171" s="85" t="n"/>
      <c r="DI171" s="85" t="n"/>
      <c r="DJ171" s="85" t="n"/>
      <c r="DK171" s="85" t="n"/>
      <c r="DL171" s="85" t="n"/>
      <c r="DM171" s="85" t="n"/>
      <c r="DN171" s="85" t="n"/>
      <c r="DO171" s="85" t="n"/>
      <c r="DP171" s="85" t="n"/>
      <c r="DQ171" s="85" t="n"/>
      <c r="DR171" s="85" t="n"/>
      <c r="DS171" s="85" t="n"/>
      <c r="DT171" s="85" t="n"/>
      <c r="DU171" s="85" t="n"/>
      <c r="DV171" s="85" t="n"/>
      <c r="DW171" s="85" t="n"/>
      <c r="DX171" s="85" t="n"/>
      <c r="DY171" s="85" t="n"/>
      <c r="DZ171" s="85" t="n"/>
      <c r="EA171" s="85" t="n"/>
      <c r="EB171" s="85" t="n"/>
      <c r="EC171" s="85" t="n"/>
      <c r="ED171" s="85" t="n"/>
      <c r="EE171" s="85" t="n"/>
      <c r="EF171" s="85" t="n"/>
      <c r="EG171" s="85" t="n"/>
      <c r="EH171" s="85" t="n"/>
      <c r="EI171" s="85" t="n"/>
      <c r="EJ171" s="85" t="n"/>
      <c r="EK171" s="85" t="n"/>
      <c r="EL171" s="85" t="n"/>
      <c r="EM171" s="85" t="n"/>
      <c r="EN171" s="85" t="n"/>
      <c r="EO171" s="85" t="n"/>
      <c r="EP171" s="85" t="n"/>
      <c r="EQ171" s="85" t="n"/>
      <c r="ER171" s="85" t="n"/>
      <c r="ES171" s="85" t="n"/>
      <c r="ET171" s="85" t="n"/>
      <c r="EU171" s="85" t="n"/>
      <c r="EV171" s="85" t="n"/>
      <c r="EW171" s="85" t="n"/>
      <c r="EX171" s="85" t="n"/>
      <c r="EY171" s="85" t="n"/>
      <c r="EZ171" s="85" t="n"/>
      <c r="FA171" s="85" t="n"/>
      <c r="FB171" s="85" t="n"/>
      <c r="FC171" s="85" t="n"/>
      <c r="FD171" s="85" t="n"/>
      <c r="FE171" s="85" t="n"/>
      <c r="FF171" s="85" t="n"/>
      <c r="FG171" s="85" t="n"/>
      <c r="FH171" s="85" t="n"/>
      <c r="FI171" s="85" t="n"/>
      <c r="FJ171" s="85" t="n"/>
      <c r="FK171" s="85" t="n"/>
      <c r="FL171" s="85" t="n"/>
      <c r="FM171" s="85" t="n"/>
      <c r="FN171" s="85" t="n"/>
      <c r="FO171" s="85" t="n"/>
      <c r="FP171" s="85" t="n"/>
      <c r="FQ171" s="85" t="n"/>
      <c r="FR171" s="85" t="n"/>
      <c r="FS171" s="85" t="n"/>
      <c r="FT171" s="85" t="n"/>
      <c r="FU171" s="85" t="n"/>
      <c r="FV171" s="85" t="n"/>
      <c r="FW171" s="85" t="n"/>
      <c r="FX171" s="85" t="n"/>
      <c r="FY171" s="85" t="n"/>
      <c r="FZ171" s="85" t="n"/>
      <c r="GA171" s="85" t="n"/>
      <c r="GB171" s="85" t="n"/>
      <c r="GC171" s="85" t="n"/>
      <c r="GD171" s="85" t="n"/>
      <c r="GE171" s="85" t="n"/>
      <c r="GF171" s="85" t="n"/>
      <c r="GG171" s="85" t="n"/>
      <c r="GH171" s="85" t="n"/>
      <c r="GI171" s="85" t="n"/>
      <c r="GJ171" s="85" t="n"/>
      <c r="GK171" s="85" t="n"/>
      <c r="GL171" s="85" t="n"/>
      <c r="GM171" s="85" t="n"/>
      <c r="GN171" s="85" t="n"/>
      <c r="GO171" s="85" t="n"/>
      <c r="GP171" s="85" t="n"/>
      <c r="GQ171" s="85" t="n"/>
      <c r="GR171" s="85" t="n"/>
      <c r="GS171" s="85" t="n"/>
      <c r="GT171" s="85" t="n"/>
      <c r="GU171" s="85" t="n"/>
      <c r="GV171" s="85" t="n"/>
      <c r="GW171" s="85" t="n"/>
      <c r="GX171" s="85" t="n"/>
      <c r="GY171" s="85" t="n"/>
      <c r="GZ171" s="85" t="n"/>
      <c r="HA171" s="85" t="n"/>
      <c r="HB171" s="85" t="n"/>
      <c r="HC171" s="85" t="n"/>
      <c r="HD171" s="85" t="n"/>
      <c r="HE171" s="85" t="n"/>
      <c r="HF171" s="85" t="n"/>
      <c r="HG171" s="85" t="n"/>
      <c r="HH171" s="85" t="n"/>
      <c r="HI171" s="85" t="n"/>
      <c r="HJ171" s="85" t="n"/>
      <c r="HK171" s="85" t="n"/>
      <c r="HL171" s="85" t="n"/>
      <c r="HM171" s="85" t="n"/>
      <c r="HN171" s="85" t="n"/>
      <c r="HO171" s="85" t="n"/>
      <c r="HP171" s="85" t="n"/>
      <c r="HQ171" s="85" t="n"/>
      <c r="HR171" s="85" t="n"/>
      <c r="HS171" s="85" t="n"/>
      <c r="HT171" s="85" t="n"/>
      <c r="HU171" s="85" t="n"/>
      <c r="HV171" s="85" t="n"/>
      <c r="HW171" s="85" t="n"/>
      <c r="HX171" s="85" t="n"/>
      <c r="HY171" s="85" t="n"/>
      <c r="HZ171" s="85" t="n"/>
      <c r="IA171" s="85" t="n"/>
      <c r="IB171" s="85" t="n"/>
      <c r="IC171" s="85" t="n"/>
      <c r="ID171" s="85" t="n"/>
      <c r="IE171" s="85" t="n"/>
      <c r="IF171" s="85" t="n"/>
      <c r="IG171" s="85" t="n"/>
      <c r="IH171" s="85" t="n"/>
      <c r="II171" s="85" t="n"/>
      <c r="IJ171" s="85" t="n"/>
      <c r="IK171" s="85" t="n"/>
      <c r="IL171" s="85" t="n"/>
      <c r="IM171" s="85" t="n"/>
      <c r="IN171" s="85" t="n"/>
      <c r="IO171" s="85" t="n"/>
      <c r="IP171" s="85" t="n"/>
      <c r="IQ171" s="85" t="n"/>
      <c r="IR171" s="85" t="n"/>
      <c r="IS171" s="85" t="n"/>
      <c r="IT171" s="85" t="n"/>
      <c r="IU171" s="85" t="n"/>
      <c r="IV171" s="85" t="n"/>
      <c r="IW171" s="85" t="n"/>
      <c r="IX171" s="85" t="n"/>
      <c r="IY171" s="85" t="n"/>
      <c r="IZ171" s="85" t="n"/>
      <c r="JA171" s="85" t="n"/>
      <c r="JB171" s="85" t="n"/>
      <c r="JC171" s="85" t="n"/>
      <c r="JD171" s="85" t="n"/>
      <c r="JE171" s="85" t="n"/>
      <c r="JF171" s="85" t="n"/>
      <c r="JG171" s="85" t="n"/>
      <c r="JH171" s="85" t="n"/>
      <c r="JI171" s="85" t="n"/>
      <c r="JJ171" s="85" t="n"/>
      <c r="JK171" s="85" t="n"/>
      <c r="JL171" s="85" t="n"/>
      <c r="JM171" s="85" t="n"/>
      <c r="JN171" s="85" t="n"/>
      <c r="JO171" s="85" t="n"/>
      <c r="JP171" s="85" t="n"/>
      <c r="JQ171" s="85" t="n"/>
      <c r="JR171" s="85" t="n"/>
      <c r="JS171" s="85" t="n"/>
      <c r="JT171" s="85" t="n"/>
      <c r="JU171" s="85" t="n"/>
      <c r="JV171" s="85" t="n"/>
      <c r="JW171" s="85" t="n"/>
      <c r="JX171" s="85" t="n"/>
      <c r="JY171" s="85" t="n"/>
      <c r="JZ171" s="85" t="n"/>
      <c r="KA171" s="85" t="n"/>
      <c r="KB171" s="85" t="n"/>
      <c r="KC171" s="85" t="n"/>
      <c r="KD171" s="85" t="n"/>
      <c r="KE171" s="85" t="n"/>
      <c r="KF171" s="85" t="n"/>
      <c r="KG171" s="85" t="n"/>
      <c r="KH171" s="85" t="n"/>
      <c r="KI171" s="85" t="n"/>
      <c r="KJ171" s="85" t="n"/>
      <c r="KK171" s="85" t="n"/>
      <c r="KL171" s="85" t="n"/>
      <c r="KM171" s="85" t="n"/>
      <c r="KN171" s="85" t="n"/>
      <c r="KO171" s="85" t="n"/>
      <c r="KP171" s="85" t="n"/>
      <c r="KQ171" s="85" t="n"/>
      <c r="KR171" s="85" t="n"/>
      <c r="KS171" s="85" t="n"/>
      <c r="KT171" s="85" t="n"/>
      <c r="KU171" s="85" t="n"/>
      <c r="KV171" s="85" t="n"/>
      <c r="KW171" s="85" t="n"/>
      <c r="KX171" s="85" t="n"/>
      <c r="KY171" s="85" t="n"/>
      <c r="KZ171" s="85" t="n"/>
      <c r="LA171" s="85" t="n"/>
      <c r="LB171" s="85" t="n"/>
      <c r="LC171" s="85" t="n"/>
      <c r="LD171" s="85" t="n"/>
      <c r="LE171" s="85" t="n"/>
      <c r="LF171" s="85" t="n"/>
      <c r="LG171" s="85" t="n"/>
      <c r="LH171" s="85" t="n"/>
      <c r="LI171" s="85" t="n"/>
      <c r="LJ171" s="85" t="n"/>
      <c r="LK171" s="85" t="n"/>
      <c r="LL171" s="85" t="n"/>
      <c r="LM171" s="85" t="n"/>
      <c r="LN171" s="85" t="n"/>
      <c r="LO171" s="85" t="n"/>
      <c r="LP171" s="85" t="n"/>
      <c r="LQ171" s="85" t="n"/>
      <c r="LR171" s="85" t="n"/>
      <c r="LS171" s="85"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929">
        <f>I147</f>
        <v/>
      </c>
      <c r="V172" s="927" t="n"/>
      <c r="W172" s="927" t="n"/>
    </row>
    <row r="173" customFormat="1" s="79">
      <c r="A173" s="618" t="n"/>
      <c r="B173" s="140" t="n"/>
      <c r="C173" s="939" t="n"/>
      <c r="D173" s="939" t="n"/>
      <c r="E173" s="939" t="n"/>
      <c r="F173" s="939" t="n"/>
      <c r="G173" s="939" t="n"/>
      <c r="H173" s="939" t="n"/>
      <c r="I173" s="928" t="n"/>
      <c r="N173" s="105" t="inlineStr"/>
      <c r="O173" s="106" t="inlineStr"/>
      <c r="P173" s="106" t="inlineStr"/>
      <c r="Q173" s="106" t="inlineStr"/>
      <c r="R173" s="106" t="inlineStr"/>
      <c r="S173" s="106" t="inlineStr"/>
      <c r="T173" s="106" t="inlineStr"/>
      <c r="U173" s="929">
        <f>I148</f>
        <v/>
      </c>
      <c r="V173" s="927" t="n"/>
      <c r="W173" s="927" t="n"/>
    </row>
    <row r="174" customFormat="1" s="79">
      <c r="A174" s="618" t="n"/>
      <c r="B174" s="102" t="n"/>
      <c r="C174" s="103" t="n"/>
      <c r="D174" s="103" t="n"/>
      <c r="E174" s="103" t="n"/>
      <c r="F174" s="103" t="n"/>
      <c r="G174" s="103" t="n"/>
      <c r="H174" s="103" t="n"/>
      <c r="I174" s="928" t="n"/>
      <c r="N174" s="105" t="inlineStr"/>
      <c r="O174" s="106" t="inlineStr"/>
      <c r="P174" s="106" t="inlineStr"/>
      <c r="Q174" s="106" t="inlineStr"/>
      <c r="R174" s="106" t="inlineStr"/>
      <c r="S174" s="106" t="inlineStr"/>
      <c r="T174" s="106" t="inlineStr"/>
      <c r="U174" s="107">
        <f>I149</f>
        <v/>
      </c>
      <c r="V174" s="927" t="n"/>
      <c r="W174" s="927"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107">
        <f>I150</f>
        <v/>
      </c>
      <c r="V175" s="927" t="n"/>
      <c r="W175" s="927" t="n"/>
    </row>
    <row r="176" customFormat="1" s="154">
      <c r="A176" s="618" t="n"/>
      <c r="B176" s="102" t="n"/>
      <c r="C176" s="939" t="n"/>
      <c r="D176" s="939" t="n"/>
      <c r="E176" s="939" t="n"/>
      <c r="F176" s="939" t="n"/>
      <c r="G176" s="939" t="n"/>
      <c r="H176" s="939" t="n"/>
      <c r="I176" s="928" t="n"/>
      <c r="N176" s="105" t="inlineStr"/>
      <c r="O176" s="106" t="inlineStr"/>
      <c r="P176" s="106" t="inlineStr"/>
      <c r="Q176" s="106" t="inlineStr"/>
      <c r="R176" s="106" t="inlineStr"/>
      <c r="S176" s="106" t="inlineStr"/>
      <c r="T176" s="106" t="inlineStr"/>
      <c r="U176" s="107">
        <f>I151</f>
        <v/>
      </c>
      <c r="V176" s="927" t="n"/>
      <c r="W176" s="927" t="n"/>
    </row>
    <row r="177">
      <c r="A177" s="618" t="n"/>
      <c r="B177" s="102" t="n"/>
      <c r="C177" s="939" t="n"/>
      <c r="D177" s="939" t="n"/>
      <c r="E177" s="939" t="n"/>
      <c r="F177" s="939" t="n"/>
      <c r="G177" s="939" t="n"/>
      <c r="H177" s="939" t="n"/>
      <c r="I177" s="928" t="n"/>
      <c r="N177" s="105" t="inlineStr"/>
      <c r="O177" s="106" t="inlineStr"/>
      <c r="P177" s="106" t="inlineStr"/>
      <c r="Q177" s="106" t="inlineStr"/>
      <c r="R177" s="106" t="inlineStr"/>
      <c r="S177" s="106" t="inlineStr"/>
      <c r="T177" s="106" t="inlineStr"/>
      <c r="U177" s="107">
        <f>I152</f>
        <v/>
      </c>
      <c r="V177" s="927" t="n"/>
      <c r="W177" s="927" t="n"/>
    </row>
    <row r="178">
      <c r="A178" s="618" t="n"/>
      <c r="B178" s="102" t="n"/>
      <c r="C178" s="939" t="n"/>
      <c r="D178" s="939" t="n"/>
      <c r="E178" s="939" t="n"/>
      <c r="F178" s="939" t="n"/>
      <c r="G178" s="939" t="n"/>
      <c r="H178" s="939" t="n"/>
      <c r="I178" s="928" t="n"/>
      <c r="N178" s="105" t="inlineStr"/>
      <c r="O178" s="106" t="inlineStr"/>
      <c r="P178" s="106" t="inlineStr"/>
      <c r="Q178" s="106" t="inlineStr"/>
      <c r="R178" s="106" t="inlineStr"/>
      <c r="S178" s="106" t="inlineStr"/>
      <c r="T178" s="106" t="inlineStr"/>
      <c r="U178" s="107">
        <f>I153</f>
        <v/>
      </c>
      <c r="V178" s="927" t="n"/>
      <c r="W178" s="927" t="n"/>
    </row>
    <row r="179">
      <c r="A179" s="618" t="n"/>
      <c r="B179" s="102" t="n"/>
      <c r="C179" s="939" t="n"/>
      <c r="D179" s="939" t="n"/>
      <c r="E179" s="939" t="n"/>
      <c r="F179" s="939" t="n"/>
      <c r="G179" s="939" t="n"/>
      <c r="H179" s="939" t="n"/>
      <c r="I179" s="928" t="n"/>
      <c r="N179" s="105" t="inlineStr"/>
      <c r="O179" s="106" t="inlineStr"/>
      <c r="P179" s="106" t="inlineStr"/>
      <c r="Q179" s="106" t="inlineStr"/>
      <c r="R179" s="106" t="inlineStr"/>
      <c r="S179" s="106" t="inlineStr"/>
      <c r="T179" s="106" t="inlineStr"/>
      <c r="U179" s="107">
        <f>I154</f>
        <v/>
      </c>
      <c r="V179" s="927" t="n"/>
      <c r="W179" s="927" t="n"/>
    </row>
    <row r="180">
      <c r="A180" s="618" t="n"/>
      <c r="B180" s="102" t="n"/>
      <c r="C180" s="939" t="n"/>
      <c r="D180" s="939" t="n"/>
      <c r="E180" s="939" t="n"/>
      <c r="F180" s="939" t="n"/>
      <c r="G180" s="939" t="n"/>
      <c r="H180" s="939" t="n"/>
      <c r="I180" s="928" t="n"/>
      <c r="N180" s="105" t="inlineStr"/>
      <c r="O180" s="106" t="inlineStr"/>
      <c r="P180" s="106" t="inlineStr"/>
      <c r="Q180" s="106" t="inlineStr"/>
      <c r="R180" s="106" t="inlineStr"/>
      <c r="S180" s="106" t="inlineStr"/>
      <c r="T180" s="106" t="inlineStr"/>
      <c r="U180" s="107" t="n"/>
      <c r="V180" s="927" t="n"/>
      <c r="W180" s="927" t="n"/>
    </row>
    <row r="181">
      <c r="A181" s="618" t="n"/>
      <c r="B181" s="102" t="n"/>
      <c r="C181" s="939" t="n"/>
      <c r="D181" s="939" t="n"/>
      <c r="E181" s="939" t="n"/>
      <c r="F181" s="939" t="n"/>
      <c r="G181" s="939" t="n"/>
      <c r="H181" s="939" t="n"/>
      <c r="I181" s="928" t="n"/>
      <c r="N181" s="105" t="inlineStr"/>
      <c r="O181" s="106" t="inlineStr"/>
      <c r="P181" s="106" t="inlineStr"/>
      <c r="Q181" s="106" t="inlineStr"/>
      <c r="R181" s="106" t="inlineStr"/>
      <c r="S181" s="106" t="inlineStr"/>
      <c r="T181" s="106" t="inlineStr"/>
      <c r="U181" s="107">
        <f>I156</f>
        <v/>
      </c>
      <c r="V181" s="927" t="n"/>
      <c r="W181" s="927" t="n"/>
    </row>
    <row r="182">
      <c r="A182" s="618" t="n"/>
      <c r="B182" s="102" t="n"/>
      <c r="C182" s="939" t="n"/>
      <c r="D182" s="939" t="n"/>
      <c r="E182" s="939" t="n"/>
      <c r="F182" s="939" t="n"/>
      <c r="G182" s="939" t="n"/>
      <c r="H182" s="939" t="n"/>
      <c r="I182" s="943" t="n"/>
      <c r="N182" s="105" t="inlineStr"/>
      <c r="O182" s="106" t="inlineStr"/>
      <c r="P182" s="106" t="inlineStr"/>
      <c r="Q182" s="106" t="inlineStr"/>
      <c r="R182" s="106" t="inlineStr"/>
      <c r="S182" s="106" t="inlineStr"/>
      <c r="T182" s="106" t="inlineStr"/>
      <c r="U182" s="107">
        <f>I157</f>
        <v/>
      </c>
      <c r="V182" s="936" t="n"/>
      <c r="W182" s="936" t="n"/>
    </row>
    <row r="183">
      <c r="A183" s="618" t="inlineStr">
        <is>
          <t>K23</t>
        </is>
      </c>
      <c r="B183" s="96" t="inlineStr">
        <is>
          <t>Total</t>
        </is>
      </c>
      <c r="C183" s="940">
        <f>SUM(INDIRECT(ADDRESS(MATCH("K22",$A:$A,0)+1,COLUMN(C$12),4)&amp;":"&amp;ADDRESS(MATCH("K23",$A:$A,0)-1,COLUMN(C$12),4)))</f>
        <v/>
      </c>
      <c r="D183" s="940">
        <f>SUM(INDIRECT(ADDRESS(MATCH("K22",$A:$A,0)+1,COLUMN(D$12),4)&amp;":"&amp;ADDRESS(MATCH("K23",$A:$A,0)-1,COLUMN(D$12),4)))</f>
        <v/>
      </c>
      <c r="E183" s="940">
        <f>SUM(INDIRECT(ADDRESS(MATCH("K22",$A:$A,0)+1,COLUMN(E$12),4)&amp;":"&amp;ADDRESS(MATCH("K23",$A:$A,0)-1,COLUMN(E$12),4)))</f>
        <v/>
      </c>
      <c r="F183" s="940">
        <f>SUM(INDIRECT(ADDRESS(MATCH("K22",$A:$A,0)+1,COLUMN(F$12),4)&amp;":"&amp;ADDRESS(MATCH("K23",$A:$A,0)-1,COLUMN(F$12),4)))</f>
        <v/>
      </c>
      <c r="G183" s="940" t="n">
        <v>30500000</v>
      </c>
      <c r="H183" s="940" t="n">
        <v>29180521</v>
      </c>
      <c r="I183" s="955" t="n"/>
      <c r="J183" s="85" t="n"/>
      <c r="K183" s="85" t="n"/>
      <c r="L183" s="85" t="n"/>
      <c r="M183" s="85" t="n"/>
      <c r="N183" s="114">
        <f>B183</f>
        <v/>
      </c>
      <c r="O183" s="115">
        <f>C183*BS!$B$9</f>
        <v/>
      </c>
      <c r="P183" s="115">
        <f>D183*BS!$B$9</f>
        <v/>
      </c>
      <c r="Q183" s="115">
        <f>E183*BS!$B$9</f>
        <v/>
      </c>
      <c r="R183" s="115">
        <f>F183*BS!$B$9</f>
        <v/>
      </c>
      <c r="S183" s="115">
        <f>G183*BS!$B$9</f>
        <v/>
      </c>
      <c r="T183" s="115">
        <f>H183*BS!$B$9</f>
        <v/>
      </c>
      <c r="U183" s="123">
        <f>I158</f>
        <v/>
      </c>
      <c r="V183" s="936" t="n"/>
      <c r="W183" s="936" t="n"/>
      <c r="X183" s="85" t="n"/>
      <c r="Y183" s="85" t="n"/>
      <c r="Z183" s="85" t="n"/>
      <c r="AA183" s="85" t="n"/>
      <c r="AB183" s="85" t="n"/>
      <c r="AC183" s="85" t="n"/>
      <c r="AD183" s="85" t="n"/>
      <c r="AE183" s="85" t="n"/>
      <c r="AF183" s="85" t="n"/>
      <c r="AG183" s="85" t="n"/>
      <c r="AH183" s="85" t="n"/>
      <c r="AI183" s="85" t="n"/>
      <c r="AJ183" s="85" t="n"/>
      <c r="AK183" s="85" t="n"/>
      <c r="AL183" s="85" t="n"/>
      <c r="AM183" s="85" t="n"/>
      <c r="AN183" s="85" t="n"/>
      <c r="AO183" s="85" t="n"/>
      <c r="AP183" s="85" t="n"/>
      <c r="AQ183" s="85" t="n"/>
      <c r="AR183" s="85" t="n"/>
      <c r="AS183" s="85" t="n"/>
      <c r="AT183" s="85" t="n"/>
      <c r="AU183" s="85" t="n"/>
      <c r="AV183" s="85" t="n"/>
      <c r="AW183" s="85" t="n"/>
      <c r="AX183" s="85" t="n"/>
      <c r="AY183" s="85" t="n"/>
      <c r="AZ183" s="85" t="n"/>
      <c r="BA183" s="85" t="n"/>
      <c r="BB183" s="85" t="n"/>
      <c r="BC183" s="85" t="n"/>
      <c r="BD183" s="85" t="n"/>
      <c r="BE183" s="85" t="n"/>
      <c r="BF183" s="85" t="n"/>
      <c r="BG183" s="85" t="n"/>
      <c r="BH183" s="85" t="n"/>
      <c r="BI183" s="85" t="n"/>
      <c r="BJ183" s="85" t="n"/>
      <c r="BK183" s="85" t="n"/>
      <c r="BL183" s="85" t="n"/>
      <c r="BM183" s="85" t="n"/>
      <c r="BN183" s="85" t="n"/>
      <c r="BO183" s="85" t="n"/>
      <c r="BP183" s="85" t="n"/>
      <c r="BQ183" s="85" t="n"/>
      <c r="BR183" s="85" t="n"/>
      <c r="BS183" s="85" t="n"/>
      <c r="BT183" s="85" t="n"/>
      <c r="BU183" s="85" t="n"/>
      <c r="BV183" s="85" t="n"/>
      <c r="BW183" s="85" t="n"/>
      <c r="BX183" s="85" t="n"/>
      <c r="BY183" s="85" t="n"/>
      <c r="BZ183" s="85" t="n"/>
      <c r="CA183" s="85" t="n"/>
      <c r="CB183" s="85" t="n"/>
      <c r="CC183" s="85" t="n"/>
      <c r="CD183" s="85" t="n"/>
      <c r="CE183" s="85" t="n"/>
      <c r="CF183" s="85" t="n"/>
      <c r="CG183" s="85" t="n"/>
      <c r="CH183" s="85" t="n"/>
      <c r="CI183" s="85" t="n"/>
      <c r="CJ183" s="85" t="n"/>
      <c r="CK183" s="85" t="n"/>
      <c r="CL183" s="85" t="n"/>
      <c r="CM183" s="85" t="n"/>
      <c r="CN183" s="85" t="n"/>
      <c r="CO183" s="85" t="n"/>
      <c r="CP183" s="85" t="n"/>
      <c r="CQ183" s="85" t="n"/>
      <c r="CR183" s="85" t="n"/>
      <c r="CS183" s="85" t="n"/>
      <c r="CT183" s="85" t="n"/>
      <c r="CU183" s="85" t="n"/>
      <c r="CV183" s="85" t="n"/>
      <c r="CW183" s="85" t="n"/>
      <c r="CX183" s="85" t="n"/>
      <c r="CY183" s="85" t="n"/>
      <c r="CZ183" s="85" t="n"/>
      <c r="DA183" s="85" t="n"/>
      <c r="DB183" s="85" t="n"/>
      <c r="DC183" s="85" t="n"/>
      <c r="DD183" s="85" t="n"/>
      <c r="DE183" s="85" t="n"/>
      <c r="DF183" s="85" t="n"/>
      <c r="DG183" s="85" t="n"/>
      <c r="DH183" s="85" t="n"/>
      <c r="DI183" s="85" t="n"/>
      <c r="DJ183" s="85" t="n"/>
      <c r="DK183" s="85" t="n"/>
      <c r="DL183" s="85" t="n"/>
      <c r="DM183" s="85" t="n"/>
      <c r="DN183" s="85" t="n"/>
      <c r="DO183" s="85" t="n"/>
      <c r="DP183" s="85" t="n"/>
      <c r="DQ183" s="85" t="n"/>
      <c r="DR183" s="85" t="n"/>
      <c r="DS183" s="85" t="n"/>
      <c r="DT183" s="85" t="n"/>
      <c r="DU183" s="85" t="n"/>
      <c r="DV183" s="85" t="n"/>
      <c r="DW183" s="85" t="n"/>
      <c r="DX183" s="85" t="n"/>
      <c r="DY183" s="85" t="n"/>
      <c r="DZ183" s="85" t="n"/>
      <c r="EA183" s="85" t="n"/>
      <c r="EB183" s="85" t="n"/>
      <c r="EC183" s="85" t="n"/>
      <c r="ED183" s="85" t="n"/>
      <c r="EE183" s="85" t="n"/>
      <c r="EF183" s="85" t="n"/>
      <c r="EG183" s="85" t="n"/>
      <c r="EH183" s="85" t="n"/>
      <c r="EI183" s="85" t="n"/>
      <c r="EJ183" s="85" t="n"/>
      <c r="EK183" s="85" t="n"/>
      <c r="EL183" s="85" t="n"/>
      <c r="EM183" s="85" t="n"/>
      <c r="EN183" s="85" t="n"/>
      <c r="EO183" s="85" t="n"/>
      <c r="EP183" s="85" t="n"/>
      <c r="EQ183" s="85" t="n"/>
      <c r="ER183" s="85" t="n"/>
      <c r="ES183" s="85" t="n"/>
      <c r="ET183" s="85" t="n"/>
      <c r="EU183" s="85" t="n"/>
      <c r="EV183" s="85" t="n"/>
      <c r="EW183" s="85" t="n"/>
      <c r="EX183" s="85" t="n"/>
      <c r="EY183" s="85" t="n"/>
      <c r="EZ183" s="85" t="n"/>
      <c r="FA183" s="85" t="n"/>
      <c r="FB183" s="85" t="n"/>
      <c r="FC183" s="85" t="n"/>
      <c r="FD183" s="85" t="n"/>
      <c r="FE183" s="85" t="n"/>
      <c r="FF183" s="85" t="n"/>
      <c r="FG183" s="85" t="n"/>
      <c r="FH183" s="85" t="n"/>
      <c r="FI183" s="85" t="n"/>
      <c r="FJ183" s="85" t="n"/>
      <c r="FK183" s="85" t="n"/>
      <c r="FL183" s="85" t="n"/>
      <c r="FM183" s="85" t="n"/>
      <c r="FN183" s="85" t="n"/>
      <c r="FO183" s="85" t="n"/>
      <c r="FP183" s="85" t="n"/>
      <c r="FQ183" s="85" t="n"/>
      <c r="FR183" s="85" t="n"/>
      <c r="FS183" s="85" t="n"/>
      <c r="FT183" s="85" t="n"/>
      <c r="FU183" s="85" t="n"/>
      <c r="FV183" s="85" t="n"/>
      <c r="FW183" s="85" t="n"/>
      <c r="FX183" s="85" t="n"/>
      <c r="FY183" s="85" t="n"/>
      <c r="FZ183" s="85" t="n"/>
      <c r="GA183" s="85" t="n"/>
      <c r="GB183" s="85" t="n"/>
      <c r="GC183" s="85" t="n"/>
      <c r="GD183" s="85" t="n"/>
      <c r="GE183" s="85" t="n"/>
      <c r="GF183" s="85" t="n"/>
      <c r="GG183" s="85" t="n"/>
      <c r="GH183" s="85" t="n"/>
      <c r="GI183" s="85" t="n"/>
      <c r="GJ183" s="85" t="n"/>
      <c r="GK183" s="85" t="n"/>
      <c r="GL183" s="85" t="n"/>
      <c r="GM183" s="85" t="n"/>
      <c r="GN183" s="85" t="n"/>
      <c r="GO183" s="85" t="n"/>
      <c r="GP183" s="85" t="n"/>
      <c r="GQ183" s="85" t="n"/>
      <c r="GR183" s="85" t="n"/>
      <c r="GS183" s="85" t="n"/>
      <c r="GT183" s="85" t="n"/>
      <c r="GU183" s="85" t="n"/>
      <c r="GV183" s="85" t="n"/>
      <c r="GW183" s="85" t="n"/>
      <c r="GX183" s="85" t="n"/>
      <c r="GY183" s="85" t="n"/>
      <c r="GZ183" s="85" t="n"/>
      <c r="HA183" s="85" t="n"/>
      <c r="HB183" s="85" t="n"/>
      <c r="HC183" s="85" t="n"/>
      <c r="HD183" s="85" t="n"/>
      <c r="HE183" s="85" t="n"/>
      <c r="HF183" s="85" t="n"/>
      <c r="HG183" s="85" t="n"/>
      <c r="HH183" s="85" t="n"/>
      <c r="HI183" s="85" t="n"/>
      <c r="HJ183" s="85" t="n"/>
      <c r="HK183" s="85" t="n"/>
      <c r="HL183" s="85" t="n"/>
      <c r="HM183" s="85" t="n"/>
      <c r="HN183" s="85" t="n"/>
      <c r="HO183" s="85" t="n"/>
      <c r="HP183" s="85" t="n"/>
      <c r="HQ183" s="85" t="n"/>
      <c r="HR183" s="85" t="n"/>
      <c r="HS183" s="85" t="n"/>
      <c r="HT183" s="85" t="n"/>
      <c r="HU183" s="85" t="n"/>
      <c r="HV183" s="85" t="n"/>
      <c r="HW183" s="85" t="n"/>
      <c r="HX183" s="85" t="n"/>
      <c r="HY183" s="85" t="n"/>
      <c r="HZ183" s="85" t="n"/>
      <c r="IA183" s="85" t="n"/>
      <c r="IB183" s="85" t="n"/>
      <c r="IC183" s="85" t="n"/>
      <c r="ID183" s="85" t="n"/>
      <c r="IE183" s="85" t="n"/>
      <c r="IF183" s="85" t="n"/>
      <c r="IG183" s="85" t="n"/>
      <c r="IH183" s="85" t="n"/>
      <c r="II183" s="85" t="n"/>
      <c r="IJ183" s="85" t="n"/>
      <c r="IK183" s="85" t="n"/>
      <c r="IL183" s="85" t="n"/>
      <c r="IM183" s="85" t="n"/>
      <c r="IN183" s="85" t="n"/>
      <c r="IO183" s="85" t="n"/>
      <c r="IP183" s="85" t="n"/>
      <c r="IQ183" s="85" t="n"/>
      <c r="IR183" s="85" t="n"/>
      <c r="IS183" s="85" t="n"/>
      <c r="IT183" s="85" t="n"/>
      <c r="IU183" s="85" t="n"/>
      <c r="IV183" s="85" t="n"/>
      <c r="IW183" s="85" t="n"/>
      <c r="IX183" s="85" t="n"/>
      <c r="IY183" s="85" t="n"/>
      <c r="IZ183" s="85" t="n"/>
      <c r="JA183" s="85" t="n"/>
      <c r="JB183" s="85" t="n"/>
      <c r="JC183" s="85" t="n"/>
      <c r="JD183" s="85" t="n"/>
      <c r="JE183" s="85" t="n"/>
      <c r="JF183" s="85" t="n"/>
      <c r="JG183" s="85" t="n"/>
      <c r="JH183" s="85" t="n"/>
      <c r="JI183" s="85" t="n"/>
      <c r="JJ183" s="85" t="n"/>
      <c r="JK183" s="85" t="n"/>
      <c r="JL183" s="85" t="n"/>
      <c r="JM183" s="85" t="n"/>
      <c r="JN183" s="85" t="n"/>
      <c r="JO183" s="85" t="n"/>
      <c r="JP183" s="85" t="n"/>
      <c r="JQ183" s="85" t="n"/>
      <c r="JR183" s="85" t="n"/>
      <c r="JS183" s="85" t="n"/>
      <c r="JT183" s="85" t="n"/>
      <c r="JU183" s="85" t="n"/>
      <c r="JV183" s="85" t="n"/>
      <c r="JW183" s="85" t="n"/>
      <c r="JX183" s="85" t="n"/>
      <c r="JY183" s="85" t="n"/>
      <c r="JZ183" s="85" t="n"/>
      <c r="KA183" s="85" t="n"/>
      <c r="KB183" s="85" t="n"/>
      <c r="KC183" s="85" t="n"/>
      <c r="KD183" s="85" t="n"/>
      <c r="KE183" s="85" t="n"/>
      <c r="KF183" s="85" t="n"/>
      <c r="KG183" s="85" t="n"/>
      <c r="KH183" s="85" t="n"/>
      <c r="KI183" s="85" t="n"/>
      <c r="KJ183" s="85" t="n"/>
      <c r="KK183" s="85" t="n"/>
      <c r="KL183" s="85" t="n"/>
      <c r="KM183" s="85" t="n"/>
      <c r="KN183" s="85" t="n"/>
      <c r="KO183" s="85" t="n"/>
      <c r="KP183" s="85" t="n"/>
      <c r="KQ183" s="85" t="n"/>
      <c r="KR183" s="85" t="n"/>
      <c r="KS183" s="85" t="n"/>
      <c r="KT183" s="85" t="n"/>
      <c r="KU183" s="85" t="n"/>
      <c r="KV183" s="85" t="n"/>
      <c r="KW183" s="85" t="n"/>
      <c r="KX183" s="85" t="n"/>
      <c r="KY183" s="85" t="n"/>
      <c r="KZ183" s="85" t="n"/>
      <c r="LA183" s="85" t="n"/>
      <c r="LB183" s="85" t="n"/>
      <c r="LC183" s="85" t="n"/>
      <c r="LD183" s="85" t="n"/>
      <c r="LE183" s="85" t="n"/>
      <c r="LF183" s="85" t="n"/>
      <c r="LG183" s="85" t="n"/>
      <c r="LH183" s="85" t="n"/>
      <c r="LI183" s="85" t="n"/>
      <c r="LJ183" s="85" t="n"/>
      <c r="LK183" s="85" t="n"/>
      <c r="LL183" s="85" t="n"/>
      <c r="LM183" s="85" t="n"/>
      <c r="LN183" s="85" t="n"/>
      <c r="LO183" s="85" t="n"/>
      <c r="LP183" s="85" t="n"/>
      <c r="LQ183" s="85" t="n"/>
      <c r="LR183" s="85" t="n"/>
      <c r="LS183" s="85" t="n"/>
    </row>
    <row r="184">
      <c r="A184" s="618" t="n"/>
      <c r="B184" s="102" t="n"/>
      <c r="C184" s="939" t="n"/>
      <c r="D184" s="939" t="n"/>
      <c r="E184" s="939" t="n"/>
      <c r="F184" s="939" t="n"/>
      <c r="G184" s="939" t="n"/>
      <c r="H184" s="939" t="n"/>
      <c r="I184" s="928" t="n"/>
      <c r="N184" s="105" t="inlineStr"/>
      <c r="O184" s="106" t="inlineStr"/>
      <c r="P184" s="106" t="inlineStr"/>
      <c r="Q184" s="106" t="inlineStr"/>
      <c r="R184" s="106" t="inlineStr"/>
      <c r="S184" s="106" t="inlineStr"/>
      <c r="T184" s="106" t="inlineStr"/>
      <c r="U184" s="107" t="n"/>
      <c r="V184" s="927" t="n"/>
      <c r="W184" s="927" t="n"/>
    </row>
    <row r="185">
      <c r="A185" s="618" t="inlineStr">
        <is>
          <t>K24</t>
        </is>
      </c>
      <c r="B185" s="96" t="inlineStr">
        <is>
          <t xml:space="preserve">Deferred charges </t>
        </is>
      </c>
      <c r="C185" s="954" t="n"/>
      <c r="D185" s="954" t="n"/>
      <c r="E185" s="954" t="n"/>
      <c r="F185" s="954" t="n"/>
      <c r="G185" s="954" t="n"/>
      <c r="H185" s="954" t="n"/>
      <c r="I185" s="934" t="n"/>
      <c r="J185" s="85" t="n"/>
      <c r="K185" s="85" t="n"/>
      <c r="L185" s="85" t="n"/>
      <c r="M185" s="85" t="n"/>
      <c r="N185" s="114">
        <f>B185</f>
        <v/>
      </c>
      <c r="O185" s="115" t="inlineStr"/>
      <c r="P185" s="115" t="inlineStr"/>
      <c r="Q185" s="115" t="inlineStr"/>
      <c r="R185" s="115" t="inlineStr"/>
      <c r="S185" s="115" t="inlineStr"/>
      <c r="T185" s="115" t="inlineStr"/>
      <c r="U185" s="935">
        <f>I160</f>
        <v/>
      </c>
      <c r="V185" s="941" t="n"/>
      <c r="W185" s="941" t="n"/>
      <c r="X185" s="85" t="n"/>
      <c r="Y185" s="85" t="n"/>
      <c r="Z185" s="85" t="n"/>
      <c r="AA185" s="85" t="n"/>
      <c r="AB185" s="85" t="n"/>
      <c r="AC185" s="85" t="n"/>
      <c r="AD185" s="85" t="n"/>
      <c r="AE185" s="85" t="n"/>
      <c r="AF185" s="85" t="n"/>
      <c r="AG185" s="85" t="n"/>
      <c r="AH185" s="85" t="n"/>
      <c r="AI185" s="85" t="n"/>
      <c r="AJ185" s="85" t="n"/>
      <c r="AK185" s="85" t="n"/>
      <c r="AL185" s="85" t="n"/>
      <c r="AM185" s="85" t="n"/>
      <c r="AN185" s="85" t="n"/>
      <c r="AO185" s="85" t="n"/>
      <c r="AP185" s="85" t="n"/>
      <c r="AQ185" s="85" t="n"/>
      <c r="AR185" s="85" t="n"/>
      <c r="AS185" s="85" t="n"/>
      <c r="AT185" s="85" t="n"/>
      <c r="AU185" s="85" t="n"/>
      <c r="AV185" s="85" t="n"/>
      <c r="AW185" s="85" t="n"/>
      <c r="AX185" s="85" t="n"/>
      <c r="AY185" s="85" t="n"/>
      <c r="AZ185" s="85" t="n"/>
      <c r="BA185" s="85" t="n"/>
      <c r="BB185" s="85" t="n"/>
      <c r="BC185" s="85" t="n"/>
      <c r="BD185" s="85" t="n"/>
      <c r="BE185" s="85" t="n"/>
      <c r="BF185" s="85" t="n"/>
      <c r="BG185" s="85" t="n"/>
      <c r="BH185" s="85" t="n"/>
      <c r="BI185" s="85" t="n"/>
      <c r="BJ185" s="85" t="n"/>
      <c r="BK185" s="85" t="n"/>
      <c r="BL185" s="85" t="n"/>
      <c r="BM185" s="85" t="n"/>
      <c r="BN185" s="85" t="n"/>
      <c r="BO185" s="85" t="n"/>
      <c r="BP185" s="85" t="n"/>
      <c r="BQ185" s="85" t="n"/>
      <c r="BR185" s="85" t="n"/>
      <c r="BS185" s="85" t="n"/>
      <c r="BT185" s="85" t="n"/>
      <c r="BU185" s="85" t="n"/>
      <c r="BV185" s="85" t="n"/>
      <c r="BW185" s="85" t="n"/>
      <c r="BX185" s="85" t="n"/>
      <c r="BY185" s="85" t="n"/>
      <c r="BZ185" s="85" t="n"/>
      <c r="CA185" s="85" t="n"/>
      <c r="CB185" s="85" t="n"/>
      <c r="CC185" s="85" t="n"/>
      <c r="CD185" s="85" t="n"/>
      <c r="CE185" s="85" t="n"/>
      <c r="CF185" s="85" t="n"/>
      <c r="CG185" s="85" t="n"/>
      <c r="CH185" s="85" t="n"/>
      <c r="CI185" s="85" t="n"/>
      <c r="CJ185" s="85" t="n"/>
      <c r="CK185" s="85" t="n"/>
      <c r="CL185" s="85" t="n"/>
      <c r="CM185" s="85" t="n"/>
      <c r="CN185" s="85" t="n"/>
      <c r="CO185" s="85" t="n"/>
      <c r="CP185" s="85" t="n"/>
      <c r="CQ185" s="85" t="n"/>
      <c r="CR185" s="85" t="n"/>
      <c r="CS185" s="85" t="n"/>
      <c r="CT185" s="85" t="n"/>
      <c r="CU185" s="85" t="n"/>
      <c r="CV185" s="85" t="n"/>
      <c r="CW185" s="85" t="n"/>
      <c r="CX185" s="85" t="n"/>
      <c r="CY185" s="85" t="n"/>
      <c r="CZ185" s="85" t="n"/>
      <c r="DA185" s="85" t="n"/>
      <c r="DB185" s="85" t="n"/>
      <c r="DC185" s="85" t="n"/>
      <c r="DD185" s="85" t="n"/>
      <c r="DE185" s="85" t="n"/>
      <c r="DF185" s="85" t="n"/>
      <c r="DG185" s="85" t="n"/>
      <c r="DH185" s="85" t="n"/>
      <c r="DI185" s="85" t="n"/>
      <c r="DJ185" s="85" t="n"/>
      <c r="DK185" s="85" t="n"/>
      <c r="DL185" s="85" t="n"/>
      <c r="DM185" s="85" t="n"/>
      <c r="DN185" s="85" t="n"/>
      <c r="DO185" s="85" t="n"/>
      <c r="DP185" s="85" t="n"/>
      <c r="DQ185" s="85" t="n"/>
      <c r="DR185" s="85" t="n"/>
      <c r="DS185" s="85" t="n"/>
      <c r="DT185" s="85" t="n"/>
      <c r="DU185" s="85" t="n"/>
      <c r="DV185" s="85" t="n"/>
      <c r="DW185" s="85" t="n"/>
      <c r="DX185" s="85" t="n"/>
      <c r="DY185" s="85" t="n"/>
      <c r="DZ185" s="85" t="n"/>
      <c r="EA185" s="85" t="n"/>
      <c r="EB185" s="85" t="n"/>
      <c r="EC185" s="85" t="n"/>
      <c r="ED185" s="85" t="n"/>
      <c r="EE185" s="85" t="n"/>
      <c r="EF185" s="85" t="n"/>
      <c r="EG185" s="85" t="n"/>
      <c r="EH185" s="85" t="n"/>
      <c r="EI185" s="85" t="n"/>
      <c r="EJ185" s="85" t="n"/>
      <c r="EK185" s="85" t="n"/>
      <c r="EL185" s="85" t="n"/>
      <c r="EM185" s="85" t="n"/>
      <c r="EN185" s="85" t="n"/>
      <c r="EO185" s="85" t="n"/>
      <c r="EP185" s="85" t="n"/>
      <c r="EQ185" s="85" t="n"/>
      <c r="ER185" s="85" t="n"/>
      <c r="ES185" s="85" t="n"/>
      <c r="ET185" s="85" t="n"/>
      <c r="EU185" s="85" t="n"/>
      <c r="EV185" s="85" t="n"/>
      <c r="EW185" s="85" t="n"/>
      <c r="EX185" s="85" t="n"/>
      <c r="EY185" s="85" t="n"/>
      <c r="EZ185" s="85" t="n"/>
      <c r="FA185" s="85" t="n"/>
      <c r="FB185" s="85" t="n"/>
      <c r="FC185" s="85" t="n"/>
      <c r="FD185" s="85" t="n"/>
      <c r="FE185" s="85" t="n"/>
      <c r="FF185" s="85" t="n"/>
      <c r="FG185" s="85" t="n"/>
      <c r="FH185" s="85" t="n"/>
      <c r="FI185" s="85" t="n"/>
      <c r="FJ185" s="85" t="n"/>
      <c r="FK185" s="85" t="n"/>
      <c r="FL185" s="85" t="n"/>
      <c r="FM185" s="85" t="n"/>
      <c r="FN185" s="85" t="n"/>
      <c r="FO185" s="85" t="n"/>
      <c r="FP185" s="85" t="n"/>
      <c r="FQ185" s="85" t="n"/>
      <c r="FR185" s="85" t="n"/>
      <c r="FS185" s="85" t="n"/>
      <c r="FT185" s="85" t="n"/>
      <c r="FU185" s="85" t="n"/>
      <c r="FV185" s="85" t="n"/>
      <c r="FW185" s="85" t="n"/>
      <c r="FX185" s="85" t="n"/>
      <c r="FY185" s="85" t="n"/>
      <c r="FZ185" s="85" t="n"/>
      <c r="GA185" s="85" t="n"/>
      <c r="GB185" s="85" t="n"/>
      <c r="GC185" s="85" t="n"/>
      <c r="GD185" s="85" t="n"/>
      <c r="GE185" s="85" t="n"/>
      <c r="GF185" s="85" t="n"/>
      <c r="GG185" s="85" t="n"/>
      <c r="GH185" s="85" t="n"/>
      <c r="GI185" s="85" t="n"/>
      <c r="GJ185" s="85" t="n"/>
      <c r="GK185" s="85" t="n"/>
      <c r="GL185" s="85" t="n"/>
      <c r="GM185" s="85" t="n"/>
      <c r="GN185" s="85" t="n"/>
      <c r="GO185" s="85" t="n"/>
      <c r="GP185" s="85" t="n"/>
      <c r="GQ185" s="85" t="n"/>
      <c r="GR185" s="85" t="n"/>
      <c r="GS185" s="85" t="n"/>
      <c r="GT185" s="85" t="n"/>
      <c r="GU185" s="85" t="n"/>
      <c r="GV185" s="85" t="n"/>
      <c r="GW185" s="85" t="n"/>
      <c r="GX185" s="85" t="n"/>
      <c r="GY185" s="85" t="n"/>
      <c r="GZ185" s="85" t="n"/>
      <c r="HA185" s="85" t="n"/>
      <c r="HB185" s="85" t="n"/>
      <c r="HC185" s="85" t="n"/>
      <c r="HD185" s="85" t="n"/>
      <c r="HE185" s="85" t="n"/>
      <c r="HF185" s="85" t="n"/>
      <c r="HG185" s="85" t="n"/>
      <c r="HH185" s="85" t="n"/>
      <c r="HI185" s="85" t="n"/>
      <c r="HJ185" s="85" t="n"/>
      <c r="HK185" s="85" t="n"/>
      <c r="HL185" s="85" t="n"/>
      <c r="HM185" s="85" t="n"/>
      <c r="HN185" s="85" t="n"/>
      <c r="HO185" s="85" t="n"/>
      <c r="HP185" s="85" t="n"/>
      <c r="HQ185" s="85" t="n"/>
      <c r="HR185" s="85" t="n"/>
      <c r="HS185" s="85" t="n"/>
      <c r="HT185" s="85" t="n"/>
      <c r="HU185" s="85" t="n"/>
      <c r="HV185" s="85" t="n"/>
      <c r="HW185" s="85" t="n"/>
      <c r="HX185" s="85" t="n"/>
      <c r="HY185" s="85" t="n"/>
      <c r="HZ185" s="85" t="n"/>
      <c r="IA185" s="85" t="n"/>
      <c r="IB185" s="85" t="n"/>
      <c r="IC185" s="85" t="n"/>
      <c r="ID185" s="85" t="n"/>
      <c r="IE185" s="85" t="n"/>
      <c r="IF185" s="85" t="n"/>
      <c r="IG185" s="85" t="n"/>
      <c r="IH185" s="85" t="n"/>
      <c r="II185" s="85" t="n"/>
      <c r="IJ185" s="85" t="n"/>
      <c r="IK185" s="85" t="n"/>
      <c r="IL185" s="85" t="n"/>
      <c r="IM185" s="85" t="n"/>
      <c r="IN185" s="85" t="n"/>
      <c r="IO185" s="85" t="n"/>
      <c r="IP185" s="85" t="n"/>
      <c r="IQ185" s="85" t="n"/>
      <c r="IR185" s="85" t="n"/>
      <c r="IS185" s="85" t="n"/>
      <c r="IT185" s="85" t="n"/>
      <c r="IU185" s="85" t="n"/>
      <c r="IV185" s="85" t="n"/>
      <c r="IW185" s="85" t="n"/>
      <c r="IX185" s="85" t="n"/>
      <c r="IY185" s="85" t="n"/>
      <c r="IZ185" s="85" t="n"/>
      <c r="JA185" s="85" t="n"/>
      <c r="JB185" s="85" t="n"/>
      <c r="JC185" s="85" t="n"/>
      <c r="JD185" s="85" t="n"/>
      <c r="JE185" s="85" t="n"/>
      <c r="JF185" s="85" t="n"/>
      <c r="JG185" s="85" t="n"/>
      <c r="JH185" s="85" t="n"/>
      <c r="JI185" s="85" t="n"/>
      <c r="JJ185" s="85" t="n"/>
      <c r="JK185" s="85" t="n"/>
      <c r="JL185" s="85" t="n"/>
      <c r="JM185" s="85" t="n"/>
      <c r="JN185" s="85" t="n"/>
      <c r="JO185" s="85" t="n"/>
      <c r="JP185" s="85" t="n"/>
      <c r="JQ185" s="85" t="n"/>
      <c r="JR185" s="85" t="n"/>
      <c r="JS185" s="85" t="n"/>
      <c r="JT185" s="85" t="n"/>
      <c r="JU185" s="85" t="n"/>
      <c r="JV185" s="85" t="n"/>
      <c r="JW185" s="85" t="n"/>
      <c r="JX185" s="85" t="n"/>
      <c r="JY185" s="85" t="n"/>
      <c r="JZ185" s="85" t="n"/>
      <c r="KA185" s="85" t="n"/>
      <c r="KB185" s="85" t="n"/>
      <c r="KC185" s="85" t="n"/>
      <c r="KD185" s="85" t="n"/>
      <c r="KE185" s="85" t="n"/>
      <c r="KF185" s="85" t="n"/>
      <c r="KG185" s="85" t="n"/>
      <c r="KH185" s="85" t="n"/>
      <c r="KI185" s="85" t="n"/>
      <c r="KJ185" s="85" t="n"/>
      <c r="KK185" s="85" t="n"/>
      <c r="KL185" s="85" t="n"/>
      <c r="KM185" s="85" t="n"/>
      <c r="KN185" s="85" t="n"/>
      <c r="KO185" s="85" t="n"/>
      <c r="KP185" s="85" t="n"/>
      <c r="KQ185" s="85" t="n"/>
      <c r="KR185" s="85" t="n"/>
      <c r="KS185" s="85" t="n"/>
      <c r="KT185" s="85" t="n"/>
      <c r="KU185" s="85" t="n"/>
      <c r="KV185" s="85" t="n"/>
      <c r="KW185" s="85" t="n"/>
      <c r="KX185" s="85" t="n"/>
      <c r="KY185" s="85" t="n"/>
      <c r="KZ185" s="85" t="n"/>
      <c r="LA185" s="85" t="n"/>
      <c r="LB185" s="85" t="n"/>
      <c r="LC185" s="85" t="n"/>
      <c r="LD185" s="85" t="n"/>
      <c r="LE185" s="85" t="n"/>
      <c r="LF185" s="85" t="n"/>
      <c r="LG185" s="85" t="n"/>
      <c r="LH185" s="85" t="n"/>
      <c r="LI185" s="85" t="n"/>
      <c r="LJ185" s="85" t="n"/>
      <c r="LK185" s="85" t="n"/>
      <c r="LL185" s="85" t="n"/>
      <c r="LM185" s="85" t="n"/>
      <c r="LN185" s="85" t="n"/>
      <c r="LO185" s="85" t="n"/>
      <c r="LP185" s="85" t="n"/>
      <c r="LQ185" s="85" t="n"/>
      <c r="LR185" s="85" t="n"/>
      <c r="LS185" s="85" t="n"/>
    </row>
    <row r="186">
      <c r="A186" s="618" t="n"/>
      <c r="B186" s="102" t="n"/>
      <c r="C186" s="103" t="n"/>
      <c r="D186" s="103" t="n"/>
      <c r="E186" s="103" t="n"/>
      <c r="F186" s="103" t="n"/>
      <c r="G186" s="103" t="n"/>
      <c r="H186" s="103" t="n"/>
      <c r="I186" s="934" t="n"/>
      <c r="J186" s="85" t="n"/>
      <c r="K186" s="85" t="n"/>
      <c r="L186" s="85" t="n"/>
      <c r="M186" s="85" t="n"/>
      <c r="N186" s="114" t="inlineStr"/>
      <c r="O186" s="115" t="inlineStr"/>
      <c r="P186" s="115" t="inlineStr"/>
      <c r="Q186" s="115" t="inlineStr"/>
      <c r="R186" s="115" t="inlineStr"/>
      <c r="S186" s="115" t="inlineStr"/>
      <c r="T186" s="115" t="inlineStr"/>
      <c r="U186" s="123" t="n"/>
      <c r="V186" s="941" t="n"/>
      <c r="W186" s="941" t="n"/>
      <c r="X186" s="85" t="n"/>
      <c r="Y186" s="85" t="n"/>
      <c r="Z186" s="85" t="n"/>
      <c r="AA186" s="85" t="n"/>
      <c r="AB186" s="85" t="n"/>
      <c r="AC186" s="85" t="n"/>
      <c r="AD186" s="85" t="n"/>
      <c r="AE186" s="85" t="n"/>
      <c r="AF186" s="85" t="n"/>
      <c r="AG186" s="85" t="n"/>
      <c r="AH186" s="85" t="n"/>
      <c r="AI186" s="85" t="n"/>
      <c r="AJ186" s="85" t="n"/>
      <c r="AK186" s="85" t="n"/>
      <c r="AL186" s="85" t="n"/>
      <c r="AM186" s="85" t="n"/>
      <c r="AN186" s="85" t="n"/>
      <c r="AO186" s="85" t="n"/>
      <c r="AP186" s="85" t="n"/>
      <c r="AQ186" s="85" t="n"/>
      <c r="AR186" s="85" t="n"/>
      <c r="AS186" s="85" t="n"/>
      <c r="AT186" s="85" t="n"/>
      <c r="AU186" s="85" t="n"/>
      <c r="AV186" s="85" t="n"/>
      <c r="AW186" s="85" t="n"/>
      <c r="AX186" s="85" t="n"/>
      <c r="AY186" s="85" t="n"/>
      <c r="AZ186" s="85" t="n"/>
      <c r="BA186" s="85" t="n"/>
      <c r="BB186" s="85" t="n"/>
      <c r="BC186" s="85" t="n"/>
      <c r="BD186" s="85" t="n"/>
      <c r="BE186" s="85" t="n"/>
      <c r="BF186" s="85" t="n"/>
      <c r="BG186" s="85" t="n"/>
      <c r="BH186" s="85" t="n"/>
      <c r="BI186" s="85" t="n"/>
      <c r="BJ186" s="85" t="n"/>
      <c r="BK186" s="85" t="n"/>
      <c r="BL186" s="85" t="n"/>
      <c r="BM186" s="85" t="n"/>
      <c r="BN186" s="85" t="n"/>
      <c r="BO186" s="85" t="n"/>
      <c r="BP186" s="85" t="n"/>
      <c r="BQ186" s="85" t="n"/>
      <c r="BR186" s="85" t="n"/>
      <c r="BS186" s="85" t="n"/>
      <c r="BT186" s="85" t="n"/>
      <c r="BU186" s="85" t="n"/>
      <c r="BV186" s="85" t="n"/>
      <c r="BW186" s="85" t="n"/>
      <c r="BX186" s="85" t="n"/>
      <c r="BY186" s="85" t="n"/>
      <c r="BZ186" s="85" t="n"/>
      <c r="CA186" s="85" t="n"/>
      <c r="CB186" s="85" t="n"/>
      <c r="CC186" s="85" t="n"/>
      <c r="CD186" s="85" t="n"/>
      <c r="CE186" s="85" t="n"/>
      <c r="CF186" s="85" t="n"/>
      <c r="CG186" s="85" t="n"/>
      <c r="CH186" s="85" t="n"/>
      <c r="CI186" s="85" t="n"/>
      <c r="CJ186" s="85" t="n"/>
      <c r="CK186" s="85" t="n"/>
      <c r="CL186" s="85" t="n"/>
      <c r="CM186" s="85" t="n"/>
      <c r="CN186" s="85" t="n"/>
      <c r="CO186" s="85" t="n"/>
      <c r="CP186" s="85" t="n"/>
      <c r="CQ186" s="85" t="n"/>
      <c r="CR186" s="85" t="n"/>
      <c r="CS186" s="85" t="n"/>
      <c r="CT186" s="85" t="n"/>
      <c r="CU186" s="85" t="n"/>
      <c r="CV186" s="85" t="n"/>
      <c r="CW186" s="85" t="n"/>
      <c r="CX186" s="85" t="n"/>
      <c r="CY186" s="85" t="n"/>
      <c r="CZ186" s="85" t="n"/>
      <c r="DA186" s="85" t="n"/>
      <c r="DB186" s="85" t="n"/>
      <c r="DC186" s="85" t="n"/>
      <c r="DD186" s="85" t="n"/>
      <c r="DE186" s="85" t="n"/>
      <c r="DF186" s="85" t="n"/>
      <c r="DG186" s="85" t="n"/>
      <c r="DH186" s="85" t="n"/>
      <c r="DI186" s="85" t="n"/>
      <c r="DJ186" s="85" t="n"/>
      <c r="DK186" s="85" t="n"/>
      <c r="DL186" s="85" t="n"/>
      <c r="DM186" s="85" t="n"/>
      <c r="DN186" s="85" t="n"/>
      <c r="DO186" s="85" t="n"/>
      <c r="DP186" s="85" t="n"/>
      <c r="DQ186" s="85" t="n"/>
      <c r="DR186" s="85" t="n"/>
      <c r="DS186" s="85" t="n"/>
      <c r="DT186" s="85" t="n"/>
      <c r="DU186" s="85" t="n"/>
      <c r="DV186" s="85" t="n"/>
      <c r="DW186" s="85" t="n"/>
      <c r="DX186" s="85" t="n"/>
      <c r="DY186" s="85" t="n"/>
      <c r="DZ186" s="85" t="n"/>
      <c r="EA186" s="85" t="n"/>
      <c r="EB186" s="85" t="n"/>
      <c r="EC186" s="85" t="n"/>
      <c r="ED186" s="85" t="n"/>
      <c r="EE186" s="85" t="n"/>
      <c r="EF186" s="85" t="n"/>
      <c r="EG186" s="85" t="n"/>
      <c r="EH186" s="85" t="n"/>
      <c r="EI186" s="85" t="n"/>
      <c r="EJ186" s="85" t="n"/>
      <c r="EK186" s="85" t="n"/>
      <c r="EL186" s="85" t="n"/>
      <c r="EM186" s="85" t="n"/>
      <c r="EN186" s="85" t="n"/>
      <c r="EO186" s="85" t="n"/>
      <c r="EP186" s="85" t="n"/>
      <c r="EQ186" s="85" t="n"/>
      <c r="ER186" s="85" t="n"/>
      <c r="ES186" s="85" t="n"/>
      <c r="ET186" s="85" t="n"/>
      <c r="EU186" s="85" t="n"/>
      <c r="EV186" s="85" t="n"/>
      <c r="EW186" s="85" t="n"/>
      <c r="EX186" s="85" t="n"/>
      <c r="EY186" s="85" t="n"/>
      <c r="EZ186" s="85" t="n"/>
      <c r="FA186" s="85" t="n"/>
      <c r="FB186" s="85" t="n"/>
      <c r="FC186" s="85" t="n"/>
      <c r="FD186" s="85" t="n"/>
      <c r="FE186" s="85" t="n"/>
      <c r="FF186" s="85" t="n"/>
      <c r="FG186" s="85" t="n"/>
      <c r="FH186" s="85" t="n"/>
      <c r="FI186" s="85" t="n"/>
      <c r="FJ186" s="85" t="n"/>
      <c r="FK186" s="85" t="n"/>
      <c r="FL186" s="85" t="n"/>
      <c r="FM186" s="85" t="n"/>
      <c r="FN186" s="85" t="n"/>
      <c r="FO186" s="85" t="n"/>
      <c r="FP186" s="85" t="n"/>
      <c r="FQ186" s="85" t="n"/>
      <c r="FR186" s="85" t="n"/>
      <c r="FS186" s="85" t="n"/>
      <c r="FT186" s="85" t="n"/>
      <c r="FU186" s="85" t="n"/>
      <c r="FV186" s="85" t="n"/>
      <c r="FW186" s="85" t="n"/>
      <c r="FX186" s="85" t="n"/>
      <c r="FY186" s="85" t="n"/>
      <c r="FZ186" s="85" t="n"/>
      <c r="GA186" s="85" t="n"/>
      <c r="GB186" s="85" t="n"/>
      <c r="GC186" s="85" t="n"/>
      <c r="GD186" s="85" t="n"/>
      <c r="GE186" s="85" t="n"/>
      <c r="GF186" s="85" t="n"/>
      <c r="GG186" s="85" t="n"/>
      <c r="GH186" s="85" t="n"/>
      <c r="GI186" s="85" t="n"/>
      <c r="GJ186" s="85" t="n"/>
      <c r="GK186" s="85" t="n"/>
      <c r="GL186" s="85" t="n"/>
      <c r="GM186" s="85" t="n"/>
      <c r="GN186" s="85" t="n"/>
      <c r="GO186" s="85" t="n"/>
      <c r="GP186" s="85" t="n"/>
      <c r="GQ186" s="85" t="n"/>
      <c r="GR186" s="85" t="n"/>
      <c r="GS186" s="85" t="n"/>
      <c r="GT186" s="85" t="n"/>
      <c r="GU186" s="85" t="n"/>
      <c r="GV186" s="85" t="n"/>
      <c r="GW186" s="85" t="n"/>
      <c r="GX186" s="85" t="n"/>
      <c r="GY186" s="85" t="n"/>
      <c r="GZ186" s="85" t="n"/>
      <c r="HA186" s="85" t="n"/>
      <c r="HB186" s="85" t="n"/>
      <c r="HC186" s="85" t="n"/>
      <c r="HD186" s="85" t="n"/>
      <c r="HE186" s="85" t="n"/>
      <c r="HF186" s="85" t="n"/>
      <c r="HG186" s="85" t="n"/>
      <c r="HH186" s="85" t="n"/>
      <c r="HI186" s="85" t="n"/>
      <c r="HJ186" s="85" t="n"/>
      <c r="HK186" s="85" t="n"/>
      <c r="HL186" s="85" t="n"/>
      <c r="HM186" s="85" t="n"/>
      <c r="HN186" s="85" t="n"/>
      <c r="HO186" s="85" t="n"/>
      <c r="HP186" s="85" t="n"/>
      <c r="HQ186" s="85" t="n"/>
      <c r="HR186" s="85" t="n"/>
      <c r="HS186" s="85" t="n"/>
      <c r="HT186" s="85" t="n"/>
      <c r="HU186" s="85" t="n"/>
      <c r="HV186" s="85" t="n"/>
      <c r="HW186" s="85" t="n"/>
      <c r="HX186" s="85" t="n"/>
      <c r="HY186" s="85" t="n"/>
      <c r="HZ186" s="85" t="n"/>
      <c r="IA186" s="85" t="n"/>
      <c r="IB186" s="85" t="n"/>
      <c r="IC186" s="85" t="n"/>
      <c r="ID186" s="85" t="n"/>
      <c r="IE186" s="85" t="n"/>
      <c r="IF186" s="85" t="n"/>
      <c r="IG186" s="85" t="n"/>
      <c r="IH186" s="85" t="n"/>
      <c r="II186" s="85" t="n"/>
      <c r="IJ186" s="85" t="n"/>
      <c r="IK186" s="85" t="n"/>
      <c r="IL186" s="85" t="n"/>
      <c r="IM186" s="85" t="n"/>
      <c r="IN186" s="85" t="n"/>
      <c r="IO186" s="85" t="n"/>
      <c r="IP186" s="85" t="n"/>
      <c r="IQ186" s="85" t="n"/>
      <c r="IR186" s="85" t="n"/>
      <c r="IS186" s="85" t="n"/>
      <c r="IT186" s="85" t="n"/>
      <c r="IU186" s="85" t="n"/>
      <c r="IV186" s="85" t="n"/>
      <c r="IW186" s="85" t="n"/>
      <c r="IX186" s="85" t="n"/>
      <c r="IY186" s="85" t="n"/>
      <c r="IZ186" s="85" t="n"/>
      <c r="JA186" s="85" t="n"/>
      <c r="JB186" s="85" t="n"/>
      <c r="JC186" s="85" t="n"/>
      <c r="JD186" s="85" t="n"/>
      <c r="JE186" s="85" t="n"/>
      <c r="JF186" s="85" t="n"/>
      <c r="JG186" s="85" t="n"/>
      <c r="JH186" s="85" t="n"/>
      <c r="JI186" s="85" t="n"/>
      <c r="JJ186" s="85" t="n"/>
      <c r="JK186" s="85" t="n"/>
      <c r="JL186" s="85" t="n"/>
      <c r="JM186" s="85" t="n"/>
      <c r="JN186" s="85" t="n"/>
      <c r="JO186" s="85" t="n"/>
      <c r="JP186" s="85" t="n"/>
      <c r="JQ186" s="85" t="n"/>
      <c r="JR186" s="85" t="n"/>
      <c r="JS186" s="85" t="n"/>
      <c r="JT186" s="85" t="n"/>
      <c r="JU186" s="85" t="n"/>
      <c r="JV186" s="85" t="n"/>
      <c r="JW186" s="85" t="n"/>
      <c r="JX186" s="85" t="n"/>
      <c r="JY186" s="85" t="n"/>
      <c r="JZ186" s="85" t="n"/>
      <c r="KA186" s="85" t="n"/>
      <c r="KB186" s="85" t="n"/>
      <c r="KC186" s="85" t="n"/>
      <c r="KD186" s="85" t="n"/>
      <c r="KE186" s="85" t="n"/>
      <c r="KF186" s="85" t="n"/>
      <c r="KG186" s="85" t="n"/>
      <c r="KH186" s="85" t="n"/>
      <c r="KI186" s="85" t="n"/>
      <c r="KJ186" s="85" t="n"/>
      <c r="KK186" s="85" t="n"/>
      <c r="KL186" s="85" t="n"/>
      <c r="KM186" s="85" t="n"/>
      <c r="KN186" s="85" t="n"/>
      <c r="KO186" s="85" t="n"/>
      <c r="KP186" s="85" t="n"/>
      <c r="KQ186" s="85" t="n"/>
      <c r="KR186" s="85" t="n"/>
      <c r="KS186" s="85" t="n"/>
      <c r="KT186" s="85" t="n"/>
      <c r="KU186" s="85" t="n"/>
      <c r="KV186" s="85" t="n"/>
      <c r="KW186" s="85" t="n"/>
      <c r="KX186" s="85" t="n"/>
      <c r="KY186" s="85" t="n"/>
      <c r="KZ186" s="85" t="n"/>
      <c r="LA186" s="85" t="n"/>
      <c r="LB186" s="85" t="n"/>
      <c r="LC186" s="85" t="n"/>
      <c r="LD186" s="85" t="n"/>
      <c r="LE186" s="85" t="n"/>
      <c r="LF186" s="85" t="n"/>
      <c r="LG186" s="85" t="n"/>
      <c r="LH186" s="85" t="n"/>
      <c r="LI186" s="85" t="n"/>
      <c r="LJ186" s="85" t="n"/>
      <c r="LK186" s="85" t="n"/>
      <c r="LL186" s="85" t="n"/>
      <c r="LM186" s="85" t="n"/>
      <c r="LN186" s="85" t="n"/>
      <c r="LO186" s="85" t="n"/>
      <c r="LP186" s="85" t="n"/>
      <c r="LQ186" s="85" t="n"/>
      <c r="LR186" s="85" t="n"/>
      <c r="LS186" s="85" t="n"/>
    </row>
    <row r="187">
      <c r="A187" s="618" t="n"/>
      <c r="B187" s="102" t="n"/>
      <c r="C187" s="939" t="n"/>
      <c r="D187" s="939" t="n"/>
      <c r="E187" s="939" t="n"/>
      <c r="F187" s="939" t="n"/>
      <c r="G187" s="939" t="n"/>
      <c r="H187" s="939" t="n"/>
      <c r="I187" s="928" t="n"/>
      <c r="N187" s="105" t="inlineStr"/>
      <c r="O187" s="106" t="inlineStr"/>
      <c r="P187" s="106" t="inlineStr"/>
      <c r="Q187" s="106" t="inlineStr"/>
      <c r="R187" s="106" t="inlineStr"/>
      <c r="S187" s="106" t="inlineStr"/>
      <c r="T187" s="106" t="inlineStr"/>
      <c r="U187" s="107" t="n"/>
      <c r="V187" s="927" t="n"/>
      <c r="W187" s="927" t="n"/>
    </row>
    <row r="188">
      <c r="A188" s="618" t="inlineStr">
        <is>
          <t>K25</t>
        </is>
      </c>
      <c r="B188" s="96" t="inlineStr">
        <is>
          <t>Total</t>
        </is>
      </c>
      <c r="C188" s="940">
        <f>SUM(INDIRECT(ADDRESS(MATCH("K24",$A:$A,0)+1,COLUMN(C$12),4)&amp;":"&amp;ADDRESS(MATCH("K25",$A:$A,0)-1,COLUMN(C$12),4)))</f>
        <v/>
      </c>
      <c r="D188" s="940">
        <f>SUM(INDIRECT(ADDRESS(MATCH("K24",$A:$A,0)+1,COLUMN(D$12),4)&amp;":"&amp;ADDRESS(MATCH("K25",$A:$A,0)-1,COLUMN(D$12),4)))</f>
        <v/>
      </c>
      <c r="E188" s="940">
        <f>SUM(INDIRECT(ADDRESS(MATCH("K24",$A:$A,0)+1,COLUMN(E$12),4)&amp;":"&amp;ADDRESS(MATCH("K25",$A:$A,0)-1,COLUMN(E$12),4)))</f>
        <v/>
      </c>
      <c r="F188" s="940">
        <f>SUM(INDIRECT(ADDRESS(MATCH("K24",$A:$A,0)+1,COLUMN(F$12),4)&amp;":"&amp;ADDRESS(MATCH("K25",$A:$A,0)-1,COLUMN(F$12),4)))</f>
        <v/>
      </c>
      <c r="G188" s="940" t="n">
        <v>0</v>
      </c>
      <c r="H188" s="940" t="n">
        <v>0</v>
      </c>
      <c r="I188" s="928" t="n"/>
      <c r="N188" s="105">
        <f>B188</f>
        <v/>
      </c>
      <c r="O188" s="106">
        <f>C188*BS!$B$9</f>
        <v/>
      </c>
      <c r="P188" s="106">
        <f>D188*BS!$B$9</f>
        <v/>
      </c>
      <c r="Q188" s="106">
        <f>E188*BS!$B$9</f>
        <v/>
      </c>
      <c r="R188" s="106">
        <f>F188*BS!$B$9</f>
        <v/>
      </c>
      <c r="S188" s="106">
        <f>G188*BS!$B$9</f>
        <v/>
      </c>
      <c r="T188" s="106">
        <f>H188*BS!$B$9</f>
        <v/>
      </c>
      <c r="U188" s="107" t="n"/>
      <c r="V188" s="927" t="n"/>
      <c r="W188" s="927" t="n"/>
    </row>
    <row r="189">
      <c r="A189" s="618" t="inlineStr">
        <is>
          <t>K26</t>
        </is>
      </c>
      <c r="B189" s="96" t="inlineStr">
        <is>
          <t>Other Non-Current Assets</t>
        </is>
      </c>
      <c r="C189" s="954" t="n"/>
      <c r="D189" s="954" t="n"/>
      <c r="E189" s="954" t="n"/>
      <c r="F189" s="954" t="n"/>
      <c r="G189" s="954" t="n"/>
      <c r="H189" s="954" t="n"/>
      <c r="I189" s="934" t="n"/>
      <c r="J189" s="85" t="n"/>
      <c r="K189" s="950" t="n"/>
      <c r="L189" s="950" t="n"/>
      <c r="M189" s="85" t="n"/>
      <c r="N189" s="114">
        <f>B189</f>
        <v/>
      </c>
      <c r="O189" s="115" t="inlineStr"/>
      <c r="P189" s="115" t="inlineStr"/>
      <c r="Q189" s="115" t="inlineStr"/>
      <c r="R189" s="115" t="inlineStr"/>
      <c r="S189" s="115" t="inlineStr"/>
      <c r="T189" s="115" t="inlineStr"/>
      <c r="U189" s="935">
        <f>I164</f>
        <v/>
      </c>
      <c r="V189" s="941" t="n"/>
      <c r="W189" s="941" t="n"/>
      <c r="X189" s="85" t="n"/>
      <c r="Y189" s="85" t="n"/>
      <c r="Z189" s="85" t="n"/>
      <c r="AA189" s="85" t="n"/>
      <c r="AB189" s="85" t="n"/>
      <c r="AC189" s="85" t="n"/>
      <c r="AD189" s="85" t="n"/>
      <c r="AE189" s="85" t="n"/>
      <c r="AF189" s="85" t="n"/>
      <c r="AG189" s="85" t="n"/>
      <c r="AH189" s="85" t="n"/>
      <c r="AI189" s="85" t="n"/>
      <c r="AJ189" s="85" t="n"/>
      <c r="AK189" s="85" t="n"/>
      <c r="AL189" s="85" t="n"/>
      <c r="AM189" s="85" t="n"/>
      <c r="AN189" s="85" t="n"/>
      <c r="AO189" s="85" t="n"/>
      <c r="AP189" s="85" t="n"/>
      <c r="AQ189" s="85" t="n"/>
      <c r="AR189" s="85" t="n"/>
      <c r="AS189" s="85" t="n"/>
      <c r="AT189" s="85" t="n"/>
      <c r="AU189" s="85" t="n"/>
      <c r="AV189" s="85" t="n"/>
      <c r="AW189" s="85" t="n"/>
      <c r="AX189" s="85" t="n"/>
      <c r="AY189" s="85" t="n"/>
      <c r="AZ189" s="85" t="n"/>
      <c r="BA189" s="85" t="n"/>
      <c r="BB189" s="85" t="n"/>
      <c r="BC189" s="85" t="n"/>
      <c r="BD189" s="85" t="n"/>
      <c r="BE189" s="85" t="n"/>
      <c r="BF189" s="85" t="n"/>
      <c r="BG189" s="85" t="n"/>
      <c r="BH189" s="85" t="n"/>
      <c r="BI189" s="85" t="n"/>
      <c r="BJ189" s="85" t="n"/>
      <c r="BK189" s="85" t="n"/>
      <c r="BL189" s="85" t="n"/>
      <c r="BM189" s="85" t="n"/>
      <c r="BN189" s="85" t="n"/>
      <c r="BO189" s="85" t="n"/>
      <c r="BP189" s="85" t="n"/>
      <c r="BQ189" s="85" t="n"/>
      <c r="BR189" s="85" t="n"/>
      <c r="BS189" s="85" t="n"/>
      <c r="BT189" s="85" t="n"/>
      <c r="BU189" s="85" t="n"/>
      <c r="BV189" s="85" t="n"/>
      <c r="BW189" s="85" t="n"/>
      <c r="BX189" s="85" t="n"/>
      <c r="BY189" s="85" t="n"/>
      <c r="BZ189" s="85" t="n"/>
      <c r="CA189" s="85" t="n"/>
      <c r="CB189" s="85" t="n"/>
      <c r="CC189" s="85" t="n"/>
      <c r="CD189" s="85" t="n"/>
      <c r="CE189" s="85" t="n"/>
      <c r="CF189" s="85" t="n"/>
      <c r="CG189" s="85" t="n"/>
      <c r="CH189" s="85" t="n"/>
      <c r="CI189" s="85" t="n"/>
      <c r="CJ189" s="85" t="n"/>
      <c r="CK189" s="85" t="n"/>
      <c r="CL189" s="85" t="n"/>
      <c r="CM189" s="85" t="n"/>
      <c r="CN189" s="85" t="n"/>
      <c r="CO189" s="85" t="n"/>
      <c r="CP189" s="85" t="n"/>
      <c r="CQ189" s="85" t="n"/>
      <c r="CR189" s="85" t="n"/>
      <c r="CS189" s="85" t="n"/>
      <c r="CT189" s="85" t="n"/>
      <c r="CU189" s="85" t="n"/>
      <c r="CV189" s="85" t="n"/>
      <c r="CW189" s="85" t="n"/>
      <c r="CX189" s="85" t="n"/>
      <c r="CY189" s="85" t="n"/>
      <c r="CZ189" s="85" t="n"/>
      <c r="DA189" s="85" t="n"/>
      <c r="DB189" s="85" t="n"/>
      <c r="DC189" s="85" t="n"/>
      <c r="DD189" s="85" t="n"/>
      <c r="DE189" s="85" t="n"/>
      <c r="DF189" s="85" t="n"/>
      <c r="DG189" s="85" t="n"/>
      <c r="DH189" s="85" t="n"/>
      <c r="DI189" s="85" t="n"/>
      <c r="DJ189" s="85" t="n"/>
      <c r="DK189" s="85" t="n"/>
      <c r="DL189" s="85" t="n"/>
      <c r="DM189" s="85" t="n"/>
      <c r="DN189" s="85" t="n"/>
      <c r="DO189" s="85" t="n"/>
      <c r="DP189" s="85" t="n"/>
      <c r="DQ189" s="85" t="n"/>
      <c r="DR189" s="85" t="n"/>
      <c r="DS189" s="85" t="n"/>
      <c r="DT189" s="85" t="n"/>
      <c r="DU189" s="85" t="n"/>
      <c r="DV189" s="85" t="n"/>
      <c r="DW189" s="85" t="n"/>
      <c r="DX189" s="85" t="n"/>
      <c r="DY189" s="85" t="n"/>
      <c r="DZ189" s="85" t="n"/>
      <c r="EA189" s="85" t="n"/>
      <c r="EB189" s="85" t="n"/>
      <c r="EC189" s="85" t="n"/>
      <c r="ED189" s="85" t="n"/>
      <c r="EE189" s="85" t="n"/>
      <c r="EF189" s="85" t="n"/>
      <c r="EG189" s="85" t="n"/>
      <c r="EH189" s="85" t="n"/>
      <c r="EI189" s="85" t="n"/>
      <c r="EJ189" s="85" t="n"/>
      <c r="EK189" s="85" t="n"/>
      <c r="EL189" s="85" t="n"/>
      <c r="EM189" s="85" t="n"/>
      <c r="EN189" s="85" t="n"/>
      <c r="EO189" s="85" t="n"/>
      <c r="EP189" s="85" t="n"/>
      <c r="EQ189" s="85" t="n"/>
      <c r="ER189" s="85" t="n"/>
      <c r="ES189" s="85" t="n"/>
      <c r="ET189" s="85" t="n"/>
      <c r="EU189" s="85" t="n"/>
      <c r="EV189" s="85" t="n"/>
      <c r="EW189" s="85" t="n"/>
      <c r="EX189" s="85" t="n"/>
      <c r="EY189" s="85" t="n"/>
      <c r="EZ189" s="85" t="n"/>
      <c r="FA189" s="85" t="n"/>
      <c r="FB189" s="85" t="n"/>
      <c r="FC189" s="85" t="n"/>
      <c r="FD189" s="85" t="n"/>
      <c r="FE189" s="85" t="n"/>
      <c r="FF189" s="85" t="n"/>
      <c r="FG189" s="85" t="n"/>
      <c r="FH189" s="85" t="n"/>
      <c r="FI189" s="85" t="n"/>
      <c r="FJ189" s="85" t="n"/>
      <c r="FK189" s="85" t="n"/>
      <c r="FL189" s="85" t="n"/>
      <c r="FM189" s="85" t="n"/>
      <c r="FN189" s="85" t="n"/>
      <c r="FO189" s="85" t="n"/>
      <c r="FP189" s="85" t="n"/>
      <c r="FQ189" s="85" t="n"/>
      <c r="FR189" s="85" t="n"/>
      <c r="FS189" s="85" t="n"/>
      <c r="FT189" s="85" t="n"/>
      <c r="FU189" s="85" t="n"/>
      <c r="FV189" s="85" t="n"/>
      <c r="FW189" s="85" t="n"/>
      <c r="FX189" s="85" t="n"/>
      <c r="FY189" s="85" t="n"/>
      <c r="FZ189" s="85" t="n"/>
      <c r="GA189" s="85" t="n"/>
      <c r="GB189" s="85" t="n"/>
      <c r="GC189" s="85" t="n"/>
      <c r="GD189" s="85" t="n"/>
      <c r="GE189" s="85" t="n"/>
      <c r="GF189" s="85" t="n"/>
      <c r="GG189" s="85" t="n"/>
      <c r="GH189" s="85" t="n"/>
      <c r="GI189" s="85" t="n"/>
      <c r="GJ189" s="85" t="n"/>
      <c r="GK189" s="85" t="n"/>
      <c r="GL189" s="85" t="n"/>
      <c r="GM189" s="85" t="n"/>
      <c r="GN189" s="85" t="n"/>
      <c r="GO189" s="85" t="n"/>
      <c r="GP189" s="85" t="n"/>
      <c r="GQ189" s="85" t="n"/>
      <c r="GR189" s="85" t="n"/>
      <c r="GS189" s="85" t="n"/>
      <c r="GT189" s="85" t="n"/>
      <c r="GU189" s="85" t="n"/>
      <c r="GV189" s="85" t="n"/>
      <c r="GW189" s="85" t="n"/>
      <c r="GX189" s="85" t="n"/>
      <c r="GY189" s="85" t="n"/>
      <c r="GZ189" s="85" t="n"/>
      <c r="HA189" s="85" t="n"/>
      <c r="HB189" s="85" t="n"/>
      <c r="HC189" s="85" t="n"/>
      <c r="HD189" s="85" t="n"/>
      <c r="HE189" s="85" t="n"/>
      <c r="HF189" s="85" t="n"/>
      <c r="HG189" s="85" t="n"/>
      <c r="HH189" s="85" t="n"/>
      <c r="HI189" s="85" t="n"/>
      <c r="HJ189" s="85" t="n"/>
      <c r="HK189" s="85" t="n"/>
      <c r="HL189" s="85" t="n"/>
      <c r="HM189" s="85" t="n"/>
      <c r="HN189" s="85" t="n"/>
      <c r="HO189" s="85" t="n"/>
      <c r="HP189" s="85" t="n"/>
      <c r="HQ189" s="85" t="n"/>
      <c r="HR189" s="85" t="n"/>
      <c r="HS189" s="85" t="n"/>
      <c r="HT189" s="85" t="n"/>
      <c r="HU189" s="85" t="n"/>
      <c r="HV189" s="85" t="n"/>
      <c r="HW189" s="85" t="n"/>
      <c r="HX189" s="85" t="n"/>
      <c r="HY189" s="85" t="n"/>
      <c r="HZ189" s="85" t="n"/>
      <c r="IA189" s="85" t="n"/>
      <c r="IB189" s="85" t="n"/>
      <c r="IC189" s="85" t="n"/>
      <c r="ID189" s="85" t="n"/>
      <c r="IE189" s="85" t="n"/>
      <c r="IF189" s="85" t="n"/>
      <c r="IG189" s="85" t="n"/>
      <c r="IH189" s="85" t="n"/>
      <c r="II189" s="85" t="n"/>
      <c r="IJ189" s="85" t="n"/>
      <c r="IK189" s="85" t="n"/>
      <c r="IL189" s="85" t="n"/>
      <c r="IM189" s="85" t="n"/>
      <c r="IN189" s="85" t="n"/>
      <c r="IO189" s="85" t="n"/>
      <c r="IP189" s="85" t="n"/>
      <c r="IQ189" s="85" t="n"/>
      <c r="IR189" s="85" t="n"/>
      <c r="IS189" s="85" t="n"/>
      <c r="IT189" s="85" t="n"/>
      <c r="IU189" s="85" t="n"/>
      <c r="IV189" s="85" t="n"/>
      <c r="IW189" s="85" t="n"/>
      <c r="IX189" s="85" t="n"/>
      <c r="IY189" s="85" t="n"/>
      <c r="IZ189" s="85" t="n"/>
      <c r="JA189" s="85" t="n"/>
      <c r="JB189" s="85" t="n"/>
      <c r="JC189" s="85" t="n"/>
      <c r="JD189" s="85" t="n"/>
      <c r="JE189" s="85" t="n"/>
      <c r="JF189" s="85" t="n"/>
      <c r="JG189" s="85" t="n"/>
      <c r="JH189" s="85" t="n"/>
      <c r="JI189" s="85" t="n"/>
      <c r="JJ189" s="85" t="n"/>
      <c r="JK189" s="85" t="n"/>
      <c r="JL189" s="85" t="n"/>
      <c r="JM189" s="85" t="n"/>
      <c r="JN189" s="85" t="n"/>
      <c r="JO189" s="85" t="n"/>
      <c r="JP189" s="85" t="n"/>
      <c r="JQ189" s="85" t="n"/>
      <c r="JR189" s="85" t="n"/>
      <c r="JS189" s="85" t="n"/>
      <c r="JT189" s="85" t="n"/>
      <c r="JU189" s="85" t="n"/>
      <c r="JV189" s="85" t="n"/>
      <c r="JW189" s="85" t="n"/>
      <c r="JX189" s="85" t="n"/>
      <c r="JY189" s="85" t="n"/>
      <c r="JZ189" s="85" t="n"/>
      <c r="KA189" s="85" t="n"/>
      <c r="KB189" s="85" t="n"/>
      <c r="KC189" s="85" t="n"/>
      <c r="KD189" s="85" t="n"/>
      <c r="KE189" s="85" t="n"/>
      <c r="KF189" s="85" t="n"/>
      <c r="KG189" s="85" t="n"/>
      <c r="KH189" s="85" t="n"/>
      <c r="KI189" s="85" t="n"/>
      <c r="KJ189" s="85" t="n"/>
      <c r="KK189" s="85" t="n"/>
      <c r="KL189" s="85" t="n"/>
      <c r="KM189" s="85" t="n"/>
      <c r="KN189" s="85" t="n"/>
      <c r="KO189" s="85" t="n"/>
      <c r="KP189" s="85" t="n"/>
      <c r="KQ189" s="85" t="n"/>
      <c r="KR189" s="85" t="n"/>
      <c r="KS189" s="85" t="n"/>
      <c r="KT189" s="85" t="n"/>
      <c r="KU189" s="85" t="n"/>
      <c r="KV189" s="85" t="n"/>
      <c r="KW189" s="85" t="n"/>
      <c r="KX189" s="85" t="n"/>
      <c r="KY189" s="85" t="n"/>
      <c r="KZ189" s="85" t="n"/>
      <c r="LA189" s="85" t="n"/>
      <c r="LB189" s="85" t="n"/>
      <c r="LC189" s="85" t="n"/>
      <c r="LD189" s="85" t="n"/>
      <c r="LE189" s="85" t="n"/>
      <c r="LF189" s="85" t="n"/>
      <c r="LG189" s="85" t="n"/>
      <c r="LH189" s="85" t="n"/>
      <c r="LI189" s="85" t="n"/>
      <c r="LJ189" s="85" t="n"/>
      <c r="LK189" s="85" t="n"/>
      <c r="LL189" s="85" t="n"/>
      <c r="LM189" s="85" t="n"/>
      <c r="LN189" s="85" t="n"/>
      <c r="LO189" s="85" t="n"/>
      <c r="LP189" s="85" t="n"/>
      <c r="LQ189" s="85" t="n"/>
      <c r="LR189" s="85" t="n"/>
      <c r="LS189" s="85" t="n"/>
    </row>
    <row r="190">
      <c r="A190" s="618" t="n"/>
      <c r="B190" s="102" t="inlineStr">
        <is>
          <t>Total At: 31 December 2021 Cost</t>
        </is>
      </c>
      <c r="C190" s="939" t="n"/>
      <c r="D190" s="939" t="n"/>
      <c r="E190" s="939" t="n"/>
      <c r="F190" s="939" t="n"/>
      <c r="G190" s="939" t="n">
        <v>0</v>
      </c>
      <c r="H190" s="939" t="n">
        <v>0</v>
      </c>
      <c r="I190" s="928" t="n"/>
      <c r="K190" s="932" t="n"/>
      <c r="L190" s="932" t="n"/>
      <c r="N190" s="105">
        <f>B190</f>
        <v/>
      </c>
      <c r="O190" s="106" t="inlineStr"/>
      <c r="P190" s="106" t="inlineStr"/>
      <c r="Q190" s="106" t="inlineStr"/>
      <c r="R190" s="106" t="inlineStr"/>
      <c r="S190" s="106">
        <f>G190*BS!$B$9</f>
        <v/>
      </c>
      <c r="T190" s="106">
        <f>H190*BS!$B$9</f>
        <v/>
      </c>
      <c r="U190" s="929">
        <f>I165</f>
        <v/>
      </c>
      <c r="V190" s="927" t="n"/>
      <c r="W190" s="927" t="n"/>
    </row>
    <row r="191">
      <c r="A191" s="618" t="n"/>
      <c r="B191" s="102" t="inlineStr">
        <is>
          <t>Total At: 31 December 2021 Accumulated amortisation and impairment</t>
        </is>
      </c>
      <c r="C191" s="939" t="n"/>
      <c r="D191" s="939" t="n"/>
      <c r="E191" s="939" t="n"/>
      <c r="F191" s="939" t="n"/>
      <c r="G191" s="939" t="n">
        <v>0</v>
      </c>
      <c r="H191" s="939" t="n">
        <v>0</v>
      </c>
      <c r="I191" s="928" t="n"/>
      <c r="K191" s="932" t="n"/>
      <c r="N191" s="105">
        <f>B191</f>
        <v/>
      </c>
      <c r="O191" s="106" t="inlineStr"/>
      <c r="P191" s="106" t="inlineStr"/>
      <c r="Q191" s="106" t="inlineStr"/>
      <c r="R191" s="106" t="inlineStr"/>
      <c r="S191" s="106">
        <f>G191*BS!$B$9</f>
        <v/>
      </c>
      <c r="T191" s="106">
        <f>H191*BS!$B$9</f>
        <v/>
      </c>
      <c r="U191" s="107">
        <f>I166</f>
        <v/>
      </c>
      <c r="V191" s="927" t="n"/>
      <c r="W191" s="927" t="n"/>
    </row>
    <row r="192">
      <c r="A192" s="618" t="n"/>
      <c r="B192" s="102" t="inlineStr">
        <is>
          <t>Total At: 31 December 2021 Net book amount</t>
        </is>
      </c>
      <c r="C192" s="939" t="n"/>
      <c r="D192" s="939" t="n"/>
      <c r="E192" s="939" t="n"/>
      <c r="F192" s="939" t="n"/>
      <c r="G192" s="939" t="n">
        <v>15222</v>
      </c>
      <c r="H192" s="939" t="n">
        <v>0</v>
      </c>
      <c r="I192" s="930" t="n"/>
      <c r="K192" s="932" t="n"/>
      <c r="N192" s="105">
        <f>B192</f>
        <v/>
      </c>
      <c r="O192" s="106" t="inlineStr"/>
      <c r="P192" s="106" t="inlineStr"/>
      <c r="Q192" s="106" t="inlineStr"/>
      <c r="R192" s="106" t="inlineStr"/>
      <c r="S192" s="106">
        <f>G192*BS!$B$9</f>
        <v/>
      </c>
      <c r="T192" s="106">
        <f>H192*BS!$B$9</f>
        <v/>
      </c>
      <c r="U192" s="107">
        <f>I167</f>
        <v/>
      </c>
      <c r="V192" s="932" t="n"/>
      <c r="W192" s="932" t="n"/>
    </row>
    <row r="193">
      <c r="A193" s="618" t="n"/>
      <c r="B193" s="102" t="inlineStr">
        <is>
          <t>Total Year ended 31 December 2022 Opening net book amount</t>
        </is>
      </c>
      <c r="C193" s="939" t="n"/>
      <c r="D193" s="939" t="n"/>
      <c r="E193" s="939" t="n"/>
      <c r="F193" s="939" t="n"/>
      <c r="G193" s="939" t="n">
        <v>15222</v>
      </c>
      <c r="H193" s="939" t="n">
        <v>0</v>
      </c>
      <c r="I193" s="930" t="n"/>
      <c r="K193" s="932" t="n"/>
      <c r="N193" s="105">
        <f>B193</f>
        <v/>
      </c>
      <c r="O193" s="106" t="inlineStr"/>
      <c r="P193" s="106" t="inlineStr"/>
      <c r="Q193" s="106" t="inlineStr"/>
      <c r="R193" s="106" t="inlineStr"/>
      <c r="S193" s="106">
        <f>G193*BS!$B$9</f>
        <v/>
      </c>
      <c r="T193" s="106">
        <f>H193*BS!$B$9</f>
        <v/>
      </c>
      <c r="U193" s="107">
        <f>I168</f>
        <v/>
      </c>
      <c r="V193" s="932" t="n"/>
      <c r="W193" s="932" t="n"/>
    </row>
    <row r="194">
      <c r="A194" s="618" t="n"/>
      <c r="B194" s="102" t="inlineStr">
        <is>
          <t>Total Year ended 31 December 2022 Amortisation charge</t>
        </is>
      </c>
      <c r="C194" s="103" t="n"/>
      <c r="D194" s="103" t="n"/>
      <c r="E194" s="103" t="n"/>
      <c r="F194" s="103" t="n"/>
      <c r="G194" s="103" t="n">
        <v>-174</v>
      </c>
      <c r="H194" s="103" t="n">
        <v>0</v>
      </c>
      <c r="I194" s="930" t="n"/>
      <c r="K194" s="932" t="n"/>
      <c r="N194" s="105">
        <f>B194</f>
        <v/>
      </c>
      <c r="O194" s="106" t="inlineStr"/>
      <c r="P194" s="106" t="inlineStr"/>
      <c r="Q194" s="106" t="inlineStr"/>
      <c r="R194" s="106" t="inlineStr"/>
      <c r="S194" s="106">
        <f>G194*BS!$B$9</f>
        <v/>
      </c>
      <c r="T194" s="106">
        <f>H194*BS!$B$9</f>
        <v/>
      </c>
      <c r="U194" s="107">
        <f>I169</f>
        <v/>
      </c>
      <c r="V194" s="932" t="n"/>
      <c r="W194" s="932" t="n"/>
    </row>
    <row r="195">
      <c r="A195" s="618" t="n"/>
      <c r="B195" s="956" t="inlineStr">
        <is>
          <t>Total Year ended 31 December 2022 Impairment charge</t>
        </is>
      </c>
      <c r="C195" s="939" t="n"/>
      <c r="D195" s="939" t="n"/>
      <c r="E195" s="939" t="n"/>
      <c r="F195" s="939" t="n"/>
      <c r="G195" s="939" t="n">
        <v>-14961</v>
      </c>
      <c r="H195" s="939" t="n">
        <v>0</v>
      </c>
      <c r="I195" s="957" t="n"/>
      <c r="K195" s="932" t="n"/>
      <c r="N195" s="958">
        <f>B195</f>
        <v/>
      </c>
      <c r="O195" s="106" t="inlineStr"/>
      <c r="P195" s="106" t="inlineStr"/>
      <c r="Q195" s="106" t="inlineStr"/>
      <c r="R195" s="106" t="inlineStr"/>
      <c r="S195" s="106">
        <f>G195*BS!$B$9</f>
        <v/>
      </c>
      <c r="T195" s="106">
        <f>H195*BS!$B$9</f>
        <v/>
      </c>
      <c r="U195" s="107">
        <f>I170</f>
        <v/>
      </c>
      <c r="V195" s="932" t="n"/>
      <c r="W195" s="932" t="n"/>
    </row>
    <row r="196">
      <c r="A196" s="618" t="n"/>
      <c r="B196" s="956" t="inlineStr">
        <is>
          <t>Total Year ended 31 December 2022 Closing net book amount</t>
        </is>
      </c>
      <c r="C196" s="939" t="n"/>
      <c r="D196" s="939" t="n"/>
      <c r="E196" s="939" t="n"/>
      <c r="F196" s="939" t="n"/>
      <c r="G196" s="939" t="n">
        <v>87</v>
      </c>
      <c r="H196" s="939" t="n">
        <v>0</v>
      </c>
      <c r="I196" s="957" t="n"/>
      <c r="K196" s="932" t="n"/>
      <c r="N196" s="105">
        <f>B196</f>
        <v/>
      </c>
      <c r="O196" s="106" t="inlineStr"/>
      <c r="P196" s="106" t="inlineStr"/>
      <c r="Q196" s="106" t="inlineStr"/>
      <c r="R196" s="106" t="inlineStr"/>
      <c r="S196" s="106">
        <f>G196*BS!$B$9</f>
        <v/>
      </c>
      <c r="T196" s="106">
        <f>H196*BS!$B$9</f>
        <v/>
      </c>
      <c r="U196" s="107">
        <f>I171</f>
        <v/>
      </c>
      <c r="V196" s="932" t="n"/>
      <c r="W196" s="932" t="n"/>
    </row>
    <row r="197">
      <c r="A197" s="618" t="n"/>
      <c r="B197" s="956" t="inlineStr">
        <is>
          <t>Total At 31 December 2022 Cost</t>
        </is>
      </c>
      <c r="C197" s="939" t="n"/>
      <c r="D197" s="939" t="n"/>
      <c r="E197" s="939" t="n"/>
      <c r="F197" s="939" t="n"/>
      <c r="G197" s="939" t="n">
        <v>17681</v>
      </c>
      <c r="H197" s="939" t="n">
        <v>0</v>
      </c>
      <c r="I197" s="957" t="n"/>
      <c r="K197" s="932" t="n"/>
      <c r="N197" s="105">
        <f>B197</f>
        <v/>
      </c>
      <c r="O197" s="106" t="inlineStr"/>
      <c r="P197" s="106" t="inlineStr"/>
      <c r="Q197" s="106" t="inlineStr"/>
      <c r="R197" s="106" t="inlineStr"/>
      <c r="S197" s="106">
        <f>G197*BS!$B$9</f>
        <v/>
      </c>
      <c r="T197" s="106">
        <f>H197*BS!$B$9</f>
        <v/>
      </c>
      <c r="U197" s="107">
        <f>I172</f>
        <v/>
      </c>
      <c r="V197" s="932" t="n"/>
      <c r="W197" s="932" t="n"/>
    </row>
    <row r="198">
      <c r="A198" s="618" t="n"/>
      <c r="B198" s="956" t="inlineStr">
        <is>
          <t>Total At 31 December 2022 Accumulated amortisation and impairment</t>
        </is>
      </c>
      <c r="C198" s="939" t="n"/>
      <c r="D198" s="939" t="n"/>
      <c r="E198" s="939" t="n"/>
      <c r="F198" s="939" t="n"/>
      <c r="G198" s="939" t="n">
        <v>-17594</v>
      </c>
      <c r="H198" s="939" t="n">
        <v>0</v>
      </c>
      <c r="I198" s="957" t="n"/>
      <c r="K198" s="932" t="n"/>
      <c r="N198" s="105">
        <f>B198</f>
        <v/>
      </c>
      <c r="O198" s="106" t="inlineStr"/>
      <c r="P198" s="106" t="inlineStr"/>
      <c r="Q198" s="106" t="inlineStr"/>
      <c r="R198" s="106" t="inlineStr"/>
      <c r="S198" s="106">
        <f>G198*BS!$B$9</f>
        <v/>
      </c>
      <c r="T198" s="106">
        <f>H198*BS!$B$9</f>
        <v/>
      </c>
      <c r="U198" s="107">
        <f>I173</f>
        <v/>
      </c>
      <c r="V198" s="932" t="n"/>
      <c r="W198" s="932" t="n"/>
    </row>
    <row r="199">
      <c r="A199" s="618" t="n"/>
      <c r="B199" s="956" t="inlineStr">
        <is>
          <t>Total At 31 December 2022 Net book amount</t>
        </is>
      </c>
      <c r="C199" s="939" t="n"/>
      <c r="D199" s="939" t="n"/>
      <c r="E199" s="939" t="n"/>
      <c r="F199" s="939" t="n"/>
      <c r="G199" s="939" t="n">
        <v>87</v>
      </c>
      <c r="H199" s="939" t="n">
        <v>0</v>
      </c>
      <c r="I199" s="957" t="n"/>
      <c r="K199" s="932" t="n"/>
      <c r="N199" s="105">
        <f>B199</f>
        <v/>
      </c>
      <c r="O199" s="106" t="inlineStr"/>
      <c r="P199" s="106" t="inlineStr"/>
      <c r="Q199" s="106" t="inlineStr"/>
      <c r="R199" s="106" t="inlineStr"/>
      <c r="S199" s="106">
        <f>G199*BS!$B$9</f>
        <v/>
      </c>
      <c r="T199" s="106">
        <f>H199*BS!$B$9</f>
        <v/>
      </c>
      <c r="U199" s="107">
        <f>I174</f>
        <v/>
      </c>
      <c r="V199" s="932" t="n"/>
      <c r="W199" s="932" t="n"/>
    </row>
    <row r="200">
      <c r="A200" s="618" t="n"/>
      <c r="B200" s="102" t="n"/>
      <c r="C200" s="939" t="n"/>
      <c r="D200" s="939" t="n"/>
      <c r="E200" s="939" t="n"/>
      <c r="F200" s="939" t="n"/>
      <c r="G200" s="939" t="n"/>
      <c r="H200" s="939" t="n"/>
      <c r="I200" s="957" t="n"/>
      <c r="K200" s="932" t="n"/>
      <c r="N200" s="105" t="inlineStr"/>
      <c r="O200" s="106" t="inlineStr"/>
      <c r="P200" s="106" t="inlineStr"/>
      <c r="Q200" s="106" t="inlineStr"/>
      <c r="R200" s="106" t="inlineStr"/>
      <c r="S200" s="106" t="inlineStr"/>
      <c r="T200" s="106" t="inlineStr"/>
      <c r="U200" s="107">
        <f>I175</f>
        <v/>
      </c>
      <c r="V200" s="932" t="n"/>
      <c r="W200" s="932" t="n"/>
    </row>
    <row r="201">
      <c r="A201" s="618" t="inlineStr">
        <is>
          <t>K27</t>
        </is>
      </c>
      <c r="B201" s="959" t="inlineStr">
        <is>
          <t>Total</t>
        </is>
      </c>
      <c r="C201" s="960">
        <f>SUM(INDIRECT(ADDRESS(MATCH("K26",$A:$A,0)+1,COLUMN(C$12),4)&amp;":"&amp;ADDRESS(MATCH("K27",$A:$A,0)-1,COLUMN(C$12),4)))</f>
        <v/>
      </c>
      <c r="D201" s="960">
        <f>SUM(INDIRECT(ADDRESS(MATCH("K26",$A:$A,0)+1,COLUMN(D$12),4)&amp;":"&amp;ADDRESS(MATCH("K27",$A:$A,0)-1,COLUMN(D$12),4)))</f>
        <v/>
      </c>
      <c r="E201" s="960">
        <f>SUM(INDIRECT(ADDRESS(MATCH("K26",$A:$A,0)+1,COLUMN(E$12),4)&amp;":"&amp;ADDRESS(MATCH("K27",$A:$A,0)-1,COLUMN(E$12),4)))</f>
        <v/>
      </c>
      <c r="F201" s="960">
        <f>SUM(INDIRECT(ADDRESS(MATCH("K26",$A:$A,0)+1,COLUMN(F$12),4)&amp;":"&amp;ADDRESS(MATCH("K27",$A:$A,0)-1,COLUMN(F$12),4)))</f>
        <v/>
      </c>
      <c r="G201" s="960">
        <f>SUM(INDIRECT(ADDRESS(MATCH("K26",$A:$A,0)+1,COLUMN(G$12),4)&amp;":"&amp;ADDRESS(MATCH("K27",$A:$A,0)-1,COLUMN(G$12),4)))</f>
        <v/>
      </c>
      <c r="H201" s="960">
        <f>SUM(INDIRECT(ADDRESS(MATCH("K26",$A:$A,0)+1,COLUMN(H$12),4)&amp;":"&amp;ADDRESS(MATCH("K27",$A:$A,0)-1,COLUMN(H$12),4)))</f>
        <v/>
      </c>
      <c r="I201" s="961" t="n"/>
      <c r="J201" s="79" t="n"/>
      <c r="K201" s="932" t="n"/>
      <c r="L201" s="79" t="n"/>
      <c r="M201" s="79" t="n"/>
      <c r="N201" s="166">
        <f>B201</f>
        <v/>
      </c>
      <c r="O201" s="167">
        <f>C201*BS!$B$9</f>
        <v/>
      </c>
      <c r="P201" s="167">
        <f>D201*BS!$B$9</f>
        <v/>
      </c>
      <c r="Q201" s="167">
        <f>E201*BS!$B$9</f>
        <v/>
      </c>
      <c r="R201" s="167">
        <f>F201*BS!$B$9</f>
        <v/>
      </c>
      <c r="S201" s="167">
        <f>G201*BS!$B$9</f>
        <v/>
      </c>
      <c r="T201" s="167">
        <f>H201*BS!$B$9</f>
        <v/>
      </c>
      <c r="U201" s="168">
        <f>I176</f>
        <v/>
      </c>
      <c r="V201" s="962" t="n"/>
      <c r="W201" s="962" t="n"/>
      <c r="X201" s="79" t="n"/>
      <c r="Y201" s="79" t="n"/>
      <c r="Z201" s="79" t="n"/>
      <c r="AA201" s="79" t="n"/>
      <c r="AB201" s="79" t="n"/>
      <c r="AC201" s="79" t="n"/>
      <c r="AD201" s="79" t="n"/>
      <c r="AE201" s="79" t="n"/>
      <c r="AF201" s="79" t="n"/>
      <c r="AG201" s="79" t="n"/>
      <c r="AH201" s="79" t="n"/>
      <c r="AI201" s="79" t="n"/>
      <c r="AJ201" s="79" t="n"/>
      <c r="AK201" s="79" t="n"/>
      <c r="AL201" s="79" t="n"/>
      <c r="AM201" s="79" t="n"/>
      <c r="AN201" s="79" t="n"/>
      <c r="AO201" s="79" t="n"/>
      <c r="AP201" s="79" t="n"/>
      <c r="AQ201" s="79" t="n"/>
      <c r="AR201" s="79" t="n"/>
      <c r="AS201" s="79" t="n"/>
      <c r="AT201" s="79" t="n"/>
      <c r="AU201" s="79" t="n"/>
      <c r="AV201" s="79" t="n"/>
      <c r="AW201" s="79" t="n"/>
      <c r="AX201" s="79" t="n"/>
      <c r="AY201" s="79" t="n"/>
      <c r="AZ201" s="79" t="n"/>
      <c r="BA201" s="79" t="n"/>
      <c r="BB201" s="79" t="n"/>
      <c r="BC201" s="79" t="n"/>
      <c r="BD201" s="79" t="n"/>
      <c r="BE201" s="79" t="n"/>
      <c r="BF201" s="79" t="n"/>
      <c r="BG201" s="79" t="n"/>
      <c r="BH201" s="79" t="n"/>
      <c r="BI201" s="79" t="n"/>
      <c r="BJ201" s="79" t="n"/>
      <c r="BK201" s="79" t="n"/>
      <c r="BL201" s="79" t="n"/>
      <c r="BM201" s="79" t="n"/>
      <c r="BN201" s="79" t="n"/>
      <c r="BO201" s="79" t="n"/>
      <c r="BP201" s="79" t="n"/>
      <c r="BQ201" s="79" t="n"/>
      <c r="BR201" s="79" t="n"/>
      <c r="BS201" s="79" t="n"/>
      <c r="BT201" s="79" t="n"/>
      <c r="BU201" s="79" t="n"/>
      <c r="BV201" s="79" t="n"/>
      <c r="BW201" s="79" t="n"/>
      <c r="BX201" s="79" t="n"/>
      <c r="BY201" s="79" t="n"/>
      <c r="BZ201" s="79" t="n"/>
      <c r="CA201" s="79" t="n"/>
      <c r="CB201" s="79" t="n"/>
      <c r="CC201" s="79" t="n"/>
      <c r="CD201" s="79" t="n"/>
      <c r="CE201" s="79" t="n"/>
      <c r="CF201" s="79" t="n"/>
      <c r="CG201" s="79" t="n"/>
      <c r="CH201" s="79" t="n"/>
      <c r="CI201" s="79" t="n"/>
      <c r="CJ201" s="79" t="n"/>
      <c r="CK201" s="79" t="n"/>
      <c r="CL201" s="79" t="n"/>
      <c r="CM201" s="79" t="n"/>
      <c r="CN201" s="79" t="n"/>
      <c r="CO201" s="79" t="n"/>
      <c r="CP201" s="79" t="n"/>
      <c r="CQ201" s="79" t="n"/>
      <c r="CR201" s="79" t="n"/>
      <c r="CS201" s="79" t="n"/>
      <c r="CT201" s="79" t="n"/>
      <c r="CU201" s="79" t="n"/>
      <c r="CV201" s="79" t="n"/>
      <c r="CW201" s="79" t="n"/>
      <c r="CX201" s="79" t="n"/>
      <c r="CY201" s="79" t="n"/>
      <c r="CZ201" s="79" t="n"/>
      <c r="DA201" s="79" t="n"/>
      <c r="DB201" s="79" t="n"/>
      <c r="DC201" s="79" t="n"/>
      <c r="DD201" s="79" t="n"/>
      <c r="DE201" s="79" t="n"/>
      <c r="DF201" s="79" t="n"/>
      <c r="DG201" s="79" t="n"/>
      <c r="DH201" s="79" t="n"/>
      <c r="DI201" s="79" t="n"/>
      <c r="DJ201" s="79" t="n"/>
      <c r="DK201" s="79" t="n"/>
      <c r="DL201" s="79" t="n"/>
      <c r="DM201" s="79" t="n"/>
      <c r="DN201" s="79" t="n"/>
      <c r="DO201" s="79" t="n"/>
      <c r="DP201" s="79" t="n"/>
      <c r="DQ201" s="79" t="n"/>
      <c r="DR201" s="79" t="n"/>
      <c r="DS201" s="79" t="n"/>
      <c r="DT201" s="79" t="n"/>
      <c r="DU201" s="79" t="n"/>
      <c r="DV201" s="79" t="n"/>
      <c r="DW201" s="79" t="n"/>
      <c r="DX201" s="79" t="n"/>
      <c r="DY201" s="79" t="n"/>
      <c r="DZ201" s="79" t="n"/>
      <c r="EA201" s="79" t="n"/>
      <c r="EB201" s="79" t="n"/>
      <c r="EC201" s="79" t="n"/>
      <c r="ED201" s="79" t="n"/>
      <c r="EE201" s="79" t="n"/>
      <c r="EF201" s="79" t="n"/>
      <c r="EG201" s="79" t="n"/>
      <c r="EH201" s="79" t="n"/>
      <c r="EI201" s="79" t="n"/>
      <c r="EJ201" s="79" t="n"/>
      <c r="EK201" s="79" t="n"/>
      <c r="EL201" s="79" t="n"/>
      <c r="EM201" s="79" t="n"/>
      <c r="EN201" s="79" t="n"/>
      <c r="EO201" s="79" t="n"/>
      <c r="EP201" s="79" t="n"/>
      <c r="EQ201" s="79" t="n"/>
      <c r="ER201" s="79" t="n"/>
      <c r="ES201" s="79" t="n"/>
      <c r="ET201" s="79" t="n"/>
      <c r="EU201" s="79" t="n"/>
      <c r="EV201" s="79" t="n"/>
      <c r="EW201" s="79" t="n"/>
      <c r="EX201" s="79" t="n"/>
      <c r="EY201" s="79" t="n"/>
      <c r="EZ201" s="79" t="n"/>
      <c r="FA201" s="79" t="n"/>
      <c r="FB201" s="79" t="n"/>
      <c r="FC201" s="79" t="n"/>
      <c r="FD201" s="79" t="n"/>
      <c r="FE201" s="79" t="n"/>
      <c r="FF201" s="79" t="n"/>
      <c r="FG201" s="79" t="n"/>
      <c r="FH201" s="79" t="n"/>
      <c r="FI201" s="79" t="n"/>
      <c r="FJ201" s="79" t="n"/>
      <c r="FK201" s="79" t="n"/>
      <c r="FL201" s="79" t="n"/>
      <c r="FM201" s="79" t="n"/>
      <c r="FN201" s="79" t="n"/>
      <c r="FO201" s="79" t="n"/>
      <c r="FP201" s="79" t="n"/>
      <c r="FQ201" s="79" t="n"/>
      <c r="FR201" s="79" t="n"/>
      <c r="FS201" s="79" t="n"/>
      <c r="FT201" s="79" t="n"/>
      <c r="FU201" s="79" t="n"/>
      <c r="FV201" s="79" t="n"/>
      <c r="FW201" s="79" t="n"/>
      <c r="FX201" s="79" t="n"/>
      <c r="FY201" s="79" t="n"/>
      <c r="FZ201" s="79" t="n"/>
      <c r="GA201" s="79" t="n"/>
      <c r="GB201" s="79" t="n"/>
      <c r="GC201" s="79" t="n"/>
      <c r="GD201" s="79" t="n"/>
      <c r="GE201" s="79" t="n"/>
      <c r="GF201" s="79" t="n"/>
      <c r="GG201" s="79" t="n"/>
      <c r="GH201" s="79" t="n"/>
      <c r="GI201" s="79" t="n"/>
      <c r="GJ201" s="79" t="n"/>
      <c r="GK201" s="79" t="n"/>
      <c r="GL201" s="79" t="n"/>
      <c r="GM201" s="79" t="n"/>
      <c r="GN201" s="79" t="n"/>
      <c r="GO201" s="79" t="n"/>
      <c r="GP201" s="79" t="n"/>
      <c r="GQ201" s="79" t="n"/>
      <c r="GR201" s="79" t="n"/>
      <c r="GS201" s="79" t="n"/>
      <c r="GT201" s="79" t="n"/>
      <c r="GU201" s="79" t="n"/>
      <c r="GV201" s="79" t="n"/>
      <c r="GW201" s="79" t="n"/>
      <c r="GX201" s="79" t="n"/>
      <c r="GY201" s="79" t="n"/>
      <c r="GZ201" s="79" t="n"/>
      <c r="HA201" s="79" t="n"/>
      <c r="HB201" s="79" t="n"/>
      <c r="HC201" s="79" t="n"/>
      <c r="HD201" s="79" t="n"/>
      <c r="HE201" s="79" t="n"/>
      <c r="HF201" s="79" t="n"/>
      <c r="HG201" s="79" t="n"/>
      <c r="HH201" s="79" t="n"/>
      <c r="HI201" s="79" t="n"/>
      <c r="HJ201" s="79" t="n"/>
      <c r="HK201" s="79" t="n"/>
      <c r="HL201" s="79" t="n"/>
      <c r="HM201" s="79" t="n"/>
      <c r="HN201" s="79" t="n"/>
      <c r="HO201" s="79" t="n"/>
      <c r="HP201" s="79" t="n"/>
      <c r="HQ201" s="79" t="n"/>
      <c r="HR201" s="79" t="n"/>
      <c r="HS201" s="79" t="n"/>
      <c r="HT201" s="79" t="n"/>
      <c r="HU201" s="79" t="n"/>
      <c r="HV201" s="79" t="n"/>
      <c r="HW201" s="79" t="n"/>
      <c r="HX201" s="79" t="n"/>
      <c r="HY201" s="79" t="n"/>
      <c r="HZ201" s="79" t="n"/>
      <c r="IA201" s="79" t="n"/>
      <c r="IB201" s="79" t="n"/>
      <c r="IC201" s="79" t="n"/>
      <c r="ID201" s="79" t="n"/>
      <c r="IE201" s="79" t="n"/>
      <c r="IF201" s="79" t="n"/>
      <c r="IG201" s="79" t="n"/>
      <c r="IH201" s="79" t="n"/>
      <c r="II201" s="79" t="n"/>
      <c r="IJ201" s="79" t="n"/>
      <c r="IK201" s="79" t="n"/>
      <c r="IL201" s="79" t="n"/>
      <c r="IM201" s="79" t="n"/>
      <c r="IN201" s="79" t="n"/>
      <c r="IO201" s="79" t="n"/>
      <c r="IP201" s="79" t="n"/>
      <c r="IQ201" s="79" t="n"/>
      <c r="IR201" s="79" t="n"/>
      <c r="IS201" s="79" t="n"/>
      <c r="IT201" s="79" t="n"/>
      <c r="IU201" s="79" t="n"/>
      <c r="IV201" s="79" t="n"/>
      <c r="IW201" s="79" t="n"/>
      <c r="IX201" s="79" t="n"/>
      <c r="IY201" s="79" t="n"/>
      <c r="IZ201" s="79" t="n"/>
      <c r="JA201" s="79" t="n"/>
      <c r="JB201" s="79" t="n"/>
      <c r="JC201" s="79" t="n"/>
      <c r="JD201" s="79" t="n"/>
      <c r="JE201" s="79" t="n"/>
      <c r="JF201" s="79" t="n"/>
      <c r="JG201" s="79" t="n"/>
      <c r="JH201" s="79" t="n"/>
      <c r="JI201" s="79" t="n"/>
      <c r="JJ201" s="79" t="n"/>
      <c r="JK201" s="79" t="n"/>
      <c r="JL201" s="79" t="n"/>
      <c r="JM201" s="79" t="n"/>
      <c r="JN201" s="79" t="n"/>
      <c r="JO201" s="79" t="n"/>
      <c r="JP201" s="79" t="n"/>
      <c r="JQ201" s="79" t="n"/>
      <c r="JR201" s="79" t="n"/>
      <c r="JS201" s="79" t="n"/>
      <c r="JT201" s="79" t="n"/>
      <c r="JU201" s="79" t="n"/>
      <c r="JV201" s="79" t="n"/>
      <c r="JW201" s="79" t="n"/>
      <c r="JX201" s="79" t="n"/>
      <c r="JY201" s="79" t="n"/>
      <c r="JZ201" s="79" t="n"/>
      <c r="KA201" s="79" t="n"/>
      <c r="KB201" s="79" t="n"/>
      <c r="KC201" s="79" t="n"/>
      <c r="KD201" s="79" t="n"/>
      <c r="KE201" s="79" t="n"/>
      <c r="KF201" s="79" t="n"/>
      <c r="KG201" s="79" t="n"/>
      <c r="KH201" s="79" t="n"/>
      <c r="KI201" s="79" t="n"/>
      <c r="KJ201" s="79" t="n"/>
      <c r="KK201" s="79" t="n"/>
      <c r="KL201" s="79" t="n"/>
      <c r="KM201" s="79" t="n"/>
      <c r="KN201" s="79" t="n"/>
      <c r="KO201" s="79" t="n"/>
      <c r="KP201" s="79" t="n"/>
      <c r="KQ201" s="79" t="n"/>
      <c r="KR201" s="79" t="n"/>
      <c r="KS201" s="79" t="n"/>
      <c r="KT201" s="79" t="n"/>
      <c r="KU201" s="79" t="n"/>
      <c r="KV201" s="79" t="n"/>
      <c r="KW201" s="79" t="n"/>
      <c r="KX201" s="79" t="n"/>
      <c r="KY201" s="79" t="n"/>
      <c r="KZ201" s="79" t="n"/>
      <c r="LA201" s="79" t="n"/>
      <c r="LB201" s="79" t="n"/>
      <c r="LC201" s="79" t="n"/>
      <c r="LD201" s="79" t="n"/>
      <c r="LE201" s="79" t="n"/>
      <c r="LF201" s="79" t="n"/>
      <c r="LG201" s="79" t="n"/>
      <c r="LH201" s="79" t="n"/>
      <c r="LI201" s="79" t="n"/>
      <c r="LJ201" s="79" t="n"/>
      <c r="LK201" s="79" t="n"/>
      <c r="LL201" s="79" t="n"/>
      <c r="LM201" s="79" t="n"/>
      <c r="LN201" s="79" t="n"/>
      <c r="LO201" s="79" t="n"/>
      <c r="LP201" s="79" t="n"/>
      <c r="LQ201" s="79" t="n"/>
      <c r="LR201" s="79" t="n"/>
      <c r="LS201" s="79" t="n"/>
    </row>
    <row r="202">
      <c r="N202" t="inlineStr"/>
      <c r="O202" t="inlineStr"/>
      <c r="P202" t="inlineStr"/>
      <c r="Q202" t="inlineStr"/>
      <c r="R202" t="inlineStr"/>
      <c r="S202" t="inlineStr"/>
      <c r="T202" t="inlineStr"/>
    </row>
    <row r="203">
      <c r="N203" t="inlineStr"/>
      <c r="O203" t="inlineStr"/>
      <c r="P203" t="inlineStr"/>
      <c r="Q203" t="inlineStr"/>
      <c r="R203" t="inlineStr"/>
      <c r="S203" t="inlineStr"/>
      <c r="T203" t="inlineStr"/>
    </row>
    <row r="204">
      <c r="N204" t="inlineStr"/>
      <c r="O204" t="inlineStr"/>
      <c r="P204" t="inlineStr"/>
      <c r="Q204" t="inlineStr"/>
      <c r="R204" t="inlineStr"/>
      <c r="S204" t="inlineStr"/>
      <c r="T204" t="inlineStr"/>
    </row>
    <row r="205">
      <c r="N205" t="inlineStr"/>
      <c r="O205" t="inlineStr"/>
      <c r="P205" t="inlineStr"/>
      <c r="Q205" t="inlineStr"/>
      <c r="R205" t="inlineStr"/>
      <c r="S205" t="inlineStr"/>
      <c r="T205" t="inlineStr"/>
    </row>
    <row r="206">
      <c r="N206" t="inlineStr"/>
      <c r="O206" t="inlineStr"/>
      <c r="P206" t="inlineStr"/>
      <c r="Q206" t="inlineStr"/>
      <c r="R206" t="inlineStr"/>
      <c r="S206" t="inlineStr"/>
      <c r="T206" t="inlineStr"/>
    </row>
    <row r="207">
      <c r="N207" t="inlineStr"/>
      <c r="O207" t="inlineStr"/>
      <c r="P207" t="inlineStr"/>
      <c r="Q207" t="inlineStr"/>
      <c r="R207" t="inlineStr"/>
      <c r="S207" t="inlineStr"/>
      <c r="T207" t="inlineStr"/>
    </row>
    <row r="208">
      <c r="N208" t="inlineStr"/>
      <c r="O208" t="inlineStr"/>
      <c r="P208" t="inlineStr"/>
      <c r="Q208" t="inlineStr"/>
      <c r="R208" t="inlineStr"/>
      <c r="S208" t="inlineStr"/>
      <c r="T208" t="inlineStr"/>
    </row>
    <row r="209">
      <c r="N209" t="inlineStr"/>
      <c r="O209" t="inlineStr"/>
      <c r="P209" t="inlineStr"/>
      <c r="Q209" t="inlineStr"/>
      <c r="R209" t="inlineStr"/>
      <c r="S209" t="inlineStr"/>
      <c r="T209" t="inlineStr"/>
    </row>
    <row r="210">
      <c r="N210" t="inlineStr"/>
      <c r="O210" t="inlineStr"/>
      <c r="P210" t="inlineStr"/>
      <c r="Q210" t="inlineStr"/>
      <c r="R210" t="inlineStr"/>
      <c r="S210" t="inlineStr"/>
      <c r="T210" t="inlineStr"/>
    </row>
    <row r="211">
      <c r="G211" s="170" t="n"/>
      <c r="N211" t="inlineStr"/>
      <c r="O211" t="inlineStr"/>
      <c r="P211" t="inlineStr"/>
      <c r="Q211" t="inlineStr"/>
      <c r="R211" t="inlineStr"/>
      <c r="S211" t="inlineStr"/>
      <c r="T211" t="inlineStr"/>
    </row>
    <row r="212">
      <c r="N212" t="inlineStr"/>
      <c r="O212" t="inlineStr"/>
      <c r="P212" t="inlineStr"/>
      <c r="Q212" t="inlineStr"/>
      <c r="R212" t="inlineStr"/>
      <c r="S212" t="inlineStr"/>
      <c r="T212" t="inlineStr"/>
    </row>
    <row r="213">
      <c r="N213" t="inlineStr"/>
      <c r="O213" t="inlineStr"/>
      <c r="P213" t="inlineStr"/>
      <c r="Q213" t="inlineStr"/>
      <c r="R213" t="inlineStr"/>
      <c r="S213" t="inlineStr"/>
      <c r="T213" t="inlineStr"/>
    </row>
    <row r="214">
      <c r="G214" s="170" t="n"/>
      <c r="N214" t="inlineStr"/>
      <c r="O214" t="inlineStr"/>
      <c r="P214" t="inlineStr"/>
      <c r="Q214" t="inlineStr"/>
      <c r="R214" t="inlineStr"/>
      <c r="S214" t="inlineStr"/>
      <c r="T214"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0"/>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None Total current borrowings nan</t>
        </is>
      </c>
      <c r="C16" s="939" t="n"/>
      <c r="D16" s="939" t="n"/>
      <c r="E16" s="939" t="n"/>
      <c r="F16" s="939" t="n"/>
      <c r="G16" s="939" t="n">
        <v>34000000</v>
      </c>
      <c r="H16" s="939" t="n">
        <v>38000000</v>
      </c>
      <c r="I16" s="928" t="n"/>
      <c r="J16" s="180" t="n"/>
      <c r="N16" s="969">
        <f>B16</f>
        <v/>
      </c>
      <c r="O16" s="192" t="inlineStr"/>
      <c r="P16" s="192" t="inlineStr"/>
      <c r="Q16" s="192" t="inlineStr"/>
      <c r="R16" s="192" t="inlineStr"/>
      <c r="S16" s="192">
        <f>G16*BS!$B$9</f>
        <v/>
      </c>
      <c r="T16" s="192">
        <f>H16*BS!$B$9</f>
        <v/>
      </c>
      <c r="U16" s="193">
        <f>I16</f>
        <v/>
      </c>
    </row>
    <row r="17">
      <c r="B17" s="102" t="inlineStr">
        <is>
          <t>98,287 50,729 98,287 50,729 Lease liabilities Current</t>
        </is>
      </c>
      <c r="C17" s="939" t="n"/>
      <c r="D17" s="939" t="n"/>
      <c r="E17" s="939" t="n"/>
      <c r="F17" s="939" t="n"/>
      <c r="G17" s="939" t="n"/>
      <c r="H17" s="939" t="n">
        <v>112213</v>
      </c>
      <c r="I17" s="928" t="n"/>
      <c r="J17" s="180" t="n"/>
      <c r="N17" s="969">
        <f>B17</f>
        <v/>
      </c>
      <c r="O17" s="192" t="inlineStr"/>
      <c r="P17" s="192" t="inlineStr"/>
      <c r="Q17" s="192" t="inlineStr"/>
      <c r="R17" s="192" t="inlineStr"/>
      <c r="S17" s="192" t="inlineStr"/>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None Trade payables</t>
        </is>
      </c>
      <c r="C58" s="939" t="n"/>
      <c r="D58" s="939" t="n"/>
      <c r="E58" s="939" t="n"/>
      <c r="F58" s="939" t="n"/>
      <c r="G58" s="939" t="n">
        <v>617389</v>
      </c>
      <c r="H58" s="939" t="n">
        <v>42727</v>
      </c>
      <c r="I58" s="975" t="n"/>
      <c r="J58" s="180" t="n"/>
      <c r="N58" s="976">
        <f>B58</f>
        <v/>
      </c>
      <c r="O58" s="192" t="inlineStr"/>
      <c r="P58" s="192" t="inlineStr"/>
      <c r="Q58" s="192" t="inlineStr"/>
      <c r="R58" s="192" t="inlineStr"/>
      <c r="S58" s="192">
        <f>G58*BS!$B$9</f>
        <v/>
      </c>
      <c r="T58" s="192">
        <f>H58*BS!$B$9</f>
        <v/>
      </c>
      <c r="U58" s="193">
        <f>I58</f>
        <v/>
      </c>
    </row>
    <row r="59">
      <c r="B59" s="102" t="inlineStr">
        <is>
          <t>$ None Related party payables</t>
        </is>
      </c>
      <c r="C59" s="939" t="n"/>
      <c r="D59" s="939" t="n"/>
      <c r="E59" s="939" t="n"/>
      <c r="F59" s="939" t="n"/>
      <c r="G59" s="939" t="n">
        <v>21270</v>
      </c>
      <c r="H59" s="939" t="n">
        <v>0</v>
      </c>
      <c r="I59" s="975" t="n"/>
      <c r="J59" s="180" t="n"/>
      <c r="N59" s="976">
        <f>B59</f>
        <v/>
      </c>
      <c r="O59" s="192" t="inlineStr"/>
      <c r="P59" s="192" t="inlineStr"/>
      <c r="Q59" s="192" t="inlineStr"/>
      <c r="R59" s="192" t="inlineStr"/>
      <c r="S59" s="192">
        <f>G59*BS!$B$9</f>
        <v/>
      </c>
      <c r="T59" s="192">
        <f>H59*BS!$B$9</f>
        <v/>
      </c>
      <c r="U59" s="193">
        <f>I59</f>
        <v/>
      </c>
    </row>
    <row r="60">
      <c r="B60" s="102" t="inlineStr">
        <is>
          <t>$ None Other payables</t>
        </is>
      </c>
      <c r="C60" s="939" t="n"/>
      <c r="D60" s="939" t="n"/>
      <c r="E60" s="939" t="n"/>
      <c r="F60" s="939" t="n"/>
      <c r="G60" s="939" t="n">
        <v>114414</v>
      </c>
      <c r="H60" s="939" t="n">
        <v>256115</v>
      </c>
      <c r="I60" s="975" t="n"/>
      <c r="J60" s="180" t="n"/>
      <c r="N60" s="97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753073</v>
      </c>
      <c r="H81" s="954" t="n">
        <v>298842</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None Related party payables</t>
        </is>
      </c>
      <c r="C88" s="939" t="n"/>
      <c r="D88" s="939" t="n"/>
      <c r="E88" s="939" t="n"/>
      <c r="F88" s="939" t="n"/>
      <c r="G88" s="939" t="n">
        <v>21270</v>
      </c>
      <c r="H88" s="939" t="n">
        <v>0</v>
      </c>
      <c r="I88" s="975" t="n"/>
      <c r="J88" s="180" t="n"/>
      <c r="N88" s="976">
        <f>B88</f>
        <v/>
      </c>
      <c r="O88" s="192" t="inlineStr"/>
      <c r="P88" s="192" t="inlineStr"/>
      <c r="Q88" s="192" t="inlineStr"/>
      <c r="R88" s="192" t="inlineStr"/>
      <c r="S88" s="192">
        <f>G88*BS!$B$9</f>
        <v/>
      </c>
      <c r="T88" s="192">
        <f>H88*BS!$B$9</f>
        <v/>
      </c>
      <c r="U88" s="193">
        <f>I88</f>
        <v/>
      </c>
    </row>
    <row r="89">
      <c r="B89" s="102" t="inlineStr">
        <is>
          <t>$ None Other payables</t>
        </is>
      </c>
      <c r="C89" s="939" t="n"/>
      <c r="D89" s="939" t="n"/>
      <c r="E89" s="939" t="n"/>
      <c r="F89" s="939" t="n"/>
      <c r="G89" s="939" t="n">
        <v>114414</v>
      </c>
      <c r="H89" s="939" t="n">
        <v>256115</v>
      </c>
      <c r="I89" s="975" t="n"/>
      <c r="J89" s="180" t="n"/>
      <c r="N89" s="976">
        <f>B89</f>
        <v/>
      </c>
      <c r="O89" s="192" t="inlineStr"/>
      <c r="P89" s="192" t="inlineStr"/>
      <c r="Q89" s="192" t="inlineStr"/>
      <c r="R89" s="192" t="inlineStr"/>
      <c r="S89" s="192">
        <f>G89*BS!$B$9</f>
        <v/>
      </c>
      <c r="T89" s="192">
        <f>H89*BS!$B$9</f>
        <v/>
      </c>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None Later than one year but not later than five years</t>
        </is>
      </c>
      <c r="G103" t="n">
        <v>196039</v>
      </c>
      <c r="H103" t="n">
        <v>0</v>
      </c>
      <c r="N103">
        <f>B103</f>
        <v/>
      </c>
      <c r="O103" t="inlineStr"/>
      <c r="P103" t="inlineStr"/>
      <c r="Q103" t="inlineStr"/>
      <c r="R103" t="inlineStr"/>
      <c r="S103">
        <f>G103*BS!$B$9</f>
        <v/>
      </c>
      <c r="T103">
        <f>H103*BS!$B$9</f>
        <v/>
      </c>
    </row>
    <row r="104">
      <c r="B104" t="inlineStr">
        <is>
          <t>98,287 50,729 98,287 50,729 Lease liabilities Current</t>
        </is>
      </c>
      <c r="H104" t="n">
        <v>112213</v>
      </c>
      <c r="N104">
        <f>B104</f>
        <v/>
      </c>
      <c r="O104" t="inlineStr"/>
      <c r="P104" t="inlineStr"/>
      <c r="Q104" t="inlineStr"/>
      <c r="R104" t="inlineStr"/>
      <c r="S104" t="inlineStr"/>
      <c r="T104">
        <f>H104*BS!$B$9</f>
        <v/>
      </c>
    </row>
    <row r="105">
      <c r="B105" t="inlineStr">
        <is>
          <t>98,287 50,729 98,287 50,729 Lease liabilities Non-current</t>
        </is>
      </c>
      <c r="H105" t="n">
        <v>51471</v>
      </c>
      <c r="N105">
        <f>B105</f>
        <v/>
      </c>
      <c r="O105" t="inlineStr"/>
      <c r="P105" t="inlineStr"/>
      <c r="Q105" t="inlineStr"/>
      <c r="R105" t="inlineStr"/>
      <c r="S105" t="inlineStr"/>
      <c r="T105">
        <f>H105*BS!$B$9</f>
        <v/>
      </c>
    </row>
    <row r="106">
      <c r="B106" t="inlineStr">
        <is>
          <t>98,287 50,729 98,287 50,729 Lease liabilities Total</t>
        </is>
      </c>
      <c r="H106" t="n">
        <v>163684</v>
      </c>
      <c r="N106">
        <f>B106</f>
        <v/>
      </c>
      <c r="O106" t="inlineStr"/>
      <c r="P106" t="inlineStr"/>
      <c r="Q106" t="inlineStr"/>
      <c r="R106" t="inlineStr"/>
      <c r="S106" t="inlineStr"/>
      <c r="T106">
        <f>H106*BS!$B$9</f>
        <v/>
      </c>
    </row>
    <row r="107">
      <c r="B107" t="inlineStr">
        <is>
          <t>225,663 69,330 225,663 69,330 Lease liabilities Current</t>
        </is>
      </c>
      <c r="G107" t="n">
        <v>143274</v>
      </c>
      <c r="N107">
        <f>B107</f>
        <v/>
      </c>
      <c r="O107" t="inlineStr"/>
      <c r="P107" t="inlineStr"/>
      <c r="Q107" t="inlineStr"/>
      <c r="R107" t="inlineStr"/>
      <c r="S107">
        <f>G107*BS!$B$9</f>
        <v/>
      </c>
      <c r="T107" t="inlineStr"/>
    </row>
    <row r="108">
      <c r="B108" t="inlineStr">
        <is>
          <t>225,663 69,330 225,663 69,330 Lease liabilities Non-current</t>
        </is>
      </c>
      <c r="G108" t="n">
        <v>163684</v>
      </c>
      <c r="N108">
        <f>B108</f>
        <v/>
      </c>
      <c r="O108" t="inlineStr"/>
      <c r="P108" t="inlineStr"/>
      <c r="Q108" t="inlineStr"/>
      <c r="R108" t="inlineStr"/>
      <c r="S108">
        <f>G108*BS!$B$9</f>
        <v/>
      </c>
      <c r="T108" t="inlineStr"/>
    </row>
    <row r="109">
      <c r="B109" t="inlineStr">
        <is>
          <t>225,663 69,330 225,663 69,330 Lease liabilities Total</t>
        </is>
      </c>
      <c r="G109" t="n">
        <v>306958</v>
      </c>
      <c r="N109">
        <f>B109</f>
        <v/>
      </c>
      <c r="O109" t="inlineStr"/>
      <c r="P109" t="inlineStr"/>
      <c r="Q109" t="inlineStr"/>
      <c r="R109" t="inlineStr"/>
      <c r="S109">
        <f>G109*BS!$B$9</f>
        <v/>
      </c>
      <c r="T109" t="inlineStr"/>
    </row>
    <row r="110">
      <c r="A110" s="79" t="n"/>
      <c r="B110" s="102" t="n"/>
      <c r="C110" s="103" t="n"/>
      <c r="D110" s="103" t="n"/>
      <c r="E110" s="103" t="n"/>
      <c r="F110" s="103" t="n"/>
      <c r="G110" s="103" t="n"/>
      <c r="H110" s="103" t="n"/>
      <c r="I110" s="210"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210" t="n"/>
      <c r="J111" s="180" t="n"/>
      <c r="N111" s="985" t="inlineStr"/>
      <c r="O111" s="192" t="inlineStr"/>
      <c r="P111" s="192" t="inlineStr"/>
      <c r="Q111" s="192" t="inlineStr"/>
      <c r="R111" s="192" t="inlineStr"/>
      <c r="S111" s="192" t="inlineStr"/>
      <c r="T111" s="192" t="inlineStr"/>
      <c r="U111" s="193" t="n"/>
    </row>
    <row r="112">
      <c r="A112" s="79" t="inlineStr">
        <is>
          <t>K16T</t>
        </is>
      </c>
      <c r="B112" s="96" t="inlineStr">
        <is>
          <t xml:space="preserve"> Total </t>
        </is>
      </c>
      <c r="C112" s="954">
        <f>SUM(INDIRECT(ADDRESS(MATCH("K16",$A:$A,0)+1,COLUMN(C$13),4)&amp;":"&amp;ADDRESS(MATCH("K16T",$A:$A,0)-1,COLUMN(C$13),4)))</f>
        <v/>
      </c>
      <c r="D112" s="954">
        <f>SUM(INDIRECT(ADDRESS(MATCH("K16",$A:$A,0)+1,COLUMN(D$13),4)&amp;":"&amp;ADDRESS(MATCH("K16T",$A:$A,0)-1,COLUMN(D$13),4)))</f>
        <v/>
      </c>
      <c r="E112" s="954">
        <f>SUM(INDIRECT(ADDRESS(MATCH("K16",$A:$A,0)+1,COLUMN(E$13),4)&amp;":"&amp;ADDRESS(MATCH("K16T",$A:$A,0)-1,COLUMN(E$13),4)))</f>
        <v/>
      </c>
      <c r="F112" s="954">
        <f>SUM(INDIRECT(ADDRESS(MATCH("K16",$A:$A,0)+1,COLUMN(F$13),4)&amp;":"&amp;ADDRESS(MATCH("K16T",$A:$A,0)-1,COLUMN(F$13),4)))</f>
        <v/>
      </c>
      <c r="G112" s="954">
        <f>SUM(INDIRECT(ADDRESS(MATCH("K16",$A:$A,0)+1,COLUMN(G$13),4)&amp;":"&amp;ADDRESS(MATCH("K16T",$A:$A,0)-1,COLUMN(G$13),4)))</f>
        <v/>
      </c>
      <c r="H112" s="954">
        <f>SUM(INDIRECT(ADDRESS(MATCH("K16",$A:$A,0)+1,COLUMN(H$13),4)&amp;":"&amp;ADDRESS(MATCH("K16T",$A:$A,0)-1,COLUMN(H$13),4)))</f>
        <v/>
      </c>
      <c r="I112" s="210" t="n"/>
      <c r="J112" s="180" t="n"/>
      <c r="N112" s="985">
        <f>B112</f>
        <v/>
      </c>
      <c r="O112" s="192">
        <f>C112*BS!$B$9</f>
        <v/>
      </c>
      <c r="P112" s="192">
        <f>D112*BS!$B$9</f>
        <v/>
      </c>
      <c r="Q112" s="192">
        <f>E112*BS!$B$9</f>
        <v/>
      </c>
      <c r="R112" s="192">
        <f>F112*BS!$B$9</f>
        <v/>
      </c>
      <c r="S112" s="192">
        <f>G112*BS!$B$9</f>
        <v/>
      </c>
      <c r="T112" s="192">
        <f>H112*BS!$B$9</f>
        <v/>
      </c>
      <c r="U112" s="193" t="n"/>
    </row>
    <row r="113">
      <c r="A113" s="79" t="inlineStr">
        <is>
          <t>K17</t>
        </is>
      </c>
      <c r="B113" s="621" t="inlineStr">
        <is>
          <t xml:space="preserve"> Bond</t>
        </is>
      </c>
      <c r="I113" s="986" t="n"/>
      <c r="J113" s="180" t="n"/>
      <c r="N113" s="985">
        <f>B113</f>
        <v/>
      </c>
      <c r="O113" t="inlineStr"/>
      <c r="P113" t="inlineStr"/>
      <c r="Q113" t="inlineStr"/>
      <c r="R113" t="inlineStr"/>
      <c r="S113" t="inlineStr"/>
      <c r="T113" t="inlineStr"/>
      <c r="U113" s="193">
        <f>I106</f>
        <v/>
      </c>
    </row>
    <row r="114">
      <c r="A114" s="79" t="n"/>
      <c r="B114" s="102" t="n"/>
      <c r="C114" s="103" t="n"/>
      <c r="D114" s="103" t="n"/>
      <c r="E114" s="103" t="n"/>
      <c r="F114" s="103" t="n"/>
      <c r="G114" s="103" t="n"/>
      <c r="H114" s="103" t="n"/>
      <c r="I114" s="986" t="n"/>
      <c r="J114" s="180" t="n"/>
      <c r="N114" s="985"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86" t="n"/>
      <c r="J115" s="180" t="n"/>
      <c r="N115" s="985" t="inlineStr"/>
      <c r="O115" s="192" t="inlineStr"/>
      <c r="P115" s="192" t="inlineStr"/>
      <c r="Q115" s="192" t="inlineStr"/>
      <c r="R115" s="192" t="inlineStr"/>
      <c r="S115" s="192" t="inlineStr"/>
      <c r="T115" s="192" t="inlineStr"/>
      <c r="U115" s="193" t="n"/>
    </row>
    <row r="116">
      <c r="A116" s="79" t="inlineStr">
        <is>
          <t>K17T</t>
        </is>
      </c>
      <c r="B116" s="96" t="inlineStr">
        <is>
          <t xml:space="preserve"> Total </t>
        </is>
      </c>
      <c r="C116" s="954">
        <f>SUM(INDIRECT(ADDRESS(MATCH("K17",$A:$A,0)+1,COLUMN(C$13),4)&amp;":"&amp;ADDRESS(MATCH("K17T",$A:$A,0)-1,COLUMN(C$13),4)))</f>
        <v/>
      </c>
      <c r="D116" s="954">
        <f>SUM(INDIRECT(ADDRESS(MATCH("K17",$A:$A,0)+1,COLUMN(D$13),4)&amp;":"&amp;ADDRESS(MATCH("K17T",$A:$A,0)-1,COLUMN(D$13),4)))</f>
        <v/>
      </c>
      <c r="E116" s="954">
        <f>SUM(INDIRECT(ADDRESS(MATCH("K17",$A:$A,0)+1,COLUMN(E$13),4)&amp;":"&amp;ADDRESS(MATCH("K17T",$A:$A,0)-1,COLUMN(E$13),4)))</f>
        <v/>
      </c>
      <c r="F116" s="954">
        <f>SUM(INDIRECT(ADDRESS(MATCH("K17",$A:$A,0)+1,COLUMN(F$13),4)&amp;":"&amp;ADDRESS(MATCH("K17T",$A:$A,0)-1,COLUMN(F$13),4)))</f>
        <v/>
      </c>
      <c r="G116" s="954" t="n">
        <v>0</v>
      </c>
      <c r="H116" s="954" t="n">
        <v>0</v>
      </c>
      <c r="I116" s="986" t="n"/>
      <c r="J116" s="180" t="n"/>
      <c r="N116" s="985">
        <f>B116</f>
        <v/>
      </c>
      <c r="O116" s="192">
        <f>C116*BS!$B$9</f>
        <v/>
      </c>
      <c r="P116" s="192">
        <f>D116*BS!$B$9</f>
        <v/>
      </c>
      <c r="Q116" s="192">
        <f>E116*BS!$B$9</f>
        <v/>
      </c>
      <c r="R116" s="192">
        <f>F116*BS!$B$9</f>
        <v/>
      </c>
      <c r="S116" s="192">
        <f>G116*BS!$B$9</f>
        <v/>
      </c>
      <c r="T116" s="192">
        <f>H116*BS!$B$9</f>
        <v/>
      </c>
      <c r="U116" s="193" t="n"/>
    </row>
    <row r="117">
      <c r="A117" s="79" t="inlineStr">
        <is>
          <t>K18</t>
        </is>
      </c>
      <c r="B117" s="621" t="inlineStr">
        <is>
          <t xml:space="preserve"> Subordinate Debt</t>
        </is>
      </c>
      <c r="I117" s="975" t="n"/>
      <c r="J117" s="180" t="n"/>
      <c r="N117" s="985">
        <f>B117</f>
        <v/>
      </c>
      <c r="O117" t="inlineStr"/>
      <c r="P117" t="inlineStr"/>
      <c r="Q117" t="inlineStr"/>
      <c r="R117" t="inlineStr"/>
      <c r="S117" t="inlineStr"/>
      <c r="T117" t="inlineStr"/>
      <c r="U117" s="193">
        <f>I110</f>
        <v/>
      </c>
    </row>
    <row r="118">
      <c r="A118" s="79" t="n"/>
      <c r="B118" s="102" t="n"/>
      <c r="C118" s="103" t="n"/>
      <c r="D118" s="103" t="n"/>
      <c r="E118" s="103" t="n"/>
      <c r="F118" s="103" t="n"/>
      <c r="G118" s="103" t="n"/>
      <c r="H118" s="103"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t="n"/>
    </row>
    <row r="120">
      <c r="A120" s="79" t="inlineStr">
        <is>
          <t>K18T</t>
        </is>
      </c>
      <c r="B120" s="96" t="inlineStr">
        <is>
          <t xml:space="preserve"> Total </t>
        </is>
      </c>
      <c r="C120" s="954">
        <f>SUM(INDIRECT(ADDRESS(MATCH("K18",$A:$A,0)+1,COLUMN(C$13),4)&amp;":"&amp;ADDRESS(MATCH("K18T",$A:$A,0)-1,COLUMN(C$13),4)))</f>
        <v/>
      </c>
      <c r="D120" s="954">
        <f>SUM(INDIRECT(ADDRESS(MATCH("K18",$A:$A,0)+1,COLUMN(D$13),4)&amp;":"&amp;ADDRESS(MATCH("K18T",$A:$A,0)-1,COLUMN(D$13),4)))</f>
        <v/>
      </c>
      <c r="E120" s="954">
        <f>SUM(INDIRECT(ADDRESS(MATCH("K18",$A:$A,0)+1,COLUMN(E$13),4)&amp;":"&amp;ADDRESS(MATCH("K18T",$A:$A,0)-1,COLUMN(E$13),4)))</f>
        <v/>
      </c>
      <c r="F120" s="954">
        <f>SUM(INDIRECT(ADDRESS(MATCH("K18",$A:$A,0)+1,COLUMN(F$13),4)&amp;":"&amp;ADDRESS(MATCH("K18T",$A:$A,0)-1,COLUMN(F$13),4)))</f>
        <v/>
      </c>
      <c r="G120" s="954" t="n">
        <v>0</v>
      </c>
      <c r="H120" s="954" t="n">
        <v>0</v>
      </c>
      <c r="I120" s="975" t="n"/>
      <c r="J120" s="180" t="n"/>
      <c r="N120" s="976">
        <f>B120</f>
        <v/>
      </c>
      <c r="O120" s="192">
        <f>C120*BS!$B$9</f>
        <v/>
      </c>
      <c r="P120" s="192">
        <f>D120*BS!$B$9</f>
        <v/>
      </c>
      <c r="Q120" s="192">
        <f>E120*BS!$B$9</f>
        <v/>
      </c>
      <c r="R120" s="192">
        <f>F120*BS!$B$9</f>
        <v/>
      </c>
      <c r="S120" s="192">
        <f>G120*BS!$B$9</f>
        <v/>
      </c>
      <c r="T120" s="192">
        <f>H120*BS!$B$9</f>
        <v/>
      </c>
      <c r="U120" s="193" t="n"/>
    </row>
    <row r="121">
      <c r="A121" s="79" t="inlineStr">
        <is>
          <t>K19</t>
        </is>
      </c>
      <c r="B121" s="102" t="inlineStr">
        <is>
          <t xml:space="preserve"> Loan from related parties </t>
        </is>
      </c>
      <c r="C121" s="220" t="n"/>
      <c r="D121" s="220" t="n"/>
      <c r="E121" s="220" t="n"/>
      <c r="F121" s="220" t="n"/>
      <c r="G121" s="220" t="n"/>
      <c r="H121" s="220" t="n"/>
      <c r="I121" s="975" t="n"/>
      <c r="J121" s="180" t="n"/>
      <c r="N121" s="976">
        <f>B121</f>
        <v/>
      </c>
      <c r="O121" s="192" t="inlineStr"/>
      <c r="P121" s="192" t="inlineStr"/>
      <c r="Q121" s="192" t="inlineStr"/>
      <c r="R121" s="192" t="inlineStr"/>
      <c r="S121" s="192" t="inlineStr"/>
      <c r="T121" s="192" t="inlineStr"/>
      <c r="U121" s="193">
        <f>I114</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I115</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I116</f>
        <v/>
      </c>
    </row>
    <row r="124" customFormat="1" s="194">
      <c r="A124" s="79" t="n"/>
      <c r="B124" s="102" t="n"/>
      <c r="C124" s="103" t="n"/>
      <c r="D124" s="103" t="n"/>
      <c r="E124" s="103" t="n"/>
      <c r="F124" s="103" t="n"/>
      <c r="G124" s="103" t="n"/>
      <c r="H124" s="103" t="n"/>
      <c r="I124" s="975" t="n"/>
      <c r="J124" s="180" t="n"/>
      <c r="N124" s="976" t="inlineStr"/>
      <c r="O124" s="192" t="inlineStr"/>
      <c r="P124" s="192" t="inlineStr"/>
      <c r="Q124" s="192" t="inlineStr"/>
      <c r="R124" s="192" t="inlineStr"/>
      <c r="S124" s="192" t="inlineStr"/>
      <c r="T124" s="192" t="inlineStr"/>
      <c r="U124" s="193">
        <f>I117</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t="n"/>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I119</f>
        <v/>
      </c>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I120</f>
        <v/>
      </c>
    </row>
    <row r="128" ht="18.75" customFormat="1" customHeight="1" s="194">
      <c r="B128" s="102" t="inlineStr">
        <is>
          <t xml:space="preserve"> Others </t>
        </is>
      </c>
      <c r="C128" s="220" t="n"/>
      <c r="D128" s="220" t="n"/>
      <c r="E128" s="220" t="n"/>
      <c r="F128" s="220" t="n"/>
      <c r="G128" s="220" t="n"/>
      <c r="H128" s="220" t="n"/>
      <c r="I128" s="980" t="n"/>
      <c r="J128" s="180" t="n"/>
      <c r="N128" s="976">
        <f>B128</f>
        <v/>
      </c>
      <c r="O128" s="192" t="inlineStr"/>
      <c r="P128" s="192" t="inlineStr"/>
      <c r="Q128" s="192" t="inlineStr"/>
      <c r="R128" s="192" t="inlineStr"/>
      <c r="S128" s="192" t="inlineStr"/>
      <c r="T128" s="192" t="inlineStr"/>
      <c r="U128" s="193">
        <f>I121</f>
        <v/>
      </c>
    </row>
    <row r="129">
      <c r="A129" s="194" t="inlineStr">
        <is>
          <t>K20</t>
        </is>
      </c>
      <c r="B129" s="96" t="inlineStr">
        <is>
          <t xml:space="preserve">Total </t>
        </is>
      </c>
      <c r="C129" s="987">
        <f>INDIRECT(ADDRESS(MATCH("K16T",$A:$A,0),COLUMN(C$13),4))+INDIRECT(ADDRESS(MATCH("K17T",$A:$A,0),COLUMN(C$13),4))+INDIRECT(ADDRESS(MATCH("K18T",$A:$A,0),COLUMN(C$13),4))+SUM(INDIRECT(ADDRESS(MATCH("K19",$A:$A,0),COLUMN(C$13),4)&amp;":"&amp;ADDRESS(MATCH("K20",$A:$A,0)-1,COLUMN(C$13),4)))</f>
        <v/>
      </c>
      <c r="D129" s="987">
        <f>INDIRECT(ADDRESS(MATCH("K16T",$A:$A,0),COLUMN(D$13),4))+INDIRECT(ADDRESS(MATCH("K17T",$A:$A,0),COLUMN(D$13),4))+INDIRECT(ADDRESS(MATCH("K18T",$A:$A,0),COLUMN(D$13),4))+SUM(INDIRECT(ADDRESS(MATCH("K19",$A:$A,0),COLUMN(D$13),4)&amp;":"&amp;ADDRESS(MATCH("K20",$A:$A,0)-1,COLUMN(D$13),4)))</f>
        <v/>
      </c>
      <c r="E129" s="987">
        <f>INDIRECT(ADDRESS(MATCH("K16T",$A:$A,0),COLUMN(E$13),4))+INDIRECT(ADDRESS(MATCH("K17T",$A:$A,0),COLUMN(E$13),4))+INDIRECT(ADDRESS(MATCH("K18T",$A:$A,0),COLUMN(E$13),4))+SUM(INDIRECT(ADDRESS(MATCH("K19",$A:$A,0),COLUMN(E$13),4)&amp;":"&amp;ADDRESS(MATCH("K20",$A:$A,0)-1,COLUMN(E$13),4)))</f>
        <v/>
      </c>
      <c r="F129" s="987">
        <f>INDIRECT(ADDRESS(MATCH("K16T",$A:$A,0),COLUMN(F$13),4))+INDIRECT(ADDRESS(MATCH("K17T",$A:$A,0),COLUMN(F$13),4))+INDIRECT(ADDRESS(MATCH("K18T",$A:$A,0),COLUMN(F$13),4))+SUM(INDIRECT(ADDRESS(MATCH("K19",$A:$A,0),COLUMN(F$13),4)&amp;":"&amp;ADDRESS(MATCH("K20",$A:$A,0)-1,COLUMN(F$13),4)))</f>
        <v/>
      </c>
      <c r="G129" s="987">
        <f>INDIRECT(ADDRESS(MATCH("K16T",$A:$A,0),COLUMN(G$13),4))+INDIRECT(ADDRESS(MATCH("K17T",$A:$A,0),COLUMN(G$13),4))+INDIRECT(ADDRESS(MATCH("K18T",$A:$A,0),COLUMN(G$13),4))+SUM(INDIRECT(ADDRESS(MATCH("K19",$A:$A,0),COLUMN(G$13),4)&amp;":"&amp;ADDRESS(MATCH("K20",$A:$A,0)-1,COLUMN(G$13),4)))</f>
        <v/>
      </c>
      <c r="H129" s="987">
        <f>INDIRECT(ADDRESS(MATCH("K16T",$A:$A,0),COLUMN(H$13),4))+INDIRECT(ADDRESS(MATCH("K17T",$A:$A,0),COLUMN(H$13),4))+INDIRECT(ADDRESS(MATCH("K18T",$A:$A,0),COLUMN(H$13),4))+SUM(INDIRECT(ADDRESS(MATCH("K19",$A:$A,0),COLUMN(H$13),4)&amp;":"&amp;ADDRESS(MATCH("K20",$A:$A,0)-1,COLUMN(H$13),4)))</f>
        <v/>
      </c>
      <c r="I129" s="988" t="n"/>
      <c r="J129" s="196" t="n"/>
      <c r="K129" s="197" t="n"/>
      <c r="L129" s="197" t="n"/>
      <c r="M129" s="197" t="n"/>
      <c r="N129" s="966">
        <f>B129</f>
        <v/>
      </c>
      <c r="O129" s="198">
        <f>C129*BS!$B$9</f>
        <v/>
      </c>
      <c r="P129" s="198">
        <f>D129*BS!$B$9</f>
        <v/>
      </c>
      <c r="Q129" s="198">
        <f>E129*BS!$B$9</f>
        <v/>
      </c>
      <c r="R129" s="198">
        <f>F129*BS!$B$9</f>
        <v/>
      </c>
      <c r="S129" s="198">
        <f>G129*BS!$B$9</f>
        <v/>
      </c>
      <c r="T129" s="198">
        <f>H129*BS!$B$9</f>
        <v/>
      </c>
      <c r="U129" s="193">
        <f>I122</f>
        <v/>
      </c>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89" t="n"/>
      <c r="D130" s="989" t="n"/>
      <c r="E130" s="989" t="n"/>
      <c r="F130" s="989" t="n"/>
      <c r="G130" s="989" t="n"/>
      <c r="H130" s="989" t="n"/>
      <c r="I130" s="980" t="n"/>
      <c r="J130" s="180" t="n"/>
      <c r="N130" s="976" t="inlineStr"/>
      <c r="O130" s="192" t="inlineStr"/>
      <c r="P130" s="192" t="inlineStr"/>
      <c r="Q130" s="192" t="inlineStr"/>
      <c r="R130" s="192" t="inlineStr"/>
      <c r="S130" s="192" t="inlineStr"/>
      <c r="T130" s="192" t="inlineStr"/>
      <c r="U130" s="193" t="n"/>
    </row>
    <row r="131">
      <c r="A131" s="194" t="inlineStr">
        <is>
          <t>K21</t>
        </is>
      </c>
      <c r="B131" s="96" t="inlineStr">
        <is>
          <t xml:space="preserve">Deferred Taxes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f>I124</f>
        <v/>
      </c>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103" t="n"/>
      <c r="D132" s="103" t="n"/>
      <c r="E132" s="103" t="n"/>
      <c r="F132" s="103" t="n"/>
      <c r="G132" s="103" t="n"/>
      <c r="H132" s="103" t="n"/>
      <c r="I132" s="988" t="n"/>
      <c r="J132" s="196" t="n"/>
      <c r="K132" s="197" t="n"/>
      <c r="L132" s="197" t="n"/>
      <c r="M132" s="197" t="n"/>
      <c r="N132" s="966" t="inlineStr"/>
      <c r="O132" s="198" t="inlineStr"/>
      <c r="P132" s="198" t="inlineStr"/>
      <c r="Q132" s="198" t="inlineStr"/>
      <c r="R132" s="198" t="inlineStr"/>
      <c r="S132" s="198" t="inlineStr"/>
      <c r="T132" s="198" t="inlineStr"/>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B133" s="102" t="n"/>
      <c r="C133" s="952" t="n"/>
      <c r="D133" s="952" t="n"/>
      <c r="E133" s="952" t="n"/>
      <c r="F133" s="952" t="n"/>
      <c r="G133" s="952" t="n"/>
      <c r="H133" s="952" t="n"/>
      <c r="I133" s="980" t="n"/>
      <c r="J133" s="180" t="n"/>
      <c r="N133" s="976" t="inlineStr"/>
      <c r="O133" s="192" t="inlineStr"/>
      <c r="P133" s="192" t="inlineStr"/>
      <c r="Q133" s="192" t="inlineStr"/>
      <c r="R133" s="192" t="inlineStr"/>
      <c r="S133" s="192" t="inlineStr"/>
      <c r="T133" s="192" t="inlineStr"/>
      <c r="U133" s="193" t="n"/>
    </row>
    <row r="134">
      <c r="A134" s="171" t="inlineStr">
        <is>
          <t>K22</t>
        </is>
      </c>
      <c r="B134" s="96" t="inlineStr">
        <is>
          <t xml:space="preserve">Total </t>
        </is>
      </c>
      <c r="C134" s="954">
        <f>SUM(INDIRECT(ADDRESS(MATCH("K21",$A:$A,0)+1,COLUMN(C$13),4)&amp;":"&amp;ADDRESS(MATCH("K22",$A:$A,0)-1,COLUMN(C$13),4)))</f>
        <v/>
      </c>
      <c r="D134" s="954">
        <f>SUM(INDIRECT(ADDRESS(MATCH("K21",$A:$A,0)+1,COLUMN(D$13),4)&amp;":"&amp;ADDRESS(MATCH("K22",$A:$A,0)-1,COLUMN(D$13),4)))</f>
        <v/>
      </c>
      <c r="E134" s="954">
        <f>SUM(INDIRECT(ADDRESS(MATCH("K21",$A:$A,0)+1,COLUMN(E$13),4)&amp;":"&amp;ADDRESS(MATCH("K22",$A:$A,0)-1,COLUMN(E$13),4)))</f>
        <v/>
      </c>
      <c r="F134" s="954">
        <f>SUM(INDIRECT(ADDRESS(MATCH("K21",$A:$A,0)+1,COLUMN(F$13),4)&amp;":"&amp;ADDRESS(MATCH("K22",$A:$A,0)-1,COLUMN(F$13),4)))</f>
        <v/>
      </c>
      <c r="G134" s="954" t="n">
        <v>163684</v>
      </c>
      <c r="H134" s="954" t="n">
        <v>51471</v>
      </c>
      <c r="I134" s="980" t="n"/>
      <c r="J134" s="180" t="n"/>
      <c r="N134" s="976">
        <f>B134</f>
        <v/>
      </c>
      <c r="O134" s="192">
        <f>C134*BS!$B$9</f>
        <v/>
      </c>
      <c r="P134" s="192">
        <f>D134*BS!$B$9</f>
        <v/>
      </c>
      <c r="Q134" s="192">
        <f>E134*BS!$B$9</f>
        <v/>
      </c>
      <c r="R134" s="192">
        <f>F134*BS!$B$9</f>
        <v/>
      </c>
      <c r="S134" s="192">
        <f>G134*BS!$B$9</f>
        <v/>
      </c>
      <c r="T134" s="192">
        <f>H134*BS!$B$9</f>
        <v/>
      </c>
      <c r="U134" s="193" t="n"/>
    </row>
    <row r="135">
      <c r="A135" s="194" t="inlineStr">
        <is>
          <t>K23</t>
        </is>
      </c>
      <c r="B135" s="96" t="inlineStr">
        <is>
          <t xml:space="preserve">Other Long Term liabilities </t>
        </is>
      </c>
      <c r="C135" s="990" t="n"/>
      <c r="D135" s="990" t="n"/>
      <c r="E135" s="990" t="n"/>
      <c r="F135" s="990" t="n"/>
      <c r="G135" s="990" t="n"/>
      <c r="H135" s="990" t="n"/>
      <c r="I135" s="988" t="n"/>
      <c r="J135" s="196" t="n"/>
      <c r="K135" s="197" t="n"/>
      <c r="L135" s="197" t="n"/>
      <c r="M135" s="197" t="n"/>
      <c r="N135" s="966">
        <f>B135</f>
        <v/>
      </c>
      <c r="O135" s="198" t="inlineStr"/>
      <c r="P135" s="198" t="inlineStr"/>
      <c r="Q135" s="198" t="inlineStr"/>
      <c r="R135" s="198" t="inlineStr"/>
      <c r="S135" s="198" t="inlineStr"/>
      <c r="T135" s="198" t="inlineStr"/>
      <c r="U135" s="193" t="n"/>
      <c r="V135" s="197" t="n"/>
      <c r="W135" s="197" t="n"/>
      <c r="X135" s="197" t="n"/>
      <c r="Y135" s="197" t="n"/>
      <c r="Z135" s="197" t="n"/>
      <c r="AA135" s="197" t="n"/>
      <c r="AB135" s="197" t="n"/>
      <c r="AC135" s="197" t="n"/>
      <c r="AD135" s="197" t="n"/>
      <c r="AE135" s="197" t="n"/>
      <c r="AF135" s="197" t="n"/>
      <c r="AG135" s="197" t="n"/>
      <c r="AH135" s="197" t="n"/>
      <c r="AI135" s="197" t="n"/>
      <c r="AJ135" s="197" t="n"/>
      <c r="AK135" s="197" t="n"/>
      <c r="AL135" s="197" t="n"/>
      <c r="AM135" s="197" t="n"/>
      <c r="AN135" s="197" t="n"/>
      <c r="AO135" s="197" t="n"/>
      <c r="AP135" s="197" t="n"/>
      <c r="AQ135" s="197" t="n"/>
      <c r="AR135" s="197" t="n"/>
      <c r="AS135" s="197" t="n"/>
      <c r="AT135" s="197" t="n"/>
      <c r="AU135" s="197" t="n"/>
      <c r="AV135" s="197" t="n"/>
      <c r="AW135" s="197" t="n"/>
      <c r="AX135" s="197" t="n"/>
      <c r="AY135" s="197" t="n"/>
      <c r="AZ135" s="197" t="n"/>
      <c r="BA135" s="197" t="n"/>
      <c r="BB135" s="197" t="n"/>
      <c r="BC135" s="197" t="n"/>
      <c r="BD135" s="197" t="n"/>
      <c r="BE135" s="197" t="n"/>
      <c r="BF135" s="197" t="n"/>
      <c r="BG135" s="197" t="n"/>
      <c r="BH135" s="197" t="n"/>
      <c r="BI135" s="197" t="n"/>
      <c r="BJ135" s="197" t="n"/>
      <c r="BK135" s="197" t="n"/>
      <c r="BL135" s="197" t="n"/>
      <c r="BM135" s="197" t="n"/>
      <c r="BN135" s="197" t="n"/>
      <c r="BO135" s="197" t="n"/>
      <c r="BP135" s="197" t="n"/>
      <c r="BQ135" s="197" t="n"/>
      <c r="BR135" s="197" t="n"/>
      <c r="BS135" s="197" t="n"/>
      <c r="BT135" s="197" t="n"/>
      <c r="BU135" s="197" t="n"/>
      <c r="BV135" s="197" t="n"/>
      <c r="BW135" s="197" t="n"/>
      <c r="BX135" s="197" t="n"/>
      <c r="BY135" s="197" t="n"/>
      <c r="BZ135" s="197" t="n"/>
      <c r="CA135" s="197" t="n"/>
      <c r="CB135" s="197" t="n"/>
      <c r="CC135" s="197" t="n"/>
      <c r="CD135" s="197" t="n"/>
      <c r="CE135" s="197" t="n"/>
      <c r="CF135" s="197" t="n"/>
      <c r="CG135" s="197" t="n"/>
      <c r="CH135" s="197" t="n"/>
      <c r="CI135" s="197" t="n"/>
      <c r="CJ135" s="197" t="n"/>
      <c r="CK135" s="197" t="n"/>
      <c r="CL135" s="197" t="n"/>
      <c r="CM135" s="197" t="n"/>
      <c r="CN135" s="197" t="n"/>
      <c r="CO135" s="197" t="n"/>
      <c r="CP135" s="197" t="n"/>
      <c r="CQ135" s="197" t="n"/>
      <c r="CR135" s="197" t="n"/>
      <c r="CS135" s="197" t="n"/>
      <c r="CT135" s="197" t="n"/>
      <c r="CU135" s="197" t="n"/>
      <c r="CV135" s="197" t="n"/>
      <c r="CW135" s="197" t="n"/>
      <c r="CX135" s="197" t="n"/>
      <c r="CY135" s="197" t="n"/>
      <c r="CZ135" s="197" t="n"/>
      <c r="DA135" s="197" t="n"/>
      <c r="DB135" s="197" t="n"/>
      <c r="DC135" s="197" t="n"/>
      <c r="DD135" s="197" t="n"/>
      <c r="DE135" s="197" t="n"/>
      <c r="DF135" s="197" t="n"/>
      <c r="DG135" s="197" t="n"/>
      <c r="DH135" s="197" t="n"/>
      <c r="DI135" s="197" t="n"/>
      <c r="DJ135" s="197" t="n"/>
      <c r="DK135" s="197" t="n"/>
      <c r="DL135" s="197" t="n"/>
      <c r="DM135" s="197" t="n"/>
      <c r="DN135" s="197" t="n"/>
      <c r="DO135" s="197" t="n"/>
      <c r="DP135" s="197" t="n"/>
      <c r="DQ135" s="197" t="n"/>
      <c r="DR135" s="197" t="n"/>
      <c r="DS135" s="197" t="n"/>
      <c r="DT135" s="197" t="n"/>
      <c r="DU135" s="197" t="n"/>
      <c r="DV135" s="197" t="n"/>
      <c r="DW135" s="197" t="n"/>
      <c r="DX135" s="197" t="n"/>
      <c r="DY135" s="197" t="n"/>
      <c r="DZ135" s="197" t="n"/>
      <c r="EA135" s="197" t="n"/>
      <c r="EB135" s="197" t="n"/>
      <c r="EC135" s="197" t="n"/>
      <c r="ED135" s="197" t="n"/>
      <c r="EE135" s="197" t="n"/>
      <c r="EF135" s="197" t="n"/>
      <c r="EG135" s="197" t="n"/>
      <c r="EH135" s="197" t="n"/>
      <c r="EI135" s="197" t="n"/>
      <c r="EJ135" s="197" t="n"/>
    </row>
    <row r="136">
      <c r="A136" s="79" t="n"/>
      <c r="B136" s="102" t="n"/>
      <c r="C136" s="991" t="n"/>
      <c r="D136" s="991" t="n"/>
      <c r="E136" s="991" t="n"/>
      <c r="F136" s="991" t="n"/>
      <c r="G136" s="991" t="n"/>
      <c r="H136" s="991" t="n"/>
      <c r="I136" s="984" t="n"/>
      <c r="J136" s="180" t="n"/>
      <c r="N136" s="976" t="inlineStr"/>
      <c r="O136" s="192" t="inlineStr"/>
      <c r="P136" s="192" t="inlineStr"/>
      <c r="Q136" s="192" t="inlineStr"/>
      <c r="R136" s="192" t="inlineStr"/>
      <c r="S136" s="192" t="inlineStr"/>
      <c r="T136" s="192" t="inlineStr"/>
      <c r="U136" s="193">
        <f>I129</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I130</f>
        <v/>
      </c>
    </row>
    <row r="138">
      <c r="A138" s="79" t="n"/>
      <c r="B138" s="102" t="n"/>
      <c r="C138" s="103" t="n"/>
      <c r="D138" s="103" t="n"/>
      <c r="E138" s="103" t="n"/>
      <c r="F138" s="103" t="n"/>
      <c r="G138" s="103" t="n"/>
      <c r="H138" s="103" t="n"/>
      <c r="I138" s="992" t="n"/>
      <c r="J138" s="180" t="n"/>
      <c r="N138" s="976" t="inlineStr"/>
      <c r="O138" s="192" t="inlineStr"/>
      <c r="P138" s="192" t="inlineStr"/>
      <c r="Q138" s="192" t="inlineStr"/>
      <c r="R138" s="192" t="inlineStr"/>
      <c r="S138" s="192" t="inlineStr"/>
      <c r="T138" s="192" t="inlineStr"/>
      <c r="U138" s="193">
        <f>I131</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I132</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I133</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I134</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I135</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I136</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I137</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I138</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I139</f>
        <v/>
      </c>
    </row>
    <row r="147">
      <c r="A147" s="194" t="inlineStr">
        <is>
          <t>K24</t>
        </is>
      </c>
      <c r="B147" s="96" t="inlineStr">
        <is>
          <t xml:space="preserve">Total </t>
        </is>
      </c>
      <c r="C147" s="954">
        <f>SUM(INDIRECT(ADDRESS(MATCH("K23",$A:$A,0)+1,COLUMN(C$13),4)&amp;":"&amp;ADDRESS(MATCH("K24",$A:$A,0)-1,COLUMN(C$13),4)))</f>
        <v/>
      </c>
      <c r="D147" s="954">
        <f>SUM(INDIRECT(ADDRESS(MATCH("K23",$A:$A,0)+1,COLUMN(D$13),4)&amp;":"&amp;ADDRESS(MATCH("K24",$A:$A,0)-1,COLUMN(D$13),4)))</f>
        <v/>
      </c>
      <c r="E147" s="954">
        <f>SUM(INDIRECT(ADDRESS(MATCH("K23",$A:$A,0)+1,COLUMN(E$13),4)&amp;":"&amp;ADDRESS(MATCH("K24",$A:$A,0)-1,COLUMN(E$13),4)))</f>
        <v/>
      </c>
      <c r="F147" s="954">
        <f>SUM(INDIRECT(ADDRESS(MATCH("K23",$A:$A,0)+1,COLUMN(F$13),4)&amp;":"&amp;ADDRESS(MATCH("K24",$A:$A,0)-1,COLUMN(F$13),4)))</f>
        <v/>
      </c>
      <c r="G147" s="954" t="n">
        <v>0</v>
      </c>
      <c r="H147" s="954" t="n">
        <v>0</v>
      </c>
      <c r="I147" s="977" t="n"/>
      <c r="J147" s="196" t="n"/>
      <c r="K147" s="197" t="n"/>
      <c r="L147" s="197" t="n"/>
      <c r="M147" s="197" t="n"/>
      <c r="N147" s="966">
        <f>B147</f>
        <v/>
      </c>
      <c r="O147" s="198">
        <f>C147*BS!$B$9</f>
        <v/>
      </c>
      <c r="P147" s="198">
        <f>D147*BS!$B$9</f>
        <v/>
      </c>
      <c r="Q147" s="198">
        <f>E147*BS!$B$9</f>
        <v/>
      </c>
      <c r="R147" s="198">
        <f>F147*BS!$B$9</f>
        <v/>
      </c>
      <c r="S147" s="198">
        <f>G147*BS!$B$9</f>
        <v/>
      </c>
      <c r="T147" s="198">
        <f>H147*BS!$B$9</f>
        <v/>
      </c>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B148" s="102" t="n"/>
      <c r="C148" s="939" t="n"/>
      <c r="D148" s="939" t="n"/>
      <c r="E148" s="939" t="n"/>
      <c r="F148" s="939" t="n"/>
      <c r="G148" s="939" t="n"/>
      <c r="H148" s="939" t="n"/>
      <c r="I148" s="975" t="n"/>
      <c r="J148" s="180" t="n"/>
      <c r="N148" s="976" t="inlineStr"/>
      <c r="O148" s="192" t="inlineStr"/>
      <c r="P148" s="192" t="inlineStr"/>
      <c r="Q148" s="192" t="inlineStr"/>
      <c r="R148" s="192" t="inlineStr"/>
      <c r="S148" s="192" t="inlineStr"/>
      <c r="T148" s="192" t="inlineStr"/>
      <c r="U148" s="193" t="n"/>
    </row>
    <row r="149">
      <c r="A149" s="194" t="inlineStr">
        <is>
          <t>K25</t>
        </is>
      </c>
      <c r="B149" s="96" t="inlineStr">
        <is>
          <t xml:space="preserve">Minority Interest </t>
        </is>
      </c>
      <c r="C149" s="954" t="n"/>
      <c r="D149" s="954" t="n"/>
      <c r="E149" s="954" t="n"/>
      <c r="F149" s="954" t="n"/>
      <c r="G149" s="954" t="n"/>
      <c r="H149" s="954" t="n"/>
      <c r="I149" s="977" t="n"/>
      <c r="J149" s="196" t="n"/>
      <c r="K149" s="197" t="n"/>
      <c r="L149" s="197" t="n"/>
      <c r="M149" s="197" t="n"/>
      <c r="N149" s="966">
        <f>B149</f>
        <v/>
      </c>
      <c r="O149" s="198" t="inlineStr"/>
      <c r="P149" s="198" t="inlineStr"/>
      <c r="Q149" s="198" t="inlineStr"/>
      <c r="R149" s="198" t="inlineStr"/>
      <c r="S149" s="198" t="inlineStr"/>
      <c r="T149" s="198" t="inlineStr"/>
      <c r="U149" s="193" t="n"/>
      <c r="V149" s="197" t="n"/>
      <c r="W149" s="197" t="n"/>
      <c r="X149" s="197" t="n"/>
      <c r="Y149" s="197" t="n"/>
      <c r="Z149" s="197" t="n"/>
      <c r="AA149" s="197" t="n"/>
      <c r="AB149" s="197" t="n"/>
      <c r="AC149" s="197" t="n"/>
      <c r="AD149" s="197" t="n"/>
      <c r="AE149" s="197" t="n"/>
      <c r="AF149" s="197" t="n"/>
      <c r="AG149" s="197" t="n"/>
      <c r="AH149" s="197" t="n"/>
      <c r="AI149" s="197" t="n"/>
      <c r="AJ149" s="197" t="n"/>
      <c r="AK149" s="197" t="n"/>
      <c r="AL149" s="197" t="n"/>
      <c r="AM149" s="197" t="n"/>
      <c r="AN149" s="197" t="n"/>
      <c r="AO149" s="197" t="n"/>
      <c r="AP149" s="197" t="n"/>
      <c r="AQ149" s="197" t="n"/>
      <c r="AR149" s="197" t="n"/>
      <c r="AS149" s="197" t="n"/>
      <c r="AT149" s="197" t="n"/>
      <c r="AU149" s="197" t="n"/>
      <c r="AV149" s="197" t="n"/>
      <c r="AW149" s="197" t="n"/>
      <c r="AX149" s="197" t="n"/>
      <c r="AY149" s="197" t="n"/>
      <c r="AZ149" s="197" t="n"/>
      <c r="BA149" s="197" t="n"/>
      <c r="BB149" s="197" t="n"/>
      <c r="BC149" s="197" t="n"/>
      <c r="BD149" s="197" t="n"/>
      <c r="BE149" s="197" t="n"/>
      <c r="BF149" s="197" t="n"/>
      <c r="BG149" s="197" t="n"/>
      <c r="BH149" s="197" t="n"/>
      <c r="BI149" s="197" t="n"/>
      <c r="BJ149" s="197" t="n"/>
      <c r="BK149" s="197" t="n"/>
      <c r="BL149" s="197" t="n"/>
      <c r="BM149" s="197" t="n"/>
      <c r="BN149" s="197" t="n"/>
      <c r="BO149" s="197" t="n"/>
      <c r="BP149" s="197" t="n"/>
      <c r="BQ149" s="197" t="n"/>
      <c r="BR149" s="197" t="n"/>
      <c r="BS149" s="197" t="n"/>
      <c r="BT149" s="197" t="n"/>
      <c r="BU149" s="197" t="n"/>
      <c r="BV149" s="197" t="n"/>
      <c r="BW149" s="197" t="n"/>
      <c r="BX149" s="197" t="n"/>
      <c r="BY149" s="197" t="n"/>
      <c r="BZ149" s="197" t="n"/>
      <c r="CA149" s="197" t="n"/>
      <c r="CB149" s="197" t="n"/>
      <c r="CC149" s="197" t="n"/>
      <c r="CD149" s="197" t="n"/>
      <c r="CE149" s="197" t="n"/>
      <c r="CF149" s="197" t="n"/>
      <c r="CG149" s="197" t="n"/>
      <c r="CH149" s="197" t="n"/>
      <c r="CI149" s="197" t="n"/>
      <c r="CJ149" s="197" t="n"/>
      <c r="CK149" s="197" t="n"/>
      <c r="CL149" s="197" t="n"/>
      <c r="CM149" s="197" t="n"/>
      <c r="CN149" s="197" t="n"/>
      <c r="CO149" s="197" t="n"/>
      <c r="CP149" s="197" t="n"/>
      <c r="CQ149" s="197" t="n"/>
      <c r="CR149" s="197" t="n"/>
      <c r="CS149" s="197" t="n"/>
      <c r="CT149" s="197" t="n"/>
      <c r="CU149" s="197" t="n"/>
      <c r="CV149" s="197" t="n"/>
      <c r="CW149" s="197" t="n"/>
      <c r="CX149" s="197" t="n"/>
      <c r="CY149" s="197" t="n"/>
      <c r="CZ149" s="197" t="n"/>
      <c r="DA149" s="197" t="n"/>
      <c r="DB149" s="197" t="n"/>
      <c r="DC149" s="197" t="n"/>
      <c r="DD149" s="197" t="n"/>
      <c r="DE149" s="197" t="n"/>
      <c r="DF149" s="197" t="n"/>
      <c r="DG149" s="197" t="n"/>
      <c r="DH149" s="197" t="n"/>
      <c r="DI149" s="197" t="n"/>
      <c r="DJ149" s="197" t="n"/>
      <c r="DK149" s="197" t="n"/>
      <c r="DL149" s="197" t="n"/>
      <c r="DM149" s="197" t="n"/>
      <c r="DN149" s="197" t="n"/>
      <c r="DO149" s="197" t="n"/>
      <c r="DP149" s="197" t="n"/>
      <c r="DQ149" s="197" t="n"/>
      <c r="DR149" s="197" t="n"/>
      <c r="DS149" s="197" t="n"/>
      <c r="DT149" s="197" t="n"/>
      <c r="DU149" s="197" t="n"/>
      <c r="DV149" s="197" t="n"/>
      <c r="DW149" s="197" t="n"/>
      <c r="DX149" s="197" t="n"/>
      <c r="DY149" s="197" t="n"/>
      <c r="DZ149" s="197" t="n"/>
      <c r="EA149" s="197" t="n"/>
      <c r="EB149" s="197" t="n"/>
      <c r="EC149" s="197" t="n"/>
      <c r="ED149" s="197" t="n"/>
      <c r="EE149" s="197" t="n"/>
      <c r="EF149" s="197" t="n"/>
      <c r="EG149" s="197" t="n"/>
      <c r="EH149" s="197" t="n"/>
      <c r="EI149" s="197" t="n"/>
      <c r="EJ149" s="197" t="n"/>
    </row>
    <row r="150">
      <c r="A150" s="79" t="n"/>
      <c r="B150" s="102" t="n"/>
      <c r="C150" s="952" t="n"/>
      <c r="D150" s="952" t="n"/>
      <c r="E150" s="952" t="n"/>
      <c r="F150" s="952" t="n"/>
      <c r="G150" s="952" t="n"/>
      <c r="H150" s="952" t="n"/>
      <c r="I150" s="979" t="n"/>
      <c r="J150" s="180" t="n"/>
      <c r="N150" s="976" t="inlineStr"/>
      <c r="O150" s="192" t="inlineStr"/>
      <c r="P150" s="192" t="inlineStr"/>
      <c r="Q150" s="192" t="inlineStr"/>
      <c r="R150" s="192" t="inlineStr"/>
      <c r="S150" s="192" t="inlineStr"/>
      <c r="T150" s="192" t="inlineStr"/>
      <c r="U150" s="193">
        <f>I143</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I144</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I145</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I146</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I147</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I148</f>
        <v/>
      </c>
    </row>
    <row r="156" ht="18.75" customFormat="1" customHeight="1" s="194">
      <c r="A156" s="79" t="n"/>
      <c r="B156" s="102" t="n"/>
      <c r="C156" s="103" t="n"/>
      <c r="D156" s="103" t="n"/>
      <c r="E156" s="103" t="n"/>
      <c r="F156" s="103" t="n"/>
      <c r="G156" s="103" t="n"/>
      <c r="H156" s="103" t="n"/>
      <c r="I156" s="979" t="n"/>
      <c r="J156" s="180" t="n"/>
      <c r="N156" s="976" t="inlineStr"/>
      <c r="O156" s="192" t="inlineStr"/>
      <c r="P156" s="192" t="inlineStr"/>
      <c r="Q156" s="192" t="inlineStr"/>
      <c r="R156" s="192" t="inlineStr"/>
      <c r="S156" s="192" t="inlineStr"/>
      <c r="T156" s="192" t="inlineStr"/>
      <c r="U156" s="193">
        <f>I149</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I150</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I151</f>
        <v/>
      </c>
    </row>
    <row r="159" ht="18.75" customFormat="1" customHeight="1" s="194">
      <c r="A159" s="79" t="n"/>
      <c r="B159" s="102" t="n"/>
      <c r="C159" s="989" t="n"/>
      <c r="D159" s="971" t="n"/>
      <c r="E159" s="939" t="n"/>
      <c r="F159" s="939" t="n"/>
      <c r="G159" s="939" t="n"/>
      <c r="H159" s="939" t="n"/>
      <c r="I159" s="975" t="n"/>
      <c r="J159" s="180" t="n"/>
      <c r="N159" s="976" t="inlineStr"/>
      <c r="O159" s="192" t="inlineStr"/>
      <c r="P159" s="192" t="inlineStr"/>
      <c r="Q159" s="192" t="inlineStr"/>
      <c r="R159" s="192" t="inlineStr"/>
      <c r="S159" s="192" t="inlineStr"/>
      <c r="T159" s="192" t="inlineStr"/>
      <c r="U159" s="193">
        <f>I152</f>
        <v/>
      </c>
    </row>
    <row r="160">
      <c r="A160" s="194" t="inlineStr">
        <is>
          <t>K26</t>
        </is>
      </c>
      <c r="B160" s="96" t="inlineStr">
        <is>
          <t xml:space="preserve">Total </t>
        </is>
      </c>
      <c r="C160" s="954">
        <f>SUM(INDIRECT(ADDRESS(MATCH("K25",$A:$A,0)+1,COLUMN(C$13),4)&amp;":"&amp;ADDRESS(MATCH("K26",$A:$A,0)-1,COLUMN(C$13),4)))</f>
        <v/>
      </c>
      <c r="D160" s="954">
        <f>SUM(INDIRECT(ADDRESS(MATCH("K25",$A:$A,0)+1,COLUMN(D$13),4)&amp;":"&amp;ADDRESS(MATCH("K26",$A:$A,0)-1,COLUMN(D$13),4)))</f>
        <v/>
      </c>
      <c r="E160" s="954">
        <f>SUM(INDIRECT(ADDRESS(MATCH("K25",$A:$A,0)+1,COLUMN(E$13),4)&amp;":"&amp;ADDRESS(MATCH("K26",$A:$A,0)-1,COLUMN(E$13),4)))</f>
        <v/>
      </c>
      <c r="F160" s="954">
        <f>SUM(INDIRECT(ADDRESS(MATCH("K25",$A:$A,0)+1,COLUMN(F$13),4)&amp;":"&amp;ADDRESS(MATCH("K26",$A:$A,0)-1,COLUMN(F$13),4)))</f>
        <v/>
      </c>
      <c r="G160" s="954" t="n">
        <v>0</v>
      </c>
      <c r="H160" s="954" t="n">
        <v>0</v>
      </c>
      <c r="I160" s="988" t="n"/>
      <c r="J160" s="196" t="n"/>
      <c r="K160" s="197" t="n"/>
      <c r="L160" s="197" t="n"/>
      <c r="M160" s="197" t="n"/>
      <c r="N160" s="966">
        <f>B160</f>
        <v/>
      </c>
      <c r="O160" s="198">
        <f>C160*BS!$B$9</f>
        <v/>
      </c>
      <c r="P160" s="198">
        <f>D160*BS!$B$9</f>
        <v/>
      </c>
      <c r="Q160" s="198">
        <f>E160*BS!$B$9</f>
        <v/>
      </c>
      <c r="R160" s="198">
        <f>F160*BS!$B$9</f>
        <v/>
      </c>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f>I154</f>
        <v/>
      </c>
    </row>
    <row r="162" ht="18.75" customFormat="1" customHeight="1" s="194">
      <c r="A162" s="194" t="inlineStr">
        <is>
          <t>K27</t>
        </is>
      </c>
      <c r="B162" s="96" t="inlineStr">
        <is>
          <t xml:space="preserve">Common Stock </t>
        </is>
      </c>
      <c r="C162" s="942" t="n"/>
      <c r="D162" s="942" t="n"/>
      <c r="E162" s="942" t="n"/>
      <c r="F162" s="942" t="n"/>
      <c r="G162" s="942" t="n"/>
      <c r="H162" s="942" t="n"/>
      <c r="I162" s="992" t="n"/>
      <c r="J162" s="196" t="n"/>
      <c r="K162" s="197" t="n"/>
      <c r="L162" s="197" t="n"/>
      <c r="M162" s="197" t="n"/>
      <c r="N162" s="966">
        <f>B162</f>
        <v/>
      </c>
      <c r="O162" s="198" t="inlineStr"/>
      <c r="P162" s="198" t="inlineStr"/>
      <c r="Q162" s="198" t="inlineStr"/>
      <c r="R162" s="198" t="inlineStr"/>
      <c r="S162" s="198" t="inlineStr"/>
      <c r="T162" s="198" t="inlineStr"/>
      <c r="U162" s="193">
        <f>I155</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inlineStr">
        <is>
          <t xml:space="preserve"> Ordinary shares Fully paid</t>
        </is>
      </c>
      <c r="C163" s="103" t="n"/>
      <c r="D163" s="103" t="n"/>
      <c r="E163" s="103" t="n"/>
      <c r="F163" s="103" t="n"/>
      <c r="G163" s="103" t="n">
        <v>6000000</v>
      </c>
      <c r="H163" s="103" t="n">
        <v>6000000</v>
      </c>
      <c r="I163" s="979" t="n"/>
      <c r="J163" s="196" t="n"/>
      <c r="K163" s="197" t="n"/>
      <c r="L163" s="197" t="n"/>
      <c r="M163" s="197" t="n"/>
      <c r="N163" s="966">
        <f>B163</f>
        <v/>
      </c>
      <c r="O163" s="198" t="inlineStr"/>
      <c r="P163" s="198" t="inlineStr"/>
      <c r="Q163" s="198" t="inlineStr"/>
      <c r="R163" s="198" t="inlineStr"/>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A166" s="194" t="inlineStr">
        <is>
          <t>K28</t>
        </is>
      </c>
      <c r="B166" s="96" t="inlineStr">
        <is>
          <t xml:space="preserve">Total </t>
        </is>
      </c>
      <c r="C166" s="954">
        <f>SUM(INDIRECT(ADDRESS(MATCH("K27",$A:$A,0)+1,COLUMN(C$13),4)&amp;":"&amp;ADDRESS(MATCH("K28",$A:$A,0)-1,COLUMN(C$13),4)))</f>
        <v/>
      </c>
      <c r="D166" s="954">
        <f>SUM(INDIRECT(ADDRESS(MATCH("K27",$A:$A,0)+1,COLUMN(D$13),4)&amp;":"&amp;ADDRESS(MATCH("K28",$A:$A,0)-1,COLUMN(D$13),4)))</f>
        <v/>
      </c>
      <c r="E166" s="954">
        <f>SUM(INDIRECT(ADDRESS(MATCH("K27",$A:$A,0)+1,COLUMN(E$13),4)&amp;":"&amp;ADDRESS(MATCH("K28",$A:$A,0)-1,COLUMN(E$13),4)))</f>
        <v/>
      </c>
      <c r="F166" s="954">
        <f>SUM(INDIRECT(ADDRESS(MATCH("K27",$A:$A,0)+1,COLUMN(F$13),4)&amp;":"&amp;ADDRESS(MATCH("K28",$A:$A,0)-1,COLUMN(F$13),4)))</f>
        <v/>
      </c>
      <c r="G166" s="954">
        <f>SUM(INDIRECT(ADDRESS(MATCH("K27",$A:$A,0)+1,COLUMN(G$13),4)&amp;":"&amp;ADDRESS(MATCH("K28",$A:$A,0)-1,COLUMN(G$13),4)))</f>
        <v/>
      </c>
      <c r="H166" s="954">
        <f>SUM(INDIRECT(ADDRESS(MATCH("K27",$A:$A,0)+1,COLUMN(H$13),4)&amp;":"&amp;ADDRESS(MATCH("K28",$A:$A,0)-1,COLUMN(H$13),4)))</f>
        <v/>
      </c>
      <c r="I166" s="995" t="n"/>
      <c r="J166" s="196" t="n"/>
      <c r="K166" s="197" t="n"/>
      <c r="L166" s="197" t="n"/>
      <c r="M166" s="197" t="n"/>
      <c r="N166" s="966">
        <f>B166</f>
        <v/>
      </c>
      <c r="O166" s="198">
        <f>C166*BS!$B$9</f>
        <v/>
      </c>
      <c r="P166" s="198">
        <f>D166*BS!$B$9</f>
        <v/>
      </c>
      <c r="Q166" s="198">
        <f>E166*BS!$B$9</f>
        <v/>
      </c>
      <c r="R166" s="198">
        <f>F166*BS!$B$9</f>
        <v/>
      </c>
      <c r="S166" s="198">
        <f>G166*BS!$B$9</f>
        <v/>
      </c>
      <c r="T166" s="198">
        <f>H166*BS!$B$9</f>
        <v/>
      </c>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A169" s="194" t="inlineStr">
        <is>
          <t>K29</t>
        </is>
      </c>
      <c r="B169" s="96" t="inlineStr">
        <is>
          <t xml:space="preserve">Additional Paid in Capital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I162</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103" t="n"/>
      <c r="D170" s="103" t="n"/>
      <c r="E170" s="103" t="n"/>
      <c r="F170" s="103" t="n"/>
      <c r="G170" s="103" t="n"/>
      <c r="H170" s="103"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229" t="n"/>
      <c r="B171" s="229" t="n"/>
      <c r="C171" s="229" t="n"/>
      <c r="D171" s="229" t="n"/>
      <c r="E171" s="229" t="n"/>
      <c r="F171" s="229" t="n"/>
      <c r="G171" s="229" t="n"/>
      <c r="H171" s="229"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171" t="inlineStr">
        <is>
          <t>K30</t>
        </is>
      </c>
      <c r="B172" s="96" t="inlineStr">
        <is>
          <t xml:space="preserve">Total </t>
        </is>
      </c>
      <c r="C172" s="954">
        <f>SUM(INDIRECT(ADDRESS(MATCH("K29",$A:$A,0)+1,COLUMN(C$13),4)&amp;":"&amp;ADDRESS(MATCH("K30",$A:$A,0)-1,COLUMN(C$13),4)))</f>
        <v/>
      </c>
      <c r="D172" s="954">
        <f>SUM(INDIRECT(ADDRESS(MATCH("K29",$A:$A,0)+1,COLUMN(D$13),4)&amp;":"&amp;ADDRESS(MATCH("K30",$A:$A,0)-1,COLUMN(D$13),4)))</f>
        <v/>
      </c>
      <c r="E172" s="954">
        <f>SUM(INDIRECT(ADDRESS(MATCH("K29",$A:$A,0)+1,COLUMN(E$13),4)&amp;":"&amp;ADDRESS(MATCH("K30",$A:$A,0)-1,COLUMN(E$13),4)))</f>
        <v/>
      </c>
      <c r="F172" s="954">
        <f>SUM(INDIRECT(ADDRESS(MATCH("K29",$A:$A,0)+1,COLUMN(F$13),4)&amp;":"&amp;ADDRESS(MATCH("K30",$A:$A,0)-1,COLUMN(F$13),4)))</f>
        <v/>
      </c>
      <c r="G172" s="954" t="n">
        <v>0</v>
      </c>
      <c r="H172" s="954" t="n">
        <v>0</v>
      </c>
      <c r="I172" s="984" t="n"/>
      <c r="J172" s="180" t="n"/>
      <c r="N172" s="976">
        <f>B172</f>
        <v/>
      </c>
      <c r="O172" s="192">
        <f>C172*BS!$B$9</f>
        <v/>
      </c>
      <c r="P172" s="192">
        <f>D172*BS!$B$9</f>
        <v/>
      </c>
      <c r="Q172" s="192">
        <f>E172*BS!$B$9</f>
        <v/>
      </c>
      <c r="R172" s="192">
        <f>F172*BS!$B$9</f>
        <v/>
      </c>
      <c r="S172" s="192">
        <f>G172*BS!$B$9</f>
        <v/>
      </c>
      <c r="T172" s="192">
        <f>H172*BS!$B$9</f>
        <v/>
      </c>
      <c r="U172" s="193" t="n"/>
    </row>
    <row r="173">
      <c r="A173" s="194" t="inlineStr">
        <is>
          <t>K31</t>
        </is>
      </c>
      <c r="B173" s="96" t="inlineStr">
        <is>
          <t xml:space="preserve">Other Reserves </t>
        </is>
      </c>
      <c r="C173" s="983" t="n"/>
      <c r="D173" s="983" t="n"/>
      <c r="E173" s="983" t="n"/>
      <c r="F173" s="983" t="n"/>
      <c r="G173" s="983" t="n"/>
      <c r="H173" s="983" t="n"/>
      <c r="I173" s="984" t="n"/>
      <c r="J173" s="196" t="n"/>
      <c r="K173" s="197" t="n"/>
      <c r="L173" s="197" t="n"/>
      <c r="M173" s="197" t="n"/>
      <c r="N173" s="966">
        <f>B173</f>
        <v/>
      </c>
      <c r="O173" s="198" t="inlineStr"/>
      <c r="P173" s="198" t="inlineStr"/>
      <c r="Q173" s="198" t="inlineStr"/>
      <c r="R173" s="198" t="inlineStr"/>
      <c r="S173" s="198" t="inlineStr"/>
      <c r="T173" s="198" t="inlineStr"/>
      <c r="U173" s="193">
        <f>I166</f>
        <v/>
      </c>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I167</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I168</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I169</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I170</f>
        <v/>
      </c>
    </row>
    <row r="178" customFormat="1" s="194">
      <c r="A178" s="79" t="n"/>
      <c r="B178" s="102" t="n"/>
      <c r="C178" s="103" t="n"/>
      <c r="D178" s="103" t="n"/>
      <c r="E178" s="103" t="n"/>
      <c r="F178" s="103" t="n"/>
      <c r="G178" s="103" t="n"/>
      <c r="H178" s="103" t="n"/>
      <c r="I178" s="992" t="n"/>
      <c r="J178" s="180" t="n"/>
      <c r="N178" s="976" t="inlineStr"/>
      <c r="O178" s="192" t="inlineStr"/>
      <c r="P178" s="192" t="inlineStr"/>
      <c r="Q178" s="192" t="inlineStr"/>
      <c r="R178" s="192" t="inlineStr"/>
      <c r="S178" s="192" t="inlineStr"/>
      <c r="T178" s="192" t="inlineStr"/>
      <c r="U178" s="193">
        <f>I171</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I172</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I173</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I174</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I175</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I176</f>
        <v/>
      </c>
    </row>
    <row r="184" ht="18.75" customHeight="1" s="340">
      <c r="B184" s="102" t="n"/>
      <c r="C184" s="952" t="n"/>
      <c r="D184" s="952" t="n"/>
      <c r="E184" s="952" t="n"/>
      <c r="F184" s="952" t="n"/>
      <c r="G184" s="952" t="n"/>
      <c r="H184" s="952" t="n"/>
      <c r="I184" s="979" t="n"/>
      <c r="J184" s="180" t="n"/>
      <c r="N184" s="976" t="inlineStr"/>
      <c r="O184" s="192" t="inlineStr"/>
      <c r="P184" s="192" t="inlineStr"/>
      <c r="Q184" s="192" t="inlineStr"/>
      <c r="R184" s="192" t="inlineStr"/>
      <c r="S184" s="192" t="inlineStr"/>
      <c r="T184" s="192" t="inlineStr"/>
      <c r="U184" s="193">
        <f>I177</f>
        <v/>
      </c>
    </row>
    <row r="185" ht="18.75" customFormat="1" customHeight="1" s="171">
      <c r="A185" s="194" t="inlineStr">
        <is>
          <t>K32</t>
        </is>
      </c>
      <c r="B185" s="96" t="inlineStr">
        <is>
          <t>Total</t>
        </is>
      </c>
      <c r="C185" s="954">
        <f>SUM(INDIRECT(ADDRESS(MATCH("K31",$A:$A,0)+1,COLUMN(C$13),4)&amp;":"&amp;ADDRESS(MATCH("K32",$A:$A,0)-1,COLUMN(C$13),4)))</f>
        <v/>
      </c>
      <c r="D185" s="954">
        <f>SUM(INDIRECT(ADDRESS(MATCH("K31",$A:$A,0)+1,COLUMN(D$13),4)&amp;":"&amp;ADDRESS(MATCH("K32",$A:$A,0)-1,COLUMN(D$13),4)))</f>
        <v/>
      </c>
      <c r="E185" s="954">
        <f>SUM(INDIRECT(ADDRESS(MATCH("K31",$A:$A,0)+1,COLUMN(E$13),4)&amp;":"&amp;ADDRESS(MATCH("K32",$A:$A,0)-1,COLUMN(E$13),4)))</f>
        <v/>
      </c>
      <c r="F185" s="954">
        <f>SUM(INDIRECT(ADDRESS(MATCH("K31",$A:$A,0)+1,COLUMN(F$13),4)&amp;":"&amp;ADDRESS(MATCH("K32",$A:$A,0)-1,COLUMN(F$13),4)))</f>
        <v/>
      </c>
      <c r="G185" s="954" t="n">
        <v>0</v>
      </c>
      <c r="H185" s="954" t="n">
        <v>0</v>
      </c>
      <c r="I185" s="984" t="n"/>
      <c r="J185" s="196" t="n"/>
      <c r="K185" s="197" t="n"/>
      <c r="L185" s="197" t="n"/>
      <c r="M185" s="197" t="n"/>
      <c r="N185" s="966">
        <f>B185</f>
        <v/>
      </c>
      <c r="O185" s="198">
        <f>C185*BS!$B$9</f>
        <v/>
      </c>
      <c r="P185" s="198">
        <f>D185*BS!$B$9</f>
        <v/>
      </c>
      <c r="Q185" s="198">
        <f>E185*BS!$B$9</f>
        <v/>
      </c>
      <c r="R185" s="198">
        <f>F185*BS!$B$9</f>
        <v/>
      </c>
      <c r="S185" s="198">
        <f>G185*BS!$B$9</f>
        <v/>
      </c>
      <c r="T185" s="198">
        <f>H185*BS!$B$9</f>
        <v/>
      </c>
      <c r="U185" s="193">
        <f>I178</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B186" s="102" t="n"/>
      <c r="C186" s="996" t="n"/>
      <c r="D186" s="996" t="n"/>
      <c r="E186" s="996" t="n"/>
      <c r="F186" s="996" t="n"/>
      <c r="G186" s="996" t="n"/>
      <c r="H186" s="996" t="n"/>
      <c r="I186" s="997" t="n"/>
      <c r="J186" s="180" t="n"/>
      <c r="N186" s="976" t="inlineStr"/>
      <c r="O186" s="192" t="inlineStr"/>
      <c r="P186" s="192" t="inlineStr"/>
      <c r="Q186" s="192" t="inlineStr"/>
      <c r="R186" s="192" t="inlineStr"/>
      <c r="S186" s="192" t="inlineStr"/>
      <c r="T186" s="192" t="inlineStr"/>
      <c r="U186" s="193" t="n"/>
    </row>
    <row r="187" ht="18.75" customFormat="1" customHeight="1" s="171">
      <c r="A187" s="194" t="inlineStr">
        <is>
          <t>K33</t>
        </is>
      </c>
      <c r="B187" s="96" t="inlineStr">
        <is>
          <t xml:space="preserve">Retained Earnings </t>
        </is>
      </c>
      <c r="C187" s="983" t="n"/>
      <c r="D187" s="983" t="n"/>
      <c r="E187" s="983" t="n"/>
      <c r="F187" s="983" t="n"/>
      <c r="G187" s="983" t="n"/>
      <c r="H187" s="983" t="n"/>
      <c r="I187" s="998" t="n"/>
      <c r="J187" s="196" t="n"/>
      <c r="K187" s="197" t="n"/>
      <c r="L187" s="197" t="n"/>
      <c r="M187" s="197" t="n"/>
      <c r="N187" s="966">
        <f>B187</f>
        <v/>
      </c>
      <c r="O187" s="198" t="inlineStr"/>
      <c r="P187" s="198" t="inlineStr"/>
      <c r="Q187" s="198" t="inlineStr"/>
      <c r="R187" s="198" t="inlineStr"/>
      <c r="S187" s="198" t="inlineStr"/>
      <c r="T187" s="198" t="inlineStr"/>
      <c r="U187" s="193">
        <f>I180</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103" t="n"/>
      <c r="D188" s="103" t="n"/>
      <c r="E188" s="103" t="n"/>
      <c r="F188" s="103" t="n"/>
      <c r="G188" s="103" t="n">
        <v>-7845706</v>
      </c>
      <c r="H188" s="103" t="n">
        <v>-13087102</v>
      </c>
      <c r="I188" s="998" t="n"/>
      <c r="J188" s="196" t="n"/>
      <c r="K188" s="197" t="n"/>
      <c r="L188" s="197" t="n"/>
      <c r="M188" s="197" t="n"/>
      <c r="N188" s="966" t="inlineStr"/>
      <c r="O188" s="198" t="inlineStr"/>
      <c r="P188" s="198" t="inlineStr"/>
      <c r="Q188" s="198" t="inlineStr"/>
      <c r="R188" s="198" t="inlineStr"/>
      <c r="S188" s="198">
        <f>G188*BS!$B$9</f>
        <v/>
      </c>
      <c r="T188" s="198">
        <f>H188*BS!$B$9</f>
        <v/>
      </c>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n"/>
      <c r="C189" s="993" t="n"/>
      <c r="D189" s="993" t="n"/>
      <c r="E189" s="993" t="n"/>
      <c r="F189" s="993" t="n"/>
      <c r="G189" s="993" t="n"/>
      <c r="H189" s="993" t="n"/>
      <c r="I189" s="998" t="n"/>
      <c r="J189" s="196" t="n"/>
      <c r="K189" s="197" t="n"/>
      <c r="L189" s="197" t="n"/>
      <c r="M189" s="197" t="n"/>
      <c r="N189" s="966" t="inlineStr"/>
      <c r="O189" s="198" t="inlineStr"/>
      <c r="P189" s="198" t="inlineStr"/>
      <c r="Q189" s="198" t="inlineStr"/>
      <c r="R189" s="198" t="inlineStr"/>
      <c r="S189" s="198" t="inlineStr"/>
      <c r="T189" s="198" t="inlineStr"/>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79" t="inlineStr">
        <is>
          <t>K34</t>
        </is>
      </c>
      <c r="B190" s="96" t="inlineStr">
        <is>
          <t>Total</t>
        </is>
      </c>
      <c r="C190" s="954">
        <f>SUM(INDIRECT(ADDRESS(MATCH("K33",$A:$A,0)+1,COLUMN(C$13),4)&amp;":"&amp;ADDRESS(MATCH("K34",$A:$A,0)-1,COLUMN(C$13),4)))</f>
        <v/>
      </c>
      <c r="D190" s="954">
        <f>SUM(INDIRECT(ADDRESS(MATCH("K33",$A:$A,0)+1,COLUMN(D$13),4)&amp;":"&amp;ADDRESS(MATCH("K34",$A:$A,0)-1,COLUMN(D$13),4)))</f>
        <v/>
      </c>
      <c r="E190" s="954">
        <f>SUM(INDIRECT(ADDRESS(MATCH("K33",$A:$A,0)+1,COLUMN(E$13),4)&amp;":"&amp;ADDRESS(MATCH("K34",$A:$A,0)-1,COLUMN(E$13),4)))</f>
        <v/>
      </c>
      <c r="F190" s="954">
        <f>SUM(INDIRECT(ADDRESS(MATCH("K33",$A:$A,0)+1,COLUMN(F$13),4)&amp;":"&amp;ADDRESS(MATCH("K34",$A:$A,0)-1,COLUMN(F$13),4)))</f>
        <v/>
      </c>
      <c r="G190" s="954">
        <f>SUM(INDIRECT(ADDRESS(MATCH("K33",$A:$A,0)+1,COLUMN(G$13),4)&amp;":"&amp;ADDRESS(MATCH("K34",$A:$A,0)-1,COLUMN(G$13),4)))</f>
        <v/>
      </c>
      <c r="H190" s="954">
        <f>SUM(INDIRECT(ADDRESS(MATCH("K33",$A:$A,0)+1,COLUMN(H$13),4)&amp;":"&amp;ADDRESS(MATCH("K34",$A:$A,0)-1,COLUMN(H$13),4)))</f>
        <v/>
      </c>
      <c r="I190" s="997" t="n"/>
      <c r="J190" s="180" t="n"/>
      <c r="N190" s="976">
        <f>B190</f>
        <v/>
      </c>
      <c r="O190" s="192">
        <f>C190*BS!$B$9</f>
        <v/>
      </c>
      <c r="P190" s="192">
        <f>D190*BS!$B$9</f>
        <v/>
      </c>
      <c r="Q190" s="192">
        <f>E190*BS!$B$9</f>
        <v/>
      </c>
      <c r="R190" s="192">
        <f>F190*BS!$B$9</f>
        <v/>
      </c>
      <c r="S190" s="192">
        <f>G190*BS!$B$9</f>
        <v/>
      </c>
      <c r="T190" s="192">
        <f>H190*BS!$B$9</f>
        <v/>
      </c>
      <c r="U190" s="193" t="n"/>
    </row>
    <row r="191" ht="18.75" customFormat="1" customHeight="1" s="171">
      <c r="A191" s="171" t="inlineStr">
        <is>
          <t>K35</t>
        </is>
      </c>
      <c r="B191" s="96" t="inlineStr">
        <is>
          <t xml:space="preserve">Others </t>
        </is>
      </c>
      <c r="C191" s="999" t="n"/>
      <c r="D191" s="999" t="n"/>
      <c r="E191" s="999" t="n"/>
      <c r="F191" s="999" t="n"/>
      <c r="G191" s="999" t="n"/>
      <c r="H191" s="999" t="n"/>
      <c r="I191" s="997" t="n"/>
      <c r="J191" s="180" t="n"/>
      <c r="N191" s="966">
        <f>B191</f>
        <v/>
      </c>
      <c r="O191" s="204" t="inlineStr"/>
      <c r="P191" s="204" t="inlineStr"/>
      <c r="Q191" s="204" t="inlineStr"/>
      <c r="R191" s="204" t="inlineStr"/>
      <c r="S191" s="204" t="inlineStr"/>
      <c r="T191" s="204" t="inlineStr"/>
      <c r="U191" s="193"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I185</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I186</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103" t="n"/>
      <c r="D194" s="103" t="n"/>
      <c r="E194" s="103" t="n"/>
      <c r="F194" s="103" t="n"/>
      <c r="G194" s="103" t="n"/>
      <c r="H194" s="103" t="n"/>
      <c r="I194" s="997" t="n"/>
      <c r="J194" s="180" t="n"/>
      <c r="K194" s="172" t="n"/>
      <c r="L194" s="172" t="n"/>
      <c r="M194" s="172" t="n"/>
      <c r="N194" s="973" t="inlineStr"/>
      <c r="O194" s="192" t="inlineStr"/>
      <c r="P194" s="192" t="inlineStr"/>
      <c r="Q194" s="192" t="inlineStr"/>
      <c r="R194" s="192" t="inlineStr"/>
      <c r="S194" s="192" t="inlineStr"/>
      <c r="T194" s="192" t="inlineStr"/>
      <c r="U194" s="193">
        <f>I187</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I188</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000"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I189</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I190</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I191</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I192</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I193</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I194</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inlineStr">
        <is>
          <t>K36</t>
        </is>
      </c>
      <c r="B202" s="96" t="inlineStr">
        <is>
          <t>Total</t>
        </is>
      </c>
      <c r="C202" s="954">
        <f>SUM(INDIRECT(ADDRESS(MATCH("K35",$A:$A,0)+1,COLUMN(C$13),4)&amp;":"&amp;ADDRESS(MATCH("K36",$A:$A,0)-1,COLUMN(C$13),4)))</f>
        <v/>
      </c>
      <c r="D202" s="954">
        <f>SUM(INDIRECT(ADDRESS(MATCH("K35",$A:$A,0)+1,COLUMN(D$13),4)&amp;":"&amp;ADDRESS(MATCH("K36",$A:$A,0)-1,COLUMN(D$13),4)))</f>
        <v/>
      </c>
      <c r="E202" s="954">
        <f>SUM(INDIRECT(ADDRESS(MATCH("K35",$A:$A,0)+1,COLUMN(E$13),4)&amp;":"&amp;ADDRESS(MATCH("K36",$A:$A,0)-1,COLUMN(E$13),4)))</f>
        <v/>
      </c>
      <c r="F202" s="954">
        <f>SUM(INDIRECT(ADDRESS(MATCH("K35",$A:$A,0)+1,COLUMN(F$13),4)&amp;":"&amp;ADDRESS(MATCH("K36",$A:$A,0)-1,COLUMN(F$13),4)))</f>
        <v/>
      </c>
      <c r="G202" s="954" t="n">
        <v>0</v>
      </c>
      <c r="H202" s="954" t="n">
        <v>0</v>
      </c>
      <c r="I202" s="997" t="n"/>
      <c r="J202" s="180" t="n"/>
      <c r="K202" s="172" t="n"/>
      <c r="L202" s="172" t="n"/>
      <c r="M202" s="172" t="n"/>
      <c r="N202" s="966">
        <f>B202</f>
        <v/>
      </c>
      <c r="O202" s="1001">
        <f>C202*BS!$B$9</f>
        <v/>
      </c>
      <c r="P202" s="1001">
        <f>D202*BS!$B$9</f>
        <v/>
      </c>
      <c r="Q202" s="1001">
        <f>E202*BS!$B$9</f>
        <v/>
      </c>
      <c r="R202" s="1001">
        <f>F202*BS!$B$9</f>
        <v/>
      </c>
      <c r="S202" s="1001">
        <f>G202*BS!$B$9</f>
        <v/>
      </c>
      <c r="T202" s="1001">
        <f>H202*BS!$B$9</f>
        <v/>
      </c>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194" t="inlineStr">
        <is>
          <t>K37</t>
        </is>
      </c>
      <c r="B204" s="96" t="inlineStr">
        <is>
          <t xml:space="preserve">Total Shareholders Equity </t>
        </is>
      </c>
      <c r="C204" s="983" t="n"/>
      <c r="D204" s="983" t="n"/>
      <c r="E204" s="983" t="n"/>
      <c r="F204" s="983" t="n"/>
      <c r="G204" s="983" t="n"/>
      <c r="H204" s="983" t="n"/>
      <c r="I204" s="998" t="n"/>
      <c r="J204" s="196" t="n"/>
      <c r="K204" s="197" t="n"/>
      <c r="L204" s="197" t="n"/>
      <c r="M204" s="197" t="n"/>
      <c r="N204" s="966">
        <f>B204</f>
        <v/>
      </c>
      <c r="O204" s="198" t="inlineStr"/>
      <c r="P204" s="198" t="inlineStr"/>
      <c r="Q204" s="198" t="inlineStr"/>
      <c r="R204" s="198" t="inlineStr"/>
      <c r="S204" s="198" t="inlineStr"/>
      <c r="T204" s="198" t="inlineStr"/>
      <c r="U204" s="193">
        <f>I197</f>
        <v/>
      </c>
      <c r="V204" s="197" t="n"/>
      <c r="W204" s="197" t="n"/>
      <c r="X204" s="197" t="n"/>
      <c r="Y204" s="197" t="n"/>
      <c r="Z204" s="197" t="n"/>
      <c r="AA204" s="197" t="n"/>
      <c r="AB204" s="197" t="n"/>
      <c r="AC204" s="197" t="n"/>
      <c r="AD204" s="197" t="n"/>
      <c r="AE204" s="197" t="n"/>
      <c r="AF204" s="197" t="n"/>
      <c r="AG204" s="197" t="n"/>
      <c r="AH204" s="197" t="n"/>
      <c r="AI204" s="197" t="n"/>
      <c r="AJ204" s="197" t="n"/>
      <c r="AK204" s="197" t="n"/>
      <c r="AL204" s="197" t="n"/>
      <c r="AM204" s="197" t="n"/>
      <c r="AN204" s="197" t="n"/>
      <c r="AO204" s="197" t="n"/>
      <c r="AP204" s="197" t="n"/>
      <c r="AQ204" s="197" t="n"/>
      <c r="AR204" s="197" t="n"/>
      <c r="AS204" s="197" t="n"/>
      <c r="AT204" s="197" t="n"/>
      <c r="AU204" s="197" t="n"/>
      <c r="AV204" s="197" t="n"/>
      <c r="AW204" s="197" t="n"/>
      <c r="AX204" s="197" t="n"/>
      <c r="AY204" s="197" t="n"/>
      <c r="AZ204" s="197" t="n"/>
      <c r="BA204" s="197" t="n"/>
      <c r="BB204" s="197" t="n"/>
      <c r="BC204" s="197" t="n"/>
      <c r="BD204" s="197" t="n"/>
      <c r="BE204" s="197" t="n"/>
      <c r="BF204" s="197" t="n"/>
      <c r="BG204" s="197" t="n"/>
      <c r="BH204" s="197" t="n"/>
      <c r="BI204" s="197" t="n"/>
      <c r="BJ204" s="197" t="n"/>
      <c r="BK204" s="197" t="n"/>
      <c r="BL204" s="197" t="n"/>
      <c r="BM204" s="197" t="n"/>
      <c r="BN204" s="197" t="n"/>
      <c r="BO204" s="197" t="n"/>
      <c r="BP204" s="197" t="n"/>
      <c r="BQ204" s="197" t="n"/>
      <c r="BR204" s="197" t="n"/>
      <c r="BS204" s="197" t="n"/>
      <c r="BT204" s="197" t="n"/>
      <c r="BU204" s="197" t="n"/>
      <c r="BV204" s="197" t="n"/>
      <c r="BW204" s="197" t="n"/>
      <c r="BX204" s="197" t="n"/>
      <c r="BY204" s="197" t="n"/>
      <c r="BZ204" s="197" t="n"/>
      <c r="CA204" s="197" t="n"/>
      <c r="CB204" s="197" t="n"/>
      <c r="CC204" s="197" t="n"/>
      <c r="CD204" s="197" t="n"/>
      <c r="CE204" s="197" t="n"/>
      <c r="CF204" s="197" t="n"/>
      <c r="CG204" s="197" t="n"/>
      <c r="CH204" s="197" t="n"/>
      <c r="CI204" s="197" t="n"/>
      <c r="CJ204" s="197" t="n"/>
      <c r="CK204" s="197" t="n"/>
      <c r="CL204" s="197" t="n"/>
      <c r="CM204" s="197" t="n"/>
      <c r="CN204" s="197" t="n"/>
      <c r="CO204" s="197" t="n"/>
      <c r="CP204" s="197" t="n"/>
      <c r="CQ204" s="197" t="n"/>
      <c r="CR204" s="197" t="n"/>
      <c r="CS204" s="197" t="n"/>
      <c r="CT204" s="197" t="n"/>
      <c r="CU204" s="197" t="n"/>
      <c r="CV204" s="197" t="n"/>
      <c r="CW204" s="197" t="n"/>
      <c r="CX204" s="197" t="n"/>
      <c r="CY204" s="197" t="n"/>
      <c r="CZ204" s="197" t="n"/>
      <c r="DA204" s="197" t="n"/>
      <c r="DB204" s="197" t="n"/>
      <c r="DC204" s="197" t="n"/>
      <c r="DD204" s="197" t="n"/>
      <c r="DE204" s="197" t="n"/>
      <c r="DF204" s="197" t="n"/>
      <c r="DG204" s="197" t="n"/>
      <c r="DH204" s="197" t="n"/>
      <c r="DI204" s="197" t="n"/>
      <c r="DJ204" s="197" t="n"/>
      <c r="DK204" s="197" t="n"/>
      <c r="DL204" s="197" t="n"/>
      <c r="DM204" s="197" t="n"/>
      <c r="DN204" s="197" t="n"/>
      <c r="DO204" s="197" t="n"/>
      <c r="DP204" s="197" t="n"/>
      <c r="DQ204" s="197" t="n"/>
      <c r="DR204" s="197" t="n"/>
      <c r="DS204" s="197" t="n"/>
      <c r="DT204" s="197" t="n"/>
      <c r="DU204" s="197" t="n"/>
      <c r="DV204" s="197" t="n"/>
      <c r="DW204" s="197" t="n"/>
      <c r="DX204" s="197" t="n"/>
      <c r="DY204" s="197" t="n"/>
      <c r="DZ204" s="197" t="n"/>
      <c r="EA204" s="197" t="n"/>
      <c r="EB204" s="197" t="n"/>
      <c r="EC204" s="197" t="n"/>
      <c r="ED204" s="197" t="n"/>
      <c r="EE204" s="197" t="n"/>
      <c r="EF204" s="197" t="n"/>
      <c r="EG204" s="197" t="n"/>
      <c r="EH204" s="197" t="n"/>
      <c r="EI204" s="197" t="n"/>
      <c r="EJ204" s="197" t="n"/>
    </row>
    <row r="205">
      <c r="B205" s="102" t="n"/>
      <c r="C205" s="103" t="n"/>
      <c r="D205" s="103" t="n"/>
      <c r="E205" s="103" t="n"/>
      <c r="F205" s="103" t="n"/>
      <c r="G205" s="103" t="n"/>
      <c r="H205" s="103" t="n"/>
      <c r="I205" s="984" t="n"/>
      <c r="J205" s="180" t="n"/>
      <c r="N205" s="976" t="inlineStr"/>
      <c r="O205" s="192" t="inlineStr"/>
      <c r="P205" s="192" t="inlineStr"/>
      <c r="Q205" s="192" t="inlineStr"/>
      <c r="R205" s="192" t="inlineStr"/>
      <c r="S205" s="192" t="inlineStr"/>
      <c r="T205" s="192" t="inlineStr"/>
      <c r="U205" s="193">
        <f>I198</f>
        <v/>
      </c>
    </row>
    <row r="206">
      <c r="B206" s="102" t="n"/>
      <c r="C206" s="1002" t="n"/>
      <c r="D206" s="1002" t="n"/>
      <c r="E206" s="1002" t="n"/>
      <c r="F206" s="1002" t="n"/>
      <c r="G206" s="1002" t="n"/>
      <c r="H206" s="1002" t="n"/>
      <c r="I206" s="984" t="n"/>
      <c r="J206" s="180" t="n"/>
      <c r="N206" s="976" t="inlineStr"/>
      <c r="O206" s="192" t="inlineStr"/>
      <c r="P206" s="192" t="inlineStr"/>
      <c r="Q206" s="192" t="inlineStr"/>
      <c r="R206" s="192" t="inlineStr"/>
      <c r="S206" s="192" t="inlineStr"/>
      <c r="T206" s="192" t="inlineStr"/>
      <c r="U206" s="193" t="n"/>
    </row>
    <row r="207">
      <c r="A207" s="171" t="inlineStr">
        <is>
          <t>K38</t>
        </is>
      </c>
      <c r="B207" s="96" t="inlineStr">
        <is>
          <t>Total</t>
        </is>
      </c>
      <c r="C207" s="954">
        <f>SUM(INDIRECT(ADDRESS(MATCH("K37",$A:$A,0)+1,COLUMN(C$13),4)&amp;":"&amp;ADDRESS(MATCH("K38",$A:$A,0)-1,COLUMN(C$13),4)))</f>
        <v/>
      </c>
      <c r="D207" s="954">
        <f>SUM(INDIRECT(ADDRESS(MATCH("K37",$A:$A,0)+1,COLUMN(D$13),4)&amp;":"&amp;ADDRESS(MATCH("K38",$A:$A,0)-1,COLUMN(D$13),4)))</f>
        <v/>
      </c>
      <c r="E207" s="954">
        <f>SUM(INDIRECT(ADDRESS(MATCH("K37",$A:$A,0)+1,COLUMN(E$13),4)&amp;":"&amp;ADDRESS(MATCH("K38",$A:$A,0)-1,COLUMN(E$13),4)))</f>
        <v/>
      </c>
      <c r="F207" s="954">
        <f>SUM(INDIRECT(ADDRESS(MATCH("K37",$A:$A,0)+1,COLUMN(F$13),4)&amp;":"&amp;ADDRESS(MATCH("K38",$A:$A,0)-1,COLUMN(F$13),4)))</f>
        <v/>
      </c>
      <c r="G207" s="954" t="n">
        <v>0</v>
      </c>
      <c r="H207" s="954" t="n">
        <v>0</v>
      </c>
      <c r="I207" s="984" t="n"/>
      <c r="J207" s="180" t="n"/>
      <c r="N207" s="976">
        <f>B207</f>
        <v/>
      </c>
      <c r="O207" s="192">
        <f>C207*BS!$B$9</f>
        <v/>
      </c>
      <c r="P207" s="192">
        <f>D207*BS!$B$9</f>
        <v/>
      </c>
      <c r="Q207" s="192">
        <f>E207*BS!$B$9</f>
        <v/>
      </c>
      <c r="R207" s="192">
        <f>F207*BS!$B$9</f>
        <v/>
      </c>
      <c r="S207" s="192">
        <f>G207*BS!$B$9</f>
        <v/>
      </c>
      <c r="T207" s="192">
        <f>H207*BS!$B$9</f>
        <v/>
      </c>
      <c r="U207" s="193" t="n"/>
    </row>
    <row r="208">
      <c r="A208" s="171" t="inlineStr">
        <is>
          <t>K39</t>
        </is>
      </c>
      <c r="B208" s="96" t="inlineStr">
        <is>
          <t xml:space="preserve">Off Balance Liabilities </t>
        </is>
      </c>
      <c r="C208" s="1003" t="n"/>
      <c r="D208" s="1003" t="n"/>
      <c r="E208" s="1003" t="n"/>
      <c r="F208" s="1003" t="n"/>
      <c r="G208" s="1003" t="n"/>
      <c r="H208" s="1003" t="n"/>
      <c r="I208" s="997" t="n"/>
      <c r="J208" s="180" t="n"/>
      <c r="N208" s="966">
        <f>B208</f>
        <v/>
      </c>
      <c r="O208" s="204" t="inlineStr"/>
      <c r="P208" s="204" t="inlineStr"/>
      <c r="Q208" s="204" t="inlineStr"/>
      <c r="R208" s="204" t="inlineStr"/>
      <c r="S208" s="204" t="inlineStr"/>
      <c r="T208" s="204" t="inlineStr"/>
      <c r="U208" s="193" t="n"/>
    </row>
    <row r="209">
      <c r="B209" s="102" t="inlineStr">
        <is>
          <t>- LC</t>
        </is>
      </c>
      <c r="C209" s="991" t="n"/>
      <c r="D209" s="991" t="n"/>
      <c r="E209" s="991" t="n"/>
      <c r="F209" s="991" t="n"/>
      <c r="G209" s="991" t="n"/>
      <c r="H209" s="991" t="n"/>
      <c r="I209" s="977" t="n"/>
      <c r="J209" s="180" t="n"/>
      <c r="N209" s="976">
        <f>B209</f>
        <v/>
      </c>
      <c r="O209" s="192" t="inlineStr"/>
      <c r="P209" s="192" t="inlineStr"/>
      <c r="Q209" s="192" t="inlineStr"/>
      <c r="R209" s="192" t="inlineStr"/>
      <c r="S209" s="192" t="inlineStr"/>
      <c r="T209" s="192" t="inlineStr"/>
      <c r="U209" s="193">
        <f>I202</f>
        <v/>
      </c>
    </row>
    <row r="210">
      <c r="B210" s="102" t="inlineStr">
        <is>
          <t>- BG</t>
        </is>
      </c>
      <c r="C210" s="991" t="n"/>
      <c r="D210" s="991" t="n"/>
      <c r="E210" s="991" t="n"/>
      <c r="F210" s="991" t="n"/>
      <c r="G210" s="991" t="n"/>
      <c r="H210" s="991" t="n"/>
      <c r="I210" s="239" t="n"/>
      <c r="J210" s="180" t="n"/>
      <c r="N210" s="976">
        <f>B210</f>
        <v/>
      </c>
      <c r="O210" s="192" t="inlineStr"/>
      <c r="P210" s="192" t="inlineStr"/>
      <c r="Q210" s="192" t="inlineStr"/>
      <c r="R210" s="192" t="inlineStr"/>
      <c r="S210" s="192" t="inlineStr"/>
      <c r="T210" s="192" t="inlineStr"/>
      <c r="U210" s="193">
        <f>I203</f>
        <v/>
      </c>
    </row>
    <row r="211">
      <c r="B211" s="102" t="inlineStr">
        <is>
          <t>- BD</t>
        </is>
      </c>
      <c r="C211" s="103" t="n"/>
      <c r="D211" s="103" t="n"/>
      <c r="E211" s="103" t="n"/>
      <c r="F211" s="103" t="n"/>
      <c r="G211" s="103" t="n"/>
      <c r="H211" s="103" t="n"/>
      <c r="I211" s="240" t="n"/>
      <c r="J211" s="180" t="n"/>
      <c r="N211" s="976">
        <f>B211</f>
        <v/>
      </c>
      <c r="O211" s="192" t="inlineStr"/>
      <c r="P211" s="192" t="inlineStr"/>
      <c r="Q211" s="192" t="inlineStr"/>
      <c r="R211" s="192" t="inlineStr"/>
      <c r="S211" s="192" t="inlineStr"/>
      <c r="T211" s="192" t="inlineStr"/>
      <c r="U211" s="193">
        <f>I204</f>
        <v/>
      </c>
    </row>
    <row r="212">
      <c r="B212" s="102" t="inlineStr">
        <is>
          <t>- CG</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I205</f>
        <v/>
      </c>
    </row>
    <row r="213" ht="20.25" customFormat="1" customHeight="1" s="194">
      <c r="B213" s="102" t="inlineStr">
        <is>
          <t>- Commitments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I206</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I207</f>
        <v/>
      </c>
    </row>
    <row r="215">
      <c r="B215" s="102" t="inlineStr">
        <is>
          <t>- Others</t>
        </is>
      </c>
      <c r="C215" s="991" t="n"/>
      <c r="D215" s="991" t="n"/>
      <c r="E215" s="991" t="n"/>
      <c r="F215" s="991" t="n"/>
      <c r="G215" s="991" t="n"/>
      <c r="H215" s="991" t="n"/>
      <c r="I215" s="241" t="n"/>
      <c r="J215" s="180" t="n"/>
      <c r="N215" s="976">
        <f>B215</f>
        <v/>
      </c>
      <c r="O215" s="192" t="inlineStr"/>
      <c r="P215" s="192" t="inlineStr"/>
      <c r="Q215" s="192" t="inlineStr"/>
      <c r="R215" s="192" t="inlineStr"/>
      <c r="S215" s="192" t="inlineStr"/>
      <c r="T215" s="192" t="inlineStr"/>
      <c r="U215" s="193">
        <f>I208</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I209</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I210</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I211</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I212</f>
        <v/>
      </c>
    </row>
    <row r="220">
      <c r="A220" s="194" t="inlineStr">
        <is>
          <t>K40</t>
        </is>
      </c>
      <c r="B220" s="243" t="inlineStr">
        <is>
          <t xml:space="preserve">Total </t>
        </is>
      </c>
      <c r="C220" s="1004">
        <f>SUM(INDIRECT(ADDRESS(MATCH("K39",$A:$A,0)+1,COLUMN(C$13),4)&amp;":"&amp;ADDRESS(MATCH("K40",$A:$A,0)-1,COLUMN(C$13),4)))</f>
        <v/>
      </c>
      <c r="D220" s="1004">
        <f>SUM(INDIRECT(ADDRESS(MATCH("K39",$A:$A,0)+1,COLUMN(D$13),4)&amp;":"&amp;ADDRESS(MATCH("K40",$A:$A,0)-1,COLUMN(D$13),4)))</f>
        <v/>
      </c>
      <c r="E220" s="1004">
        <f>SUM(INDIRECT(ADDRESS(MATCH("K39",$A:$A,0)+1,COLUMN(E$13),4)&amp;":"&amp;ADDRESS(MATCH("K40",$A:$A,0)-1,COLUMN(E$13),4)))</f>
        <v/>
      </c>
      <c r="F220" s="1004">
        <f>SUM(INDIRECT(ADDRESS(MATCH("K39",$A:$A,0)+1,COLUMN(F$13),4)&amp;":"&amp;ADDRESS(MATCH("K40",$A:$A,0)-1,COLUMN(F$13),4)))</f>
        <v/>
      </c>
      <c r="G220" s="1004">
        <f>SUM(INDIRECT(ADDRESS(MATCH("K39",$A:$A,0)+1,COLUMN(G$13),4)&amp;":"&amp;ADDRESS(MATCH("K40",$A:$A,0)-1,COLUMN(G$13),4)))</f>
        <v/>
      </c>
      <c r="H220" s="1004">
        <f>SUM(INDIRECT(ADDRESS(MATCH("K39",$A:$A,0)+1,COLUMN(H$13),4)&amp;":"&amp;ADDRESS(MATCH("K40",$A:$A,0)-1,COLUMN(H$13),4)))</f>
        <v/>
      </c>
      <c r="I220" s="245" t="n"/>
      <c r="J220" s="196" t="n"/>
      <c r="K220" s="197" t="n"/>
      <c r="L220" s="197" t="n"/>
      <c r="M220" s="197" t="n"/>
      <c r="N220" s="966">
        <f>B220</f>
        <v/>
      </c>
      <c r="O220" s="246">
        <f>C220*BS!$B$9</f>
        <v/>
      </c>
      <c r="P220" s="246">
        <f>D220*BS!$B$9</f>
        <v/>
      </c>
      <c r="Q220" s="246">
        <f>E220*BS!$B$9</f>
        <v/>
      </c>
      <c r="R220" s="246">
        <f>F220*BS!$B$9</f>
        <v/>
      </c>
      <c r="S220" s="246">
        <f>G220*BS!$B$9</f>
        <v/>
      </c>
      <c r="T220" s="246">
        <f>H220*BS!$B$9</f>
        <v/>
      </c>
      <c r="U220" s="247">
        <f>I213</f>
        <v/>
      </c>
      <c r="V220" s="197" t="n"/>
      <c r="W220" s="197" t="n"/>
      <c r="X220" s="197" t="n"/>
      <c r="Y220" s="197" t="n"/>
      <c r="Z220" s="197" t="n"/>
      <c r="AA220" s="197" t="n"/>
      <c r="AB220" s="197" t="n"/>
      <c r="AC220" s="197" t="n"/>
      <c r="AD220" s="197" t="n"/>
      <c r="AE220" s="197" t="n"/>
      <c r="AF220" s="197" t="n"/>
      <c r="AG220" s="197" t="n"/>
      <c r="AH220" s="197" t="n"/>
      <c r="AI220" s="197" t="n"/>
      <c r="AJ220" s="197" t="n"/>
      <c r="AK220" s="197" t="n"/>
      <c r="AL220" s="197" t="n"/>
      <c r="AM220" s="197" t="n"/>
      <c r="AN220" s="197" t="n"/>
      <c r="AO220" s="197" t="n"/>
      <c r="AP220" s="197" t="n"/>
      <c r="AQ220" s="197" t="n"/>
      <c r="AR220" s="197" t="n"/>
      <c r="AS220" s="197" t="n"/>
      <c r="AT220" s="197" t="n"/>
      <c r="AU220" s="197" t="n"/>
      <c r="AV220" s="197" t="n"/>
      <c r="AW220" s="197" t="n"/>
      <c r="AX220" s="197" t="n"/>
      <c r="AY220" s="197" t="n"/>
      <c r="AZ220" s="197" t="n"/>
      <c r="BA220" s="197" t="n"/>
      <c r="BB220" s="197" t="n"/>
      <c r="BC220" s="197" t="n"/>
      <c r="BD220" s="197" t="n"/>
      <c r="BE220" s="197" t="n"/>
      <c r="BF220" s="197" t="n"/>
      <c r="BG220" s="197" t="n"/>
      <c r="BH220" s="197" t="n"/>
      <c r="BI220" s="197" t="n"/>
      <c r="BJ220" s="197" t="n"/>
      <c r="BK220" s="197" t="n"/>
      <c r="BL220" s="197" t="n"/>
      <c r="BM220" s="197" t="n"/>
      <c r="BN220" s="197" t="n"/>
      <c r="BO220" s="197" t="n"/>
      <c r="BP220" s="197" t="n"/>
      <c r="BQ220" s="197" t="n"/>
      <c r="BR220" s="197" t="n"/>
      <c r="BS220" s="197" t="n"/>
      <c r="BT220" s="197" t="n"/>
      <c r="BU220" s="197" t="n"/>
      <c r="BV220" s="197" t="n"/>
      <c r="BW220" s="197" t="n"/>
      <c r="BX220" s="197" t="n"/>
      <c r="BY220" s="197" t="n"/>
      <c r="BZ220" s="197" t="n"/>
      <c r="CA220" s="197" t="n"/>
      <c r="CB220" s="197" t="n"/>
      <c r="CC220" s="197" t="n"/>
      <c r="CD220" s="197" t="n"/>
      <c r="CE220" s="197" t="n"/>
      <c r="CF220" s="197" t="n"/>
      <c r="CG220" s="197" t="n"/>
      <c r="CH220" s="197" t="n"/>
      <c r="CI220" s="197" t="n"/>
      <c r="CJ220" s="197" t="n"/>
      <c r="CK220" s="197" t="n"/>
      <c r="CL220" s="197" t="n"/>
      <c r="CM220" s="197" t="n"/>
      <c r="CN220" s="197" t="n"/>
      <c r="CO220" s="197" t="n"/>
      <c r="CP220" s="197" t="n"/>
      <c r="CQ220" s="197" t="n"/>
      <c r="CR220" s="197" t="n"/>
      <c r="CS220" s="197" t="n"/>
      <c r="CT220" s="197" t="n"/>
      <c r="CU220" s="197" t="n"/>
      <c r="CV220" s="197" t="n"/>
      <c r="CW220" s="197" t="n"/>
      <c r="CX220" s="197" t="n"/>
      <c r="CY220" s="197" t="n"/>
      <c r="CZ220" s="197" t="n"/>
      <c r="DA220" s="197" t="n"/>
      <c r="DB220" s="197" t="n"/>
      <c r="DC220" s="197" t="n"/>
      <c r="DD220" s="197" t="n"/>
      <c r="DE220" s="197" t="n"/>
      <c r="DF220" s="197" t="n"/>
      <c r="DG220" s="197" t="n"/>
      <c r="DH220" s="197" t="n"/>
      <c r="DI220" s="197" t="n"/>
      <c r="DJ220" s="197" t="n"/>
      <c r="DK220" s="197" t="n"/>
      <c r="DL220" s="197" t="n"/>
      <c r="DM220" s="197" t="n"/>
      <c r="DN220" s="197" t="n"/>
      <c r="DO220" s="197" t="n"/>
      <c r="DP220" s="197" t="n"/>
      <c r="DQ220" s="197" t="n"/>
      <c r="DR220" s="197" t="n"/>
      <c r="DS220" s="197" t="n"/>
      <c r="DT220" s="197" t="n"/>
      <c r="DU220" s="197" t="n"/>
      <c r="DV220" s="197" t="n"/>
      <c r="DW220" s="197" t="n"/>
      <c r="DX220" s="197" t="n"/>
      <c r="DY220" s="197" t="n"/>
      <c r="DZ220" s="197" t="n"/>
      <c r="EA220" s="197" t="n"/>
      <c r="EB220" s="197" t="n"/>
      <c r="EC220" s="197" t="n"/>
      <c r="ED220" s="197" t="n"/>
      <c r="EE220" s="197" t="n"/>
      <c r="EF220" s="197" t="n"/>
      <c r="EG220" s="197" t="n"/>
      <c r="EH220" s="197" t="n"/>
      <c r="EI220" s="197" t="n"/>
      <c r="EJ220" s="197" t="n"/>
    </row>
    <row r="221">
      <c r="B221" s="248" t="n"/>
      <c r="C221" s="242" t="n"/>
      <c r="D221" s="242" t="n"/>
      <c r="E221" s="242" t="n"/>
      <c r="F221" s="242" t="n"/>
      <c r="G221" s="242" t="n"/>
      <c r="H221" s="242" t="n"/>
      <c r="I221" s="242" t="n"/>
      <c r="J221" s="180" t="n"/>
      <c r="N221" t="inlineStr"/>
      <c r="O221" s="249" t="inlineStr"/>
      <c r="P221" s="249" t="inlineStr"/>
      <c r="Q221" s="249" t="inlineStr"/>
      <c r="R221" s="249" t="inlineStr"/>
      <c r="S221" s="249" t="inlineStr"/>
      <c r="T221" s="249" t="inlineStr"/>
      <c r="U221" s="249" t="n"/>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t="n">
        <v>0</v>
      </c>
      <c r="H26" s="954" t="n">
        <v>0</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Travel expenses</t>
        </is>
      </c>
      <c r="C29" s="939" t="n"/>
      <c r="D29" s="939" t="n"/>
      <c r="E29" s="939" t="n"/>
      <c r="F29" s="939" t="n"/>
      <c r="G29" s="939" t="n">
        <v>-28439</v>
      </c>
      <c r="H29" s="939" t="n">
        <v>-134203</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Other expenses</t>
        </is>
      </c>
      <c r="C56" s="939" t="n"/>
      <c r="D56" s="939" t="n"/>
      <c r="E56" s="939" t="n"/>
      <c r="F56" s="939" t="n"/>
      <c r="G56" s="939" t="n">
        <v>-141206</v>
      </c>
      <c r="H56" s="939" t="n">
        <v>-163816</v>
      </c>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cost net</t>
        </is>
      </c>
      <c r="C98" s="939" t="n"/>
      <c r="D98" s="939" t="n"/>
      <c r="E98" s="939" t="n"/>
      <c r="F98" s="939" t="n"/>
      <c r="G98" s="939" t="n">
        <v>-63824</v>
      </c>
      <c r="H98" s="939" t="n">
        <v>-827741</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 net</t>
        </is>
      </c>
      <c r="C111" s="939" t="n"/>
      <c r="D111" s="939" t="n"/>
      <c r="E111" s="939" t="n"/>
      <c r="F111" s="939" t="n"/>
      <c r="G111" s="939" t="n">
        <v>-63824</v>
      </c>
      <c r="H111" s="939" t="n">
        <v>-827741</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 net</t>
        </is>
      </c>
      <c r="C124" s="952" t="n"/>
      <c r="D124" s="952" t="n"/>
      <c r="E124" s="952" t="n"/>
      <c r="F124" s="952" t="n"/>
      <c r="G124" s="952" t="n">
        <v>-63824</v>
      </c>
      <c r="H124" s="952" t="n">
        <v>-827741</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benefit</t>
        </is>
      </c>
      <c r="D138" s="939" t="n"/>
      <c r="E138" s="939" t="n"/>
      <c r="F138" s="939" t="n"/>
      <c r="G138" s="939" t="n">
        <v>0</v>
      </c>
      <c r="H138" s="939" t="n">
        <v>0</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-151803</v>
      </c>
      <c r="G13" s="1028" t="n">
        <v>-99527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-30666764</v>
      </c>
      <c r="G14" s="326" t="n">
        <v>-99527</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-30500000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