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227079</v>
      </c>
      <c r="H26" s="112" t="n">
        <v>298405</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t>
        </is>
      </c>
      <c r="C29" s="103" t="n"/>
      <c r="D29" s="103" t="n"/>
      <c r="E29" s="103" t="n"/>
      <c r="F29" s="103" t="n"/>
      <c r="G29" s="103" t="n">
        <v>59443</v>
      </c>
      <c r="H29" s="103" t="n">
        <v>170601</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Trade from related party</t>
        </is>
      </c>
      <c r="C30" s="103" t="n"/>
      <c r="D30" s="103" t="n"/>
      <c r="E30" s="103" t="n"/>
      <c r="F30" s="103" t="n"/>
      <c r="G30" s="103" t="n">
        <v>93</v>
      </c>
      <c r="H30" s="103" t="n">
        <v>650</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 xml:space="preserve"> Current Allowance for doubtful debts</t>
        </is>
      </c>
      <c r="C31" s="103" t="n"/>
      <c r="D31" s="103" t="n"/>
      <c r="E31" s="103" t="n"/>
      <c r="F31" s="103" t="n"/>
      <c r="G31" s="103" t="n">
        <v>-346</v>
      </c>
      <c r="H31" s="103" t="n">
        <v>-625</v>
      </c>
      <c r="I31" s="104" t="n"/>
      <c r="N31" s="105">
        <f>B31</f>
        <v/>
      </c>
      <c r="O31" s="109">
        <f>C31*BS!$B$9</f>
        <v/>
      </c>
      <c r="P31" s="109">
        <f>D31*BS!$B$9</f>
        <v/>
      </c>
      <c r="Q31" s="106">
        <f>E31*BS!$B$9</f>
        <v/>
      </c>
      <c r="R31" s="106">
        <f>F31*BS!$B$9</f>
        <v/>
      </c>
      <c r="S31" s="106">
        <f>G31*BS!$B$9</f>
        <v/>
      </c>
      <c r="T31" s="106">
        <f>H31*BS!$B$9</f>
        <v/>
      </c>
      <c r="U31" s="121">
        <f>I31</f>
        <v/>
      </c>
    </row>
    <row r="32" customFormat="1" s="79">
      <c r="A32" s="618" t="n"/>
      <c r="B32" s="102" t="inlineStr">
        <is>
          <t xml:space="preserve"> Current Total</t>
        </is>
      </c>
      <c r="C32" s="103" t="n"/>
      <c r="D32" s="103" t="n"/>
      <c r="E32" s="103" t="n"/>
      <c r="F32" s="103" t="n"/>
      <c r="G32" s="103" t="n">
        <v>160731</v>
      </c>
      <c r="H32" s="103" t="n">
        <v>175019</v>
      </c>
      <c r="I32" s="104" t="n"/>
      <c r="N32" s="105">
        <f>B32</f>
        <v/>
      </c>
      <c r="O32" s="109">
        <f>C32*BS!$B$9</f>
        <v/>
      </c>
      <c r="P32" s="109">
        <f>D32*BS!$B$9</f>
        <v/>
      </c>
      <c r="Q32" s="106">
        <f>E32*BS!$B$9</f>
        <v/>
      </c>
      <c r="R32" s="106">
        <f>F32*BS!$B$9</f>
        <v/>
      </c>
      <c r="S32" s="106">
        <f>G32*BS!$B$9</f>
        <v/>
      </c>
      <c r="T32" s="106">
        <f>H32*BS!$B$9</f>
        <v/>
      </c>
      <c r="U32" s="121">
        <f>I32</f>
        <v/>
      </c>
    </row>
    <row r="33" customFormat="1" s="79">
      <c r="A33" s="618" t="n"/>
      <c r="B33" s="102" t="inlineStr">
        <is>
          <t xml:space="preserve"> Current Other debtors</t>
        </is>
      </c>
      <c r="C33" s="103" t="n"/>
      <c r="D33" s="103" t="n"/>
      <c r="E33" s="103" t="n"/>
      <c r="F33" s="103" t="n"/>
      <c r="G33" s="103" t="n">
        <v>24538</v>
      </c>
      <c r="H33" s="103" t="n">
        <v>3447</v>
      </c>
      <c r="I33" s="104" t="n"/>
      <c r="N33" s="105">
        <f>B33</f>
        <v/>
      </c>
      <c r="O33" s="109">
        <f>C33*BS!$B$9</f>
        <v/>
      </c>
      <c r="P33" s="109">
        <f>D33*BS!$B$9</f>
        <v/>
      </c>
      <c r="Q33" s="106">
        <f>E33*BS!$B$9</f>
        <v/>
      </c>
      <c r="R33" s="106">
        <f>F33*BS!$B$9</f>
        <v/>
      </c>
      <c r="S33" s="106">
        <f>G33*BS!$B$9</f>
        <v/>
      </c>
      <c r="T33" s="106">
        <f>H33*BS!$B$9</f>
        <v/>
      </c>
      <c r="U33" s="121">
        <f>I33</f>
        <v/>
      </c>
    </row>
    <row r="34" customFormat="1" s="79">
      <c r="A34" s="618" t="n"/>
      <c r="B34" s="102" t="inlineStr">
        <is>
          <t xml:space="preserve"> Current Other debtors from related party</t>
        </is>
      </c>
      <c r="C34" s="103" t="n"/>
      <c r="D34" s="103" t="n"/>
      <c r="E34" s="103" t="n"/>
      <c r="F34" s="103" t="n"/>
      <c r="G34" s="103" t="n">
        <v>196</v>
      </c>
      <c r="H34" s="103" t="n">
        <v>662</v>
      </c>
      <c r="I34" s="104" t="n"/>
      <c r="N34" s="105">
        <f>B34</f>
        <v/>
      </c>
      <c r="O34" s="109">
        <f>C34*BS!$B$9</f>
        <v/>
      </c>
      <c r="P34" s="109">
        <f>D34*BS!$B$9</f>
        <v/>
      </c>
      <c r="Q34" s="106">
        <f>E34*BS!$B$9</f>
        <v/>
      </c>
      <c r="R34" s="106">
        <f>F34*BS!$B$9</f>
        <v/>
      </c>
      <c r="S34" s="106">
        <f>G34*BS!$B$9</f>
        <v/>
      </c>
      <c r="T34" s="106">
        <f>H34*BS!$B$9</f>
        <v/>
      </c>
      <c r="U34" s="121">
        <f>I34</f>
        <v/>
      </c>
    </row>
    <row r="35" customFormat="1" s="79">
      <c r="A35" s="618" t="n"/>
      <c r="B35" s="102" t="inlineStr">
        <is>
          <t xml:space="preserve"> Current Interest receivable from other related parties</t>
        </is>
      </c>
      <c r="C35" s="103" t="n"/>
      <c r="D35" s="103" t="n"/>
      <c r="E35" s="103" t="n"/>
      <c r="F35" s="103" t="n"/>
      <c r="G35" s="103" t="n">
        <v>206</v>
      </c>
      <c r="H35" s="103" t="n">
        <v>284</v>
      </c>
      <c r="I35" s="104" t="n"/>
      <c r="N35" s="105">
        <f>B35</f>
        <v/>
      </c>
      <c r="O35" s="109">
        <f>C35*BS!$B$9</f>
        <v/>
      </c>
      <c r="P35" s="109">
        <f>D35*BS!$B$9</f>
        <v/>
      </c>
      <c r="Q35" s="106">
        <f>E35*BS!$B$9</f>
        <v/>
      </c>
      <c r="R35" s="106">
        <f>F35*BS!$B$9</f>
        <v/>
      </c>
      <c r="S35" s="106">
        <f>G35*BS!$B$9</f>
        <v/>
      </c>
      <c r="T35" s="106">
        <f>H35*BS!$B$9</f>
        <v/>
      </c>
      <c r="U35" s="121">
        <f>I35</f>
        <v/>
      </c>
    </row>
    <row r="36" customFormat="1" s="79">
      <c r="A36" s="618" t="n"/>
      <c r="B36" s="102" t="inlineStr">
        <is>
          <t xml:space="preserve"> Current Tax from Mitsui &amp; Co., Australia</t>
        </is>
      </c>
      <c r="C36" s="103" t="n"/>
      <c r="D36" s="103" t="n"/>
      <c r="E36" s="103" t="n"/>
      <c r="F36" s="103" t="n"/>
      <c r="G36" s="103" t="n">
        <v>76601</v>
      </c>
      <c r="H36" s="103" t="n">
        <v>0</v>
      </c>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344257</v>
      </c>
      <c r="H67" s="112" t="n">
        <v>927965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504988</v>
      </c>
      <c r="H81" s="940" t="n">
        <v>1102984</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at cost S'000s None 2022 Balance at 31 March 2022</t>
        </is>
      </c>
      <c r="C86" s="939" t="n"/>
      <c r="D86" s="939" t="n"/>
      <c r="E86" s="939" t="n"/>
      <c r="F86" s="939" t="n"/>
      <c r="G86" s="939" t="n">
        <v/>
      </c>
      <c r="H86" s="939" t="n">
        <v>64442</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Plant and equipment at cost $'000s None 2022 Balance at 31 March 2022</t>
        </is>
      </c>
      <c r="C87" s="939" t="n"/>
      <c r="D87" s="939" t="n"/>
      <c r="E87" s="939" t="n"/>
      <c r="F87" s="939" t="n"/>
      <c r="G87" s="939" t="n">
        <v/>
      </c>
      <c r="H87" s="939" t="n">
        <v>329404</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Development at cost S '000s None 2022 Balance at 31 March 2022</t>
        </is>
      </c>
      <c r="C88" s="939" t="n"/>
      <c r="D88" s="939" t="n"/>
      <c r="E88" s="939" t="n"/>
      <c r="F88" s="939" t="n"/>
      <c r="G88" s="939" t="n">
        <v/>
      </c>
      <c r="H88" s="939" t="n">
        <v>387962</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$'000s Capitalised work in progress at cost $'000s None 2022 Balance at 31 March 2022</t>
        </is>
      </c>
      <c r="C89" s="103" t="n"/>
      <c r="D89" s="103" t="n"/>
      <c r="E89" s="103" t="n"/>
      <c r="F89" s="103" t="n"/>
      <c r="G89" s="103" t="n">
        <v/>
      </c>
      <c r="H89" s="103" t="n">
        <v>297135</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1006613</v>
      </c>
      <c r="H111" s="944" t="n">
        <v>1078943</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xml:space="preserve"> Right of use assets At Cost</t>
        </is>
      </c>
      <c r="C114" s="939" t="n"/>
      <c r="D114" s="939" t="n"/>
      <c r="E114" s="939" t="n"/>
      <c r="F114" s="939" t="n"/>
      <c r="G114" s="939" t="n">
        <v>38570</v>
      </c>
      <c r="H114" s="939" t="n">
        <v>60544</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inlineStr">
        <is>
          <t xml:space="preserve"> Right of use assets Accumulated depreciation</t>
        </is>
      </c>
      <c r="C115" s="939" t="n"/>
      <c r="D115" s="939" t="n"/>
      <c r="E115" s="939" t="n"/>
      <c r="F115" s="939" t="n"/>
      <c r="G115" s="939" t="n">
        <v>-24114</v>
      </c>
      <c r="H115" s="939" t="n">
        <v>-35069</v>
      </c>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inlineStr">
        <is>
          <t xml:space="preserve"> Right of use assets Total</t>
        </is>
      </c>
      <c r="C116" s="939" t="n"/>
      <c r="D116" s="939" t="n"/>
      <c r="E116" s="939" t="n"/>
      <c r="F116" s="939" t="n"/>
      <c r="G116" s="939" t="n">
        <v>14456</v>
      </c>
      <c r="H116" s="939" t="n">
        <v>25475</v>
      </c>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inlineStr">
        <is>
          <t xml:space="preserve"> Movement during the period Balance at I April 2021</t>
        </is>
      </c>
      <c r="C117" s="939" t="n"/>
      <c r="D117" s="939" t="n"/>
      <c r="E117" s="939" t="n"/>
      <c r="F117" s="939" t="n"/>
      <c r="G117" s="939" t="n">
        <v>0</v>
      </c>
      <c r="H117" s="939" t="n">
        <v>14456</v>
      </c>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inlineStr">
        <is>
          <t xml:space="preserve"> Movement during the period Additions</t>
        </is>
      </c>
      <c r="C118" s="939" t="n"/>
      <c r="D118" s="939" t="n"/>
      <c r="E118" s="939" t="n"/>
      <c r="F118" s="939" t="n"/>
      <c r="G118" s="939" t="n">
        <v>0</v>
      </c>
      <c r="H118" s="939" t="n">
        <v>21974</v>
      </c>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inlineStr">
        <is>
          <t xml:space="preserve"> Movement during the period Depreciation</t>
        </is>
      </c>
      <c r="C119" s="103" t="n"/>
      <c r="D119" s="103" t="n"/>
      <c r="E119" s="103" t="n"/>
      <c r="F119" s="103" t="n"/>
      <c r="G119" s="103" t="n">
        <v>0</v>
      </c>
      <c r="H119" s="103" t="n">
        <v>-15628</v>
      </c>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inlineStr">
        <is>
          <t xml:space="preserve"> Movement during the period Other changes</t>
        </is>
      </c>
      <c r="C120" s="939" t="n"/>
      <c r="D120" s="939" t="n"/>
      <c r="E120" s="939" t="n"/>
      <c r="F120" s="939" t="n"/>
      <c r="G120" s="939" t="n">
        <v>0</v>
      </c>
      <c r="H120" s="939" t="n">
        <v>4673</v>
      </c>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inlineStr">
        <is>
          <t xml:space="preserve"> Movement during the period at 31 March 2022</t>
        </is>
      </c>
      <c r="C121" s="939" t="n"/>
      <c r="D121" s="939" t="n"/>
      <c r="E121" s="939" t="n"/>
      <c r="F121" s="939" t="n"/>
      <c r="G121" s="939" t="n">
        <v>0</v>
      </c>
      <c r="H121" s="939" t="n">
        <v>25475</v>
      </c>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 xml:space="preserve"> Mineral Rights -At Cost</t>
        </is>
      </c>
      <c r="C133" s="939" t="n"/>
      <c r="D133" s="939" t="n"/>
      <c r="E133" s="939" t="n"/>
      <c r="F133" s="939" t="n"/>
      <c r="G133" s="939" t="n">
        <v>428094</v>
      </c>
      <c r="H133" s="939" t="n">
        <v>428365</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 xml:space="preserve"> Mineral Rights &amp; impairment</t>
        </is>
      </c>
      <c r="C134" s="939" t="n"/>
      <c r="D134" s="939" t="n"/>
      <c r="E134" s="939" t="n"/>
      <c r="F134" s="939" t="n"/>
      <c r="G134" s="939" t="n">
        <v>-416758</v>
      </c>
      <c r="H134" s="939" t="n">
        <v>-417561</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inlineStr">
        <is>
          <t xml:space="preserve"> Mineral Rights Total</t>
        </is>
      </c>
      <c r="C135" s="939" t="n"/>
      <c r="D135" s="939" t="n"/>
      <c r="E135" s="939" t="n"/>
      <c r="F135" s="939" t="n"/>
      <c r="G135" s="939" t="n">
        <v>11336</v>
      </c>
      <c r="H135" s="939" t="n">
        <v>10804</v>
      </c>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inlineStr">
        <is>
          <t xml:space="preserve"> Movements in carr rying amount Balance at 1 April 2021</t>
        </is>
      </c>
      <c r="C136" s="939" t="n"/>
      <c r="D136" s="939" t="n"/>
      <c r="E136" s="939" t="n"/>
      <c r="F136" s="939" t="n"/>
      <c r="G136" s="939" t="n">
        <v>0</v>
      </c>
      <c r="H136" s="939" t="n">
        <v>11336</v>
      </c>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inlineStr">
        <is>
          <t xml:space="preserve"> Movements in carr rying amount Additions</t>
        </is>
      </c>
      <c r="C137" s="939" t="n"/>
      <c r="D137" s="939" t="n"/>
      <c r="E137" s="939" t="n"/>
      <c r="F137" s="939" t="n"/>
      <c r="G137" s="939" t="n">
        <v>0</v>
      </c>
      <c r="H137" s="939" t="n">
        <v>272</v>
      </c>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inlineStr">
        <is>
          <t xml:space="preserve"> Movements in carr rying amount Total</t>
        </is>
      </c>
      <c r="C138" s="103" t="n"/>
      <c r="D138" s="103" t="n"/>
      <c r="E138" s="103" t="n"/>
      <c r="F138" s="103" t="n"/>
      <c r="G138" s="103" t="n">
        <v>0</v>
      </c>
      <c r="H138" s="103" t="n">
        <v>-804</v>
      </c>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inlineStr">
        <is>
          <t xml:space="preserve"> Movements in carr rying amount Balance at 31 March 2022</t>
        </is>
      </c>
      <c r="C139" s="939" t="n"/>
      <c r="D139" s="939" t="n"/>
      <c r="E139" s="939" t="n"/>
      <c r="F139" s="939" t="n"/>
      <c r="G139" s="939" t="n">
        <v>0</v>
      </c>
      <c r="H139" s="939" t="n">
        <v>10804</v>
      </c>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76874</v>
      </c>
      <c r="H163" s="940" t="n">
        <v>79222</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1238</v>
      </c>
      <c r="H176" s="960" t="n">
        <v>5077</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221179</v>
      </c>
      <c r="H27" s="954" t="n">
        <v>198564</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104549</v>
      </c>
      <c r="H67" s="954" t="n">
        <v>339979</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104737</v>
      </c>
      <c r="H81" s="954" t="n">
        <v>339979</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452592</v>
      </c>
      <c r="H99" s="954" t="n">
        <v>714280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Sharecapital S '000 None Balance at 1 April 2021</t>
        </is>
      </c>
      <c r="C156" s="103" t="n"/>
      <c r="D156" s="103" t="n"/>
      <c r="E156" s="103" t="n"/>
      <c r="F156" s="103" t="n"/>
      <c r="G156" s="103" t="n">
        <v>417430</v>
      </c>
      <c r="H156" s="103" t="n">
        <v>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Sharecapital S '000 Shares issued during the year Balance at 31 March 2022</t>
        </is>
      </c>
      <c r="C157" s="229" t="n"/>
      <c r="D157" s="229" t="n"/>
      <c r="E157" s="229" t="n"/>
      <c r="F157" s="229" t="n"/>
      <c r="G157" s="229" t="n">
        <v>417430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-132</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855827</v>
      </c>
      <c r="H181" s="103" t="n">
        <v>1391514</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997888</v>
      </c>
      <c r="H15" s="939" t="n">
        <v>1976315</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-1042362</v>
      </c>
      <c r="H29" s="939" t="n">
        <v>-1239841</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-21747</v>
      </c>
      <c r="H56" s="939" t="n">
        <v>-14150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-21747</v>
      </c>
      <c r="H80" s="939" t="n">
        <v>-14150</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14941</v>
      </c>
      <c r="H84" s="991" t="n">
        <v>38577</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14941</v>
      </c>
      <c r="H98" s="939" t="n">
        <v>38577</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-12609</v>
      </c>
      <c r="H99" s="939" t="n">
        <v>-10177</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-12609</v>
      </c>
      <c r="H111" s="939" t="n">
        <v>-10177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-12609</v>
      </c>
      <c r="H124" s="952" t="n">
        <v>-10177</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 / benefit</t>
        </is>
      </c>
      <c r="D138" s="939" t="n"/>
      <c r="E138" s="939" t="n"/>
      <c r="F138" s="939" t="n"/>
      <c r="G138" s="939" t="n">
        <v>36682</v>
      </c>
      <c r="H138" s="939" t="n">
        <v>-228940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113575</v>
      </c>
      <c r="G12" s="1029" t="n">
        <v>942109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-261586</v>
      </c>
      <c r="G13" s="1028" t="n">
        <v>-256677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150</v>
      </c>
      <c r="G16" s="1028" t="n">
        <v>1818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-250058</v>
      </c>
      <c r="G18" s="1029" t="n">
        <v>-816685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-49443</v>
      </c>
      <c r="G23" s="1028" t="n">
        <v>-52311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-49303</v>
      </c>
      <c r="G25" s="1029" t="n">
        <v>-52148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