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225"/>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None Cash at bank</t>
        </is>
      </c>
      <c r="C15" s="103" t="n"/>
      <c r="D15" s="103" t="n"/>
      <c r="E15" s="103" t="n"/>
      <c r="F15" s="103" t="n"/>
      <c r="G15" s="103" t="n">
        <v>35937595</v>
      </c>
      <c r="H15" s="103" t="n">
        <v>31911160</v>
      </c>
      <c r="I15" s="104" t="n"/>
      <c r="N15" s="105">
        <f>B15</f>
        <v/>
      </c>
      <c r="O15" s="106" t="inlineStr"/>
      <c r="P15" s="106" t="inlineStr"/>
      <c r="Q15" s="106" t="inlineStr"/>
      <c r="R15" s="106" t="inlineStr"/>
      <c r="S15" s="106">
        <f>G15*BS!$B$9</f>
        <v/>
      </c>
      <c r="T15" s="106">
        <f>H15*BS!$B$9</f>
        <v/>
      </c>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Current Trade receivables</t>
        </is>
      </c>
      <c r="C29" s="103" t="n"/>
      <c r="D29" s="103" t="n"/>
      <c r="E29" s="103" t="n"/>
      <c r="F29" s="103" t="n"/>
      <c r="G29" s="103" t="n">
        <v>34160666</v>
      </c>
      <c r="H29" s="103" t="n">
        <v>38883183</v>
      </c>
      <c r="I29" s="104" t="n"/>
      <c r="N29" s="105">
        <f>B29</f>
        <v/>
      </c>
      <c r="O29" s="106" t="inlineStr"/>
      <c r="P29" s="106" t="inlineStr"/>
      <c r="Q29" s="106" t="inlineStr"/>
      <c r="R29" s="106" t="inlineStr"/>
      <c r="S29" s="106">
        <f>G29*BS!$B$9</f>
        <v/>
      </c>
      <c r="T29" s="106">
        <f>H29*BS!$B$9</f>
        <v/>
      </c>
      <c r="U29" s="107">
        <f>I29</f>
        <v/>
      </c>
    </row>
    <row r="30" customFormat="1" s="79">
      <c r="A30" s="618" t="n"/>
      <c r="B30" s="102" t="inlineStr">
        <is>
          <t xml:space="preserve"> Current Construction contracts in progress</t>
        </is>
      </c>
      <c r="C30" s="103" t="n"/>
      <c r="D30" s="103" t="n"/>
      <c r="E30" s="103" t="n"/>
      <c r="F30" s="103" t="n"/>
      <c r="G30" s="103" t="n">
        <v>123480865</v>
      </c>
      <c r="H30" s="103" t="n">
        <v>163273708</v>
      </c>
      <c r="I30" s="104" t="n"/>
      <c r="N30" s="105">
        <f>B30</f>
        <v/>
      </c>
      <c r="O30" s="106" t="inlineStr"/>
      <c r="P30" s="106" t="inlineStr"/>
      <c r="Q30" s="106" t="inlineStr"/>
      <c r="R30" s="106" t="inlineStr"/>
      <c r="S30" s="106">
        <f>G30*BS!$B$9</f>
        <v/>
      </c>
      <c r="T30" s="106">
        <f>H30*BS!$B$9</f>
        <v/>
      </c>
      <c r="U30" s="107">
        <f>I30</f>
        <v/>
      </c>
    </row>
    <row r="31" customFormat="1" s="79">
      <c r="A31" s="618" t="n"/>
      <c r="B31" s="102" t="inlineStr">
        <is>
          <t xml:space="preserve"> Current Deposits paid</t>
        </is>
      </c>
      <c r="C31" s="103" t="n"/>
      <c r="D31" s="103" t="n"/>
      <c r="E31" s="103" t="n"/>
      <c r="F31" s="103" t="n"/>
      <c r="G31" s="103" t="n">
        <v>1258062</v>
      </c>
      <c r="H31" s="103" t="n">
        <v>1906634</v>
      </c>
      <c r="I31" s="104" t="n"/>
      <c r="N31" s="105">
        <f>B31</f>
        <v/>
      </c>
      <c r="O31" s="109" t="inlineStr"/>
      <c r="P31" s="109" t="inlineStr"/>
      <c r="Q31" s="106" t="inlineStr"/>
      <c r="R31" s="106" t="inlineStr"/>
      <c r="S31" s="106">
        <f>G31*BS!$B$9</f>
        <v/>
      </c>
      <c r="T31" s="106">
        <f>H31*BS!$B$9</f>
        <v/>
      </c>
      <c r="U31" s="121">
        <f>I31</f>
        <v/>
      </c>
    </row>
    <row r="32" customFormat="1" s="79">
      <c r="A32" s="618" t="n"/>
      <c r="B32" s="102" t="inlineStr">
        <is>
          <t xml:space="preserve"> Current Prepayments</t>
        </is>
      </c>
      <c r="C32" s="103" t="n"/>
      <c r="D32" s="103" t="n"/>
      <c r="E32" s="103" t="n"/>
      <c r="F32" s="103" t="n"/>
      <c r="G32" s="103" t="n">
        <v>4920987</v>
      </c>
      <c r="H32" s="103" t="n">
        <v>6997128</v>
      </c>
      <c r="I32" s="104" t="n"/>
      <c r="N32" s="105">
        <f>B32</f>
        <v/>
      </c>
      <c r="O32" s="109" t="inlineStr"/>
      <c r="P32" s="109" t="inlineStr"/>
      <c r="Q32" s="106" t="inlineStr"/>
      <c r="R32" s="106" t="inlineStr"/>
      <c r="S32" s="106">
        <f>G32*BS!$B$9</f>
        <v/>
      </c>
      <c r="T32" s="106">
        <f>H32*BS!$B$9</f>
        <v/>
      </c>
      <c r="U32" s="121">
        <f>I32</f>
        <v/>
      </c>
    </row>
    <row r="33" customFormat="1" s="79">
      <c r="A33" s="618" t="n"/>
      <c r="B33" s="102" t="inlineStr">
        <is>
          <t xml:space="preserve"> Current Income tax receivable</t>
        </is>
      </c>
      <c r="C33" s="103" t="n"/>
      <c r="D33" s="103" t="n"/>
      <c r="E33" s="103" t="n"/>
      <c r="F33" s="103" t="n"/>
      <c r="G33" s="103" t="n">
        <v>0</v>
      </c>
      <c r="H33" s="103" t="n">
        <v>2025201</v>
      </c>
      <c r="I33" s="104" t="n"/>
      <c r="N33" s="105">
        <f>B33</f>
        <v/>
      </c>
      <c r="O33" s="109" t="inlineStr"/>
      <c r="P33" s="109" t="inlineStr"/>
      <c r="Q33" s="106" t="inlineStr"/>
      <c r="R33" s="106" t="inlineStr"/>
      <c r="S33" s="106">
        <f>G33*BS!$B$9</f>
        <v/>
      </c>
      <c r="T33" s="106">
        <f>H33*BS!$B$9</f>
        <v/>
      </c>
      <c r="U33" s="121">
        <f>I33</f>
        <v/>
      </c>
    </row>
    <row r="34" customFormat="1" s="79">
      <c r="A34" s="618" t="n"/>
      <c r="B34" s="102" t="inlineStr">
        <is>
          <t xml:space="preserve"> Current Other</t>
        </is>
      </c>
      <c r="C34" s="103" t="n"/>
      <c r="D34" s="103" t="n"/>
      <c r="E34" s="103" t="n"/>
      <c r="F34" s="103" t="n"/>
      <c r="G34" s="103" t="n">
        <v>3735352</v>
      </c>
      <c r="H34" s="103" t="n">
        <v>4453498</v>
      </c>
      <c r="I34" s="104" t="n"/>
      <c r="N34" s="105">
        <f>B34</f>
        <v/>
      </c>
      <c r="O34" s="109" t="inlineStr"/>
      <c r="P34" s="109" t="inlineStr"/>
      <c r="Q34" s="106" t="inlineStr"/>
      <c r="R34" s="106" t="inlineStr"/>
      <c r="S34" s="106">
        <f>G34*BS!$B$9</f>
        <v/>
      </c>
      <c r="T34" s="106">
        <f>H34*BS!$B$9</f>
        <v/>
      </c>
      <c r="U34" s="121">
        <f>I34</f>
        <v/>
      </c>
    </row>
    <row r="35" customFormat="1" s="79">
      <c r="A35" s="618" t="n"/>
      <c r="B35" s="102" t="inlineStr">
        <is>
          <t xml:space="preserve"> Current Total current trade and other receivables</t>
        </is>
      </c>
      <c r="C35" s="103" t="n"/>
      <c r="D35" s="103" t="n"/>
      <c r="E35" s="103" t="n"/>
      <c r="F35" s="103" t="n"/>
      <c r="G35" s="103" t="n">
        <v>167555932</v>
      </c>
      <c r="H35" s="103" t="n">
        <v>217539352</v>
      </c>
      <c r="I35" s="104" t="n"/>
      <c r="N35" s="105">
        <f>B35</f>
        <v/>
      </c>
      <c r="O35" s="109" t="inlineStr"/>
      <c r="P35" s="109" t="inlineStr"/>
      <c r="Q35" s="106" t="inlineStr"/>
      <c r="R35" s="106" t="inlineStr"/>
      <c r="S35" s="106">
        <f>G35*BS!$B$9</f>
        <v/>
      </c>
      <c r="T35" s="106">
        <f>H35*BS!$B$9</f>
        <v/>
      </c>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10. Inventories House and land under construction</t>
        </is>
      </c>
      <c r="C43" s="103" t="n"/>
      <c r="D43" s="103" t="n"/>
      <c r="E43" s="103" t="n"/>
      <c r="F43" s="103" t="n"/>
      <c r="G43" s="103" t="n">
        <v>39118788</v>
      </c>
      <c r="H43" s="103" t="n">
        <v>34543810</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inlineStr">
        <is>
          <t xml:space="preserve"> 10. Inventories Vacant land</t>
        </is>
      </c>
      <c r="C44" s="103" t="n"/>
      <c r="D44" s="103" t="n"/>
      <c r="E44" s="103" t="n"/>
      <c r="F44" s="103" t="n"/>
      <c r="G44" s="103" t="n">
        <v>32225869</v>
      </c>
      <c r="H44" s="103" t="n">
        <v>48797961</v>
      </c>
      <c r="I44" s="928" t="n"/>
      <c r="N44" s="105">
        <f>B44</f>
        <v/>
      </c>
      <c r="O44" s="106" t="inlineStr"/>
      <c r="P44" s="106" t="inlineStr"/>
      <c r="Q44" s="106" t="inlineStr"/>
      <c r="R44" s="106" t="inlineStr"/>
      <c r="S44" s="106">
        <f>G44*BS!$B$9</f>
        <v/>
      </c>
      <c r="T44" s="106">
        <f>H44*BS!$B$9</f>
        <v/>
      </c>
      <c r="U44" s="929">
        <f>I44</f>
        <v/>
      </c>
      <c r="V44" s="927" t="n"/>
      <c r="W44" s="927" t="n"/>
    </row>
    <row r="45" customFormat="1" s="79">
      <c r="A45" s="618" t="n"/>
      <c r="B45" s="102" t="inlineStr">
        <is>
          <t xml:space="preserve"> 10. Inventories Stock on hand</t>
        </is>
      </c>
      <c r="C45" s="103" t="n"/>
      <c r="D45" s="103" t="n"/>
      <c r="E45" s="103" t="n"/>
      <c r="F45" s="103" t="n"/>
      <c r="G45" s="103" t="n">
        <v>0</v>
      </c>
      <c r="H45" s="103" t="n">
        <v>4499936</v>
      </c>
      <c r="I45" s="930" t="n"/>
      <c r="N45" s="105">
        <f>B45</f>
        <v/>
      </c>
      <c r="O45" s="106" t="inlineStr"/>
      <c r="P45" s="106" t="inlineStr"/>
      <c r="Q45" s="106" t="inlineStr"/>
      <c r="R45" s="106" t="inlineStr"/>
      <c r="S45" s="106">
        <f>G45*BS!$B$9</f>
        <v/>
      </c>
      <c r="T45" s="106">
        <f>H45*BS!$B$9</f>
        <v/>
      </c>
      <c r="U45" s="929">
        <f>I45</f>
        <v/>
      </c>
      <c r="V45" s="927" t="n"/>
      <c r="W45" s="927" t="n"/>
    </row>
    <row r="46" customFormat="1" s="79">
      <c r="A46" s="618" t="n"/>
      <c r="B46" s="102" t="inlineStr">
        <is>
          <t xml:space="preserve"> 10. Inventories Work in progress (at cost)</t>
        </is>
      </c>
      <c r="C46" s="103" t="n"/>
      <c r="D46" s="103" t="n"/>
      <c r="E46" s="103" t="n"/>
      <c r="F46" s="103" t="n"/>
      <c r="G46" s="103" t="n">
        <v>0</v>
      </c>
      <c r="H46" s="103" t="n">
        <v>2456635</v>
      </c>
      <c r="I46" s="930" t="n"/>
      <c r="N46" s="105">
        <f>B46</f>
        <v/>
      </c>
      <c r="O46" s="106" t="inlineStr"/>
      <c r="P46" s="106" t="inlineStr"/>
      <c r="Q46" s="106" t="inlineStr"/>
      <c r="R46" s="106" t="inlineStr"/>
      <c r="S46" s="106">
        <f>G46*BS!$B$9</f>
        <v/>
      </c>
      <c r="T46" s="106">
        <f>H46*BS!$B$9</f>
        <v/>
      </c>
      <c r="U46" s="929">
        <f>I46</f>
        <v/>
      </c>
      <c r="V46" s="927" t="n"/>
      <c r="W46" s="927" t="n"/>
    </row>
    <row r="47" customFormat="1" s="79">
      <c r="A47" s="618" t="n"/>
      <c r="B47" s="102" t="inlineStr">
        <is>
          <t xml:space="preserve"> 10. Inventories Total</t>
        </is>
      </c>
      <c r="C47" s="103" t="n"/>
      <c r="D47" s="103" t="n"/>
      <c r="E47" s="103" t="n"/>
      <c r="F47" s="103" t="n"/>
      <c r="G47" s="103" t="n">
        <v>71344657</v>
      </c>
      <c r="H47" s="103" t="n">
        <v>90298342</v>
      </c>
      <c r="I47" s="930" t="n"/>
      <c r="N47" s="105">
        <f>B47</f>
        <v/>
      </c>
      <c r="O47" s="106" t="inlineStr"/>
      <c r="P47" s="106" t="inlineStr"/>
      <c r="Q47" s="106" t="inlineStr"/>
      <c r="R47" s="106" t="inlineStr"/>
      <c r="S47" s="106">
        <f>G47*BS!$B$9</f>
        <v/>
      </c>
      <c r="T47" s="106">
        <f>H47*BS!$B$9</f>
        <v/>
      </c>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n"/>
      <c r="C56" s="939" t="n"/>
      <c r="D56" s="939" t="n"/>
      <c r="E56" s="939" t="n"/>
      <c r="F56" s="939" t="n"/>
      <c r="G56" s="939" t="n"/>
      <c r="H56" s="939" t="n"/>
      <c r="I56" s="137" t="n"/>
      <c r="N56" s="105" t="inlineStr"/>
      <c r="O56" s="106" t="inlineStr"/>
      <c r="P56" s="106" t="inlineStr"/>
      <c r="Q56" s="106" t="inlineStr"/>
      <c r="R56" s="106" t="inlineStr"/>
      <c r="S56" s="106" t="inlineStr"/>
      <c r="T56" s="106" t="inlineStr"/>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t="n">
        <v>0</v>
      </c>
      <c r="H67" s="112" t="n">
        <v>0</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n"/>
      <c r="C70" s="939" t="n"/>
      <c r="D70" s="939" t="n"/>
      <c r="E70" s="939" t="n"/>
      <c r="F70" s="939" t="n"/>
      <c r="G70" s="939" t="n"/>
      <c r="H70" s="939" t="n"/>
      <c r="I70" s="137" t="n"/>
      <c r="N70" s="105" t="inlineStr"/>
      <c r="O70" s="106" t="inlineStr"/>
      <c r="P70" s="106" t="inlineStr"/>
      <c r="Q70" s="106" t="inlineStr"/>
      <c r="R70" s="106" t="inlineStr"/>
      <c r="S70" s="106" t="inlineStr"/>
      <c r="T70" s="106" t="inlineStr"/>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t="n">
        <v>167555932</v>
      </c>
      <c r="H81" s="940" t="n">
        <v>217539352</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Reconciliation of the movement in property, plant and equipment is as follows: Furniture &amp; fittings $ Cost As at 31 March 2022</t>
        </is>
      </c>
      <c r="C86" s="939" t="n"/>
      <c r="D86" s="939" t="n"/>
      <c r="E86" s="939" t="n"/>
      <c r="F86" s="939" t="n"/>
      <c r="G86" s="939" t="n">
        <v/>
      </c>
      <c r="H86" s="939" t="n">
        <v>-75372624</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inlineStr">
        <is>
          <t>Reconciliation of the movement in property, plant and equipment is as follows: Display homes $ Cost As at 31 March 2022</t>
        </is>
      </c>
      <c r="C87" s="939" t="n"/>
      <c r="D87" s="939" t="n"/>
      <c r="E87" s="939" t="n"/>
      <c r="F87" s="939" t="n"/>
      <c r="G87" s="939" t="n">
        <v/>
      </c>
      <c r="H87" s="939" t="n">
        <v>-3281594</v>
      </c>
      <c r="I87" s="928" t="n"/>
      <c r="N87" s="105">
        <f>B87</f>
        <v/>
      </c>
      <c r="O87" s="106" t="inlineStr"/>
      <c r="P87" s="106" t="inlineStr"/>
      <c r="Q87" s="106" t="inlineStr"/>
      <c r="R87" s="106" t="inlineStr"/>
      <c r="S87" s="106">
        <f>G87*BS!$B$9</f>
        <v/>
      </c>
      <c r="T87" s="106">
        <f>H87*BS!$B$9</f>
        <v/>
      </c>
      <c r="U87" s="929">
        <f>I87</f>
        <v/>
      </c>
      <c r="V87" s="927" t="n"/>
      <c r="W87" s="927" t="n"/>
    </row>
    <row r="88" customFormat="1" s="79">
      <c r="A88" s="618" t="n"/>
      <c r="B88" s="102" t="inlineStr">
        <is>
          <t>Reconciliation of the movement in property, plant and equipment is as follows: Display equipment $ Cost As at 31 March 2022</t>
        </is>
      </c>
      <c r="C88" s="939" t="n"/>
      <c r="D88" s="939" t="n"/>
      <c r="E88" s="939" t="n"/>
      <c r="F88" s="939" t="n"/>
      <c r="G88" s="939" t="n">
        <v/>
      </c>
      <c r="H88" s="939" t="n">
        <v>-5984458</v>
      </c>
      <c r="I88" s="928" t="n"/>
      <c r="N88" s="105">
        <f>B88</f>
        <v/>
      </c>
      <c r="O88" s="106" t="inlineStr"/>
      <c r="P88" s="106" t="inlineStr"/>
      <c r="Q88" s="106" t="inlineStr"/>
      <c r="R88" s="106" t="inlineStr"/>
      <c r="S88" s="106">
        <f>G88*BS!$B$9</f>
        <v/>
      </c>
      <c r="T88" s="106">
        <f>H88*BS!$B$9</f>
        <v/>
      </c>
      <c r="U88" s="929">
        <f>I88</f>
        <v/>
      </c>
      <c r="V88" s="927" t="n"/>
      <c r="W88" s="927" t="n"/>
    </row>
    <row r="89" customFormat="1" s="79">
      <c r="A89" s="618" t="n"/>
      <c r="B89" s="102" t="inlineStr">
        <is>
          <t>Reconciliation of the movement in property, plant and equipment is as follows: Leasehold improvements $ Cost As at 31 March 2022</t>
        </is>
      </c>
      <c r="C89" s="103" t="n"/>
      <c r="D89" s="103" t="n"/>
      <c r="E89" s="103" t="n"/>
      <c r="F89" s="103" t="n"/>
      <c r="G89" s="103" t="n">
        <v/>
      </c>
      <c r="H89" s="103" t="n">
        <v>-5430165</v>
      </c>
      <c r="I89" s="928" t="n"/>
      <c r="N89" s="105">
        <f>B89</f>
        <v/>
      </c>
      <c r="O89" s="106" t="inlineStr"/>
      <c r="P89" s="106" t="inlineStr"/>
      <c r="Q89" s="106" t="inlineStr"/>
      <c r="R89" s="106" t="inlineStr"/>
      <c r="S89" s="106">
        <f>G89*BS!$B$9</f>
        <v/>
      </c>
      <c r="T89" s="106">
        <f>H89*BS!$B$9</f>
        <v/>
      </c>
      <c r="U89" s="929">
        <f>I89</f>
        <v/>
      </c>
      <c r="V89" s="927" t="n"/>
      <c r="W89" s="927" t="n"/>
    </row>
    <row r="90" customFormat="1" s="79">
      <c r="A90" s="618" t="n"/>
      <c r="B90" s="102" t="inlineStr">
        <is>
          <t>Reconciliation of the movement in property, plant and equipment is as follows: Office equipment $ Cost As at 31 March 2022</t>
        </is>
      </c>
      <c r="C90" s="939" t="n"/>
      <c r="D90" s="939" t="n"/>
      <c r="E90" s="939" t="n"/>
      <c r="F90" s="939" t="n"/>
      <c r="G90" s="939" t="n">
        <v/>
      </c>
      <c r="H90" s="939" t="n">
        <v>-52739340</v>
      </c>
      <c r="I90" s="945" t="n"/>
      <c r="N90" s="105">
        <f>B90</f>
        <v/>
      </c>
      <c r="O90" s="106" t="inlineStr"/>
      <c r="P90" s="106" t="inlineStr"/>
      <c r="Q90" s="106" t="inlineStr"/>
      <c r="R90" s="106" t="inlineStr"/>
      <c r="S90" s="106">
        <f>G90*BS!$B$9</f>
        <v/>
      </c>
      <c r="T90" s="106">
        <f>H90*BS!$B$9</f>
        <v/>
      </c>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Reconciliation of the movement in property, plant and equipment is as follows: Display equipment $ Acquired through business combination Accumulated depreciation and impairment</t>
        </is>
      </c>
      <c r="C100" s="952" t="n"/>
      <c r="D100" s="952" t="n"/>
      <c r="E100" s="952" t="n"/>
      <c r="F100" s="952" t="n"/>
      <c r="G100" s="952" t="n">
        <v>0</v>
      </c>
      <c r="H100" s="952" t="n">
        <v>0</v>
      </c>
      <c r="I100" s="947" t="n"/>
      <c r="K100" s="948" t="n"/>
      <c r="N100" s="105">
        <f>B100</f>
        <v/>
      </c>
      <c r="O100" s="106" t="inlineStr"/>
      <c r="P100" s="106" t="inlineStr"/>
      <c r="Q100" s="106" t="inlineStr"/>
      <c r="R100" s="106" t="inlineStr"/>
      <c r="S100" s="106">
        <f>G100*BS!$B$9</f>
        <v/>
      </c>
      <c r="T100" s="106">
        <f>H100*BS!$B$9</f>
        <v/>
      </c>
      <c r="U100" s="946">
        <f>I100</f>
        <v/>
      </c>
      <c r="V100" s="941" t="n"/>
      <c r="W100" s="941" t="n"/>
    </row>
    <row r="101" customFormat="1" s="79">
      <c r="A101" s="618" t="n"/>
      <c r="B101" s="102" t="inlineStr">
        <is>
          <t>Reconciliation of the movement in property, plant and equipment is as follows: Display homes $ Acquired through business combination Accumulated depreciation and impairment</t>
        </is>
      </c>
      <c r="C101" s="952" t="n"/>
      <c r="D101" s="939" t="n"/>
      <c r="E101" s="939" t="n"/>
      <c r="F101" s="939" t="n"/>
      <c r="G101" s="939" t="n">
        <v>0</v>
      </c>
      <c r="H101" s="939" t="n">
        <v>0</v>
      </c>
      <c r="I101" s="947" t="n"/>
      <c r="K101" s="948" t="n"/>
      <c r="N101" s="105">
        <f>B101</f>
        <v/>
      </c>
      <c r="O101" s="106" t="inlineStr"/>
      <c r="P101" s="106" t="inlineStr"/>
      <c r="Q101" s="106" t="inlineStr"/>
      <c r="R101" s="106" t="inlineStr"/>
      <c r="S101" s="106">
        <f>G101*BS!$B$9</f>
        <v/>
      </c>
      <c r="T101" s="106">
        <f>H101*BS!$B$9</f>
        <v/>
      </c>
      <c r="U101" s="946">
        <f>I101</f>
        <v/>
      </c>
      <c r="V101" s="941" t="n"/>
      <c r="W101" s="941" t="n"/>
    </row>
    <row r="102" customFormat="1" s="79">
      <c r="A102" s="618" t="n"/>
      <c r="B102" s="102" t="inlineStr">
        <is>
          <t>Reconciliation of the movement in property, plant and equipment is as follows: Furniture &amp; fittings $ Acquired through business combination Accumulated depreciation and impairment</t>
        </is>
      </c>
      <c r="C102" s="952" t="n"/>
      <c r="D102" s="939" t="n"/>
      <c r="E102" s="939" t="n"/>
      <c r="F102" s="939" t="n"/>
      <c r="G102" s="939" t="n">
        <v>0</v>
      </c>
      <c r="H102" s="939" t="n">
        <v>0</v>
      </c>
      <c r="I102" s="947" t="n"/>
      <c r="K102" s="948" t="n"/>
      <c r="N102" s="105">
        <f>B102</f>
        <v/>
      </c>
      <c r="O102" s="106" t="inlineStr"/>
      <c r="P102" s="106" t="inlineStr"/>
      <c r="Q102" s="106" t="inlineStr"/>
      <c r="R102" s="106" t="inlineStr"/>
      <c r="S102" s="106">
        <f>G102*BS!$B$9</f>
        <v/>
      </c>
      <c r="T102" s="106">
        <f>H102*BS!$B$9</f>
        <v/>
      </c>
      <c r="U102" s="946">
        <f>I102</f>
        <v/>
      </c>
      <c r="V102" s="941" t="n"/>
      <c r="W102" s="941" t="n"/>
    </row>
    <row r="103" customFormat="1" s="79">
      <c r="A103" s="618" t="n"/>
      <c r="B103" s="102" t="inlineStr">
        <is>
          <t>Reconciliation of the movement in property, plant and equipment is as follows: Office equipment $ Acquired through business combination Accumulated depreciation and impairment</t>
        </is>
      </c>
      <c r="C103" s="103" t="n"/>
      <c r="D103" s="103" t="n"/>
      <c r="E103" s="103" t="n"/>
      <c r="F103" s="103" t="n"/>
      <c r="G103" s="103" t="n">
        <v>0</v>
      </c>
      <c r="H103" s="103" t="n">
        <v>0</v>
      </c>
      <c r="I103" s="947" t="n"/>
      <c r="K103" s="948" t="n"/>
      <c r="N103" s="105">
        <f>B103</f>
        <v/>
      </c>
      <c r="O103" s="106" t="inlineStr"/>
      <c r="P103" s="106" t="inlineStr"/>
      <c r="Q103" s="106" t="inlineStr"/>
      <c r="R103" s="106" t="inlineStr"/>
      <c r="S103" s="106">
        <f>G103*BS!$B$9</f>
        <v/>
      </c>
      <c r="T103" s="106">
        <f>H103*BS!$B$9</f>
        <v/>
      </c>
      <c r="U103" s="946">
        <f>I103</f>
        <v/>
      </c>
      <c r="V103" s="941" t="n"/>
      <c r="W103" s="941" t="n"/>
    </row>
    <row r="104" customFormat="1" s="79">
      <c r="A104" s="618" t="n"/>
      <c r="B104" s="102" t="inlineStr">
        <is>
          <t>Reconciliation of the movement in property, plant and equipment is as follows: Leasehold improvements $ Acquired through business combination Accumulated depreciation and impairment</t>
        </is>
      </c>
      <c r="C104" s="952" t="n"/>
      <c r="D104" s="952" t="n"/>
      <c r="E104" s="952" t="n"/>
      <c r="F104" s="952" t="n"/>
      <c r="G104" s="952" t="n">
        <v>0</v>
      </c>
      <c r="H104" s="952" t="n">
        <v>0</v>
      </c>
      <c r="I104" s="947" t="n"/>
      <c r="K104" s="948" t="n"/>
      <c r="N104" s="105">
        <f>B104</f>
        <v/>
      </c>
      <c r="O104" s="106" t="inlineStr"/>
      <c r="P104" s="106" t="inlineStr"/>
      <c r="Q104" s="106" t="inlineStr"/>
      <c r="R104" s="106" t="inlineStr"/>
      <c r="S104" s="106">
        <f>G104*BS!$B$9</f>
        <v/>
      </c>
      <c r="T104" s="106">
        <f>H104*BS!$B$9</f>
        <v/>
      </c>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t="n">
        <v>0</v>
      </c>
      <c r="H126" s="940" t="n">
        <v>0</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t="n">
        <v>0</v>
      </c>
      <c r="H131" s="940" t="n">
        <v>0</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B133" t="inlineStr">
        <is>
          <t>Goodwill $ Cost As at 1 July 2021</t>
        </is>
      </c>
      <c r="G133" t="n">
        <v>0</v>
      </c>
      <c r="H133" t="n">
        <v/>
      </c>
      <c r="N133">
        <f>B133</f>
        <v/>
      </c>
      <c r="O133" t="inlineStr"/>
      <c r="P133" t="inlineStr"/>
      <c r="Q133" t="inlineStr"/>
      <c r="R133" t="inlineStr"/>
      <c r="S133">
        <f>G133*BS!$B$9</f>
        <v/>
      </c>
      <c r="T133">
        <f>H133*BS!$B$9</f>
        <v/>
      </c>
    </row>
    <row r="134" customFormat="1" s="79">
      <c r="B134" t="inlineStr">
        <is>
          <t>Goodwill $ Cost Additions - acquisition</t>
        </is>
      </c>
      <c r="G134" t="n">
        <v/>
      </c>
      <c r="H134" t="n">
        <v>0</v>
      </c>
      <c r="N134">
        <f>B134</f>
        <v/>
      </c>
      <c r="O134" t="inlineStr"/>
      <c r="P134" t="inlineStr"/>
      <c r="Q134" t="inlineStr"/>
      <c r="R134" t="inlineStr"/>
      <c r="S134">
        <f>G134*BS!$B$9</f>
        <v/>
      </c>
      <c r="T134">
        <f>H134*BS!$B$9</f>
        <v/>
      </c>
    </row>
    <row r="135" customFormat="1" s="79">
      <c r="B135" t="inlineStr">
        <is>
          <t>Goodwill $ Cost Acquired through business combination</t>
        </is>
      </c>
      <c r="G135" t="n">
        <v/>
      </c>
      <c r="H135" t="n">
        <v>18856302</v>
      </c>
      <c r="N135">
        <f>B135</f>
        <v/>
      </c>
      <c r="O135" t="inlineStr"/>
      <c r="P135" t="inlineStr"/>
      <c r="Q135" t="inlineStr"/>
      <c r="R135" t="inlineStr"/>
      <c r="S135">
        <f>G135*BS!$B$9</f>
        <v/>
      </c>
      <c r="T135">
        <f>H135*BS!$B$9</f>
        <v/>
      </c>
    </row>
    <row r="136" customFormat="1" s="79">
      <c r="B136" t="inlineStr">
        <is>
          <t>Goodwill $ Cost As at 31 March 2022</t>
        </is>
      </c>
      <c r="G136" t="n">
        <v/>
      </c>
      <c r="H136" t="n">
        <v>26266526</v>
      </c>
      <c r="N136">
        <f>B136</f>
        <v/>
      </c>
      <c r="O136" t="inlineStr"/>
      <c r="P136" t="inlineStr"/>
      <c r="Q136" t="inlineStr"/>
      <c r="R136" t="inlineStr"/>
      <c r="S136">
        <f>G136*BS!$B$9</f>
        <v/>
      </c>
      <c r="T136">
        <f>H136*BS!$B$9</f>
        <v/>
      </c>
    </row>
    <row r="137" customFormat="1" s="79">
      <c r="B137" t="inlineStr">
        <is>
          <t>Goodwill $ Cost Accumulated amortisation and impairment</t>
        </is>
      </c>
      <c r="G137" t="n">
        <v/>
      </c>
      <c r="H137" t="n">
        <v>0</v>
      </c>
      <c r="N137">
        <f>B137</f>
        <v/>
      </c>
      <c r="O137" t="inlineStr"/>
      <c r="P137" t="inlineStr"/>
      <c r="Q137" t="inlineStr"/>
      <c r="R137" t="inlineStr"/>
      <c r="S137">
        <f>G137*BS!$B$9</f>
        <v/>
      </c>
      <c r="T137">
        <f>H137*BS!$B$9</f>
        <v/>
      </c>
    </row>
    <row r="138" customFormat="1" s="79">
      <c r="B138" t="inlineStr">
        <is>
          <t>Goodwill $ impairment expense As at 31 March 2022</t>
        </is>
      </c>
      <c r="G138" t="n">
        <v/>
      </c>
      <c r="H138" t="n">
        <v>0</v>
      </c>
      <c r="N138">
        <f>B138</f>
        <v/>
      </c>
      <c r="O138" t="inlineStr"/>
      <c r="P138" t="inlineStr"/>
      <c r="Q138" t="inlineStr"/>
      <c r="R138" t="inlineStr"/>
      <c r="S138">
        <f>G138*BS!$B$9</f>
        <v/>
      </c>
      <c r="T138">
        <f>H138*BS!$B$9</f>
        <v/>
      </c>
    </row>
    <row r="139" customFormat="1" s="79">
      <c r="B139" t="inlineStr">
        <is>
          <t>Goodwill $ Net book value As at 1 July 2021</t>
        </is>
      </c>
      <c r="G139" t="n">
        <v>7410224</v>
      </c>
      <c r="N139">
        <f>B139</f>
        <v/>
      </c>
      <c r="O139" t="inlineStr"/>
      <c r="P139" t="inlineStr"/>
      <c r="Q139" t="inlineStr"/>
      <c r="R139" t="inlineStr"/>
      <c r="S139">
        <f>G139*BS!$B$9</f>
        <v/>
      </c>
      <c r="T139" t="inlineStr"/>
    </row>
    <row r="140" customFormat="1" s="79">
      <c r="B140" t="inlineStr">
        <is>
          <t>Goodwill $ Net book value As at 31 March 2022</t>
        </is>
      </c>
      <c r="G140" t="n">
        <v/>
      </c>
      <c r="H140" t="n">
        <v>26266526</v>
      </c>
      <c r="N140">
        <f>B140</f>
        <v/>
      </c>
      <c r="O140" t="inlineStr"/>
      <c r="P140" t="inlineStr"/>
      <c r="Q140" t="inlineStr"/>
      <c r="R140" t="inlineStr"/>
      <c r="S140">
        <f>G140*BS!$B$9</f>
        <v/>
      </c>
      <c r="T140">
        <f>H140*BS!$B$9</f>
        <v/>
      </c>
    </row>
    <row r="141" customFormat="1" s="79">
      <c r="B141" t="inlineStr">
        <is>
          <t>Goodwill $ Net book value Total</t>
        </is>
      </c>
      <c r="G141" t="n">
        <v/>
      </c>
      <c r="H141" t="n">
        <v>0</v>
      </c>
      <c r="N141">
        <f>B141</f>
        <v/>
      </c>
      <c r="O141" t="inlineStr"/>
      <c r="P141" t="inlineStr"/>
      <c r="Q141" t="inlineStr"/>
      <c r="R141" t="inlineStr"/>
      <c r="S141">
        <f>G141*BS!$B$9</f>
        <v/>
      </c>
      <c r="T141">
        <f>H141*BS!$B$9</f>
        <v/>
      </c>
    </row>
    <row r="142" customFormat="1" s="79">
      <c r="B142" t="inlineStr">
        <is>
          <t>Brand names $ Cost As at 1 July 2021</t>
        </is>
      </c>
      <c r="G142" t="n">
        <v>0</v>
      </c>
      <c r="N142">
        <f>B142</f>
        <v/>
      </c>
      <c r="O142" t="inlineStr"/>
      <c r="P142" t="inlineStr"/>
      <c r="Q142" t="inlineStr"/>
      <c r="R142" t="inlineStr"/>
      <c r="S142">
        <f>G142*BS!$B$9</f>
        <v/>
      </c>
      <c r="T142" t="inlineStr"/>
    </row>
    <row r="143" customFormat="1" s="79">
      <c r="B143" t="inlineStr">
        <is>
          <t>Brand names $ Cost Additions - acquisition</t>
        </is>
      </c>
      <c r="G143" t="n">
        <v/>
      </c>
      <c r="H143" t="n">
        <v>0</v>
      </c>
      <c r="N143">
        <f>B143</f>
        <v/>
      </c>
      <c r="O143" t="inlineStr"/>
      <c r="P143" t="inlineStr"/>
      <c r="Q143" t="inlineStr"/>
      <c r="R143" t="inlineStr"/>
      <c r="S143">
        <f>G143*BS!$B$9</f>
        <v/>
      </c>
      <c r="T143">
        <f>H143*BS!$B$9</f>
        <v/>
      </c>
    </row>
    <row r="144" customFormat="1" s="117">
      <c r="B144" t="inlineStr">
        <is>
          <t>Brand names $ Cost Acquired through business combination</t>
        </is>
      </c>
      <c r="G144" t="n">
        <v/>
      </c>
      <c r="H144" t="n">
        <v>0</v>
      </c>
      <c r="N144">
        <f>B144</f>
        <v/>
      </c>
      <c r="O144" t="inlineStr"/>
      <c r="P144" t="inlineStr"/>
      <c r="Q144" t="inlineStr"/>
      <c r="R144" t="inlineStr"/>
      <c r="S144">
        <f>G144*BS!$B$9</f>
        <v/>
      </c>
      <c r="T144">
        <f>H144*BS!$B$9</f>
        <v/>
      </c>
    </row>
    <row r="145" customFormat="1" s="79">
      <c r="B145" t="inlineStr">
        <is>
          <t>Brand names $ Cost As at 31 March 2022</t>
        </is>
      </c>
      <c r="G145" t="n">
        <v/>
      </c>
      <c r="H145" t="n">
        <v>9640000</v>
      </c>
      <c r="N145">
        <f>B145</f>
        <v/>
      </c>
      <c r="O145" t="inlineStr"/>
      <c r="P145" t="inlineStr"/>
      <c r="Q145" t="inlineStr"/>
      <c r="R145" t="inlineStr"/>
      <c r="S145">
        <f>G145*BS!$B$9</f>
        <v/>
      </c>
      <c r="T145">
        <f>H145*BS!$B$9</f>
        <v/>
      </c>
    </row>
    <row r="146" customFormat="1" s="117">
      <c r="B146" t="inlineStr">
        <is>
          <t>Brand names $ Cost Accumulated amortisation and impairment</t>
        </is>
      </c>
      <c r="G146" t="n">
        <v/>
      </c>
      <c r="H146" t="n">
        <v>0</v>
      </c>
      <c r="N146">
        <f>B146</f>
        <v/>
      </c>
      <c r="O146" t="inlineStr"/>
      <c r="P146" t="inlineStr"/>
      <c r="Q146" t="inlineStr"/>
      <c r="R146" t="inlineStr"/>
      <c r="S146">
        <f>G146*BS!$B$9</f>
        <v/>
      </c>
      <c r="T146">
        <f>H146*BS!$B$9</f>
        <v/>
      </c>
    </row>
    <row r="147" customFormat="1" s="79">
      <c r="B147" t="inlineStr">
        <is>
          <t>Brand names $ impairment expense As at 31 March 2022</t>
        </is>
      </c>
      <c r="G147" t="n">
        <v/>
      </c>
      <c r="H147" t="n">
        <v>0</v>
      </c>
      <c r="N147">
        <f>B147</f>
        <v/>
      </c>
      <c r="O147" t="inlineStr"/>
      <c r="P147" t="inlineStr"/>
      <c r="Q147" t="inlineStr"/>
      <c r="R147" t="inlineStr"/>
      <c r="S147">
        <f>G147*BS!$B$9</f>
        <v/>
      </c>
      <c r="T147">
        <f>H147*BS!$B$9</f>
        <v/>
      </c>
    </row>
    <row r="148" customFormat="1" s="79">
      <c r="B148" t="inlineStr">
        <is>
          <t>Brand names $ Net book value As at 1 July 2021</t>
        </is>
      </c>
      <c r="G148" t="n">
        <v>9640000</v>
      </c>
      <c r="N148">
        <f>B148</f>
        <v/>
      </c>
      <c r="O148" t="inlineStr"/>
      <c r="P148" t="inlineStr"/>
      <c r="Q148" t="inlineStr"/>
      <c r="R148" t="inlineStr"/>
      <c r="S148">
        <f>G148*BS!$B$9</f>
        <v/>
      </c>
      <c r="T148" t="inlineStr"/>
    </row>
    <row r="149" customFormat="1" s="79">
      <c r="B149" t="inlineStr">
        <is>
          <t>Brand names $ Net book value As at 31 March 2022</t>
        </is>
      </c>
      <c r="G149" t="n">
        <v/>
      </c>
      <c r="H149" t="n">
        <v>9640000</v>
      </c>
      <c r="N149">
        <f>B149</f>
        <v/>
      </c>
      <c r="O149" t="inlineStr"/>
      <c r="P149" t="inlineStr"/>
      <c r="Q149" t="inlineStr"/>
      <c r="R149" t="inlineStr"/>
      <c r="S149">
        <f>G149*BS!$B$9</f>
        <v/>
      </c>
      <c r="T149">
        <f>H149*BS!$B$9</f>
        <v/>
      </c>
    </row>
    <row r="150" customFormat="1" s="79">
      <c r="B150" t="inlineStr">
        <is>
          <t>Brand names $ Net book value Total</t>
        </is>
      </c>
      <c r="G150" t="n">
        <v/>
      </c>
      <c r="H150" t="n">
        <v>0</v>
      </c>
      <c r="N150">
        <f>B150</f>
        <v/>
      </c>
      <c r="O150" t="inlineStr"/>
      <c r="P150" t="inlineStr"/>
      <c r="Q150" t="inlineStr"/>
      <c r="R150" t="inlineStr"/>
      <c r="S150">
        <f>G150*BS!$B$9</f>
        <v/>
      </c>
      <c r="T150">
        <f>H150*BS!$B$9</f>
        <v/>
      </c>
    </row>
    <row r="151" customFormat="1" s="79">
      <c r="B151" t="inlineStr">
        <is>
          <t>Customer relationships $ Cost As at 1 July 2021</t>
        </is>
      </c>
      <c r="G151" t="n">
        <v>-584000</v>
      </c>
      <c r="N151">
        <f>B151</f>
        <v/>
      </c>
      <c r="O151" t="inlineStr"/>
      <c r="P151" t="inlineStr"/>
      <c r="Q151" t="inlineStr"/>
      <c r="R151" t="inlineStr"/>
      <c r="S151">
        <f>G151*BS!$B$9</f>
        <v/>
      </c>
      <c r="T151" t="inlineStr"/>
    </row>
    <row r="152" customFormat="1" s="79">
      <c r="B152" t="inlineStr">
        <is>
          <t>Customer relationships $ Cost Additions - acquisition</t>
        </is>
      </c>
      <c r="G152" t="n">
        <v/>
      </c>
      <c r="H152" t="n">
        <v>0</v>
      </c>
      <c r="N152">
        <f>B152</f>
        <v/>
      </c>
      <c r="O152" t="inlineStr"/>
      <c r="P152" t="inlineStr"/>
      <c r="Q152" t="inlineStr"/>
      <c r="R152" t="inlineStr"/>
      <c r="S152">
        <f>G152*BS!$B$9</f>
        <v/>
      </c>
      <c r="T152">
        <f>H152*BS!$B$9</f>
        <v/>
      </c>
    </row>
    <row r="153" customFormat="1" s="79">
      <c r="B153" t="inlineStr">
        <is>
          <t>Customer relationships $ Cost Acquired through business combination</t>
        </is>
      </c>
      <c r="G153" t="n">
        <v/>
      </c>
      <c r="H153" t="n">
        <v>0</v>
      </c>
      <c r="N153">
        <f>B153</f>
        <v/>
      </c>
      <c r="O153" t="inlineStr"/>
      <c r="P153" t="inlineStr"/>
      <c r="Q153" t="inlineStr"/>
      <c r="R153" t="inlineStr"/>
      <c r="S153">
        <f>G153*BS!$B$9</f>
        <v/>
      </c>
      <c r="T153">
        <f>H153*BS!$B$9</f>
        <v/>
      </c>
    </row>
    <row r="154" customFormat="1" s="79">
      <c r="B154" t="inlineStr">
        <is>
          <t>Customer relationships $ Cost As at 31 March 2022</t>
        </is>
      </c>
      <c r="G154" t="n">
        <v/>
      </c>
      <c r="H154" t="n">
        <v>584000</v>
      </c>
      <c r="N154">
        <f>B154</f>
        <v/>
      </c>
      <c r="O154" t="inlineStr"/>
      <c r="P154" t="inlineStr"/>
      <c r="Q154" t="inlineStr"/>
      <c r="R154" t="inlineStr"/>
      <c r="S154">
        <f>G154*BS!$B$9</f>
        <v/>
      </c>
      <c r="T154">
        <f>H154*BS!$B$9</f>
        <v/>
      </c>
    </row>
    <row r="155" customFormat="1" s="79">
      <c r="B155" t="inlineStr">
        <is>
          <t>Customer relationships $ Cost Accumulated amortisation and impairment</t>
        </is>
      </c>
      <c r="G155" t="n">
        <v/>
      </c>
      <c r="H155" t="n">
        <v>0</v>
      </c>
      <c r="N155">
        <f>B155</f>
        <v/>
      </c>
      <c r="O155" t="inlineStr"/>
      <c r="P155" t="inlineStr"/>
      <c r="Q155" t="inlineStr"/>
      <c r="R155" t="inlineStr"/>
      <c r="S155">
        <f>G155*BS!$B$9</f>
        <v/>
      </c>
      <c r="T155">
        <f>H155*BS!$B$9</f>
        <v/>
      </c>
    </row>
    <row r="156" customFormat="1" s="79">
      <c r="B156" t="inlineStr">
        <is>
          <t>Customer relationships $ impairment expense As at 31 March 2022</t>
        </is>
      </c>
      <c r="G156" t="n">
        <v/>
      </c>
      <c r="H156" t="n">
        <v>-584000</v>
      </c>
      <c r="N156">
        <f>B156</f>
        <v/>
      </c>
      <c r="O156" t="inlineStr"/>
      <c r="P156" t="inlineStr"/>
      <c r="Q156" t="inlineStr"/>
      <c r="R156" t="inlineStr"/>
      <c r="S156">
        <f>G156*BS!$B$9</f>
        <v/>
      </c>
      <c r="T156">
        <f>H156*BS!$B$9</f>
        <v/>
      </c>
    </row>
    <row r="157" customFormat="1" s="79">
      <c r="B157" t="inlineStr">
        <is>
          <t>Customer relationships $ Net book value As at 1 July 2021</t>
        </is>
      </c>
      <c r="G157" t="n">
        <v>0</v>
      </c>
      <c r="N157">
        <f>B157</f>
        <v/>
      </c>
      <c r="O157" t="inlineStr"/>
      <c r="P157" t="inlineStr"/>
      <c r="Q157" t="inlineStr"/>
      <c r="R157" t="inlineStr"/>
      <c r="S157">
        <f>G157*BS!$B$9</f>
        <v/>
      </c>
      <c r="T157" t="inlineStr"/>
    </row>
    <row r="158" customFormat="1" s="117">
      <c r="B158" t="inlineStr">
        <is>
          <t>Customer relationships $ Net book value As at 31 March 2022</t>
        </is>
      </c>
      <c r="G158" t="n">
        <v/>
      </c>
      <c r="H158" t="n">
        <v>0</v>
      </c>
      <c r="N158">
        <f>B158</f>
        <v/>
      </c>
      <c r="O158" t="inlineStr"/>
      <c r="P158" t="inlineStr"/>
      <c r="Q158" t="inlineStr"/>
      <c r="R158" t="inlineStr"/>
      <c r="S158">
        <f>G158*BS!$B$9</f>
        <v/>
      </c>
      <c r="T158">
        <f>H158*BS!$B$9</f>
        <v/>
      </c>
    </row>
    <row r="159" customFormat="1" s="79">
      <c r="B159" t="inlineStr">
        <is>
          <t>Customer relationships $ Net book value Total</t>
        </is>
      </c>
      <c r="G159" t="n">
        <v/>
      </c>
      <c r="H159" t="n">
        <v>0</v>
      </c>
      <c r="N159">
        <f>B159</f>
        <v/>
      </c>
      <c r="O159" t="inlineStr"/>
      <c r="P159" t="inlineStr"/>
      <c r="Q159" t="inlineStr"/>
      <c r="R159" t="inlineStr"/>
      <c r="S159">
        <f>G159*BS!$B$9</f>
        <v/>
      </c>
      <c r="T159">
        <f>H159*BS!$B$9</f>
        <v/>
      </c>
    </row>
    <row r="160" customFormat="1" s="117">
      <c r="B160" t="inlineStr">
        <is>
          <t>Software $ Cost As at 1 July 2021</t>
        </is>
      </c>
      <c r="G160" t="n">
        <v>-587245</v>
      </c>
      <c r="N160">
        <f>B160</f>
        <v/>
      </c>
      <c r="O160" t="inlineStr"/>
      <c r="P160" t="inlineStr"/>
      <c r="Q160" t="inlineStr"/>
      <c r="R160" t="inlineStr"/>
      <c r="S160">
        <f>G160*BS!$B$9</f>
        <v/>
      </c>
      <c r="T160" t="inlineStr"/>
    </row>
    <row r="161" customFormat="1" s="117">
      <c r="B161" t="inlineStr">
        <is>
          <t>Software $ Cost Additions - acquisition</t>
        </is>
      </c>
      <c r="G161" t="n">
        <v/>
      </c>
      <c r="H161" t="n">
        <v>721898</v>
      </c>
      <c r="N161">
        <f>B161</f>
        <v/>
      </c>
      <c r="O161" t="inlineStr"/>
      <c r="P161" t="inlineStr"/>
      <c r="Q161" t="inlineStr"/>
      <c r="R161" t="inlineStr"/>
      <c r="S161">
        <f>G161*BS!$B$9</f>
        <v/>
      </c>
      <c r="T161">
        <f>H161*BS!$B$9</f>
        <v/>
      </c>
    </row>
    <row r="162" customFormat="1" s="79">
      <c r="B162" t="inlineStr">
        <is>
          <t>Software $ Cost Acquired through business combination</t>
        </is>
      </c>
      <c r="G162" t="n">
        <v/>
      </c>
      <c r="H162" t="n">
        <v>0</v>
      </c>
      <c r="N162">
        <f>B162</f>
        <v/>
      </c>
      <c r="O162" t="inlineStr"/>
      <c r="P162" t="inlineStr"/>
      <c r="Q162" t="inlineStr"/>
      <c r="R162" t="inlineStr"/>
      <c r="S162">
        <f>G162*BS!$B$9</f>
        <v/>
      </c>
      <c r="T162">
        <f>H162*BS!$B$9</f>
        <v/>
      </c>
    </row>
    <row r="163" customFormat="1" s="79">
      <c r="B163" t="inlineStr">
        <is>
          <t>Software $ Cost As at 31 March 2022</t>
        </is>
      </c>
      <c r="G163" t="n">
        <v/>
      </c>
      <c r="H163" t="n">
        <v>1309143</v>
      </c>
      <c r="N163">
        <f>B163</f>
        <v/>
      </c>
      <c r="O163" t="inlineStr"/>
      <c r="P163" t="inlineStr"/>
      <c r="Q163" t="inlineStr"/>
      <c r="R163" t="inlineStr"/>
      <c r="S163">
        <f>G163*BS!$B$9</f>
        <v/>
      </c>
      <c r="T163">
        <f>H163*BS!$B$9</f>
        <v/>
      </c>
    </row>
    <row r="164" customFormat="1" s="117">
      <c r="B164" t="inlineStr">
        <is>
          <t>Software $ Cost Accumulated amortisation and impairment</t>
        </is>
      </c>
      <c r="G164" t="n">
        <v/>
      </c>
      <c r="H164" t="n">
        <v>0</v>
      </c>
      <c r="N164">
        <f>B164</f>
        <v/>
      </c>
      <c r="O164" t="inlineStr"/>
      <c r="P164" t="inlineStr"/>
      <c r="Q164" t="inlineStr"/>
      <c r="R164" t="inlineStr"/>
      <c r="S164">
        <f>G164*BS!$B$9</f>
        <v/>
      </c>
      <c r="T164">
        <f>H164*BS!$B$9</f>
        <v/>
      </c>
    </row>
    <row r="165" customFormat="1" s="79">
      <c r="B165" t="inlineStr">
        <is>
          <t>Software $ impairment expense As at 31 March 2022</t>
        </is>
      </c>
      <c r="G165" t="n">
        <v/>
      </c>
      <c r="H165" t="n">
        <v>-587245</v>
      </c>
      <c r="N165">
        <f>B165</f>
        <v/>
      </c>
      <c r="O165" t="inlineStr"/>
      <c r="P165" t="inlineStr"/>
      <c r="Q165" t="inlineStr"/>
      <c r="R165" t="inlineStr"/>
      <c r="S165">
        <f>G165*BS!$B$9</f>
        <v/>
      </c>
      <c r="T165">
        <f>H165*BS!$B$9</f>
        <v/>
      </c>
    </row>
    <row r="166" customFormat="1" s="79">
      <c r="B166" t="inlineStr">
        <is>
          <t>Software $ Net book value As at 1 July 2021</t>
        </is>
      </c>
      <c r="G166" t="n">
        <v>0</v>
      </c>
      <c r="N166">
        <f>B166</f>
        <v/>
      </c>
      <c r="O166" t="inlineStr"/>
      <c r="P166" t="inlineStr"/>
      <c r="Q166" t="inlineStr"/>
      <c r="R166" t="inlineStr"/>
      <c r="S166">
        <f>G166*BS!$B$9</f>
        <v/>
      </c>
      <c r="T166" t="inlineStr"/>
    </row>
    <row r="167" customFormat="1" s="79">
      <c r="B167" t="inlineStr">
        <is>
          <t>Software $ Net book value As at 31 March 2022</t>
        </is>
      </c>
      <c r="G167" t="n">
        <v/>
      </c>
      <c r="H167" t="n">
        <v>721898</v>
      </c>
      <c r="N167">
        <f>B167</f>
        <v/>
      </c>
      <c r="O167" t="inlineStr"/>
      <c r="P167" t="inlineStr"/>
      <c r="Q167" t="inlineStr"/>
      <c r="R167" t="inlineStr"/>
      <c r="S167">
        <f>G167*BS!$B$9</f>
        <v/>
      </c>
      <c r="T167">
        <f>H167*BS!$B$9</f>
        <v/>
      </c>
    </row>
    <row r="168" customFormat="1" s="79">
      <c r="B168" t="inlineStr">
        <is>
          <t>Software $ Net book value Total</t>
        </is>
      </c>
      <c r="G168" t="n">
        <v/>
      </c>
      <c r="H168" t="n">
        <v>0</v>
      </c>
      <c r="N168">
        <f>B168</f>
        <v/>
      </c>
      <c r="O168" t="inlineStr"/>
      <c r="P168" t="inlineStr"/>
      <c r="Q168" t="inlineStr"/>
      <c r="R168" t="inlineStr"/>
      <c r="S168">
        <f>G168*BS!$B$9</f>
        <v/>
      </c>
      <c r="T168">
        <f>H168*BS!$B$9</f>
        <v/>
      </c>
    </row>
    <row r="169" customFormat="1" s="79">
      <c r="A169" s="618" t="n"/>
      <c r="B169" s="102" t="inlineStr">
        <is>
          <t>Total $ Cost As at 1 July 2021</t>
        </is>
      </c>
      <c r="C169" s="939" t="n"/>
      <c r="D169" s="939" t="n"/>
      <c r="E169" s="939" t="n"/>
      <c r="F169" s="939" t="n"/>
      <c r="G169" s="939" t="n">
        <v>-1171245</v>
      </c>
      <c r="H169" s="939" t="n"/>
      <c r="I169" s="928" t="n"/>
      <c r="N169" s="105">
        <f>B169</f>
        <v/>
      </c>
      <c r="O169" s="106" t="inlineStr"/>
      <c r="P169" s="106" t="inlineStr"/>
      <c r="Q169" s="106" t="inlineStr"/>
      <c r="R169" s="106" t="inlineStr"/>
      <c r="S169" s="106">
        <f>G169*BS!$B$9</f>
        <v/>
      </c>
      <c r="T169" s="106" t="inlineStr"/>
      <c r="U169" s="929">
        <f>I133</f>
        <v/>
      </c>
      <c r="V169" s="927" t="n"/>
      <c r="W169" s="927" t="n"/>
    </row>
    <row r="170" customFormat="1" s="79">
      <c r="A170" s="618" t="n"/>
      <c r="B170" s="102" t="inlineStr">
        <is>
          <t>Total $ Cost Additions - acquisition</t>
        </is>
      </c>
      <c r="C170" s="939" t="n"/>
      <c r="D170" s="939" t="n"/>
      <c r="E170" s="939" t="n"/>
      <c r="F170" s="939" t="n"/>
      <c r="G170" s="939" t="n">
        <v/>
      </c>
      <c r="H170" s="939" t="n">
        <v>721898</v>
      </c>
      <c r="I170" s="928" t="n"/>
      <c r="N170" s="105">
        <f>B170</f>
        <v/>
      </c>
      <c r="O170" s="106" t="inlineStr"/>
      <c r="P170" s="106" t="inlineStr"/>
      <c r="Q170" s="106" t="inlineStr"/>
      <c r="R170" s="106" t="inlineStr"/>
      <c r="S170" s="106">
        <f>G170*BS!$B$9</f>
        <v/>
      </c>
      <c r="T170" s="106">
        <f>H170*BS!$B$9</f>
        <v/>
      </c>
      <c r="U170" s="107">
        <f>I134</f>
        <v/>
      </c>
      <c r="V170" s="927" t="n"/>
      <c r="W170" s="927" t="n"/>
    </row>
    <row r="171" customFormat="1" s="79">
      <c r="A171" s="618" t="n"/>
      <c r="B171" s="102" t="inlineStr">
        <is>
          <t>Total $ Cost Acquired through business combination</t>
        </is>
      </c>
      <c r="C171" s="939" t="n"/>
      <c r="D171" s="939" t="n"/>
      <c r="E171" s="939" t="n"/>
      <c r="F171" s="939" t="n"/>
      <c r="G171" s="939" t="n">
        <v/>
      </c>
      <c r="H171" s="939" t="n">
        <v>18856302</v>
      </c>
      <c r="I171" s="928" t="n"/>
      <c r="N171" s="105">
        <f>B171</f>
        <v/>
      </c>
      <c r="O171" s="106" t="inlineStr"/>
      <c r="P171" s="106" t="inlineStr"/>
      <c r="Q171" s="106" t="inlineStr"/>
      <c r="R171" s="106" t="inlineStr"/>
      <c r="S171" s="106">
        <f>G171*BS!$B$9</f>
        <v/>
      </c>
      <c r="T171" s="106">
        <f>H171*BS!$B$9</f>
        <v/>
      </c>
      <c r="U171" s="107">
        <f>I135</f>
        <v/>
      </c>
      <c r="V171" s="927" t="n"/>
      <c r="W171" s="927" t="n"/>
    </row>
    <row r="172" customFormat="1" s="79">
      <c r="A172" s="618" t="n"/>
      <c r="B172" s="102" t="inlineStr">
        <is>
          <t>Total $ Cost As at 31 March 2022</t>
        </is>
      </c>
      <c r="C172" s="939" t="n"/>
      <c r="D172" s="939" t="n"/>
      <c r="E172" s="939" t="n"/>
      <c r="F172" s="939" t="n"/>
      <c r="G172" s="939" t="n">
        <v/>
      </c>
      <c r="H172" s="939" t="n">
        <v>37799669</v>
      </c>
      <c r="I172" s="928" t="n"/>
      <c r="N172" s="105">
        <f>B172</f>
        <v/>
      </c>
      <c r="O172" s="106" t="inlineStr"/>
      <c r="P172" s="106" t="inlineStr"/>
      <c r="Q172" s="106" t="inlineStr"/>
      <c r="R172" s="106" t="inlineStr"/>
      <c r="S172" s="106">
        <f>G172*BS!$B$9</f>
        <v/>
      </c>
      <c r="T172" s="106">
        <f>H172*BS!$B$9</f>
        <v/>
      </c>
      <c r="U172" s="107">
        <f>I136</f>
        <v/>
      </c>
      <c r="V172" s="927" t="n"/>
      <c r="W172" s="927" t="n"/>
    </row>
    <row r="173" customFormat="1" s="79">
      <c r="A173" s="618" t="n"/>
      <c r="B173" s="102" t="inlineStr">
        <is>
          <t>Total $ Cost Accumulated amortisation and impairment</t>
        </is>
      </c>
      <c r="C173" s="939" t="n"/>
      <c r="D173" s="939" t="n"/>
      <c r="E173" s="939" t="n"/>
      <c r="F173" s="939" t="n"/>
      <c r="G173" s="939" t="n">
        <v/>
      </c>
      <c r="H173" s="939" t="n">
        <v>0</v>
      </c>
      <c r="I173" s="928" t="n"/>
      <c r="N173" s="105">
        <f>B173</f>
        <v/>
      </c>
      <c r="O173" s="106" t="inlineStr"/>
      <c r="P173" s="106" t="inlineStr"/>
      <c r="Q173" s="106" t="inlineStr"/>
      <c r="R173" s="106" t="inlineStr"/>
      <c r="S173" s="106">
        <f>G173*BS!$B$9</f>
        <v/>
      </c>
      <c r="T173" s="106">
        <f>H173*BS!$B$9</f>
        <v/>
      </c>
      <c r="U173" s="107">
        <f>I137</f>
        <v/>
      </c>
      <c r="V173" s="927" t="n"/>
      <c r="W173" s="927" t="n"/>
    </row>
    <row r="174" customFormat="1" s="79">
      <c r="A174" s="618" t="n"/>
      <c r="B174" s="102" t="inlineStr">
        <is>
          <t>Total $ impairment expense As at 31 March 2022</t>
        </is>
      </c>
      <c r="C174" s="103" t="n"/>
      <c r="D174" s="103" t="n"/>
      <c r="E174" s="103" t="n"/>
      <c r="F174" s="103" t="n"/>
      <c r="G174" s="103" t="n">
        <v/>
      </c>
      <c r="H174" s="103" t="n">
        <v>-1171245</v>
      </c>
      <c r="I174" s="928" t="n"/>
      <c r="N174" s="105">
        <f>B174</f>
        <v/>
      </c>
      <c r="O174" s="106" t="inlineStr"/>
      <c r="P174" s="106" t="inlineStr"/>
      <c r="Q174" s="106" t="inlineStr"/>
      <c r="R174" s="106" t="inlineStr"/>
      <c r="S174" s="106">
        <f>G174*BS!$B$9</f>
        <v/>
      </c>
      <c r="T174" s="106">
        <f>H174*BS!$B$9</f>
        <v/>
      </c>
      <c r="U174" s="107">
        <f>I138</f>
        <v/>
      </c>
      <c r="V174" s="927" t="n"/>
      <c r="W174" s="927" t="n"/>
    </row>
    <row r="175" customFormat="1" s="79">
      <c r="A175" s="618" t="n"/>
      <c r="B175" s="102" t="inlineStr">
        <is>
          <t>Total $ Net book value As at 1 July 2021</t>
        </is>
      </c>
      <c r="C175" s="939" t="n"/>
      <c r="D175" s="939" t="n"/>
      <c r="E175" s="939" t="n"/>
      <c r="F175" s="939" t="n"/>
      <c r="G175" s="939" t="n">
        <v>17050224</v>
      </c>
      <c r="H175" s="939" t="n"/>
      <c r="I175" s="928" t="n"/>
      <c r="N175" s="105">
        <f>B175</f>
        <v/>
      </c>
      <c r="O175" s="106" t="inlineStr"/>
      <c r="P175" s="106" t="inlineStr"/>
      <c r="Q175" s="106" t="inlineStr"/>
      <c r="R175" s="106" t="inlineStr"/>
      <c r="S175" s="106">
        <f>G175*BS!$B$9</f>
        <v/>
      </c>
      <c r="T175" s="106" t="inlineStr"/>
      <c r="U175" s="107">
        <f>I139</f>
        <v/>
      </c>
      <c r="V175" s="927" t="n"/>
      <c r="W175" s="927" t="n"/>
    </row>
    <row r="176" customFormat="1" s="154">
      <c r="A176" s="618" t="n"/>
      <c r="B176" s="102" t="inlineStr">
        <is>
          <t>Total $ Net book value As at 31 March 2022</t>
        </is>
      </c>
      <c r="C176" s="939" t="n"/>
      <c r="D176" s="939" t="n"/>
      <c r="E176" s="939" t="n"/>
      <c r="F176" s="939" t="n"/>
      <c r="G176" s="939" t="n">
        <v/>
      </c>
      <c r="H176" s="939" t="n">
        <v>36628424</v>
      </c>
      <c r="I176" s="928" t="n"/>
      <c r="N176" s="105">
        <f>B176</f>
        <v/>
      </c>
      <c r="O176" s="106" t="inlineStr"/>
      <c r="P176" s="106" t="inlineStr"/>
      <c r="Q176" s="106" t="inlineStr"/>
      <c r="R176" s="106" t="inlineStr"/>
      <c r="S176" s="106">
        <f>G176*BS!$B$9</f>
        <v/>
      </c>
      <c r="T176" s="106">
        <f>H176*BS!$B$9</f>
        <v/>
      </c>
      <c r="U176" s="107" t="n"/>
      <c r="V176" s="927" t="n"/>
      <c r="W176" s="927" t="n"/>
    </row>
    <row r="177">
      <c r="A177" s="618" t="n"/>
      <c r="B177" s="102" t="inlineStr">
        <is>
          <t>Total $ Net book value Total</t>
        </is>
      </c>
      <c r="C177" s="939" t="n"/>
      <c r="D177" s="939" t="n"/>
      <c r="E177" s="939" t="n"/>
      <c r="F177" s="939" t="n"/>
      <c r="G177" s="939" t="n">
        <v/>
      </c>
      <c r="H177" s="939" t="n">
        <v>0</v>
      </c>
      <c r="I177" s="928" t="n"/>
      <c r="N177" s="105">
        <f>B177</f>
        <v/>
      </c>
      <c r="O177" s="106" t="inlineStr"/>
      <c r="P177" s="106" t="inlineStr"/>
      <c r="Q177" s="106" t="inlineStr"/>
      <c r="R177" s="106" t="inlineStr"/>
      <c r="S177" s="106">
        <f>G177*BS!$B$9</f>
        <v/>
      </c>
      <c r="T177" s="106">
        <f>H177*BS!$B$9</f>
        <v/>
      </c>
      <c r="U177" s="107">
        <f>I141</f>
        <v/>
      </c>
      <c r="V177" s="927" t="n"/>
      <c r="W177" s="927" t="n"/>
    </row>
    <row r="178">
      <c r="A178" s="618" t="n"/>
      <c r="B178" s="102" t="n"/>
      <c r="C178" s="939" t="n"/>
      <c r="D178" s="939" t="n"/>
      <c r="E178" s="939" t="n"/>
      <c r="F178" s="939" t="n"/>
      <c r="G178" s="939" t="n"/>
      <c r="H178" s="939" t="n"/>
      <c r="I178" s="928" t="n"/>
      <c r="N178" s="105" t="inlineStr"/>
      <c r="O178" s="106" t="inlineStr"/>
      <c r="P178" s="106" t="inlineStr"/>
      <c r="Q178" s="106" t="inlineStr"/>
      <c r="R178" s="106" t="inlineStr"/>
      <c r="S178" s="106" t="inlineStr"/>
      <c r="T178" s="106" t="inlineStr"/>
      <c r="U178" s="107">
        <f>I142</f>
        <v/>
      </c>
      <c r="V178" s="927" t="n"/>
      <c r="W178" s="927" t="n"/>
    </row>
    <row r="179">
      <c r="A179" s="618" t="n"/>
      <c r="B179" s="102" t="n"/>
      <c r="C179" s="939" t="n"/>
      <c r="D179" s="939" t="n"/>
      <c r="E179" s="939" t="n"/>
      <c r="F179" s="939" t="n"/>
      <c r="G179" s="939" t="n"/>
      <c r="H179" s="939" t="n"/>
      <c r="I179" s="928" t="n"/>
      <c r="N179" s="105" t="inlineStr"/>
      <c r="O179" s="106" t="inlineStr"/>
      <c r="P179" s="106" t="inlineStr"/>
      <c r="Q179" s="106" t="inlineStr"/>
      <c r="R179" s="106" t="inlineStr"/>
      <c r="S179" s="106" t="inlineStr"/>
      <c r="T179" s="106" t="inlineStr"/>
      <c r="U179" s="107">
        <f>I143</f>
        <v/>
      </c>
      <c r="V179" s="927" t="n"/>
      <c r="W179" s="927" t="n"/>
    </row>
    <row r="180">
      <c r="A180" s="618" t="inlineStr">
        <is>
          <t>K21</t>
        </is>
      </c>
      <c r="B180" s="96" t="inlineStr">
        <is>
          <t xml:space="preserve">Total </t>
        </is>
      </c>
      <c r="C180" s="940">
        <f>SUM(INDIRECT(ADDRESS(MATCH("K20",$A:$A,0)+1,COLUMN(C$12),4)&amp;":"&amp;ADDRESS(MATCH("K21",$A:$A,0)-1,COLUMN(C$12),4)))</f>
        <v/>
      </c>
      <c r="D180" s="940">
        <f>SUM(INDIRECT(ADDRESS(MATCH("K20",$A:$A,0)+1,COLUMN(D$12),4)&amp;":"&amp;ADDRESS(MATCH("K21",$A:$A,0)-1,COLUMN(D$12),4)))</f>
        <v/>
      </c>
      <c r="E180" s="940">
        <f>SUM(INDIRECT(ADDRESS(MATCH("K20",$A:$A,0)+1,COLUMN(E$12),4)&amp;":"&amp;ADDRESS(MATCH("K21",$A:$A,0)-1,COLUMN(E$12),4)))</f>
        <v/>
      </c>
      <c r="F180" s="940">
        <f>SUM(INDIRECT(ADDRESS(MATCH("K20",$A:$A,0)+1,COLUMN(F$12),4)&amp;":"&amp;ADDRESS(MATCH("K21",$A:$A,0)-1,COLUMN(F$12),4)))</f>
        <v/>
      </c>
      <c r="G180" s="940">
        <f>SUM(INDIRECT(ADDRESS(MATCH("K20",$A:$A,0)+1,COLUMN(G$12),4)&amp;":"&amp;ADDRESS(MATCH("K21",$A:$A,0)-1,COLUMN(G$12),4)))</f>
        <v/>
      </c>
      <c r="H180" s="940">
        <f>SUM(INDIRECT(ADDRESS(MATCH("K20",$A:$A,0)+1,COLUMN(H$12),4)&amp;":"&amp;ADDRESS(MATCH("K21",$A:$A,0)-1,COLUMN(H$12),4)))</f>
        <v/>
      </c>
      <c r="I180" s="934" t="n"/>
      <c r="J180" s="85" t="n"/>
      <c r="K180" s="85" t="n"/>
      <c r="L180" s="85" t="n"/>
      <c r="M180" s="85" t="n"/>
      <c r="N180" s="114">
        <f>B180</f>
        <v/>
      </c>
      <c r="O180" s="156">
        <f>C180*BS!$B$9</f>
        <v/>
      </c>
      <c r="P180" s="156">
        <f>D180*BS!$B$9</f>
        <v/>
      </c>
      <c r="Q180" s="156">
        <f>E180*BS!$B$9</f>
        <v/>
      </c>
      <c r="R180" s="156">
        <f>F180*BS!$B$9</f>
        <v/>
      </c>
      <c r="S180" s="156">
        <f>G180*BS!$B$9</f>
        <v/>
      </c>
      <c r="T180" s="156">
        <f>H180*BS!$B$9</f>
        <v/>
      </c>
      <c r="U180" s="157">
        <f>I144</f>
        <v/>
      </c>
      <c r="V180" s="941" t="n"/>
      <c r="W180" s="941" t="n"/>
      <c r="X180" s="85" t="n"/>
      <c r="Y180" s="85" t="n"/>
      <c r="Z180" s="85" t="n"/>
      <c r="AA180" s="85" t="n"/>
      <c r="AB180" s="85" t="n"/>
      <c r="AC180" s="85" t="n"/>
      <c r="AD180" s="85" t="n"/>
      <c r="AE180" s="85" t="n"/>
      <c r="AF180" s="85" t="n"/>
      <c r="AG180" s="85" t="n"/>
      <c r="AH180" s="85" t="n"/>
      <c r="AI180" s="85" t="n"/>
      <c r="AJ180" s="85" t="n"/>
      <c r="AK180" s="85" t="n"/>
      <c r="AL180" s="85" t="n"/>
      <c r="AM180" s="85" t="n"/>
      <c r="AN180" s="85" t="n"/>
      <c r="AO180" s="85" t="n"/>
      <c r="AP180" s="85" t="n"/>
      <c r="AQ180" s="85" t="n"/>
      <c r="AR180" s="85" t="n"/>
      <c r="AS180" s="85" t="n"/>
      <c r="AT180" s="85" t="n"/>
      <c r="AU180" s="85" t="n"/>
      <c r="AV180" s="85" t="n"/>
      <c r="AW180" s="85" t="n"/>
      <c r="AX180" s="85" t="n"/>
      <c r="AY180" s="85" t="n"/>
      <c r="AZ180" s="85" t="n"/>
      <c r="BA180" s="85" t="n"/>
      <c r="BB180" s="85" t="n"/>
      <c r="BC180" s="85" t="n"/>
      <c r="BD180" s="85" t="n"/>
      <c r="BE180" s="85" t="n"/>
      <c r="BF180" s="85" t="n"/>
      <c r="BG180" s="85" t="n"/>
      <c r="BH180" s="85" t="n"/>
      <c r="BI180" s="85" t="n"/>
      <c r="BJ180" s="85" t="n"/>
      <c r="BK180" s="85" t="n"/>
      <c r="BL180" s="85" t="n"/>
      <c r="BM180" s="85" t="n"/>
      <c r="BN180" s="85" t="n"/>
      <c r="BO180" s="85" t="n"/>
      <c r="BP180" s="85" t="n"/>
      <c r="BQ180" s="85" t="n"/>
      <c r="BR180" s="85" t="n"/>
      <c r="BS180" s="85" t="n"/>
      <c r="BT180" s="85" t="n"/>
      <c r="BU180" s="85" t="n"/>
      <c r="BV180" s="85" t="n"/>
      <c r="BW180" s="85" t="n"/>
      <c r="BX180" s="85" t="n"/>
      <c r="BY180" s="85" t="n"/>
      <c r="BZ180" s="85" t="n"/>
      <c r="CA180" s="85" t="n"/>
      <c r="CB180" s="85" t="n"/>
      <c r="CC180" s="85" t="n"/>
      <c r="CD180" s="85" t="n"/>
      <c r="CE180" s="85" t="n"/>
      <c r="CF180" s="85" t="n"/>
      <c r="CG180" s="85" t="n"/>
      <c r="CH180" s="85" t="n"/>
      <c r="CI180" s="85" t="n"/>
      <c r="CJ180" s="85" t="n"/>
      <c r="CK180" s="85" t="n"/>
      <c r="CL180" s="85" t="n"/>
      <c r="CM180" s="85" t="n"/>
      <c r="CN180" s="85" t="n"/>
      <c r="CO180" s="85" t="n"/>
      <c r="CP180" s="85" t="n"/>
      <c r="CQ180" s="85" t="n"/>
      <c r="CR180" s="85" t="n"/>
      <c r="CS180" s="85" t="n"/>
      <c r="CT180" s="85" t="n"/>
      <c r="CU180" s="85" t="n"/>
      <c r="CV180" s="85" t="n"/>
      <c r="CW180" s="85" t="n"/>
      <c r="CX180" s="85" t="n"/>
      <c r="CY180" s="85" t="n"/>
      <c r="CZ180" s="85" t="n"/>
      <c r="DA180" s="85" t="n"/>
      <c r="DB180" s="85" t="n"/>
      <c r="DC180" s="85" t="n"/>
      <c r="DD180" s="85" t="n"/>
      <c r="DE180" s="85" t="n"/>
      <c r="DF180" s="85" t="n"/>
      <c r="DG180" s="85" t="n"/>
      <c r="DH180" s="85" t="n"/>
      <c r="DI180" s="85" t="n"/>
      <c r="DJ180" s="85" t="n"/>
      <c r="DK180" s="85" t="n"/>
      <c r="DL180" s="85" t="n"/>
      <c r="DM180" s="85" t="n"/>
      <c r="DN180" s="85" t="n"/>
      <c r="DO180" s="85" t="n"/>
      <c r="DP180" s="85" t="n"/>
      <c r="DQ180" s="85" t="n"/>
      <c r="DR180" s="85" t="n"/>
      <c r="DS180" s="85" t="n"/>
      <c r="DT180" s="85" t="n"/>
      <c r="DU180" s="85" t="n"/>
      <c r="DV180" s="85" t="n"/>
      <c r="DW180" s="85" t="n"/>
      <c r="DX180" s="85" t="n"/>
      <c r="DY180" s="85" t="n"/>
      <c r="DZ180" s="85" t="n"/>
      <c r="EA180" s="85" t="n"/>
      <c r="EB180" s="85" t="n"/>
      <c r="EC180" s="85" t="n"/>
      <c r="ED180" s="85" t="n"/>
      <c r="EE180" s="85" t="n"/>
      <c r="EF180" s="85" t="n"/>
      <c r="EG180" s="85" t="n"/>
      <c r="EH180" s="85" t="n"/>
      <c r="EI180" s="85" t="n"/>
      <c r="EJ180" s="85" t="n"/>
      <c r="EK180" s="85" t="n"/>
      <c r="EL180" s="85" t="n"/>
      <c r="EM180" s="85" t="n"/>
      <c r="EN180" s="85" t="n"/>
      <c r="EO180" s="85" t="n"/>
      <c r="EP180" s="85" t="n"/>
      <c r="EQ180" s="85" t="n"/>
      <c r="ER180" s="85" t="n"/>
      <c r="ES180" s="85" t="n"/>
      <c r="ET180" s="85" t="n"/>
      <c r="EU180" s="85" t="n"/>
      <c r="EV180" s="85" t="n"/>
      <c r="EW180" s="85" t="n"/>
      <c r="EX180" s="85" t="n"/>
      <c r="EY180" s="85" t="n"/>
      <c r="EZ180" s="85" t="n"/>
      <c r="FA180" s="85" t="n"/>
      <c r="FB180" s="85" t="n"/>
      <c r="FC180" s="85" t="n"/>
      <c r="FD180" s="85" t="n"/>
      <c r="FE180" s="85" t="n"/>
      <c r="FF180" s="85" t="n"/>
      <c r="FG180" s="85" t="n"/>
      <c r="FH180" s="85" t="n"/>
      <c r="FI180" s="85" t="n"/>
      <c r="FJ180" s="85" t="n"/>
      <c r="FK180" s="85" t="n"/>
      <c r="FL180" s="85" t="n"/>
      <c r="FM180" s="85" t="n"/>
      <c r="FN180" s="85" t="n"/>
      <c r="FO180" s="85" t="n"/>
      <c r="FP180" s="85" t="n"/>
      <c r="FQ180" s="85" t="n"/>
      <c r="FR180" s="85" t="n"/>
      <c r="FS180" s="85" t="n"/>
      <c r="FT180" s="85" t="n"/>
      <c r="FU180" s="85" t="n"/>
      <c r="FV180" s="85" t="n"/>
      <c r="FW180" s="85" t="n"/>
      <c r="FX180" s="85" t="n"/>
      <c r="FY180" s="85" t="n"/>
      <c r="FZ180" s="85" t="n"/>
      <c r="GA180" s="85" t="n"/>
      <c r="GB180" s="85" t="n"/>
      <c r="GC180" s="85" t="n"/>
      <c r="GD180" s="85" t="n"/>
      <c r="GE180" s="85" t="n"/>
      <c r="GF180" s="85" t="n"/>
      <c r="GG180" s="85" t="n"/>
      <c r="GH180" s="85" t="n"/>
      <c r="GI180" s="85" t="n"/>
      <c r="GJ180" s="85" t="n"/>
      <c r="GK180" s="85" t="n"/>
      <c r="GL180" s="85" t="n"/>
      <c r="GM180" s="85" t="n"/>
      <c r="GN180" s="85" t="n"/>
      <c r="GO180" s="85" t="n"/>
      <c r="GP180" s="85" t="n"/>
      <c r="GQ180" s="85" t="n"/>
      <c r="GR180" s="85" t="n"/>
      <c r="GS180" s="85" t="n"/>
      <c r="GT180" s="85" t="n"/>
      <c r="GU180" s="85" t="n"/>
      <c r="GV180" s="85" t="n"/>
      <c r="GW180" s="85" t="n"/>
      <c r="GX180" s="85" t="n"/>
      <c r="GY180" s="85" t="n"/>
      <c r="GZ180" s="85" t="n"/>
      <c r="HA180" s="85" t="n"/>
      <c r="HB180" s="85" t="n"/>
      <c r="HC180" s="85" t="n"/>
      <c r="HD180" s="85" t="n"/>
      <c r="HE180" s="85" t="n"/>
      <c r="HF180" s="85" t="n"/>
      <c r="HG180" s="85" t="n"/>
      <c r="HH180" s="85" t="n"/>
      <c r="HI180" s="85" t="n"/>
      <c r="HJ180" s="85" t="n"/>
      <c r="HK180" s="85" t="n"/>
      <c r="HL180" s="85" t="n"/>
      <c r="HM180" s="85" t="n"/>
      <c r="HN180" s="85" t="n"/>
      <c r="HO180" s="85" t="n"/>
      <c r="HP180" s="85" t="n"/>
      <c r="HQ180" s="85" t="n"/>
      <c r="HR180" s="85" t="n"/>
      <c r="HS180" s="85" t="n"/>
      <c r="HT180" s="85" t="n"/>
      <c r="HU180" s="85" t="n"/>
      <c r="HV180" s="85" t="n"/>
      <c r="HW180" s="85" t="n"/>
      <c r="HX180" s="85" t="n"/>
      <c r="HY180" s="85" t="n"/>
      <c r="HZ180" s="85" t="n"/>
      <c r="IA180" s="85" t="n"/>
      <c r="IB180" s="85" t="n"/>
      <c r="IC180" s="85" t="n"/>
      <c r="ID180" s="85" t="n"/>
      <c r="IE180" s="85" t="n"/>
      <c r="IF180" s="85" t="n"/>
      <c r="IG180" s="85" t="n"/>
      <c r="IH180" s="85" t="n"/>
      <c r="II180" s="85" t="n"/>
      <c r="IJ180" s="85" t="n"/>
      <c r="IK180" s="85" t="n"/>
      <c r="IL180" s="85" t="n"/>
      <c r="IM180" s="85" t="n"/>
      <c r="IN180" s="85" t="n"/>
      <c r="IO180" s="85" t="n"/>
      <c r="IP180" s="85" t="n"/>
      <c r="IQ180" s="85" t="n"/>
      <c r="IR180" s="85" t="n"/>
      <c r="IS180" s="85" t="n"/>
      <c r="IT180" s="85" t="n"/>
      <c r="IU180" s="85" t="n"/>
      <c r="IV180" s="85" t="n"/>
      <c r="IW180" s="85" t="n"/>
      <c r="IX180" s="85" t="n"/>
      <c r="IY180" s="85" t="n"/>
      <c r="IZ180" s="85" t="n"/>
      <c r="JA180" s="85" t="n"/>
      <c r="JB180" s="85" t="n"/>
      <c r="JC180" s="85" t="n"/>
      <c r="JD180" s="85" t="n"/>
      <c r="JE180" s="85" t="n"/>
      <c r="JF180" s="85" t="n"/>
      <c r="JG180" s="85" t="n"/>
      <c r="JH180" s="85" t="n"/>
      <c r="JI180" s="85" t="n"/>
      <c r="JJ180" s="85" t="n"/>
      <c r="JK180" s="85" t="n"/>
      <c r="JL180" s="85" t="n"/>
      <c r="JM180" s="85" t="n"/>
      <c r="JN180" s="85" t="n"/>
      <c r="JO180" s="85" t="n"/>
      <c r="JP180" s="85" t="n"/>
      <c r="JQ180" s="85" t="n"/>
      <c r="JR180" s="85" t="n"/>
      <c r="JS180" s="85" t="n"/>
      <c r="JT180" s="85" t="n"/>
      <c r="JU180" s="85" t="n"/>
      <c r="JV180" s="85" t="n"/>
      <c r="JW180" s="85" t="n"/>
      <c r="JX180" s="85" t="n"/>
      <c r="JY180" s="85" t="n"/>
      <c r="JZ180" s="85" t="n"/>
      <c r="KA180" s="85" t="n"/>
      <c r="KB180" s="85" t="n"/>
      <c r="KC180" s="85" t="n"/>
      <c r="KD180" s="85" t="n"/>
      <c r="KE180" s="85" t="n"/>
      <c r="KF180" s="85" t="n"/>
      <c r="KG180" s="85" t="n"/>
      <c r="KH180" s="85" t="n"/>
      <c r="KI180" s="85" t="n"/>
      <c r="KJ180" s="85" t="n"/>
      <c r="KK180" s="85" t="n"/>
      <c r="KL180" s="85" t="n"/>
      <c r="KM180" s="85" t="n"/>
      <c r="KN180" s="85" t="n"/>
      <c r="KO180" s="85" t="n"/>
      <c r="KP180" s="85" t="n"/>
      <c r="KQ180" s="85" t="n"/>
      <c r="KR180" s="85" t="n"/>
      <c r="KS180" s="85" t="n"/>
      <c r="KT180" s="85" t="n"/>
      <c r="KU180" s="85" t="n"/>
      <c r="KV180" s="85" t="n"/>
      <c r="KW180" s="85" t="n"/>
      <c r="KX180" s="85" t="n"/>
      <c r="KY180" s="85" t="n"/>
      <c r="KZ180" s="85" t="n"/>
      <c r="LA180" s="85" t="n"/>
      <c r="LB180" s="85" t="n"/>
      <c r="LC180" s="85" t="n"/>
      <c r="LD180" s="85" t="n"/>
      <c r="LE180" s="85" t="n"/>
      <c r="LF180" s="85" t="n"/>
      <c r="LG180" s="85" t="n"/>
      <c r="LH180" s="85" t="n"/>
      <c r="LI180" s="85" t="n"/>
      <c r="LJ180" s="85" t="n"/>
      <c r="LK180" s="85" t="n"/>
      <c r="LL180" s="85" t="n"/>
      <c r="LM180" s="85" t="n"/>
      <c r="LN180" s="85" t="n"/>
      <c r="LO180" s="85" t="n"/>
      <c r="LP180" s="85" t="n"/>
      <c r="LQ180" s="85" t="n"/>
      <c r="LR180" s="85" t="n"/>
      <c r="LS180" s="85" t="n"/>
    </row>
    <row r="181">
      <c r="A181" s="618" t="n"/>
      <c r="B181" s="102" t="n"/>
      <c r="C181" s="939" t="n"/>
      <c r="D181" s="939" t="n"/>
      <c r="E181" s="939" t="n"/>
      <c r="F181" s="939" t="n"/>
      <c r="G181" s="939" t="n"/>
      <c r="H181" s="939" t="n"/>
      <c r="I181" s="928" t="n"/>
      <c r="N181" s="105" t="inlineStr"/>
      <c r="O181" s="106" t="inlineStr"/>
      <c r="P181" s="106" t="inlineStr"/>
      <c r="Q181" s="106" t="inlineStr"/>
      <c r="R181" s="106" t="inlineStr"/>
      <c r="S181" s="106" t="inlineStr"/>
      <c r="T181" s="106" t="inlineStr"/>
      <c r="U181" s="107" t="n"/>
      <c r="V181" s="927" t="n"/>
      <c r="W181" s="927" t="n"/>
    </row>
    <row r="182">
      <c r="A182" s="618" t="inlineStr">
        <is>
          <t>K22</t>
        </is>
      </c>
      <c r="B182" s="96" t="inlineStr">
        <is>
          <t>Investments</t>
        </is>
      </c>
      <c r="C182" s="158" t="n"/>
      <c r="D182" s="158" t="n"/>
      <c r="E182" s="158" t="n"/>
      <c r="F182" s="158" t="n"/>
      <c r="G182" s="158" t="n"/>
      <c r="H182" s="158" t="n"/>
      <c r="I182" s="955" t="n"/>
      <c r="J182" s="85" t="n"/>
      <c r="K182" s="85" t="n"/>
      <c r="L182" s="85" t="n"/>
      <c r="M182" s="85" t="n"/>
      <c r="N182" s="114">
        <f>B182</f>
        <v/>
      </c>
      <c r="O182" s="115" t="inlineStr"/>
      <c r="P182" s="115" t="inlineStr"/>
      <c r="Q182" s="115" t="inlineStr"/>
      <c r="R182" s="115" t="inlineStr"/>
      <c r="S182" s="115" t="inlineStr"/>
      <c r="T182" s="115" t="inlineStr"/>
      <c r="U182" s="123" t="n"/>
      <c r="V182" s="936" t="n"/>
      <c r="W182" s="936" t="n"/>
      <c r="X182" s="85" t="n"/>
      <c r="Y182" s="85" t="n"/>
      <c r="Z182" s="85" t="n"/>
      <c r="AA182" s="85" t="n"/>
      <c r="AB182" s="85" t="n"/>
      <c r="AC182" s="85" t="n"/>
      <c r="AD182" s="85" t="n"/>
      <c r="AE182" s="85" t="n"/>
      <c r="AF182" s="85" t="n"/>
      <c r="AG182" s="85" t="n"/>
      <c r="AH182" s="85" t="n"/>
      <c r="AI182" s="85" t="n"/>
      <c r="AJ182" s="85" t="n"/>
      <c r="AK182" s="85" t="n"/>
      <c r="AL182" s="85" t="n"/>
      <c r="AM182" s="85" t="n"/>
      <c r="AN182" s="85" t="n"/>
      <c r="AO182" s="85" t="n"/>
      <c r="AP182" s="85" t="n"/>
      <c r="AQ182" s="85" t="n"/>
      <c r="AR182" s="85" t="n"/>
      <c r="AS182" s="85" t="n"/>
      <c r="AT182" s="85" t="n"/>
      <c r="AU182" s="85" t="n"/>
      <c r="AV182" s="85" t="n"/>
      <c r="AW182" s="85" t="n"/>
      <c r="AX182" s="85" t="n"/>
      <c r="AY182" s="85" t="n"/>
      <c r="AZ182" s="85" t="n"/>
      <c r="BA182" s="85" t="n"/>
      <c r="BB182" s="85" t="n"/>
      <c r="BC182" s="85" t="n"/>
      <c r="BD182" s="85" t="n"/>
      <c r="BE182" s="85" t="n"/>
      <c r="BF182" s="85" t="n"/>
      <c r="BG182" s="85" t="n"/>
      <c r="BH182" s="85" t="n"/>
      <c r="BI182" s="85" t="n"/>
      <c r="BJ182" s="85" t="n"/>
      <c r="BK182" s="85" t="n"/>
      <c r="BL182" s="85" t="n"/>
      <c r="BM182" s="85" t="n"/>
      <c r="BN182" s="85" t="n"/>
      <c r="BO182" s="85" t="n"/>
      <c r="BP182" s="85" t="n"/>
      <c r="BQ182" s="85" t="n"/>
      <c r="BR182" s="85" t="n"/>
      <c r="BS182" s="85" t="n"/>
      <c r="BT182" s="85" t="n"/>
      <c r="BU182" s="85" t="n"/>
      <c r="BV182" s="85" t="n"/>
      <c r="BW182" s="85" t="n"/>
      <c r="BX182" s="85" t="n"/>
      <c r="BY182" s="85" t="n"/>
      <c r="BZ182" s="85" t="n"/>
      <c r="CA182" s="85" t="n"/>
      <c r="CB182" s="85" t="n"/>
      <c r="CC182" s="85" t="n"/>
      <c r="CD182" s="85" t="n"/>
      <c r="CE182" s="85" t="n"/>
      <c r="CF182" s="85" t="n"/>
      <c r="CG182" s="85" t="n"/>
      <c r="CH182" s="85" t="n"/>
      <c r="CI182" s="85" t="n"/>
      <c r="CJ182" s="85" t="n"/>
      <c r="CK182" s="85" t="n"/>
      <c r="CL182" s="85" t="n"/>
      <c r="CM182" s="85" t="n"/>
      <c r="CN182" s="85" t="n"/>
      <c r="CO182" s="85" t="n"/>
      <c r="CP182" s="85" t="n"/>
      <c r="CQ182" s="85" t="n"/>
      <c r="CR182" s="85" t="n"/>
      <c r="CS182" s="85" t="n"/>
      <c r="CT182" s="85" t="n"/>
      <c r="CU182" s="85" t="n"/>
      <c r="CV182" s="85" t="n"/>
      <c r="CW182" s="85" t="n"/>
      <c r="CX182" s="85" t="n"/>
      <c r="CY182" s="85" t="n"/>
      <c r="CZ182" s="85" t="n"/>
      <c r="DA182" s="85" t="n"/>
      <c r="DB182" s="85" t="n"/>
      <c r="DC182" s="85" t="n"/>
      <c r="DD182" s="85" t="n"/>
      <c r="DE182" s="85" t="n"/>
      <c r="DF182" s="85" t="n"/>
      <c r="DG182" s="85" t="n"/>
      <c r="DH182" s="85" t="n"/>
      <c r="DI182" s="85" t="n"/>
      <c r="DJ182" s="85" t="n"/>
      <c r="DK182" s="85" t="n"/>
      <c r="DL182" s="85" t="n"/>
      <c r="DM182" s="85" t="n"/>
      <c r="DN182" s="85" t="n"/>
      <c r="DO182" s="85" t="n"/>
      <c r="DP182" s="85" t="n"/>
      <c r="DQ182" s="85" t="n"/>
      <c r="DR182" s="85" t="n"/>
      <c r="DS182" s="85" t="n"/>
      <c r="DT182" s="85" t="n"/>
      <c r="DU182" s="85" t="n"/>
      <c r="DV182" s="85" t="n"/>
      <c r="DW182" s="85" t="n"/>
      <c r="DX182" s="85" t="n"/>
      <c r="DY182" s="85" t="n"/>
      <c r="DZ182" s="85" t="n"/>
      <c r="EA182" s="85" t="n"/>
      <c r="EB182" s="85" t="n"/>
      <c r="EC182" s="85" t="n"/>
      <c r="ED182" s="85" t="n"/>
      <c r="EE182" s="85" t="n"/>
      <c r="EF182" s="85" t="n"/>
      <c r="EG182" s="85" t="n"/>
      <c r="EH182" s="85" t="n"/>
      <c r="EI182" s="85" t="n"/>
      <c r="EJ182" s="85" t="n"/>
      <c r="EK182" s="85" t="n"/>
      <c r="EL182" s="85" t="n"/>
      <c r="EM182" s="85" t="n"/>
      <c r="EN182" s="85" t="n"/>
      <c r="EO182" s="85" t="n"/>
      <c r="EP182" s="85" t="n"/>
      <c r="EQ182" s="85" t="n"/>
      <c r="ER182" s="85" t="n"/>
      <c r="ES182" s="85" t="n"/>
      <c r="ET182" s="85" t="n"/>
      <c r="EU182" s="85" t="n"/>
      <c r="EV182" s="85" t="n"/>
      <c r="EW182" s="85" t="n"/>
      <c r="EX182" s="85" t="n"/>
      <c r="EY182" s="85" t="n"/>
      <c r="EZ182" s="85" t="n"/>
      <c r="FA182" s="85" t="n"/>
      <c r="FB182" s="85" t="n"/>
      <c r="FC182" s="85" t="n"/>
      <c r="FD182" s="85" t="n"/>
      <c r="FE182" s="85" t="n"/>
      <c r="FF182" s="85" t="n"/>
      <c r="FG182" s="85" t="n"/>
      <c r="FH182" s="85" t="n"/>
      <c r="FI182" s="85" t="n"/>
      <c r="FJ182" s="85" t="n"/>
      <c r="FK182" s="85" t="n"/>
      <c r="FL182" s="85" t="n"/>
      <c r="FM182" s="85" t="n"/>
      <c r="FN182" s="85" t="n"/>
      <c r="FO182" s="85" t="n"/>
      <c r="FP182" s="85" t="n"/>
      <c r="FQ182" s="85" t="n"/>
      <c r="FR182" s="85" t="n"/>
      <c r="FS182" s="85" t="n"/>
      <c r="FT182" s="85" t="n"/>
      <c r="FU182" s="85" t="n"/>
      <c r="FV182" s="85" t="n"/>
      <c r="FW182" s="85" t="n"/>
      <c r="FX182" s="85" t="n"/>
      <c r="FY182" s="85" t="n"/>
      <c r="FZ182" s="85" t="n"/>
      <c r="GA182" s="85" t="n"/>
      <c r="GB182" s="85" t="n"/>
      <c r="GC182" s="85" t="n"/>
      <c r="GD182" s="85" t="n"/>
      <c r="GE182" s="85" t="n"/>
      <c r="GF182" s="85" t="n"/>
      <c r="GG182" s="85" t="n"/>
      <c r="GH182" s="85" t="n"/>
      <c r="GI182" s="85" t="n"/>
      <c r="GJ182" s="85" t="n"/>
      <c r="GK182" s="85" t="n"/>
      <c r="GL182" s="85" t="n"/>
      <c r="GM182" s="85" t="n"/>
      <c r="GN182" s="85" t="n"/>
      <c r="GO182" s="85" t="n"/>
      <c r="GP182" s="85" t="n"/>
      <c r="GQ182" s="85" t="n"/>
      <c r="GR182" s="85" t="n"/>
      <c r="GS182" s="85" t="n"/>
      <c r="GT182" s="85" t="n"/>
      <c r="GU182" s="85" t="n"/>
      <c r="GV182" s="85" t="n"/>
      <c r="GW182" s="85" t="n"/>
      <c r="GX182" s="85" t="n"/>
      <c r="GY182" s="85" t="n"/>
      <c r="GZ182" s="85" t="n"/>
      <c r="HA182" s="85" t="n"/>
      <c r="HB182" s="85" t="n"/>
      <c r="HC182" s="85" t="n"/>
      <c r="HD182" s="85" t="n"/>
      <c r="HE182" s="85" t="n"/>
      <c r="HF182" s="85" t="n"/>
      <c r="HG182" s="85" t="n"/>
      <c r="HH182" s="85" t="n"/>
      <c r="HI182" s="85" t="n"/>
      <c r="HJ182" s="85" t="n"/>
      <c r="HK182" s="85" t="n"/>
      <c r="HL182" s="85" t="n"/>
      <c r="HM182" s="85" t="n"/>
      <c r="HN182" s="85" t="n"/>
      <c r="HO182" s="85" t="n"/>
      <c r="HP182" s="85" t="n"/>
      <c r="HQ182" s="85" t="n"/>
      <c r="HR182" s="85" t="n"/>
      <c r="HS182" s="85" t="n"/>
      <c r="HT182" s="85" t="n"/>
      <c r="HU182" s="85" t="n"/>
      <c r="HV182" s="85" t="n"/>
      <c r="HW182" s="85" t="n"/>
      <c r="HX182" s="85" t="n"/>
      <c r="HY182" s="85" t="n"/>
      <c r="HZ182" s="85" t="n"/>
      <c r="IA182" s="85" t="n"/>
      <c r="IB182" s="85" t="n"/>
      <c r="IC182" s="85" t="n"/>
      <c r="ID182" s="85" t="n"/>
      <c r="IE182" s="85" t="n"/>
      <c r="IF182" s="85" t="n"/>
      <c r="IG182" s="85" t="n"/>
      <c r="IH182" s="85" t="n"/>
      <c r="II182" s="85" t="n"/>
      <c r="IJ182" s="85" t="n"/>
      <c r="IK182" s="85" t="n"/>
      <c r="IL182" s="85" t="n"/>
      <c r="IM182" s="85" t="n"/>
      <c r="IN182" s="85" t="n"/>
      <c r="IO182" s="85" t="n"/>
      <c r="IP182" s="85" t="n"/>
      <c r="IQ182" s="85" t="n"/>
      <c r="IR182" s="85" t="n"/>
      <c r="IS182" s="85" t="n"/>
      <c r="IT182" s="85" t="n"/>
      <c r="IU182" s="85" t="n"/>
      <c r="IV182" s="85" t="n"/>
      <c r="IW182" s="85" t="n"/>
      <c r="IX182" s="85" t="n"/>
      <c r="IY182" s="85" t="n"/>
      <c r="IZ182" s="85" t="n"/>
      <c r="JA182" s="85" t="n"/>
      <c r="JB182" s="85" t="n"/>
      <c r="JC182" s="85" t="n"/>
      <c r="JD182" s="85" t="n"/>
      <c r="JE182" s="85" t="n"/>
      <c r="JF182" s="85" t="n"/>
      <c r="JG182" s="85" t="n"/>
      <c r="JH182" s="85" t="n"/>
      <c r="JI182" s="85" t="n"/>
      <c r="JJ182" s="85" t="n"/>
      <c r="JK182" s="85" t="n"/>
      <c r="JL182" s="85" t="n"/>
      <c r="JM182" s="85" t="n"/>
      <c r="JN182" s="85" t="n"/>
      <c r="JO182" s="85" t="n"/>
      <c r="JP182" s="85" t="n"/>
      <c r="JQ182" s="85" t="n"/>
      <c r="JR182" s="85" t="n"/>
      <c r="JS182" s="85" t="n"/>
      <c r="JT182" s="85" t="n"/>
      <c r="JU182" s="85" t="n"/>
      <c r="JV182" s="85" t="n"/>
      <c r="JW182" s="85" t="n"/>
      <c r="JX182" s="85" t="n"/>
      <c r="JY182" s="85" t="n"/>
      <c r="JZ182" s="85" t="n"/>
      <c r="KA182" s="85" t="n"/>
      <c r="KB182" s="85" t="n"/>
      <c r="KC182" s="85" t="n"/>
      <c r="KD182" s="85" t="n"/>
      <c r="KE182" s="85" t="n"/>
      <c r="KF182" s="85" t="n"/>
      <c r="KG182" s="85" t="n"/>
      <c r="KH182" s="85" t="n"/>
      <c r="KI182" s="85" t="n"/>
      <c r="KJ182" s="85" t="n"/>
      <c r="KK182" s="85" t="n"/>
      <c r="KL182" s="85" t="n"/>
      <c r="KM182" s="85" t="n"/>
      <c r="KN182" s="85" t="n"/>
      <c r="KO182" s="85" t="n"/>
      <c r="KP182" s="85" t="n"/>
      <c r="KQ182" s="85" t="n"/>
      <c r="KR182" s="85" t="n"/>
      <c r="KS182" s="85" t="n"/>
      <c r="KT182" s="85" t="n"/>
      <c r="KU182" s="85" t="n"/>
      <c r="KV182" s="85" t="n"/>
      <c r="KW182" s="85" t="n"/>
      <c r="KX182" s="85" t="n"/>
      <c r="KY182" s="85" t="n"/>
      <c r="KZ182" s="85" t="n"/>
      <c r="LA182" s="85" t="n"/>
      <c r="LB182" s="85" t="n"/>
      <c r="LC182" s="85" t="n"/>
      <c r="LD182" s="85" t="n"/>
      <c r="LE182" s="85" t="n"/>
      <c r="LF182" s="85" t="n"/>
      <c r="LG182" s="85" t="n"/>
      <c r="LH182" s="85" t="n"/>
      <c r="LI182" s="85" t="n"/>
      <c r="LJ182" s="85" t="n"/>
      <c r="LK182" s="85" t="n"/>
      <c r="LL182" s="85" t="n"/>
      <c r="LM182" s="85" t="n"/>
      <c r="LN182" s="85" t="n"/>
      <c r="LO182" s="85" t="n"/>
      <c r="LP182" s="85" t="n"/>
      <c r="LQ182" s="85" t="n"/>
      <c r="LR182" s="85" t="n"/>
      <c r="LS182" s="85" t="n"/>
    </row>
    <row r="183">
      <c r="A183" s="618" t="n"/>
      <c r="B183" s="102" t="n"/>
      <c r="C183" s="939" t="n"/>
      <c r="D183" s="939" t="n"/>
      <c r="E183" s="939" t="n"/>
      <c r="F183" s="939" t="n"/>
      <c r="G183" s="939" t="n"/>
      <c r="H183" s="939" t="n"/>
      <c r="I183" s="928" t="n"/>
      <c r="N183" s="105" t="inlineStr"/>
      <c r="O183" s="106" t="inlineStr"/>
      <c r="P183" s="106" t="inlineStr"/>
      <c r="Q183" s="106" t="inlineStr"/>
      <c r="R183" s="106" t="inlineStr"/>
      <c r="S183" s="106" t="inlineStr"/>
      <c r="T183" s="106" t="inlineStr"/>
      <c r="U183" s="929">
        <f>I147</f>
        <v/>
      </c>
      <c r="V183" s="927" t="n"/>
      <c r="W183" s="927" t="n"/>
    </row>
    <row r="184">
      <c r="A184" s="618" t="n"/>
      <c r="B184" s="140" t="n"/>
      <c r="C184" s="939" t="n"/>
      <c r="D184" s="939" t="n"/>
      <c r="E184" s="939" t="n"/>
      <c r="F184" s="939" t="n"/>
      <c r="G184" s="939" t="n"/>
      <c r="H184" s="939" t="n"/>
      <c r="I184" s="928" t="n"/>
      <c r="N184" s="105" t="inlineStr"/>
      <c r="O184" s="106" t="inlineStr"/>
      <c r="P184" s="106" t="inlineStr"/>
      <c r="Q184" s="106" t="inlineStr"/>
      <c r="R184" s="106" t="inlineStr"/>
      <c r="S184" s="106" t="inlineStr"/>
      <c r="T184" s="106" t="inlineStr"/>
      <c r="U184" s="929">
        <f>I148</f>
        <v/>
      </c>
      <c r="V184" s="927" t="n"/>
      <c r="W184" s="927" t="n"/>
    </row>
    <row r="185">
      <c r="A185" s="618" t="n"/>
      <c r="B185" s="102" t="n"/>
      <c r="C185" s="103" t="n"/>
      <c r="D185" s="103" t="n"/>
      <c r="E185" s="103" t="n"/>
      <c r="F185" s="103" t="n"/>
      <c r="G185" s="103" t="n"/>
      <c r="H185" s="103" t="n"/>
      <c r="I185" s="928" t="n"/>
      <c r="N185" s="105" t="inlineStr"/>
      <c r="O185" s="106" t="inlineStr"/>
      <c r="P185" s="106" t="inlineStr"/>
      <c r="Q185" s="106" t="inlineStr"/>
      <c r="R185" s="106" t="inlineStr"/>
      <c r="S185" s="106" t="inlineStr"/>
      <c r="T185" s="106" t="inlineStr"/>
      <c r="U185" s="107">
        <f>I149</f>
        <v/>
      </c>
      <c r="V185" s="927" t="n"/>
      <c r="W185" s="927" t="n"/>
    </row>
    <row r="186">
      <c r="A186" s="618" t="n"/>
      <c r="B186" s="102" t="n"/>
      <c r="C186" s="939" t="n"/>
      <c r="D186" s="939" t="n"/>
      <c r="E186" s="939" t="n"/>
      <c r="F186" s="939" t="n"/>
      <c r="G186" s="939" t="n"/>
      <c r="H186" s="939" t="n"/>
      <c r="I186" s="928" t="n"/>
      <c r="N186" s="105" t="inlineStr"/>
      <c r="O186" s="106" t="inlineStr"/>
      <c r="P186" s="106" t="inlineStr"/>
      <c r="Q186" s="106" t="inlineStr"/>
      <c r="R186" s="106" t="inlineStr"/>
      <c r="S186" s="106" t="inlineStr"/>
      <c r="T186" s="106" t="inlineStr"/>
      <c r="U186" s="107">
        <f>I150</f>
        <v/>
      </c>
      <c r="V186" s="927" t="n"/>
      <c r="W186" s="927" t="n"/>
    </row>
    <row r="187">
      <c r="A187" s="618" t="n"/>
      <c r="B187" s="102" t="n"/>
      <c r="C187" s="939" t="n"/>
      <c r="D187" s="939" t="n"/>
      <c r="E187" s="939" t="n"/>
      <c r="F187" s="939" t="n"/>
      <c r="G187" s="939" t="n"/>
      <c r="H187" s="939" t="n"/>
      <c r="I187" s="928" t="n"/>
      <c r="N187" s="105" t="inlineStr"/>
      <c r="O187" s="106" t="inlineStr"/>
      <c r="P187" s="106" t="inlineStr"/>
      <c r="Q187" s="106" t="inlineStr"/>
      <c r="R187" s="106" t="inlineStr"/>
      <c r="S187" s="106" t="inlineStr"/>
      <c r="T187" s="106" t="inlineStr"/>
      <c r="U187" s="107">
        <f>I151</f>
        <v/>
      </c>
      <c r="V187" s="927" t="n"/>
      <c r="W187" s="927" t="n"/>
    </row>
    <row r="188">
      <c r="A188" s="618" t="n"/>
      <c r="B188" s="102" t="n"/>
      <c r="C188" s="939" t="n"/>
      <c r="D188" s="939" t="n"/>
      <c r="E188" s="939" t="n"/>
      <c r="F188" s="939" t="n"/>
      <c r="G188" s="939" t="n"/>
      <c r="H188" s="939" t="n"/>
      <c r="I188" s="928" t="n"/>
      <c r="N188" s="105" t="inlineStr"/>
      <c r="O188" s="106" t="inlineStr"/>
      <c r="P188" s="106" t="inlineStr"/>
      <c r="Q188" s="106" t="inlineStr"/>
      <c r="R188" s="106" t="inlineStr"/>
      <c r="S188" s="106" t="inlineStr"/>
      <c r="T188" s="106" t="inlineStr"/>
      <c r="U188" s="107">
        <f>I152</f>
        <v/>
      </c>
      <c r="V188" s="927" t="n"/>
      <c r="W188" s="927" t="n"/>
    </row>
    <row r="189">
      <c r="A189" s="618" t="n"/>
      <c r="B189" s="102" t="n"/>
      <c r="C189" s="939" t="n"/>
      <c r="D189" s="939" t="n"/>
      <c r="E189" s="939" t="n"/>
      <c r="F189" s="939" t="n"/>
      <c r="G189" s="939" t="n"/>
      <c r="H189" s="939" t="n"/>
      <c r="I189" s="928" t="n"/>
      <c r="N189" s="105" t="inlineStr"/>
      <c r="O189" s="106" t="inlineStr"/>
      <c r="P189" s="106" t="inlineStr"/>
      <c r="Q189" s="106" t="inlineStr"/>
      <c r="R189" s="106" t="inlineStr"/>
      <c r="S189" s="106" t="inlineStr"/>
      <c r="T189" s="106" t="inlineStr"/>
      <c r="U189" s="107">
        <f>I153</f>
        <v/>
      </c>
      <c r="V189" s="927" t="n"/>
      <c r="W189" s="927" t="n"/>
    </row>
    <row r="190">
      <c r="A190" s="618" t="n"/>
      <c r="B190" s="102" t="n"/>
      <c r="C190" s="939" t="n"/>
      <c r="D190" s="939" t="n"/>
      <c r="E190" s="939" t="n"/>
      <c r="F190" s="939" t="n"/>
      <c r="G190" s="939" t="n"/>
      <c r="H190" s="939" t="n"/>
      <c r="I190" s="928" t="n"/>
      <c r="N190" s="105" t="inlineStr"/>
      <c r="O190" s="106" t="inlineStr"/>
      <c r="P190" s="106" t="inlineStr"/>
      <c r="Q190" s="106" t="inlineStr"/>
      <c r="R190" s="106" t="inlineStr"/>
      <c r="S190" s="106" t="inlineStr"/>
      <c r="T190" s="106" t="inlineStr"/>
      <c r="U190" s="107">
        <f>I154</f>
        <v/>
      </c>
      <c r="V190" s="927" t="n"/>
      <c r="W190" s="927" t="n"/>
    </row>
    <row r="191">
      <c r="A191" s="618" t="n"/>
      <c r="B191" s="102" t="n"/>
      <c r="C191" s="939" t="n"/>
      <c r="D191" s="939" t="n"/>
      <c r="E191" s="939" t="n"/>
      <c r="F191" s="939" t="n"/>
      <c r="G191" s="939" t="n"/>
      <c r="H191" s="939" t="n"/>
      <c r="I191" s="928" t="n"/>
      <c r="N191" s="105" t="inlineStr"/>
      <c r="O191" s="106" t="inlineStr"/>
      <c r="P191" s="106" t="inlineStr"/>
      <c r="Q191" s="106" t="inlineStr"/>
      <c r="R191" s="106" t="inlineStr"/>
      <c r="S191" s="106" t="inlineStr"/>
      <c r="T191" s="106" t="inlineStr"/>
      <c r="U191" s="107" t="n"/>
      <c r="V191" s="927" t="n"/>
      <c r="W191" s="927" t="n"/>
    </row>
    <row r="192">
      <c r="A192" s="618" t="n"/>
      <c r="B192" s="102" t="n"/>
      <c r="C192" s="939" t="n"/>
      <c r="D192" s="939" t="n"/>
      <c r="E192" s="939" t="n"/>
      <c r="F192" s="939" t="n"/>
      <c r="G192" s="939" t="n"/>
      <c r="H192" s="939" t="n"/>
      <c r="I192" s="928" t="n"/>
      <c r="N192" s="105" t="inlineStr"/>
      <c r="O192" s="106" t="inlineStr"/>
      <c r="P192" s="106" t="inlineStr"/>
      <c r="Q192" s="106" t="inlineStr"/>
      <c r="R192" s="106" t="inlineStr"/>
      <c r="S192" s="106" t="inlineStr"/>
      <c r="T192" s="106" t="inlineStr"/>
      <c r="U192" s="107">
        <f>I156</f>
        <v/>
      </c>
      <c r="V192" s="927" t="n"/>
      <c r="W192" s="927" t="n"/>
    </row>
    <row r="193">
      <c r="A193" s="618" t="n"/>
      <c r="B193" s="102" t="n"/>
      <c r="C193" s="939" t="n"/>
      <c r="D193" s="939" t="n"/>
      <c r="E193" s="939" t="n"/>
      <c r="F193" s="939" t="n"/>
      <c r="G193" s="939" t="n"/>
      <c r="H193" s="939" t="n"/>
      <c r="I193" s="943" t="n"/>
      <c r="N193" s="105" t="inlineStr"/>
      <c r="O193" s="106" t="inlineStr"/>
      <c r="P193" s="106" t="inlineStr"/>
      <c r="Q193" s="106" t="inlineStr"/>
      <c r="R193" s="106" t="inlineStr"/>
      <c r="S193" s="106" t="inlineStr"/>
      <c r="T193" s="106" t="inlineStr"/>
      <c r="U193" s="107">
        <f>I157</f>
        <v/>
      </c>
      <c r="V193" s="936" t="n"/>
      <c r="W193" s="936" t="n"/>
    </row>
    <row r="194">
      <c r="A194" s="618" t="inlineStr">
        <is>
          <t>K23</t>
        </is>
      </c>
      <c r="B194" s="96" t="inlineStr">
        <is>
          <t>Total</t>
        </is>
      </c>
      <c r="C194" s="940">
        <f>SUM(INDIRECT(ADDRESS(MATCH("K22",$A:$A,0)+1,COLUMN(C$12),4)&amp;":"&amp;ADDRESS(MATCH("K23",$A:$A,0)-1,COLUMN(C$12),4)))</f>
        <v/>
      </c>
      <c r="D194" s="940">
        <f>SUM(INDIRECT(ADDRESS(MATCH("K22",$A:$A,0)+1,COLUMN(D$12),4)&amp;":"&amp;ADDRESS(MATCH("K23",$A:$A,0)-1,COLUMN(D$12),4)))</f>
        <v/>
      </c>
      <c r="E194" s="940">
        <f>SUM(INDIRECT(ADDRESS(MATCH("K22",$A:$A,0)+1,COLUMN(E$12),4)&amp;":"&amp;ADDRESS(MATCH("K23",$A:$A,0)-1,COLUMN(E$12),4)))</f>
        <v/>
      </c>
      <c r="F194" s="940">
        <f>SUM(INDIRECT(ADDRESS(MATCH("K22",$A:$A,0)+1,COLUMN(F$12),4)&amp;":"&amp;ADDRESS(MATCH("K23",$A:$A,0)-1,COLUMN(F$12),4)))</f>
        <v/>
      </c>
      <c r="G194" s="940" t="n">
        <v>809083</v>
      </c>
      <c r="H194" s="940" t="n">
        <v>1103435</v>
      </c>
      <c r="I194" s="955" t="n"/>
      <c r="J194" s="85" t="n"/>
      <c r="K194" s="85" t="n"/>
      <c r="L194" s="85" t="n"/>
      <c r="M194" s="85" t="n"/>
      <c r="N194" s="114">
        <f>B194</f>
        <v/>
      </c>
      <c r="O194" s="115">
        <f>C194*BS!$B$9</f>
        <v/>
      </c>
      <c r="P194" s="115">
        <f>D194*BS!$B$9</f>
        <v/>
      </c>
      <c r="Q194" s="115">
        <f>E194*BS!$B$9</f>
        <v/>
      </c>
      <c r="R194" s="115">
        <f>F194*BS!$B$9</f>
        <v/>
      </c>
      <c r="S194" s="115">
        <f>G194*BS!$B$9</f>
        <v/>
      </c>
      <c r="T194" s="115">
        <f>H194*BS!$B$9</f>
        <v/>
      </c>
      <c r="U194" s="123">
        <f>I158</f>
        <v/>
      </c>
      <c r="V194" s="936" t="n"/>
      <c r="W194" s="936" t="n"/>
      <c r="X194" s="85" t="n"/>
      <c r="Y194" s="85" t="n"/>
      <c r="Z194" s="85" t="n"/>
      <c r="AA194" s="85" t="n"/>
      <c r="AB194" s="85" t="n"/>
      <c r="AC194" s="85" t="n"/>
      <c r="AD194" s="85" t="n"/>
      <c r="AE194" s="85" t="n"/>
      <c r="AF194" s="85" t="n"/>
      <c r="AG194" s="85" t="n"/>
      <c r="AH194" s="85" t="n"/>
      <c r="AI194" s="85" t="n"/>
      <c r="AJ194" s="85" t="n"/>
      <c r="AK194" s="85" t="n"/>
      <c r="AL194" s="85" t="n"/>
      <c r="AM194" s="85" t="n"/>
      <c r="AN194" s="85" t="n"/>
      <c r="AO194" s="85" t="n"/>
      <c r="AP194" s="85" t="n"/>
      <c r="AQ194" s="85" t="n"/>
      <c r="AR194" s="85" t="n"/>
      <c r="AS194" s="85" t="n"/>
      <c r="AT194" s="85" t="n"/>
      <c r="AU194" s="85" t="n"/>
      <c r="AV194" s="85" t="n"/>
      <c r="AW194" s="85" t="n"/>
      <c r="AX194" s="85" t="n"/>
      <c r="AY194" s="85" t="n"/>
      <c r="AZ194" s="85" t="n"/>
      <c r="BA194" s="85" t="n"/>
      <c r="BB194" s="85" t="n"/>
      <c r="BC194" s="85" t="n"/>
      <c r="BD194" s="85" t="n"/>
      <c r="BE194" s="85" t="n"/>
      <c r="BF194" s="85" t="n"/>
      <c r="BG194" s="85" t="n"/>
      <c r="BH194" s="85" t="n"/>
      <c r="BI194" s="85" t="n"/>
      <c r="BJ194" s="85" t="n"/>
      <c r="BK194" s="85" t="n"/>
      <c r="BL194" s="85" t="n"/>
      <c r="BM194" s="85" t="n"/>
      <c r="BN194" s="85" t="n"/>
      <c r="BO194" s="85" t="n"/>
      <c r="BP194" s="85" t="n"/>
      <c r="BQ194" s="85" t="n"/>
      <c r="BR194" s="85" t="n"/>
      <c r="BS194" s="85" t="n"/>
      <c r="BT194" s="85" t="n"/>
      <c r="BU194" s="85" t="n"/>
      <c r="BV194" s="85" t="n"/>
      <c r="BW194" s="85" t="n"/>
      <c r="BX194" s="85" t="n"/>
      <c r="BY194" s="85" t="n"/>
      <c r="BZ194" s="85" t="n"/>
      <c r="CA194" s="85" t="n"/>
      <c r="CB194" s="85" t="n"/>
      <c r="CC194" s="85" t="n"/>
      <c r="CD194" s="85" t="n"/>
      <c r="CE194" s="85" t="n"/>
      <c r="CF194" s="85" t="n"/>
      <c r="CG194" s="85" t="n"/>
      <c r="CH194" s="85" t="n"/>
      <c r="CI194" s="85" t="n"/>
      <c r="CJ194" s="85" t="n"/>
      <c r="CK194" s="85" t="n"/>
      <c r="CL194" s="85" t="n"/>
      <c r="CM194" s="85" t="n"/>
      <c r="CN194" s="85" t="n"/>
      <c r="CO194" s="85" t="n"/>
      <c r="CP194" s="85" t="n"/>
      <c r="CQ194" s="85" t="n"/>
      <c r="CR194" s="85" t="n"/>
      <c r="CS194" s="85" t="n"/>
      <c r="CT194" s="85" t="n"/>
      <c r="CU194" s="85" t="n"/>
      <c r="CV194" s="85" t="n"/>
      <c r="CW194" s="85" t="n"/>
      <c r="CX194" s="85" t="n"/>
      <c r="CY194" s="85" t="n"/>
      <c r="CZ194" s="85" t="n"/>
      <c r="DA194" s="85" t="n"/>
      <c r="DB194" s="85" t="n"/>
      <c r="DC194" s="85" t="n"/>
      <c r="DD194" s="85" t="n"/>
      <c r="DE194" s="85" t="n"/>
      <c r="DF194" s="85" t="n"/>
      <c r="DG194" s="85" t="n"/>
      <c r="DH194" s="85" t="n"/>
      <c r="DI194" s="85" t="n"/>
      <c r="DJ194" s="85" t="n"/>
      <c r="DK194" s="85" t="n"/>
      <c r="DL194" s="85" t="n"/>
      <c r="DM194" s="85" t="n"/>
      <c r="DN194" s="85" t="n"/>
      <c r="DO194" s="85" t="n"/>
      <c r="DP194" s="85" t="n"/>
      <c r="DQ194" s="85" t="n"/>
      <c r="DR194" s="85" t="n"/>
      <c r="DS194" s="85" t="n"/>
      <c r="DT194" s="85" t="n"/>
      <c r="DU194" s="85" t="n"/>
      <c r="DV194" s="85" t="n"/>
      <c r="DW194" s="85" t="n"/>
      <c r="DX194" s="85" t="n"/>
      <c r="DY194" s="85" t="n"/>
      <c r="DZ194" s="85" t="n"/>
      <c r="EA194" s="85" t="n"/>
      <c r="EB194" s="85" t="n"/>
      <c r="EC194" s="85" t="n"/>
      <c r="ED194" s="85" t="n"/>
      <c r="EE194" s="85" t="n"/>
      <c r="EF194" s="85" t="n"/>
      <c r="EG194" s="85" t="n"/>
      <c r="EH194" s="85" t="n"/>
      <c r="EI194" s="85" t="n"/>
      <c r="EJ194" s="85" t="n"/>
      <c r="EK194" s="85" t="n"/>
      <c r="EL194" s="85" t="n"/>
      <c r="EM194" s="85" t="n"/>
      <c r="EN194" s="85" t="n"/>
      <c r="EO194" s="85" t="n"/>
      <c r="EP194" s="85" t="n"/>
      <c r="EQ194" s="85" t="n"/>
      <c r="ER194" s="85" t="n"/>
      <c r="ES194" s="85" t="n"/>
      <c r="ET194" s="85" t="n"/>
      <c r="EU194" s="85" t="n"/>
      <c r="EV194" s="85" t="n"/>
      <c r="EW194" s="85" t="n"/>
      <c r="EX194" s="85" t="n"/>
      <c r="EY194" s="85" t="n"/>
      <c r="EZ194" s="85" t="n"/>
      <c r="FA194" s="85" t="n"/>
      <c r="FB194" s="85" t="n"/>
      <c r="FC194" s="85" t="n"/>
      <c r="FD194" s="85" t="n"/>
      <c r="FE194" s="85" t="n"/>
      <c r="FF194" s="85" t="n"/>
      <c r="FG194" s="85" t="n"/>
      <c r="FH194" s="85" t="n"/>
      <c r="FI194" s="85" t="n"/>
      <c r="FJ194" s="85" t="n"/>
      <c r="FK194" s="85" t="n"/>
      <c r="FL194" s="85" t="n"/>
      <c r="FM194" s="85" t="n"/>
      <c r="FN194" s="85" t="n"/>
      <c r="FO194" s="85" t="n"/>
      <c r="FP194" s="85" t="n"/>
      <c r="FQ194" s="85" t="n"/>
      <c r="FR194" s="85" t="n"/>
      <c r="FS194" s="85" t="n"/>
      <c r="FT194" s="85" t="n"/>
      <c r="FU194" s="85" t="n"/>
      <c r="FV194" s="85" t="n"/>
      <c r="FW194" s="85" t="n"/>
      <c r="FX194" s="85" t="n"/>
      <c r="FY194" s="85" t="n"/>
      <c r="FZ194" s="85" t="n"/>
      <c r="GA194" s="85" t="n"/>
      <c r="GB194" s="85" t="n"/>
      <c r="GC194" s="85" t="n"/>
      <c r="GD194" s="85" t="n"/>
      <c r="GE194" s="85" t="n"/>
      <c r="GF194" s="85" t="n"/>
      <c r="GG194" s="85" t="n"/>
      <c r="GH194" s="85" t="n"/>
      <c r="GI194" s="85" t="n"/>
      <c r="GJ194" s="85" t="n"/>
      <c r="GK194" s="85" t="n"/>
      <c r="GL194" s="85" t="n"/>
      <c r="GM194" s="85" t="n"/>
      <c r="GN194" s="85" t="n"/>
      <c r="GO194" s="85" t="n"/>
      <c r="GP194" s="85" t="n"/>
      <c r="GQ194" s="85" t="n"/>
      <c r="GR194" s="85" t="n"/>
      <c r="GS194" s="85" t="n"/>
      <c r="GT194" s="85" t="n"/>
      <c r="GU194" s="85" t="n"/>
      <c r="GV194" s="85" t="n"/>
      <c r="GW194" s="85" t="n"/>
      <c r="GX194" s="85" t="n"/>
      <c r="GY194" s="85" t="n"/>
      <c r="GZ194" s="85" t="n"/>
      <c r="HA194" s="85" t="n"/>
      <c r="HB194" s="85" t="n"/>
      <c r="HC194" s="85" t="n"/>
      <c r="HD194" s="85" t="n"/>
      <c r="HE194" s="85" t="n"/>
      <c r="HF194" s="85" t="n"/>
      <c r="HG194" s="85" t="n"/>
      <c r="HH194" s="85" t="n"/>
      <c r="HI194" s="85" t="n"/>
      <c r="HJ194" s="85" t="n"/>
      <c r="HK194" s="85" t="n"/>
      <c r="HL194" s="85" t="n"/>
      <c r="HM194" s="85" t="n"/>
      <c r="HN194" s="85" t="n"/>
      <c r="HO194" s="85" t="n"/>
      <c r="HP194" s="85" t="n"/>
      <c r="HQ194" s="85" t="n"/>
      <c r="HR194" s="85" t="n"/>
      <c r="HS194" s="85" t="n"/>
      <c r="HT194" s="85" t="n"/>
      <c r="HU194" s="85" t="n"/>
      <c r="HV194" s="85" t="n"/>
      <c r="HW194" s="85" t="n"/>
      <c r="HX194" s="85" t="n"/>
      <c r="HY194" s="85" t="n"/>
      <c r="HZ194" s="85" t="n"/>
      <c r="IA194" s="85" t="n"/>
      <c r="IB194" s="85" t="n"/>
      <c r="IC194" s="85" t="n"/>
      <c r="ID194" s="85" t="n"/>
      <c r="IE194" s="85" t="n"/>
      <c r="IF194" s="85" t="n"/>
      <c r="IG194" s="85" t="n"/>
      <c r="IH194" s="85" t="n"/>
      <c r="II194" s="85" t="n"/>
      <c r="IJ194" s="85" t="n"/>
      <c r="IK194" s="85" t="n"/>
      <c r="IL194" s="85" t="n"/>
      <c r="IM194" s="85" t="n"/>
      <c r="IN194" s="85" t="n"/>
      <c r="IO194" s="85" t="n"/>
      <c r="IP194" s="85" t="n"/>
      <c r="IQ194" s="85" t="n"/>
      <c r="IR194" s="85" t="n"/>
      <c r="IS194" s="85" t="n"/>
      <c r="IT194" s="85" t="n"/>
      <c r="IU194" s="85" t="n"/>
      <c r="IV194" s="85" t="n"/>
      <c r="IW194" s="85" t="n"/>
      <c r="IX194" s="85" t="n"/>
      <c r="IY194" s="85" t="n"/>
      <c r="IZ194" s="85" t="n"/>
      <c r="JA194" s="85" t="n"/>
      <c r="JB194" s="85" t="n"/>
      <c r="JC194" s="85" t="n"/>
      <c r="JD194" s="85" t="n"/>
      <c r="JE194" s="85" t="n"/>
      <c r="JF194" s="85" t="n"/>
      <c r="JG194" s="85" t="n"/>
      <c r="JH194" s="85" t="n"/>
      <c r="JI194" s="85" t="n"/>
      <c r="JJ194" s="85" t="n"/>
      <c r="JK194" s="85" t="n"/>
      <c r="JL194" s="85" t="n"/>
      <c r="JM194" s="85" t="n"/>
      <c r="JN194" s="85" t="n"/>
      <c r="JO194" s="85" t="n"/>
      <c r="JP194" s="85" t="n"/>
      <c r="JQ194" s="85" t="n"/>
      <c r="JR194" s="85" t="n"/>
      <c r="JS194" s="85" t="n"/>
      <c r="JT194" s="85" t="n"/>
      <c r="JU194" s="85" t="n"/>
      <c r="JV194" s="85" t="n"/>
      <c r="JW194" s="85" t="n"/>
      <c r="JX194" s="85" t="n"/>
      <c r="JY194" s="85" t="n"/>
      <c r="JZ194" s="85" t="n"/>
      <c r="KA194" s="85" t="n"/>
      <c r="KB194" s="85" t="n"/>
      <c r="KC194" s="85" t="n"/>
      <c r="KD194" s="85" t="n"/>
      <c r="KE194" s="85" t="n"/>
      <c r="KF194" s="85" t="n"/>
      <c r="KG194" s="85" t="n"/>
      <c r="KH194" s="85" t="n"/>
      <c r="KI194" s="85" t="n"/>
      <c r="KJ194" s="85" t="n"/>
      <c r="KK194" s="85" t="n"/>
      <c r="KL194" s="85" t="n"/>
      <c r="KM194" s="85" t="n"/>
      <c r="KN194" s="85" t="n"/>
      <c r="KO194" s="85" t="n"/>
      <c r="KP194" s="85" t="n"/>
      <c r="KQ194" s="85" t="n"/>
      <c r="KR194" s="85" t="n"/>
      <c r="KS194" s="85" t="n"/>
      <c r="KT194" s="85" t="n"/>
      <c r="KU194" s="85" t="n"/>
      <c r="KV194" s="85" t="n"/>
      <c r="KW194" s="85" t="n"/>
      <c r="KX194" s="85" t="n"/>
      <c r="KY194" s="85" t="n"/>
      <c r="KZ194" s="85" t="n"/>
      <c r="LA194" s="85" t="n"/>
      <c r="LB194" s="85" t="n"/>
      <c r="LC194" s="85" t="n"/>
      <c r="LD194" s="85" t="n"/>
      <c r="LE194" s="85" t="n"/>
      <c r="LF194" s="85" t="n"/>
      <c r="LG194" s="85" t="n"/>
      <c r="LH194" s="85" t="n"/>
      <c r="LI194" s="85" t="n"/>
      <c r="LJ194" s="85" t="n"/>
      <c r="LK194" s="85" t="n"/>
      <c r="LL194" s="85" t="n"/>
      <c r="LM194" s="85" t="n"/>
      <c r="LN194" s="85" t="n"/>
      <c r="LO194" s="85" t="n"/>
      <c r="LP194" s="85" t="n"/>
      <c r="LQ194" s="85" t="n"/>
      <c r="LR194" s="85" t="n"/>
      <c r="LS194" s="85" t="n"/>
    </row>
    <row r="195">
      <c r="A195" s="618" t="n"/>
      <c r="B195" s="102" t="n"/>
      <c r="C195" s="939" t="n"/>
      <c r="D195" s="939" t="n"/>
      <c r="E195" s="939" t="n"/>
      <c r="F195" s="939" t="n"/>
      <c r="G195" s="939" t="n"/>
      <c r="H195" s="939" t="n"/>
      <c r="I195" s="928" t="n"/>
      <c r="N195" s="105" t="inlineStr"/>
      <c r="O195" s="106" t="inlineStr"/>
      <c r="P195" s="106" t="inlineStr"/>
      <c r="Q195" s="106" t="inlineStr"/>
      <c r="R195" s="106" t="inlineStr"/>
      <c r="S195" s="106" t="inlineStr"/>
      <c r="T195" s="106" t="inlineStr"/>
      <c r="U195" s="107" t="n"/>
      <c r="V195" s="927" t="n"/>
      <c r="W195" s="927" t="n"/>
    </row>
    <row r="196">
      <c r="A196" s="618" t="inlineStr">
        <is>
          <t>K24</t>
        </is>
      </c>
      <c r="B196" s="96" t="inlineStr">
        <is>
          <t xml:space="preserve">Deferred charges </t>
        </is>
      </c>
      <c r="C196" s="954" t="n"/>
      <c r="D196" s="954" t="n"/>
      <c r="E196" s="954" t="n"/>
      <c r="F196" s="954" t="n"/>
      <c r="G196" s="954" t="n"/>
      <c r="H196" s="954" t="n"/>
      <c r="I196" s="934" t="n"/>
      <c r="J196" s="85" t="n"/>
      <c r="K196" s="85" t="n"/>
      <c r="L196" s="85" t="n"/>
      <c r="M196" s="85" t="n"/>
      <c r="N196" s="114">
        <f>B196</f>
        <v/>
      </c>
      <c r="O196" s="115" t="inlineStr"/>
      <c r="P196" s="115" t="inlineStr"/>
      <c r="Q196" s="115" t="inlineStr"/>
      <c r="R196" s="115" t="inlineStr"/>
      <c r="S196" s="115" t="inlineStr"/>
      <c r="T196" s="115" t="inlineStr"/>
      <c r="U196" s="935">
        <f>I160</f>
        <v/>
      </c>
      <c r="V196" s="941" t="n"/>
      <c r="W196" s="941" t="n"/>
      <c r="X196" s="85" t="n"/>
      <c r="Y196" s="85" t="n"/>
      <c r="Z196" s="85" t="n"/>
      <c r="AA196" s="85" t="n"/>
      <c r="AB196" s="85" t="n"/>
      <c r="AC196" s="85" t="n"/>
      <c r="AD196" s="85" t="n"/>
      <c r="AE196" s="85" t="n"/>
      <c r="AF196" s="85" t="n"/>
      <c r="AG196" s="85" t="n"/>
      <c r="AH196" s="85" t="n"/>
      <c r="AI196" s="85" t="n"/>
      <c r="AJ196" s="85" t="n"/>
      <c r="AK196" s="85" t="n"/>
      <c r="AL196" s="85" t="n"/>
      <c r="AM196" s="85" t="n"/>
      <c r="AN196" s="85" t="n"/>
      <c r="AO196" s="85" t="n"/>
      <c r="AP196" s="85" t="n"/>
      <c r="AQ196" s="85" t="n"/>
      <c r="AR196" s="85" t="n"/>
      <c r="AS196" s="85" t="n"/>
      <c r="AT196" s="85" t="n"/>
      <c r="AU196" s="85" t="n"/>
      <c r="AV196" s="85" t="n"/>
      <c r="AW196" s="85" t="n"/>
      <c r="AX196" s="85" t="n"/>
      <c r="AY196" s="85" t="n"/>
      <c r="AZ196" s="85" t="n"/>
      <c r="BA196" s="85" t="n"/>
      <c r="BB196" s="85" t="n"/>
      <c r="BC196" s="85" t="n"/>
      <c r="BD196" s="85" t="n"/>
      <c r="BE196" s="85" t="n"/>
      <c r="BF196" s="85" t="n"/>
      <c r="BG196" s="85" t="n"/>
      <c r="BH196" s="85" t="n"/>
      <c r="BI196" s="85" t="n"/>
      <c r="BJ196" s="85" t="n"/>
      <c r="BK196" s="85" t="n"/>
      <c r="BL196" s="85" t="n"/>
      <c r="BM196" s="85" t="n"/>
      <c r="BN196" s="85" t="n"/>
      <c r="BO196" s="85" t="n"/>
      <c r="BP196" s="85" t="n"/>
      <c r="BQ196" s="85" t="n"/>
      <c r="BR196" s="85" t="n"/>
      <c r="BS196" s="85" t="n"/>
      <c r="BT196" s="85" t="n"/>
      <c r="BU196" s="85" t="n"/>
      <c r="BV196" s="85" t="n"/>
      <c r="BW196" s="85" t="n"/>
      <c r="BX196" s="85" t="n"/>
      <c r="BY196" s="85" t="n"/>
      <c r="BZ196" s="85" t="n"/>
      <c r="CA196" s="85" t="n"/>
      <c r="CB196" s="85" t="n"/>
      <c r="CC196" s="85" t="n"/>
      <c r="CD196" s="85" t="n"/>
      <c r="CE196" s="85" t="n"/>
      <c r="CF196" s="85" t="n"/>
      <c r="CG196" s="85" t="n"/>
      <c r="CH196" s="85" t="n"/>
      <c r="CI196" s="85" t="n"/>
      <c r="CJ196" s="85" t="n"/>
      <c r="CK196" s="85" t="n"/>
      <c r="CL196" s="85" t="n"/>
      <c r="CM196" s="85" t="n"/>
      <c r="CN196" s="85" t="n"/>
      <c r="CO196" s="85" t="n"/>
      <c r="CP196" s="85" t="n"/>
      <c r="CQ196" s="85" t="n"/>
      <c r="CR196" s="85" t="n"/>
      <c r="CS196" s="85" t="n"/>
      <c r="CT196" s="85" t="n"/>
      <c r="CU196" s="85" t="n"/>
      <c r="CV196" s="85" t="n"/>
      <c r="CW196" s="85" t="n"/>
      <c r="CX196" s="85" t="n"/>
      <c r="CY196" s="85" t="n"/>
      <c r="CZ196" s="85" t="n"/>
      <c r="DA196" s="85" t="n"/>
      <c r="DB196" s="85" t="n"/>
      <c r="DC196" s="85" t="n"/>
      <c r="DD196" s="85" t="n"/>
      <c r="DE196" s="85" t="n"/>
      <c r="DF196" s="85" t="n"/>
      <c r="DG196" s="85" t="n"/>
      <c r="DH196" s="85" t="n"/>
      <c r="DI196" s="85" t="n"/>
      <c r="DJ196" s="85" t="n"/>
      <c r="DK196" s="85" t="n"/>
      <c r="DL196" s="85" t="n"/>
      <c r="DM196" s="85" t="n"/>
      <c r="DN196" s="85" t="n"/>
      <c r="DO196" s="85" t="n"/>
      <c r="DP196" s="85" t="n"/>
      <c r="DQ196" s="85" t="n"/>
      <c r="DR196" s="85" t="n"/>
      <c r="DS196" s="85" t="n"/>
      <c r="DT196" s="85" t="n"/>
      <c r="DU196" s="85" t="n"/>
      <c r="DV196" s="85" t="n"/>
      <c r="DW196" s="85" t="n"/>
      <c r="DX196" s="85" t="n"/>
      <c r="DY196" s="85" t="n"/>
      <c r="DZ196" s="85" t="n"/>
      <c r="EA196" s="85" t="n"/>
      <c r="EB196" s="85" t="n"/>
      <c r="EC196" s="85" t="n"/>
      <c r="ED196" s="85" t="n"/>
      <c r="EE196" s="85" t="n"/>
      <c r="EF196" s="85" t="n"/>
      <c r="EG196" s="85" t="n"/>
      <c r="EH196" s="85" t="n"/>
      <c r="EI196" s="85" t="n"/>
      <c r="EJ196" s="85" t="n"/>
      <c r="EK196" s="85" t="n"/>
      <c r="EL196" s="85" t="n"/>
      <c r="EM196" s="85" t="n"/>
      <c r="EN196" s="85" t="n"/>
      <c r="EO196" s="85" t="n"/>
      <c r="EP196" s="85" t="n"/>
      <c r="EQ196" s="85" t="n"/>
      <c r="ER196" s="85" t="n"/>
      <c r="ES196" s="85" t="n"/>
      <c r="ET196" s="85" t="n"/>
      <c r="EU196" s="85" t="n"/>
      <c r="EV196" s="85" t="n"/>
      <c r="EW196" s="85" t="n"/>
      <c r="EX196" s="85" t="n"/>
      <c r="EY196" s="85" t="n"/>
      <c r="EZ196" s="85" t="n"/>
      <c r="FA196" s="85" t="n"/>
      <c r="FB196" s="85" t="n"/>
      <c r="FC196" s="85" t="n"/>
      <c r="FD196" s="85" t="n"/>
      <c r="FE196" s="85" t="n"/>
      <c r="FF196" s="85" t="n"/>
      <c r="FG196" s="85" t="n"/>
      <c r="FH196" s="85" t="n"/>
      <c r="FI196" s="85" t="n"/>
      <c r="FJ196" s="85" t="n"/>
      <c r="FK196" s="85" t="n"/>
      <c r="FL196" s="85" t="n"/>
      <c r="FM196" s="85" t="n"/>
      <c r="FN196" s="85" t="n"/>
      <c r="FO196" s="85" t="n"/>
      <c r="FP196" s="85" t="n"/>
      <c r="FQ196" s="85" t="n"/>
      <c r="FR196" s="85" t="n"/>
      <c r="FS196" s="85" t="n"/>
      <c r="FT196" s="85" t="n"/>
      <c r="FU196" s="85" t="n"/>
      <c r="FV196" s="85" t="n"/>
      <c r="FW196" s="85" t="n"/>
      <c r="FX196" s="85" t="n"/>
      <c r="FY196" s="85" t="n"/>
      <c r="FZ196" s="85" t="n"/>
      <c r="GA196" s="85" t="n"/>
      <c r="GB196" s="85" t="n"/>
      <c r="GC196" s="85" t="n"/>
      <c r="GD196" s="85" t="n"/>
      <c r="GE196" s="85" t="n"/>
      <c r="GF196" s="85" t="n"/>
      <c r="GG196" s="85" t="n"/>
      <c r="GH196" s="85" t="n"/>
      <c r="GI196" s="85" t="n"/>
      <c r="GJ196" s="85" t="n"/>
      <c r="GK196" s="85" t="n"/>
      <c r="GL196" s="85" t="n"/>
      <c r="GM196" s="85" t="n"/>
      <c r="GN196" s="85" t="n"/>
      <c r="GO196" s="85" t="n"/>
      <c r="GP196" s="85" t="n"/>
      <c r="GQ196" s="85" t="n"/>
      <c r="GR196" s="85" t="n"/>
      <c r="GS196" s="85" t="n"/>
      <c r="GT196" s="85" t="n"/>
      <c r="GU196" s="85" t="n"/>
      <c r="GV196" s="85" t="n"/>
      <c r="GW196" s="85" t="n"/>
      <c r="GX196" s="85" t="n"/>
      <c r="GY196" s="85" t="n"/>
      <c r="GZ196" s="85" t="n"/>
      <c r="HA196" s="85" t="n"/>
      <c r="HB196" s="85" t="n"/>
      <c r="HC196" s="85" t="n"/>
      <c r="HD196" s="85" t="n"/>
      <c r="HE196" s="85" t="n"/>
      <c r="HF196" s="85" t="n"/>
      <c r="HG196" s="85" t="n"/>
      <c r="HH196" s="85" t="n"/>
      <c r="HI196" s="85" t="n"/>
      <c r="HJ196" s="85" t="n"/>
      <c r="HK196" s="85" t="n"/>
      <c r="HL196" s="85" t="n"/>
      <c r="HM196" s="85" t="n"/>
      <c r="HN196" s="85" t="n"/>
      <c r="HO196" s="85" t="n"/>
      <c r="HP196" s="85" t="n"/>
      <c r="HQ196" s="85" t="n"/>
      <c r="HR196" s="85" t="n"/>
      <c r="HS196" s="85" t="n"/>
      <c r="HT196" s="85" t="n"/>
      <c r="HU196" s="85" t="n"/>
      <c r="HV196" s="85" t="n"/>
      <c r="HW196" s="85" t="n"/>
      <c r="HX196" s="85" t="n"/>
      <c r="HY196" s="85" t="n"/>
      <c r="HZ196" s="85" t="n"/>
      <c r="IA196" s="85" t="n"/>
      <c r="IB196" s="85" t="n"/>
      <c r="IC196" s="85" t="n"/>
      <c r="ID196" s="85" t="n"/>
      <c r="IE196" s="85" t="n"/>
      <c r="IF196" s="85" t="n"/>
      <c r="IG196" s="85" t="n"/>
      <c r="IH196" s="85" t="n"/>
      <c r="II196" s="85" t="n"/>
      <c r="IJ196" s="85" t="n"/>
      <c r="IK196" s="85" t="n"/>
      <c r="IL196" s="85" t="n"/>
      <c r="IM196" s="85" t="n"/>
      <c r="IN196" s="85" t="n"/>
      <c r="IO196" s="85" t="n"/>
      <c r="IP196" s="85" t="n"/>
      <c r="IQ196" s="85" t="n"/>
      <c r="IR196" s="85" t="n"/>
      <c r="IS196" s="85" t="n"/>
      <c r="IT196" s="85" t="n"/>
      <c r="IU196" s="85" t="n"/>
      <c r="IV196" s="85" t="n"/>
      <c r="IW196" s="85" t="n"/>
      <c r="IX196" s="85" t="n"/>
      <c r="IY196" s="85" t="n"/>
      <c r="IZ196" s="85" t="n"/>
      <c r="JA196" s="85" t="n"/>
      <c r="JB196" s="85" t="n"/>
      <c r="JC196" s="85" t="n"/>
      <c r="JD196" s="85" t="n"/>
      <c r="JE196" s="85" t="n"/>
      <c r="JF196" s="85" t="n"/>
      <c r="JG196" s="85" t="n"/>
      <c r="JH196" s="85" t="n"/>
      <c r="JI196" s="85" t="n"/>
      <c r="JJ196" s="85" t="n"/>
      <c r="JK196" s="85" t="n"/>
      <c r="JL196" s="85" t="n"/>
      <c r="JM196" s="85" t="n"/>
      <c r="JN196" s="85" t="n"/>
      <c r="JO196" s="85" t="n"/>
      <c r="JP196" s="85" t="n"/>
      <c r="JQ196" s="85" t="n"/>
      <c r="JR196" s="85" t="n"/>
      <c r="JS196" s="85" t="n"/>
      <c r="JT196" s="85" t="n"/>
      <c r="JU196" s="85" t="n"/>
      <c r="JV196" s="85" t="n"/>
      <c r="JW196" s="85" t="n"/>
      <c r="JX196" s="85" t="n"/>
      <c r="JY196" s="85" t="n"/>
      <c r="JZ196" s="85" t="n"/>
      <c r="KA196" s="85" t="n"/>
      <c r="KB196" s="85" t="n"/>
      <c r="KC196" s="85" t="n"/>
      <c r="KD196" s="85" t="n"/>
      <c r="KE196" s="85" t="n"/>
      <c r="KF196" s="85" t="n"/>
      <c r="KG196" s="85" t="n"/>
      <c r="KH196" s="85" t="n"/>
      <c r="KI196" s="85" t="n"/>
      <c r="KJ196" s="85" t="n"/>
      <c r="KK196" s="85" t="n"/>
      <c r="KL196" s="85" t="n"/>
      <c r="KM196" s="85" t="n"/>
      <c r="KN196" s="85" t="n"/>
      <c r="KO196" s="85" t="n"/>
      <c r="KP196" s="85" t="n"/>
      <c r="KQ196" s="85" t="n"/>
      <c r="KR196" s="85" t="n"/>
      <c r="KS196" s="85" t="n"/>
      <c r="KT196" s="85" t="n"/>
      <c r="KU196" s="85" t="n"/>
      <c r="KV196" s="85" t="n"/>
      <c r="KW196" s="85" t="n"/>
      <c r="KX196" s="85" t="n"/>
      <c r="KY196" s="85" t="n"/>
      <c r="KZ196" s="85" t="n"/>
      <c r="LA196" s="85" t="n"/>
      <c r="LB196" s="85" t="n"/>
      <c r="LC196" s="85" t="n"/>
      <c r="LD196" s="85" t="n"/>
      <c r="LE196" s="85" t="n"/>
      <c r="LF196" s="85" t="n"/>
      <c r="LG196" s="85" t="n"/>
      <c r="LH196" s="85" t="n"/>
      <c r="LI196" s="85" t="n"/>
      <c r="LJ196" s="85" t="n"/>
      <c r="LK196" s="85" t="n"/>
      <c r="LL196" s="85" t="n"/>
      <c r="LM196" s="85" t="n"/>
      <c r="LN196" s="85" t="n"/>
      <c r="LO196" s="85" t="n"/>
      <c r="LP196" s="85" t="n"/>
      <c r="LQ196" s="85" t="n"/>
      <c r="LR196" s="85" t="n"/>
      <c r="LS196" s="85" t="n"/>
    </row>
    <row r="197">
      <c r="A197" s="618" t="n"/>
      <c r="B197" s="102" t="n"/>
      <c r="C197" s="103" t="n"/>
      <c r="D197" s="103" t="n"/>
      <c r="E197" s="103" t="n"/>
      <c r="F197" s="103" t="n"/>
      <c r="G197" s="103" t="n"/>
      <c r="H197" s="103" t="n"/>
      <c r="I197" s="934" t="n"/>
      <c r="J197" s="85" t="n"/>
      <c r="K197" s="85" t="n"/>
      <c r="L197" s="85" t="n"/>
      <c r="M197" s="85" t="n"/>
      <c r="N197" s="114" t="inlineStr"/>
      <c r="O197" s="115" t="inlineStr"/>
      <c r="P197" s="115" t="inlineStr"/>
      <c r="Q197" s="115" t="inlineStr"/>
      <c r="R197" s="115" t="inlineStr"/>
      <c r="S197" s="115" t="inlineStr"/>
      <c r="T197" s="115" t="inlineStr"/>
      <c r="U197" s="123" t="n"/>
      <c r="V197" s="941" t="n"/>
      <c r="W197" s="941" t="n"/>
      <c r="X197" s="85" t="n"/>
      <c r="Y197" s="85" t="n"/>
      <c r="Z197" s="85" t="n"/>
      <c r="AA197" s="85" t="n"/>
      <c r="AB197" s="85" t="n"/>
      <c r="AC197" s="85" t="n"/>
      <c r="AD197" s="85" t="n"/>
      <c r="AE197" s="85" t="n"/>
      <c r="AF197" s="85" t="n"/>
      <c r="AG197" s="85" t="n"/>
      <c r="AH197" s="85" t="n"/>
      <c r="AI197" s="85" t="n"/>
      <c r="AJ197" s="85" t="n"/>
      <c r="AK197" s="85" t="n"/>
      <c r="AL197" s="85" t="n"/>
      <c r="AM197" s="85" t="n"/>
      <c r="AN197" s="85" t="n"/>
      <c r="AO197" s="85" t="n"/>
      <c r="AP197" s="85" t="n"/>
      <c r="AQ197" s="85" t="n"/>
      <c r="AR197" s="85" t="n"/>
      <c r="AS197" s="85" t="n"/>
      <c r="AT197" s="85" t="n"/>
      <c r="AU197" s="85" t="n"/>
      <c r="AV197" s="85" t="n"/>
      <c r="AW197" s="85" t="n"/>
      <c r="AX197" s="85" t="n"/>
      <c r="AY197" s="85" t="n"/>
      <c r="AZ197" s="85" t="n"/>
      <c r="BA197" s="85" t="n"/>
      <c r="BB197" s="85" t="n"/>
      <c r="BC197" s="85" t="n"/>
      <c r="BD197" s="85" t="n"/>
      <c r="BE197" s="85" t="n"/>
      <c r="BF197" s="85" t="n"/>
      <c r="BG197" s="85" t="n"/>
      <c r="BH197" s="85" t="n"/>
      <c r="BI197" s="85" t="n"/>
      <c r="BJ197" s="85" t="n"/>
      <c r="BK197" s="85" t="n"/>
      <c r="BL197" s="85" t="n"/>
      <c r="BM197" s="85" t="n"/>
      <c r="BN197" s="85" t="n"/>
      <c r="BO197" s="85" t="n"/>
      <c r="BP197" s="85" t="n"/>
      <c r="BQ197" s="85" t="n"/>
      <c r="BR197" s="85" t="n"/>
      <c r="BS197" s="85" t="n"/>
      <c r="BT197" s="85" t="n"/>
      <c r="BU197" s="85" t="n"/>
      <c r="BV197" s="85" t="n"/>
      <c r="BW197" s="85" t="n"/>
      <c r="BX197" s="85" t="n"/>
      <c r="BY197" s="85" t="n"/>
      <c r="BZ197" s="85" t="n"/>
      <c r="CA197" s="85" t="n"/>
      <c r="CB197" s="85" t="n"/>
      <c r="CC197" s="85" t="n"/>
      <c r="CD197" s="85" t="n"/>
      <c r="CE197" s="85" t="n"/>
      <c r="CF197" s="85" t="n"/>
      <c r="CG197" s="85" t="n"/>
      <c r="CH197" s="85" t="n"/>
      <c r="CI197" s="85" t="n"/>
      <c r="CJ197" s="85" t="n"/>
      <c r="CK197" s="85" t="n"/>
      <c r="CL197" s="85" t="n"/>
      <c r="CM197" s="85" t="n"/>
      <c r="CN197" s="85" t="n"/>
      <c r="CO197" s="85" t="n"/>
      <c r="CP197" s="85" t="n"/>
      <c r="CQ197" s="85" t="n"/>
      <c r="CR197" s="85" t="n"/>
      <c r="CS197" s="85" t="n"/>
      <c r="CT197" s="85" t="n"/>
      <c r="CU197" s="85" t="n"/>
      <c r="CV197" s="85" t="n"/>
      <c r="CW197" s="85" t="n"/>
      <c r="CX197" s="85" t="n"/>
      <c r="CY197" s="85" t="n"/>
      <c r="CZ197" s="85" t="n"/>
      <c r="DA197" s="85" t="n"/>
      <c r="DB197" s="85" t="n"/>
      <c r="DC197" s="85" t="n"/>
      <c r="DD197" s="85" t="n"/>
      <c r="DE197" s="85" t="n"/>
      <c r="DF197" s="85" t="n"/>
      <c r="DG197" s="85" t="n"/>
      <c r="DH197" s="85" t="n"/>
      <c r="DI197" s="85" t="n"/>
      <c r="DJ197" s="85" t="n"/>
      <c r="DK197" s="85" t="n"/>
      <c r="DL197" s="85" t="n"/>
      <c r="DM197" s="85" t="n"/>
      <c r="DN197" s="85" t="n"/>
      <c r="DO197" s="85" t="n"/>
      <c r="DP197" s="85" t="n"/>
      <c r="DQ197" s="85" t="n"/>
      <c r="DR197" s="85" t="n"/>
      <c r="DS197" s="85" t="n"/>
      <c r="DT197" s="85" t="n"/>
      <c r="DU197" s="85" t="n"/>
      <c r="DV197" s="85" t="n"/>
      <c r="DW197" s="85" t="n"/>
      <c r="DX197" s="85" t="n"/>
      <c r="DY197" s="85" t="n"/>
      <c r="DZ197" s="85" t="n"/>
      <c r="EA197" s="85" t="n"/>
      <c r="EB197" s="85" t="n"/>
      <c r="EC197" s="85" t="n"/>
      <c r="ED197" s="85" t="n"/>
      <c r="EE197" s="85" t="n"/>
      <c r="EF197" s="85" t="n"/>
      <c r="EG197" s="85" t="n"/>
      <c r="EH197" s="85" t="n"/>
      <c r="EI197" s="85" t="n"/>
      <c r="EJ197" s="85" t="n"/>
      <c r="EK197" s="85" t="n"/>
      <c r="EL197" s="85" t="n"/>
      <c r="EM197" s="85" t="n"/>
      <c r="EN197" s="85" t="n"/>
      <c r="EO197" s="85" t="n"/>
      <c r="EP197" s="85" t="n"/>
      <c r="EQ197" s="85" t="n"/>
      <c r="ER197" s="85" t="n"/>
      <c r="ES197" s="85" t="n"/>
      <c r="ET197" s="85" t="n"/>
      <c r="EU197" s="85" t="n"/>
      <c r="EV197" s="85" t="n"/>
      <c r="EW197" s="85" t="n"/>
      <c r="EX197" s="85" t="n"/>
      <c r="EY197" s="85" t="n"/>
      <c r="EZ197" s="85" t="n"/>
      <c r="FA197" s="85" t="n"/>
      <c r="FB197" s="85" t="n"/>
      <c r="FC197" s="85" t="n"/>
      <c r="FD197" s="85" t="n"/>
      <c r="FE197" s="85" t="n"/>
      <c r="FF197" s="85" t="n"/>
      <c r="FG197" s="85" t="n"/>
      <c r="FH197" s="85" t="n"/>
      <c r="FI197" s="85" t="n"/>
      <c r="FJ197" s="85" t="n"/>
      <c r="FK197" s="85" t="n"/>
      <c r="FL197" s="85" t="n"/>
      <c r="FM197" s="85" t="n"/>
      <c r="FN197" s="85" t="n"/>
      <c r="FO197" s="85" t="n"/>
      <c r="FP197" s="85" t="n"/>
      <c r="FQ197" s="85" t="n"/>
      <c r="FR197" s="85" t="n"/>
      <c r="FS197" s="85" t="n"/>
      <c r="FT197" s="85" t="n"/>
      <c r="FU197" s="85" t="n"/>
      <c r="FV197" s="85" t="n"/>
      <c r="FW197" s="85" t="n"/>
      <c r="FX197" s="85" t="n"/>
      <c r="FY197" s="85" t="n"/>
      <c r="FZ197" s="85" t="n"/>
      <c r="GA197" s="85" t="n"/>
      <c r="GB197" s="85" t="n"/>
      <c r="GC197" s="85" t="n"/>
      <c r="GD197" s="85" t="n"/>
      <c r="GE197" s="85" t="n"/>
      <c r="GF197" s="85" t="n"/>
      <c r="GG197" s="85" t="n"/>
      <c r="GH197" s="85" t="n"/>
      <c r="GI197" s="85" t="n"/>
      <c r="GJ197" s="85" t="n"/>
      <c r="GK197" s="85" t="n"/>
      <c r="GL197" s="85" t="n"/>
      <c r="GM197" s="85" t="n"/>
      <c r="GN197" s="85" t="n"/>
      <c r="GO197" s="85" t="n"/>
      <c r="GP197" s="85" t="n"/>
      <c r="GQ197" s="85" t="n"/>
      <c r="GR197" s="85" t="n"/>
      <c r="GS197" s="85" t="n"/>
      <c r="GT197" s="85" t="n"/>
      <c r="GU197" s="85" t="n"/>
      <c r="GV197" s="85" t="n"/>
      <c r="GW197" s="85" t="n"/>
      <c r="GX197" s="85" t="n"/>
      <c r="GY197" s="85" t="n"/>
      <c r="GZ197" s="85" t="n"/>
      <c r="HA197" s="85" t="n"/>
      <c r="HB197" s="85" t="n"/>
      <c r="HC197" s="85" t="n"/>
      <c r="HD197" s="85" t="n"/>
      <c r="HE197" s="85" t="n"/>
      <c r="HF197" s="85" t="n"/>
      <c r="HG197" s="85" t="n"/>
      <c r="HH197" s="85" t="n"/>
      <c r="HI197" s="85" t="n"/>
      <c r="HJ197" s="85" t="n"/>
      <c r="HK197" s="85" t="n"/>
      <c r="HL197" s="85" t="n"/>
      <c r="HM197" s="85" t="n"/>
      <c r="HN197" s="85" t="n"/>
      <c r="HO197" s="85" t="n"/>
      <c r="HP197" s="85" t="n"/>
      <c r="HQ197" s="85" t="n"/>
      <c r="HR197" s="85" t="n"/>
      <c r="HS197" s="85" t="n"/>
      <c r="HT197" s="85" t="n"/>
      <c r="HU197" s="85" t="n"/>
      <c r="HV197" s="85" t="n"/>
      <c r="HW197" s="85" t="n"/>
      <c r="HX197" s="85" t="n"/>
      <c r="HY197" s="85" t="n"/>
      <c r="HZ197" s="85" t="n"/>
      <c r="IA197" s="85" t="n"/>
      <c r="IB197" s="85" t="n"/>
      <c r="IC197" s="85" t="n"/>
      <c r="ID197" s="85" t="n"/>
      <c r="IE197" s="85" t="n"/>
      <c r="IF197" s="85" t="n"/>
      <c r="IG197" s="85" t="n"/>
      <c r="IH197" s="85" t="n"/>
      <c r="II197" s="85" t="n"/>
      <c r="IJ197" s="85" t="n"/>
      <c r="IK197" s="85" t="n"/>
      <c r="IL197" s="85" t="n"/>
      <c r="IM197" s="85" t="n"/>
      <c r="IN197" s="85" t="n"/>
      <c r="IO197" s="85" t="n"/>
      <c r="IP197" s="85" t="n"/>
      <c r="IQ197" s="85" t="n"/>
      <c r="IR197" s="85" t="n"/>
      <c r="IS197" s="85" t="n"/>
      <c r="IT197" s="85" t="n"/>
      <c r="IU197" s="85" t="n"/>
      <c r="IV197" s="85" t="n"/>
      <c r="IW197" s="85" t="n"/>
      <c r="IX197" s="85" t="n"/>
      <c r="IY197" s="85" t="n"/>
      <c r="IZ197" s="85" t="n"/>
      <c r="JA197" s="85" t="n"/>
      <c r="JB197" s="85" t="n"/>
      <c r="JC197" s="85" t="n"/>
      <c r="JD197" s="85" t="n"/>
      <c r="JE197" s="85" t="n"/>
      <c r="JF197" s="85" t="n"/>
      <c r="JG197" s="85" t="n"/>
      <c r="JH197" s="85" t="n"/>
      <c r="JI197" s="85" t="n"/>
      <c r="JJ197" s="85" t="n"/>
      <c r="JK197" s="85" t="n"/>
      <c r="JL197" s="85" t="n"/>
      <c r="JM197" s="85" t="n"/>
      <c r="JN197" s="85" t="n"/>
      <c r="JO197" s="85" t="n"/>
      <c r="JP197" s="85" t="n"/>
      <c r="JQ197" s="85" t="n"/>
      <c r="JR197" s="85" t="n"/>
      <c r="JS197" s="85" t="n"/>
      <c r="JT197" s="85" t="n"/>
      <c r="JU197" s="85" t="n"/>
      <c r="JV197" s="85" t="n"/>
      <c r="JW197" s="85" t="n"/>
      <c r="JX197" s="85" t="n"/>
      <c r="JY197" s="85" t="n"/>
      <c r="JZ197" s="85" t="n"/>
      <c r="KA197" s="85" t="n"/>
      <c r="KB197" s="85" t="n"/>
      <c r="KC197" s="85" t="n"/>
      <c r="KD197" s="85" t="n"/>
      <c r="KE197" s="85" t="n"/>
      <c r="KF197" s="85" t="n"/>
      <c r="KG197" s="85" t="n"/>
      <c r="KH197" s="85" t="n"/>
      <c r="KI197" s="85" t="n"/>
      <c r="KJ197" s="85" t="n"/>
      <c r="KK197" s="85" t="n"/>
      <c r="KL197" s="85" t="n"/>
      <c r="KM197" s="85" t="n"/>
      <c r="KN197" s="85" t="n"/>
      <c r="KO197" s="85" t="n"/>
      <c r="KP197" s="85" t="n"/>
      <c r="KQ197" s="85" t="n"/>
      <c r="KR197" s="85" t="n"/>
      <c r="KS197" s="85" t="n"/>
      <c r="KT197" s="85" t="n"/>
      <c r="KU197" s="85" t="n"/>
      <c r="KV197" s="85" t="n"/>
      <c r="KW197" s="85" t="n"/>
      <c r="KX197" s="85" t="n"/>
      <c r="KY197" s="85" t="n"/>
      <c r="KZ197" s="85" t="n"/>
      <c r="LA197" s="85" t="n"/>
      <c r="LB197" s="85" t="n"/>
      <c r="LC197" s="85" t="n"/>
      <c r="LD197" s="85" t="n"/>
      <c r="LE197" s="85" t="n"/>
      <c r="LF197" s="85" t="n"/>
      <c r="LG197" s="85" t="n"/>
      <c r="LH197" s="85" t="n"/>
      <c r="LI197" s="85" t="n"/>
      <c r="LJ197" s="85" t="n"/>
      <c r="LK197" s="85" t="n"/>
      <c r="LL197" s="85" t="n"/>
      <c r="LM197" s="85" t="n"/>
      <c r="LN197" s="85" t="n"/>
      <c r="LO197" s="85" t="n"/>
      <c r="LP197" s="85" t="n"/>
      <c r="LQ197" s="85" t="n"/>
      <c r="LR197" s="85" t="n"/>
      <c r="LS197" s="85" t="n"/>
    </row>
    <row r="198">
      <c r="A198" s="618" t="n"/>
      <c r="B198" s="102" t="n"/>
      <c r="C198" s="939" t="n"/>
      <c r="D198" s="939" t="n"/>
      <c r="E198" s="939" t="n"/>
      <c r="F198" s="939" t="n"/>
      <c r="G198" s="939" t="n"/>
      <c r="H198" s="939" t="n"/>
      <c r="I198" s="928" t="n"/>
      <c r="N198" s="105" t="inlineStr"/>
      <c r="O198" s="106" t="inlineStr"/>
      <c r="P198" s="106" t="inlineStr"/>
      <c r="Q198" s="106" t="inlineStr"/>
      <c r="R198" s="106" t="inlineStr"/>
      <c r="S198" s="106" t="inlineStr"/>
      <c r="T198" s="106" t="inlineStr"/>
      <c r="U198" s="107" t="n"/>
      <c r="V198" s="927" t="n"/>
      <c r="W198" s="927" t="n"/>
    </row>
    <row r="199">
      <c r="A199" s="618" t="inlineStr">
        <is>
          <t>K25</t>
        </is>
      </c>
      <c r="B199" s="96" t="inlineStr">
        <is>
          <t>Total</t>
        </is>
      </c>
      <c r="C199" s="940">
        <f>SUM(INDIRECT(ADDRESS(MATCH("K24",$A:$A,0)+1,COLUMN(C$12),4)&amp;":"&amp;ADDRESS(MATCH("K25",$A:$A,0)-1,COLUMN(C$12),4)))</f>
        <v/>
      </c>
      <c r="D199" s="940">
        <f>SUM(INDIRECT(ADDRESS(MATCH("K24",$A:$A,0)+1,COLUMN(D$12),4)&amp;":"&amp;ADDRESS(MATCH("K25",$A:$A,0)-1,COLUMN(D$12),4)))</f>
        <v/>
      </c>
      <c r="E199" s="940">
        <f>SUM(INDIRECT(ADDRESS(MATCH("K24",$A:$A,0)+1,COLUMN(E$12),4)&amp;":"&amp;ADDRESS(MATCH("K25",$A:$A,0)-1,COLUMN(E$12),4)))</f>
        <v/>
      </c>
      <c r="F199" s="940">
        <f>SUM(INDIRECT(ADDRESS(MATCH("K24",$A:$A,0)+1,COLUMN(F$12),4)&amp;":"&amp;ADDRESS(MATCH("K25",$A:$A,0)-1,COLUMN(F$12),4)))</f>
        <v/>
      </c>
      <c r="G199" s="940" t="n">
        <v>0</v>
      </c>
      <c r="H199" s="940" t="n">
        <v>1474448</v>
      </c>
      <c r="I199" s="928" t="n"/>
      <c r="N199" s="105">
        <f>B199</f>
        <v/>
      </c>
      <c r="O199" s="106">
        <f>C199*BS!$B$9</f>
        <v/>
      </c>
      <c r="P199" s="106">
        <f>D199*BS!$B$9</f>
        <v/>
      </c>
      <c r="Q199" s="106">
        <f>E199*BS!$B$9</f>
        <v/>
      </c>
      <c r="R199" s="106">
        <f>F199*BS!$B$9</f>
        <v/>
      </c>
      <c r="S199" s="106">
        <f>G199*BS!$B$9</f>
        <v/>
      </c>
      <c r="T199" s="106">
        <f>H199*BS!$B$9</f>
        <v/>
      </c>
      <c r="U199" s="107" t="n"/>
      <c r="V199" s="927" t="n"/>
      <c r="W199" s="927" t="n"/>
    </row>
    <row r="200">
      <c r="A200" s="618" t="inlineStr">
        <is>
          <t>K26</t>
        </is>
      </c>
      <c r="B200" s="96" t="inlineStr">
        <is>
          <t>Other Non-Current Assets</t>
        </is>
      </c>
      <c r="C200" s="954" t="n"/>
      <c r="D200" s="954" t="n"/>
      <c r="E200" s="954" t="n"/>
      <c r="F200" s="954" t="n"/>
      <c r="G200" s="954" t="n"/>
      <c r="H200" s="954" t="n"/>
      <c r="I200" s="934" t="n"/>
      <c r="J200" s="85" t="n"/>
      <c r="K200" s="950" t="n"/>
      <c r="L200" s="950" t="n"/>
      <c r="M200" s="85" t="n"/>
      <c r="N200" s="114">
        <f>B200</f>
        <v/>
      </c>
      <c r="O200" s="115" t="inlineStr"/>
      <c r="P200" s="115" t="inlineStr"/>
      <c r="Q200" s="115" t="inlineStr"/>
      <c r="R200" s="115" t="inlineStr"/>
      <c r="S200" s="115" t="inlineStr"/>
      <c r="T200" s="115" t="inlineStr"/>
      <c r="U200" s="935">
        <f>I164</f>
        <v/>
      </c>
      <c r="V200" s="941" t="n"/>
      <c r="W200" s="941" t="n"/>
      <c r="X200" s="85" t="n"/>
      <c r="Y200" s="85" t="n"/>
      <c r="Z200" s="85" t="n"/>
      <c r="AA200" s="85" t="n"/>
      <c r="AB200" s="85" t="n"/>
      <c r="AC200" s="85" t="n"/>
      <c r="AD200" s="85" t="n"/>
      <c r="AE200" s="85" t="n"/>
      <c r="AF200" s="85" t="n"/>
      <c r="AG200" s="85" t="n"/>
      <c r="AH200" s="85" t="n"/>
      <c r="AI200" s="85" t="n"/>
      <c r="AJ200" s="85" t="n"/>
      <c r="AK200" s="85" t="n"/>
      <c r="AL200" s="85" t="n"/>
      <c r="AM200" s="85" t="n"/>
      <c r="AN200" s="85" t="n"/>
      <c r="AO200" s="85" t="n"/>
      <c r="AP200" s="85" t="n"/>
      <c r="AQ200" s="85" t="n"/>
      <c r="AR200" s="85" t="n"/>
      <c r="AS200" s="85" t="n"/>
      <c r="AT200" s="85" t="n"/>
      <c r="AU200" s="85" t="n"/>
      <c r="AV200" s="85" t="n"/>
      <c r="AW200" s="85" t="n"/>
      <c r="AX200" s="85" t="n"/>
      <c r="AY200" s="85" t="n"/>
      <c r="AZ200" s="85" t="n"/>
      <c r="BA200" s="85" t="n"/>
      <c r="BB200" s="85" t="n"/>
      <c r="BC200" s="85" t="n"/>
      <c r="BD200" s="85" t="n"/>
      <c r="BE200" s="85" t="n"/>
      <c r="BF200" s="85" t="n"/>
      <c r="BG200" s="85" t="n"/>
      <c r="BH200" s="85" t="n"/>
      <c r="BI200" s="85" t="n"/>
      <c r="BJ200" s="85" t="n"/>
      <c r="BK200" s="85" t="n"/>
      <c r="BL200" s="85" t="n"/>
      <c r="BM200" s="85" t="n"/>
      <c r="BN200" s="85" t="n"/>
      <c r="BO200" s="85" t="n"/>
      <c r="BP200" s="85" t="n"/>
      <c r="BQ200" s="85" t="n"/>
      <c r="BR200" s="85" t="n"/>
      <c r="BS200" s="85" t="n"/>
      <c r="BT200" s="85" t="n"/>
      <c r="BU200" s="85" t="n"/>
      <c r="BV200" s="85" t="n"/>
      <c r="BW200" s="85" t="n"/>
      <c r="BX200" s="85" t="n"/>
      <c r="BY200" s="85" t="n"/>
      <c r="BZ200" s="85" t="n"/>
      <c r="CA200" s="85" t="n"/>
      <c r="CB200" s="85" t="n"/>
      <c r="CC200" s="85" t="n"/>
      <c r="CD200" s="85" t="n"/>
      <c r="CE200" s="85" t="n"/>
      <c r="CF200" s="85" t="n"/>
      <c r="CG200" s="85" t="n"/>
      <c r="CH200" s="85" t="n"/>
      <c r="CI200" s="85" t="n"/>
      <c r="CJ200" s="85" t="n"/>
      <c r="CK200" s="85" t="n"/>
      <c r="CL200" s="85" t="n"/>
      <c r="CM200" s="85" t="n"/>
      <c r="CN200" s="85" t="n"/>
      <c r="CO200" s="85" t="n"/>
      <c r="CP200" s="85" t="n"/>
      <c r="CQ200" s="85" t="n"/>
      <c r="CR200" s="85" t="n"/>
      <c r="CS200" s="85" t="n"/>
      <c r="CT200" s="85" t="n"/>
      <c r="CU200" s="85" t="n"/>
      <c r="CV200" s="85" t="n"/>
      <c r="CW200" s="85" t="n"/>
      <c r="CX200" s="85" t="n"/>
      <c r="CY200" s="85" t="n"/>
      <c r="CZ200" s="85" t="n"/>
      <c r="DA200" s="85" t="n"/>
      <c r="DB200" s="85" t="n"/>
      <c r="DC200" s="85" t="n"/>
      <c r="DD200" s="85" t="n"/>
      <c r="DE200" s="85" t="n"/>
      <c r="DF200" s="85" t="n"/>
      <c r="DG200" s="85" t="n"/>
      <c r="DH200" s="85" t="n"/>
      <c r="DI200" s="85" t="n"/>
      <c r="DJ200" s="85" t="n"/>
      <c r="DK200" s="85" t="n"/>
      <c r="DL200" s="85" t="n"/>
      <c r="DM200" s="85" t="n"/>
      <c r="DN200" s="85" t="n"/>
      <c r="DO200" s="85" t="n"/>
      <c r="DP200" s="85" t="n"/>
      <c r="DQ200" s="85" t="n"/>
      <c r="DR200" s="85" t="n"/>
      <c r="DS200" s="85" t="n"/>
      <c r="DT200" s="85" t="n"/>
      <c r="DU200" s="85" t="n"/>
      <c r="DV200" s="85" t="n"/>
      <c r="DW200" s="85" t="n"/>
      <c r="DX200" s="85" t="n"/>
      <c r="DY200" s="85" t="n"/>
      <c r="DZ200" s="85" t="n"/>
      <c r="EA200" s="85" t="n"/>
      <c r="EB200" s="85" t="n"/>
      <c r="EC200" s="85" t="n"/>
      <c r="ED200" s="85" t="n"/>
      <c r="EE200" s="85" t="n"/>
      <c r="EF200" s="85" t="n"/>
      <c r="EG200" s="85" t="n"/>
      <c r="EH200" s="85" t="n"/>
      <c r="EI200" s="85" t="n"/>
      <c r="EJ200" s="85" t="n"/>
      <c r="EK200" s="85" t="n"/>
      <c r="EL200" s="85" t="n"/>
      <c r="EM200" s="85" t="n"/>
      <c r="EN200" s="85" t="n"/>
      <c r="EO200" s="85" t="n"/>
      <c r="EP200" s="85" t="n"/>
      <c r="EQ200" s="85" t="n"/>
      <c r="ER200" s="85" t="n"/>
      <c r="ES200" s="85" t="n"/>
      <c r="ET200" s="85" t="n"/>
      <c r="EU200" s="85" t="n"/>
      <c r="EV200" s="85" t="n"/>
      <c r="EW200" s="85" t="n"/>
      <c r="EX200" s="85" t="n"/>
      <c r="EY200" s="85" t="n"/>
      <c r="EZ200" s="85" t="n"/>
      <c r="FA200" s="85" t="n"/>
      <c r="FB200" s="85" t="n"/>
      <c r="FC200" s="85" t="n"/>
      <c r="FD200" s="85" t="n"/>
      <c r="FE200" s="85" t="n"/>
      <c r="FF200" s="85" t="n"/>
      <c r="FG200" s="85" t="n"/>
      <c r="FH200" s="85" t="n"/>
      <c r="FI200" s="85" t="n"/>
      <c r="FJ200" s="85" t="n"/>
      <c r="FK200" s="85" t="n"/>
      <c r="FL200" s="85" t="n"/>
      <c r="FM200" s="85" t="n"/>
      <c r="FN200" s="85" t="n"/>
      <c r="FO200" s="85" t="n"/>
      <c r="FP200" s="85" t="n"/>
      <c r="FQ200" s="85" t="n"/>
      <c r="FR200" s="85" t="n"/>
      <c r="FS200" s="85" t="n"/>
      <c r="FT200" s="85" t="n"/>
      <c r="FU200" s="85" t="n"/>
      <c r="FV200" s="85" t="n"/>
      <c r="FW200" s="85" t="n"/>
      <c r="FX200" s="85" t="n"/>
      <c r="FY200" s="85" t="n"/>
      <c r="FZ200" s="85" t="n"/>
      <c r="GA200" s="85" t="n"/>
      <c r="GB200" s="85" t="n"/>
      <c r="GC200" s="85" t="n"/>
      <c r="GD200" s="85" t="n"/>
      <c r="GE200" s="85" t="n"/>
      <c r="GF200" s="85" t="n"/>
      <c r="GG200" s="85" t="n"/>
      <c r="GH200" s="85" t="n"/>
      <c r="GI200" s="85" t="n"/>
      <c r="GJ200" s="85" t="n"/>
      <c r="GK200" s="85" t="n"/>
      <c r="GL200" s="85" t="n"/>
      <c r="GM200" s="85" t="n"/>
      <c r="GN200" s="85" t="n"/>
      <c r="GO200" s="85" t="n"/>
      <c r="GP200" s="85" t="n"/>
      <c r="GQ200" s="85" t="n"/>
      <c r="GR200" s="85" t="n"/>
      <c r="GS200" s="85" t="n"/>
      <c r="GT200" s="85" t="n"/>
      <c r="GU200" s="85" t="n"/>
      <c r="GV200" s="85" t="n"/>
      <c r="GW200" s="85" t="n"/>
      <c r="GX200" s="85" t="n"/>
      <c r="GY200" s="85" t="n"/>
      <c r="GZ200" s="85" t="n"/>
      <c r="HA200" s="85" t="n"/>
      <c r="HB200" s="85" t="n"/>
      <c r="HC200" s="85" t="n"/>
      <c r="HD200" s="85" t="n"/>
      <c r="HE200" s="85" t="n"/>
      <c r="HF200" s="85" t="n"/>
      <c r="HG200" s="85" t="n"/>
      <c r="HH200" s="85" t="n"/>
      <c r="HI200" s="85" t="n"/>
      <c r="HJ200" s="85" t="n"/>
      <c r="HK200" s="85" t="n"/>
      <c r="HL200" s="85" t="n"/>
      <c r="HM200" s="85" t="n"/>
      <c r="HN200" s="85" t="n"/>
      <c r="HO200" s="85" t="n"/>
      <c r="HP200" s="85" t="n"/>
      <c r="HQ200" s="85" t="n"/>
      <c r="HR200" s="85" t="n"/>
      <c r="HS200" s="85" t="n"/>
      <c r="HT200" s="85" t="n"/>
      <c r="HU200" s="85" t="n"/>
      <c r="HV200" s="85" t="n"/>
      <c r="HW200" s="85" t="n"/>
      <c r="HX200" s="85" t="n"/>
      <c r="HY200" s="85" t="n"/>
      <c r="HZ200" s="85" t="n"/>
      <c r="IA200" s="85" t="n"/>
      <c r="IB200" s="85" t="n"/>
      <c r="IC200" s="85" t="n"/>
      <c r="ID200" s="85" t="n"/>
      <c r="IE200" s="85" t="n"/>
      <c r="IF200" s="85" t="n"/>
      <c r="IG200" s="85" t="n"/>
      <c r="IH200" s="85" t="n"/>
      <c r="II200" s="85" t="n"/>
      <c r="IJ200" s="85" t="n"/>
      <c r="IK200" s="85" t="n"/>
      <c r="IL200" s="85" t="n"/>
      <c r="IM200" s="85" t="n"/>
      <c r="IN200" s="85" t="n"/>
      <c r="IO200" s="85" t="n"/>
      <c r="IP200" s="85" t="n"/>
      <c r="IQ200" s="85" t="n"/>
      <c r="IR200" s="85" t="n"/>
      <c r="IS200" s="85" t="n"/>
      <c r="IT200" s="85" t="n"/>
      <c r="IU200" s="85" t="n"/>
      <c r="IV200" s="85" t="n"/>
      <c r="IW200" s="85" t="n"/>
      <c r="IX200" s="85" t="n"/>
      <c r="IY200" s="85" t="n"/>
      <c r="IZ200" s="85" t="n"/>
      <c r="JA200" s="85" t="n"/>
      <c r="JB200" s="85" t="n"/>
      <c r="JC200" s="85" t="n"/>
      <c r="JD200" s="85" t="n"/>
      <c r="JE200" s="85" t="n"/>
      <c r="JF200" s="85" t="n"/>
      <c r="JG200" s="85" t="n"/>
      <c r="JH200" s="85" t="n"/>
      <c r="JI200" s="85" t="n"/>
      <c r="JJ200" s="85" t="n"/>
      <c r="JK200" s="85" t="n"/>
      <c r="JL200" s="85" t="n"/>
      <c r="JM200" s="85" t="n"/>
      <c r="JN200" s="85" t="n"/>
      <c r="JO200" s="85" t="n"/>
      <c r="JP200" s="85" t="n"/>
      <c r="JQ200" s="85" t="n"/>
      <c r="JR200" s="85" t="n"/>
      <c r="JS200" s="85" t="n"/>
      <c r="JT200" s="85" t="n"/>
      <c r="JU200" s="85" t="n"/>
      <c r="JV200" s="85" t="n"/>
      <c r="JW200" s="85" t="n"/>
      <c r="JX200" s="85" t="n"/>
      <c r="JY200" s="85" t="n"/>
      <c r="JZ200" s="85" t="n"/>
      <c r="KA200" s="85" t="n"/>
      <c r="KB200" s="85" t="n"/>
      <c r="KC200" s="85" t="n"/>
      <c r="KD200" s="85" t="n"/>
      <c r="KE200" s="85" t="n"/>
      <c r="KF200" s="85" t="n"/>
      <c r="KG200" s="85" t="n"/>
      <c r="KH200" s="85" t="n"/>
      <c r="KI200" s="85" t="n"/>
      <c r="KJ200" s="85" t="n"/>
      <c r="KK200" s="85" t="n"/>
      <c r="KL200" s="85" t="n"/>
      <c r="KM200" s="85" t="n"/>
      <c r="KN200" s="85" t="n"/>
      <c r="KO200" s="85" t="n"/>
      <c r="KP200" s="85" t="n"/>
      <c r="KQ200" s="85" t="n"/>
      <c r="KR200" s="85" t="n"/>
      <c r="KS200" s="85" t="n"/>
      <c r="KT200" s="85" t="n"/>
      <c r="KU200" s="85" t="n"/>
      <c r="KV200" s="85" t="n"/>
      <c r="KW200" s="85" t="n"/>
      <c r="KX200" s="85" t="n"/>
      <c r="KY200" s="85" t="n"/>
      <c r="KZ200" s="85" t="n"/>
      <c r="LA200" s="85" t="n"/>
      <c r="LB200" s="85" t="n"/>
      <c r="LC200" s="85" t="n"/>
      <c r="LD200" s="85" t="n"/>
      <c r="LE200" s="85" t="n"/>
      <c r="LF200" s="85" t="n"/>
      <c r="LG200" s="85" t="n"/>
      <c r="LH200" s="85" t="n"/>
      <c r="LI200" s="85" t="n"/>
      <c r="LJ200" s="85" t="n"/>
      <c r="LK200" s="85" t="n"/>
      <c r="LL200" s="85" t="n"/>
      <c r="LM200" s="85" t="n"/>
      <c r="LN200" s="85" t="n"/>
      <c r="LO200" s="85" t="n"/>
      <c r="LP200" s="85" t="n"/>
      <c r="LQ200" s="85" t="n"/>
      <c r="LR200" s="85" t="n"/>
      <c r="LS200" s="85" t="n"/>
    </row>
    <row r="201">
      <c r="A201" s="618" t="n"/>
      <c r="B201" s="102" t="inlineStr">
        <is>
          <t>Total $ Cost As at 1 July 2021</t>
        </is>
      </c>
      <c r="C201" s="939" t="n"/>
      <c r="D201" s="939" t="n"/>
      <c r="E201" s="939" t="n"/>
      <c r="F201" s="939" t="n"/>
      <c r="G201" s="939" t="n">
        <v>-1171245</v>
      </c>
      <c r="H201" s="939" t="n">
        <v/>
      </c>
      <c r="I201" s="928" t="n"/>
      <c r="K201" s="932" t="n"/>
      <c r="L201" s="932" t="n"/>
      <c r="N201" s="105">
        <f>B201</f>
        <v/>
      </c>
      <c r="O201" s="106" t="inlineStr"/>
      <c r="P201" s="106" t="inlineStr"/>
      <c r="Q201" s="106" t="inlineStr"/>
      <c r="R201" s="106" t="inlineStr"/>
      <c r="S201" s="106">
        <f>G201*BS!$B$9</f>
        <v/>
      </c>
      <c r="T201" s="106">
        <f>H201*BS!$B$9</f>
        <v/>
      </c>
      <c r="U201" s="929">
        <f>I165</f>
        <v/>
      </c>
      <c r="V201" s="927" t="n"/>
      <c r="W201" s="927" t="n"/>
    </row>
    <row r="202">
      <c r="A202" s="618" t="n"/>
      <c r="B202" s="102" t="inlineStr">
        <is>
          <t>Total $ Cost Additions - acquisition</t>
        </is>
      </c>
      <c r="C202" s="939" t="n"/>
      <c r="D202" s="939" t="n"/>
      <c r="E202" s="939" t="n"/>
      <c r="F202" s="939" t="n"/>
      <c r="G202" s="939" t="n">
        <v/>
      </c>
      <c r="H202" s="939" t="n">
        <v>721898</v>
      </c>
      <c r="I202" s="928" t="n"/>
      <c r="K202" s="932" t="n"/>
      <c r="N202" s="105">
        <f>B202</f>
        <v/>
      </c>
      <c r="O202" s="106" t="inlineStr"/>
      <c r="P202" s="106" t="inlineStr"/>
      <c r="Q202" s="106" t="inlineStr"/>
      <c r="R202" s="106" t="inlineStr"/>
      <c r="S202" s="106">
        <f>G202*BS!$B$9</f>
        <v/>
      </c>
      <c r="T202" s="106">
        <f>H202*BS!$B$9</f>
        <v/>
      </c>
      <c r="U202" s="107">
        <f>I166</f>
        <v/>
      </c>
      <c r="V202" s="927" t="n"/>
      <c r="W202" s="927" t="n"/>
    </row>
    <row r="203">
      <c r="A203" s="618" t="n"/>
      <c r="B203" s="102" t="inlineStr">
        <is>
          <t>Total $ Cost Acquired through business combination</t>
        </is>
      </c>
      <c r="C203" s="939" t="n"/>
      <c r="D203" s="939" t="n"/>
      <c r="E203" s="939" t="n"/>
      <c r="F203" s="939" t="n"/>
      <c r="G203" s="939" t="n">
        <v/>
      </c>
      <c r="H203" s="939" t="n">
        <v>18856302</v>
      </c>
      <c r="I203" s="930" t="n"/>
      <c r="K203" s="932" t="n"/>
      <c r="N203" s="105">
        <f>B203</f>
        <v/>
      </c>
      <c r="O203" s="106" t="inlineStr"/>
      <c r="P203" s="106" t="inlineStr"/>
      <c r="Q203" s="106" t="inlineStr"/>
      <c r="R203" s="106" t="inlineStr"/>
      <c r="S203" s="106">
        <f>G203*BS!$B$9</f>
        <v/>
      </c>
      <c r="T203" s="106">
        <f>H203*BS!$B$9</f>
        <v/>
      </c>
      <c r="U203" s="107">
        <f>I167</f>
        <v/>
      </c>
      <c r="V203" s="932" t="n"/>
      <c r="W203" s="932" t="n"/>
    </row>
    <row r="204">
      <c r="A204" s="618" t="n"/>
      <c r="B204" s="102" t="inlineStr">
        <is>
          <t>Total $ Cost As at 31 March 2022</t>
        </is>
      </c>
      <c r="C204" s="939" t="n"/>
      <c r="D204" s="939" t="n"/>
      <c r="E204" s="939" t="n"/>
      <c r="F204" s="939" t="n"/>
      <c r="G204" s="939" t="n">
        <v/>
      </c>
      <c r="H204" s="939" t="n">
        <v>37799669</v>
      </c>
      <c r="I204" s="930" t="n"/>
      <c r="K204" s="932" t="n"/>
      <c r="N204" s="105">
        <f>B204</f>
        <v/>
      </c>
      <c r="O204" s="106" t="inlineStr"/>
      <c r="P204" s="106" t="inlineStr"/>
      <c r="Q204" s="106" t="inlineStr"/>
      <c r="R204" s="106" t="inlineStr"/>
      <c r="S204" s="106">
        <f>G204*BS!$B$9</f>
        <v/>
      </c>
      <c r="T204" s="106">
        <f>H204*BS!$B$9</f>
        <v/>
      </c>
      <c r="U204" s="107">
        <f>I168</f>
        <v/>
      </c>
      <c r="V204" s="932" t="n"/>
      <c r="W204" s="932" t="n"/>
    </row>
    <row r="205">
      <c r="A205" s="618" t="n"/>
      <c r="B205" s="102" t="inlineStr">
        <is>
          <t>Total $ Cost Accumulated amortisation and impairment</t>
        </is>
      </c>
      <c r="C205" s="103" t="n"/>
      <c r="D205" s="103" t="n"/>
      <c r="E205" s="103" t="n"/>
      <c r="F205" s="103" t="n"/>
      <c r="G205" s="103" t="n">
        <v/>
      </c>
      <c r="H205" s="103" t="n">
        <v>0</v>
      </c>
      <c r="I205" s="930" t="n"/>
      <c r="K205" s="932" t="n"/>
      <c r="N205" s="105">
        <f>B205</f>
        <v/>
      </c>
      <c r="O205" s="106" t="inlineStr"/>
      <c r="P205" s="106" t="inlineStr"/>
      <c r="Q205" s="106" t="inlineStr"/>
      <c r="R205" s="106" t="inlineStr"/>
      <c r="S205" s="106">
        <f>G205*BS!$B$9</f>
        <v/>
      </c>
      <c r="T205" s="106">
        <f>H205*BS!$B$9</f>
        <v/>
      </c>
      <c r="U205" s="107">
        <f>I169</f>
        <v/>
      </c>
      <c r="V205" s="932" t="n"/>
      <c r="W205" s="932" t="n"/>
    </row>
    <row r="206">
      <c r="A206" s="618" t="n"/>
      <c r="B206" s="956" t="inlineStr">
        <is>
          <t>Total $ impairment expense As at 31 March 2022</t>
        </is>
      </c>
      <c r="C206" s="939" t="n"/>
      <c r="D206" s="939" t="n"/>
      <c r="E206" s="939" t="n"/>
      <c r="F206" s="939" t="n"/>
      <c r="G206" s="939" t="n">
        <v/>
      </c>
      <c r="H206" s="939" t="n">
        <v>-1171245</v>
      </c>
      <c r="I206" s="957" t="n"/>
      <c r="K206" s="932" t="n"/>
      <c r="N206" s="958">
        <f>B206</f>
        <v/>
      </c>
      <c r="O206" s="106" t="inlineStr"/>
      <c r="P206" s="106" t="inlineStr"/>
      <c r="Q206" s="106" t="inlineStr"/>
      <c r="R206" s="106" t="inlineStr"/>
      <c r="S206" s="106">
        <f>G206*BS!$B$9</f>
        <v/>
      </c>
      <c r="T206" s="106">
        <f>H206*BS!$B$9</f>
        <v/>
      </c>
      <c r="U206" s="107">
        <f>I170</f>
        <v/>
      </c>
      <c r="V206" s="932" t="n"/>
      <c r="W206" s="932" t="n"/>
    </row>
    <row r="207">
      <c r="A207" s="618" t="n"/>
      <c r="B207" s="956" t="inlineStr">
        <is>
          <t>Total $ Net book value As at 1 July 2021</t>
        </is>
      </c>
      <c r="C207" s="939" t="n"/>
      <c r="D207" s="939" t="n"/>
      <c r="E207" s="939" t="n"/>
      <c r="F207" s="939" t="n"/>
      <c r="G207" s="939" t="n">
        <v>17050224</v>
      </c>
      <c r="H207" s="939" t="n"/>
      <c r="I207" s="957" t="n"/>
      <c r="K207" s="932" t="n"/>
      <c r="N207" s="105">
        <f>B207</f>
        <v/>
      </c>
      <c r="O207" s="106" t="inlineStr"/>
      <c r="P207" s="106" t="inlineStr"/>
      <c r="Q207" s="106" t="inlineStr"/>
      <c r="R207" s="106" t="inlineStr"/>
      <c r="S207" s="106">
        <f>G207*BS!$B$9</f>
        <v/>
      </c>
      <c r="T207" s="106" t="inlineStr"/>
      <c r="U207" s="107">
        <f>I171</f>
        <v/>
      </c>
      <c r="V207" s="932" t="n"/>
      <c r="W207" s="932" t="n"/>
    </row>
    <row r="208">
      <c r="A208" s="618" t="n"/>
      <c r="B208" s="956" t="inlineStr">
        <is>
          <t>Total $ Net book value As at 31 March 2022</t>
        </is>
      </c>
      <c r="C208" s="939" t="n"/>
      <c r="D208" s="939" t="n"/>
      <c r="E208" s="939" t="n"/>
      <c r="F208" s="939" t="n"/>
      <c r="G208" s="939" t="n">
        <v/>
      </c>
      <c r="H208" s="939" t="n">
        <v>36628424</v>
      </c>
      <c r="I208" s="957" t="n"/>
      <c r="K208" s="932" t="n"/>
      <c r="N208" s="105">
        <f>B208</f>
        <v/>
      </c>
      <c r="O208" s="106" t="inlineStr"/>
      <c r="P208" s="106" t="inlineStr"/>
      <c r="Q208" s="106" t="inlineStr"/>
      <c r="R208" s="106" t="inlineStr"/>
      <c r="S208" s="106">
        <f>G208*BS!$B$9</f>
        <v/>
      </c>
      <c r="T208" s="106">
        <f>H208*BS!$B$9</f>
        <v/>
      </c>
      <c r="U208" s="107">
        <f>I172</f>
        <v/>
      </c>
      <c r="V208" s="932" t="n"/>
      <c r="W208" s="932" t="n"/>
    </row>
    <row r="209">
      <c r="A209" s="618" t="n"/>
      <c r="B209" s="956" t="inlineStr">
        <is>
          <t>Total $ Net book value Total</t>
        </is>
      </c>
      <c r="C209" s="939" t="n"/>
      <c r="D209" s="939" t="n"/>
      <c r="E209" s="939" t="n"/>
      <c r="F209" s="939" t="n"/>
      <c r="G209" s="939" t="n">
        <v/>
      </c>
      <c r="H209" s="939" t="n">
        <v>0</v>
      </c>
      <c r="I209" s="957" t="n"/>
      <c r="K209" s="932" t="n"/>
      <c r="N209" s="105">
        <f>B209</f>
        <v/>
      </c>
      <c r="O209" s="106" t="inlineStr"/>
      <c r="P209" s="106" t="inlineStr"/>
      <c r="Q209" s="106" t="inlineStr"/>
      <c r="R209" s="106" t="inlineStr"/>
      <c r="S209" s="106">
        <f>G209*BS!$B$9</f>
        <v/>
      </c>
      <c r="T209" s="106">
        <f>H209*BS!$B$9</f>
        <v/>
      </c>
      <c r="U209" s="107">
        <f>I173</f>
        <v/>
      </c>
      <c r="V209" s="932" t="n"/>
      <c r="W209" s="932" t="n"/>
    </row>
    <row r="210">
      <c r="A210" s="618" t="n"/>
      <c r="B210" s="956" t="n"/>
      <c r="C210" s="939" t="n"/>
      <c r="D210" s="939" t="n"/>
      <c r="E210" s="939" t="n"/>
      <c r="F210" s="939" t="n"/>
      <c r="G210" s="939" t="n"/>
      <c r="H210" s="939" t="n"/>
      <c r="I210" s="957" t="n"/>
      <c r="K210" s="932" t="n"/>
      <c r="N210" s="105" t="inlineStr"/>
      <c r="O210" s="106" t="inlineStr"/>
      <c r="P210" s="106" t="inlineStr"/>
      <c r="Q210" s="106" t="inlineStr"/>
      <c r="R210" s="106" t="inlineStr"/>
      <c r="S210" s="106" t="inlineStr"/>
      <c r="T210" s="106" t="inlineStr"/>
      <c r="U210" s="107">
        <f>I174</f>
        <v/>
      </c>
      <c r="V210" s="932" t="n"/>
      <c r="W210" s="932" t="n"/>
    </row>
    <row r="211">
      <c r="A211" s="618" t="n"/>
      <c r="B211" s="102" t="n"/>
      <c r="C211" s="939" t="n"/>
      <c r="D211" s="939" t="n"/>
      <c r="E211" s="939" t="n"/>
      <c r="F211" s="939" t="n"/>
      <c r="G211" s="939" t="n"/>
      <c r="H211" s="939" t="n"/>
      <c r="I211" s="957" t="n"/>
      <c r="K211" s="932" t="n"/>
      <c r="N211" s="105" t="inlineStr"/>
      <c r="O211" s="106" t="inlineStr"/>
      <c r="P211" s="106" t="inlineStr"/>
      <c r="Q211" s="106" t="inlineStr"/>
      <c r="R211" s="106" t="inlineStr"/>
      <c r="S211" s="106" t="inlineStr"/>
      <c r="T211" s="106" t="inlineStr"/>
      <c r="U211" s="107">
        <f>I175</f>
        <v/>
      </c>
      <c r="V211" s="932" t="n"/>
      <c r="W211" s="932" t="n"/>
    </row>
    <row r="212">
      <c r="A212" s="618" t="inlineStr">
        <is>
          <t>K27</t>
        </is>
      </c>
      <c r="B212" s="959" t="inlineStr">
        <is>
          <t>Total</t>
        </is>
      </c>
      <c r="C212" s="960">
        <f>SUM(INDIRECT(ADDRESS(MATCH("K26",$A:$A,0)+1,COLUMN(C$12),4)&amp;":"&amp;ADDRESS(MATCH("K27",$A:$A,0)-1,COLUMN(C$12),4)))</f>
        <v/>
      </c>
      <c r="D212" s="960">
        <f>SUM(INDIRECT(ADDRESS(MATCH("K26",$A:$A,0)+1,COLUMN(D$12),4)&amp;":"&amp;ADDRESS(MATCH("K27",$A:$A,0)-1,COLUMN(D$12),4)))</f>
        <v/>
      </c>
      <c r="E212" s="960">
        <f>SUM(INDIRECT(ADDRESS(MATCH("K26",$A:$A,0)+1,COLUMN(E$12),4)&amp;":"&amp;ADDRESS(MATCH("K27",$A:$A,0)-1,COLUMN(E$12),4)))</f>
        <v/>
      </c>
      <c r="F212" s="960">
        <f>SUM(INDIRECT(ADDRESS(MATCH("K26",$A:$A,0)+1,COLUMN(F$12),4)&amp;":"&amp;ADDRESS(MATCH("K27",$A:$A,0)-1,COLUMN(F$12),4)))</f>
        <v/>
      </c>
      <c r="G212" s="960">
        <f>SUM(INDIRECT(ADDRESS(MATCH("K26",$A:$A,0)+1,COLUMN(G$12),4)&amp;":"&amp;ADDRESS(MATCH("K27",$A:$A,0)-1,COLUMN(G$12),4)))</f>
        <v/>
      </c>
      <c r="H212" s="960">
        <f>SUM(INDIRECT(ADDRESS(MATCH("K26",$A:$A,0)+1,COLUMN(H$12),4)&amp;":"&amp;ADDRESS(MATCH("K27",$A:$A,0)-1,COLUMN(H$12),4)))</f>
        <v/>
      </c>
      <c r="I212" s="961" t="n"/>
      <c r="J212" s="79" t="n"/>
      <c r="K212" s="932" t="n"/>
      <c r="L212" s="79" t="n"/>
      <c r="M212" s="79" t="n"/>
      <c r="N212" s="166">
        <f>B212</f>
        <v/>
      </c>
      <c r="O212" s="167">
        <f>C212*BS!$B$9</f>
        <v/>
      </c>
      <c r="P212" s="167">
        <f>D212*BS!$B$9</f>
        <v/>
      </c>
      <c r="Q212" s="167">
        <f>E212*BS!$B$9</f>
        <v/>
      </c>
      <c r="R212" s="167">
        <f>F212*BS!$B$9</f>
        <v/>
      </c>
      <c r="S212" s="167">
        <f>G212*BS!$B$9</f>
        <v/>
      </c>
      <c r="T212" s="167">
        <f>H212*BS!$B$9</f>
        <v/>
      </c>
      <c r="U212" s="168">
        <f>I176</f>
        <v/>
      </c>
      <c r="V212" s="962" t="n"/>
      <c r="W212" s="962" t="n"/>
      <c r="X212" s="79" t="n"/>
      <c r="Y212" s="79" t="n"/>
      <c r="Z212" s="79" t="n"/>
      <c r="AA212" s="79" t="n"/>
      <c r="AB212" s="79" t="n"/>
      <c r="AC212" s="79" t="n"/>
      <c r="AD212" s="79" t="n"/>
      <c r="AE212" s="79" t="n"/>
      <c r="AF212" s="79" t="n"/>
      <c r="AG212" s="79" t="n"/>
      <c r="AH212" s="79" t="n"/>
      <c r="AI212" s="79" t="n"/>
      <c r="AJ212" s="79" t="n"/>
      <c r="AK212" s="79" t="n"/>
      <c r="AL212" s="79" t="n"/>
      <c r="AM212" s="79" t="n"/>
      <c r="AN212" s="79" t="n"/>
      <c r="AO212" s="79" t="n"/>
      <c r="AP212" s="79" t="n"/>
      <c r="AQ212" s="79" t="n"/>
      <c r="AR212" s="79" t="n"/>
      <c r="AS212" s="79" t="n"/>
      <c r="AT212" s="79" t="n"/>
      <c r="AU212" s="79" t="n"/>
      <c r="AV212" s="79" t="n"/>
      <c r="AW212" s="79" t="n"/>
      <c r="AX212" s="79" t="n"/>
      <c r="AY212" s="79" t="n"/>
      <c r="AZ212" s="79" t="n"/>
      <c r="BA212" s="79" t="n"/>
      <c r="BB212" s="79" t="n"/>
      <c r="BC212" s="79" t="n"/>
      <c r="BD212" s="79" t="n"/>
      <c r="BE212" s="79" t="n"/>
      <c r="BF212" s="79" t="n"/>
      <c r="BG212" s="79" t="n"/>
      <c r="BH212" s="79" t="n"/>
      <c r="BI212" s="79" t="n"/>
      <c r="BJ212" s="79" t="n"/>
      <c r="BK212" s="79" t="n"/>
      <c r="BL212" s="79" t="n"/>
      <c r="BM212" s="79" t="n"/>
      <c r="BN212" s="79" t="n"/>
      <c r="BO212" s="79" t="n"/>
      <c r="BP212" s="79" t="n"/>
      <c r="BQ212" s="79" t="n"/>
      <c r="BR212" s="79" t="n"/>
      <c r="BS212" s="79" t="n"/>
      <c r="BT212" s="79" t="n"/>
      <c r="BU212" s="79" t="n"/>
      <c r="BV212" s="79" t="n"/>
      <c r="BW212" s="79" t="n"/>
      <c r="BX212" s="79" t="n"/>
      <c r="BY212" s="79" t="n"/>
      <c r="BZ212" s="79" t="n"/>
      <c r="CA212" s="79" t="n"/>
      <c r="CB212" s="79" t="n"/>
      <c r="CC212" s="79" t="n"/>
      <c r="CD212" s="79" t="n"/>
      <c r="CE212" s="79" t="n"/>
      <c r="CF212" s="79" t="n"/>
      <c r="CG212" s="79" t="n"/>
      <c r="CH212" s="79" t="n"/>
      <c r="CI212" s="79" t="n"/>
      <c r="CJ212" s="79" t="n"/>
      <c r="CK212" s="79" t="n"/>
      <c r="CL212" s="79" t="n"/>
      <c r="CM212" s="79" t="n"/>
      <c r="CN212" s="79" t="n"/>
      <c r="CO212" s="79" t="n"/>
      <c r="CP212" s="79" t="n"/>
      <c r="CQ212" s="79" t="n"/>
      <c r="CR212" s="79" t="n"/>
      <c r="CS212" s="79" t="n"/>
      <c r="CT212" s="79" t="n"/>
      <c r="CU212" s="79" t="n"/>
      <c r="CV212" s="79" t="n"/>
      <c r="CW212" s="79" t="n"/>
      <c r="CX212" s="79" t="n"/>
      <c r="CY212" s="79" t="n"/>
      <c r="CZ212" s="79" t="n"/>
      <c r="DA212" s="79" t="n"/>
      <c r="DB212" s="79" t="n"/>
      <c r="DC212" s="79" t="n"/>
      <c r="DD212" s="79" t="n"/>
      <c r="DE212" s="79" t="n"/>
      <c r="DF212" s="79" t="n"/>
      <c r="DG212" s="79" t="n"/>
      <c r="DH212" s="79" t="n"/>
      <c r="DI212" s="79" t="n"/>
      <c r="DJ212" s="79" t="n"/>
      <c r="DK212" s="79" t="n"/>
      <c r="DL212" s="79" t="n"/>
      <c r="DM212" s="79" t="n"/>
      <c r="DN212" s="79" t="n"/>
      <c r="DO212" s="79" t="n"/>
      <c r="DP212" s="79" t="n"/>
      <c r="DQ212" s="79" t="n"/>
      <c r="DR212" s="79" t="n"/>
      <c r="DS212" s="79" t="n"/>
      <c r="DT212" s="79" t="n"/>
      <c r="DU212" s="79" t="n"/>
      <c r="DV212" s="79" t="n"/>
      <c r="DW212" s="79" t="n"/>
      <c r="DX212" s="79" t="n"/>
      <c r="DY212" s="79" t="n"/>
      <c r="DZ212" s="79" t="n"/>
      <c r="EA212" s="79" t="n"/>
      <c r="EB212" s="79" t="n"/>
      <c r="EC212" s="79" t="n"/>
      <c r="ED212" s="79" t="n"/>
      <c r="EE212" s="79" t="n"/>
      <c r="EF212" s="79" t="n"/>
      <c r="EG212" s="79" t="n"/>
      <c r="EH212" s="79" t="n"/>
      <c r="EI212" s="79" t="n"/>
      <c r="EJ212" s="79" t="n"/>
      <c r="EK212" s="79" t="n"/>
      <c r="EL212" s="79" t="n"/>
      <c r="EM212" s="79" t="n"/>
      <c r="EN212" s="79" t="n"/>
      <c r="EO212" s="79" t="n"/>
      <c r="EP212" s="79" t="n"/>
      <c r="EQ212" s="79" t="n"/>
      <c r="ER212" s="79" t="n"/>
      <c r="ES212" s="79" t="n"/>
      <c r="ET212" s="79" t="n"/>
      <c r="EU212" s="79" t="n"/>
      <c r="EV212" s="79" t="n"/>
      <c r="EW212" s="79" t="n"/>
      <c r="EX212" s="79" t="n"/>
      <c r="EY212" s="79" t="n"/>
      <c r="EZ212" s="79" t="n"/>
      <c r="FA212" s="79" t="n"/>
      <c r="FB212" s="79" t="n"/>
      <c r="FC212" s="79" t="n"/>
      <c r="FD212" s="79" t="n"/>
      <c r="FE212" s="79" t="n"/>
      <c r="FF212" s="79" t="n"/>
      <c r="FG212" s="79" t="n"/>
      <c r="FH212" s="79" t="n"/>
      <c r="FI212" s="79" t="n"/>
      <c r="FJ212" s="79" t="n"/>
      <c r="FK212" s="79" t="n"/>
      <c r="FL212" s="79" t="n"/>
      <c r="FM212" s="79" t="n"/>
      <c r="FN212" s="79" t="n"/>
      <c r="FO212" s="79" t="n"/>
      <c r="FP212" s="79" t="n"/>
      <c r="FQ212" s="79" t="n"/>
      <c r="FR212" s="79" t="n"/>
      <c r="FS212" s="79" t="n"/>
      <c r="FT212" s="79" t="n"/>
      <c r="FU212" s="79" t="n"/>
      <c r="FV212" s="79" t="n"/>
      <c r="FW212" s="79" t="n"/>
      <c r="FX212" s="79" t="n"/>
      <c r="FY212" s="79" t="n"/>
      <c r="FZ212" s="79" t="n"/>
      <c r="GA212" s="79" t="n"/>
      <c r="GB212" s="79" t="n"/>
      <c r="GC212" s="79" t="n"/>
      <c r="GD212" s="79" t="n"/>
      <c r="GE212" s="79" t="n"/>
      <c r="GF212" s="79" t="n"/>
      <c r="GG212" s="79" t="n"/>
      <c r="GH212" s="79" t="n"/>
      <c r="GI212" s="79" t="n"/>
      <c r="GJ212" s="79" t="n"/>
      <c r="GK212" s="79" t="n"/>
      <c r="GL212" s="79" t="n"/>
      <c r="GM212" s="79" t="n"/>
      <c r="GN212" s="79" t="n"/>
      <c r="GO212" s="79" t="n"/>
      <c r="GP212" s="79" t="n"/>
      <c r="GQ212" s="79" t="n"/>
      <c r="GR212" s="79" t="n"/>
      <c r="GS212" s="79" t="n"/>
      <c r="GT212" s="79" t="n"/>
      <c r="GU212" s="79" t="n"/>
      <c r="GV212" s="79" t="n"/>
      <c r="GW212" s="79" t="n"/>
      <c r="GX212" s="79" t="n"/>
      <c r="GY212" s="79" t="n"/>
      <c r="GZ212" s="79" t="n"/>
      <c r="HA212" s="79" t="n"/>
      <c r="HB212" s="79" t="n"/>
      <c r="HC212" s="79" t="n"/>
      <c r="HD212" s="79" t="n"/>
      <c r="HE212" s="79" t="n"/>
      <c r="HF212" s="79" t="n"/>
      <c r="HG212" s="79" t="n"/>
      <c r="HH212" s="79" t="n"/>
      <c r="HI212" s="79" t="n"/>
      <c r="HJ212" s="79" t="n"/>
      <c r="HK212" s="79" t="n"/>
      <c r="HL212" s="79" t="n"/>
      <c r="HM212" s="79" t="n"/>
      <c r="HN212" s="79" t="n"/>
      <c r="HO212" s="79" t="n"/>
      <c r="HP212" s="79" t="n"/>
      <c r="HQ212" s="79" t="n"/>
      <c r="HR212" s="79" t="n"/>
      <c r="HS212" s="79" t="n"/>
      <c r="HT212" s="79" t="n"/>
      <c r="HU212" s="79" t="n"/>
      <c r="HV212" s="79" t="n"/>
      <c r="HW212" s="79" t="n"/>
      <c r="HX212" s="79" t="n"/>
      <c r="HY212" s="79" t="n"/>
      <c r="HZ212" s="79" t="n"/>
      <c r="IA212" s="79" t="n"/>
      <c r="IB212" s="79" t="n"/>
      <c r="IC212" s="79" t="n"/>
      <c r="ID212" s="79" t="n"/>
      <c r="IE212" s="79" t="n"/>
      <c r="IF212" s="79" t="n"/>
      <c r="IG212" s="79" t="n"/>
      <c r="IH212" s="79" t="n"/>
      <c r="II212" s="79" t="n"/>
      <c r="IJ212" s="79" t="n"/>
      <c r="IK212" s="79" t="n"/>
      <c r="IL212" s="79" t="n"/>
      <c r="IM212" s="79" t="n"/>
      <c r="IN212" s="79" t="n"/>
      <c r="IO212" s="79" t="n"/>
      <c r="IP212" s="79" t="n"/>
      <c r="IQ212" s="79" t="n"/>
      <c r="IR212" s="79" t="n"/>
      <c r="IS212" s="79" t="n"/>
      <c r="IT212" s="79" t="n"/>
      <c r="IU212" s="79" t="n"/>
      <c r="IV212" s="79" t="n"/>
      <c r="IW212" s="79" t="n"/>
      <c r="IX212" s="79" t="n"/>
      <c r="IY212" s="79" t="n"/>
      <c r="IZ212" s="79" t="n"/>
      <c r="JA212" s="79" t="n"/>
      <c r="JB212" s="79" t="n"/>
      <c r="JC212" s="79" t="n"/>
      <c r="JD212" s="79" t="n"/>
      <c r="JE212" s="79" t="n"/>
      <c r="JF212" s="79" t="n"/>
      <c r="JG212" s="79" t="n"/>
      <c r="JH212" s="79" t="n"/>
      <c r="JI212" s="79" t="n"/>
      <c r="JJ212" s="79" t="n"/>
      <c r="JK212" s="79" t="n"/>
      <c r="JL212" s="79" t="n"/>
      <c r="JM212" s="79" t="n"/>
      <c r="JN212" s="79" t="n"/>
      <c r="JO212" s="79" t="n"/>
      <c r="JP212" s="79" t="n"/>
      <c r="JQ212" s="79" t="n"/>
      <c r="JR212" s="79" t="n"/>
      <c r="JS212" s="79" t="n"/>
      <c r="JT212" s="79" t="n"/>
      <c r="JU212" s="79" t="n"/>
      <c r="JV212" s="79" t="n"/>
      <c r="JW212" s="79" t="n"/>
      <c r="JX212" s="79" t="n"/>
      <c r="JY212" s="79" t="n"/>
      <c r="JZ212" s="79" t="n"/>
      <c r="KA212" s="79" t="n"/>
      <c r="KB212" s="79" t="n"/>
      <c r="KC212" s="79" t="n"/>
      <c r="KD212" s="79" t="n"/>
      <c r="KE212" s="79" t="n"/>
      <c r="KF212" s="79" t="n"/>
      <c r="KG212" s="79" t="n"/>
      <c r="KH212" s="79" t="n"/>
      <c r="KI212" s="79" t="n"/>
      <c r="KJ212" s="79" t="n"/>
      <c r="KK212" s="79" t="n"/>
      <c r="KL212" s="79" t="n"/>
      <c r="KM212" s="79" t="n"/>
      <c r="KN212" s="79" t="n"/>
      <c r="KO212" s="79" t="n"/>
      <c r="KP212" s="79" t="n"/>
      <c r="KQ212" s="79" t="n"/>
      <c r="KR212" s="79" t="n"/>
      <c r="KS212" s="79" t="n"/>
      <c r="KT212" s="79" t="n"/>
      <c r="KU212" s="79" t="n"/>
      <c r="KV212" s="79" t="n"/>
      <c r="KW212" s="79" t="n"/>
      <c r="KX212" s="79" t="n"/>
      <c r="KY212" s="79" t="n"/>
      <c r="KZ212" s="79" t="n"/>
      <c r="LA212" s="79" t="n"/>
      <c r="LB212" s="79" t="n"/>
      <c r="LC212" s="79" t="n"/>
      <c r="LD212" s="79" t="n"/>
      <c r="LE212" s="79" t="n"/>
      <c r="LF212" s="79" t="n"/>
      <c r="LG212" s="79" t="n"/>
      <c r="LH212" s="79" t="n"/>
      <c r="LI212" s="79" t="n"/>
      <c r="LJ212" s="79" t="n"/>
      <c r="LK212" s="79" t="n"/>
      <c r="LL212" s="79" t="n"/>
      <c r="LM212" s="79" t="n"/>
      <c r="LN212" s="79" t="n"/>
      <c r="LO212" s="79" t="n"/>
      <c r="LP212" s="79" t="n"/>
      <c r="LQ212" s="79" t="n"/>
      <c r="LR212" s="79" t="n"/>
      <c r="LS212" s="79" t="n"/>
    </row>
    <row r="213">
      <c r="N213" t="inlineStr"/>
      <c r="O213" t="inlineStr"/>
      <c r="P213" t="inlineStr"/>
      <c r="Q213" t="inlineStr"/>
      <c r="R213" t="inlineStr"/>
      <c r="S213" t="inlineStr"/>
      <c r="T213" t="inlineStr"/>
    </row>
    <row r="214">
      <c r="N214" t="inlineStr"/>
      <c r="O214" t="inlineStr"/>
      <c r="P214" t="inlineStr"/>
      <c r="Q214" t="inlineStr"/>
      <c r="R214" t="inlineStr"/>
      <c r="S214" t="inlineStr"/>
      <c r="T214" t="inlineStr"/>
    </row>
    <row r="215">
      <c r="N215" t="inlineStr"/>
      <c r="O215" t="inlineStr"/>
      <c r="P215" t="inlineStr"/>
      <c r="Q215" t="inlineStr"/>
      <c r="R215" t="inlineStr"/>
      <c r="S215" t="inlineStr"/>
      <c r="T215" t="inlineStr"/>
    </row>
    <row r="216">
      <c r="N216" t="inlineStr"/>
      <c r="O216" t="inlineStr"/>
      <c r="P216" t="inlineStr"/>
      <c r="Q216" t="inlineStr"/>
      <c r="R216" t="inlineStr"/>
      <c r="S216" t="inlineStr"/>
      <c r="T216" t="inlineStr"/>
    </row>
    <row r="217">
      <c r="N217" t="inlineStr"/>
      <c r="O217" t="inlineStr"/>
      <c r="P217" t="inlineStr"/>
      <c r="Q217" t="inlineStr"/>
      <c r="R217" t="inlineStr"/>
      <c r="S217" t="inlineStr"/>
      <c r="T217" t="inlineStr"/>
    </row>
    <row r="218">
      <c r="N218" t="inlineStr"/>
      <c r="O218" t="inlineStr"/>
      <c r="P218" t="inlineStr"/>
      <c r="Q218" t="inlineStr"/>
      <c r="R218" t="inlineStr"/>
      <c r="S218" t="inlineStr"/>
      <c r="T218" t="inlineStr"/>
    </row>
    <row r="219">
      <c r="N219" t="inlineStr"/>
      <c r="O219" t="inlineStr"/>
      <c r="P219" t="inlineStr"/>
      <c r="Q219" t="inlineStr"/>
      <c r="R219" t="inlineStr"/>
      <c r="S219" t="inlineStr"/>
      <c r="T219" t="inlineStr"/>
    </row>
    <row r="220">
      <c r="N220" t="inlineStr"/>
      <c r="O220" t="inlineStr"/>
      <c r="P220" t="inlineStr"/>
      <c r="Q220" t="inlineStr"/>
      <c r="R220" t="inlineStr"/>
      <c r="S220" t="inlineStr"/>
      <c r="T220" t="inlineStr"/>
    </row>
    <row r="221">
      <c r="N221" t="inlineStr"/>
      <c r="O221" t="inlineStr"/>
      <c r="P221" t="inlineStr"/>
      <c r="Q221" t="inlineStr"/>
      <c r="R221" t="inlineStr"/>
      <c r="S221" t="inlineStr"/>
      <c r="T221" t="inlineStr"/>
    </row>
    <row r="222">
      <c r="G222" s="170" t="n"/>
      <c r="N222" t="inlineStr"/>
      <c r="O222" t="inlineStr"/>
      <c r="P222" t="inlineStr"/>
      <c r="Q222" t="inlineStr"/>
      <c r="R222" t="inlineStr"/>
      <c r="S222" t="inlineStr"/>
      <c r="T222" t="inlineStr"/>
    </row>
    <row r="223">
      <c r="N223" t="inlineStr"/>
      <c r="O223" t="inlineStr"/>
      <c r="P223" t="inlineStr"/>
      <c r="Q223" t="inlineStr"/>
      <c r="R223" t="inlineStr"/>
      <c r="S223" t="inlineStr"/>
      <c r="T223" t="inlineStr"/>
    </row>
    <row r="224">
      <c r="N224" t="inlineStr"/>
      <c r="O224" t="inlineStr"/>
      <c r="P224" t="inlineStr"/>
      <c r="Q224" t="inlineStr"/>
      <c r="R224" t="inlineStr"/>
      <c r="S224" t="inlineStr"/>
      <c r="T224" t="inlineStr"/>
    </row>
    <row r="225">
      <c r="G225" s="170" t="n"/>
      <c r="N225" t="inlineStr"/>
      <c r="O225" t="inlineStr"/>
      <c r="P225" t="inlineStr"/>
      <c r="Q225" t="inlineStr"/>
      <c r="R225" t="inlineStr"/>
      <c r="S225" t="inlineStr"/>
      <c r="T22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n"/>
      <c r="C16" s="939" t="n"/>
      <c r="D16" s="939" t="n"/>
      <c r="E16" s="939" t="n"/>
      <c r="F16" s="939" t="n"/>
      <c r="G16" s="939" t="n"/>
      <c r="H16" s="939" t="n"/>
      <c r="I16" s="928" t="n"/>
      <c r="J16" s="180" t="n"/>
      <c r="N16" s="969" t="inlineStr"/>
      <c r="O16" s="192" t="inlineStr"/>
      <c r="P16" s="192" t="inlineStr"/>
      <c r="Q16" s="192" t="inlineStr"/>
      <c r="R16" s="192" t="inlineStr"/>
      <c r="S16" s="192" t="inlineStr"/>
      <c r="T16" s="192" t="inlineStr"/>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t="n">
        <v>56079764</v>
      </c>
      <c r="H27" s="954" t="n">
        <v>134216207</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t="n">
        <v>0</v>
      </c>
      <c r="H41" s="954" t="n">
        <v>0</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n"/>
      <c r="C58" s="939" t="n"/>
      <c r="D58" s="939" t="n"/>
      <c r="E58" s="939" t="n"/>
      <c r="F58" s="939" t="n"/>
      <c r="G58" s="939" t="n"/>
      <c r="H58" s="939" t="n"/>
      <c r="I58" s="975" t="n"/>
      <c r="J58" s="180" t="n"/>
      <c r="N58" s="976" t="inlineStr"/>
      <c r="O58" s="192" t="inlineStr"/>
      <c r="P58" s="192" t="inlineStr"/>
      <c r="Q58" s="192" t="inlineStr"/>
      <c r="R58" s="192" t="inlineStr"/>
      <c r="S58" s="192" t="inlineStr"/>
      <c r="T58" s="192" t="inlineStr"/>
      <c r="U58" s="193">
        <f>I58</f>
        <v/>
      </c>
    </row>
    <row r="59">
      <c r="B59" s="102" t="n"/>
      <c r="C59" s="939" t="n"/>
      <c r="D59" s="939" t="n"/>
      <c r="E59" s="939" t="n"/>
      <c r="F59" s="939" t="n"/>
      <c r="G59" s="939" t="n"/>
      <c r="H59" s="939" t="n"/>
      <c r="I59" s="975" t="n"/>
      <c r="J59" s="180" t="n"/>
      <c r="N59" s="976" t="inlineStr"/>
      <c r="O59" s="192" t="inlineStr"/>
      <c r="P59" s="192" t="inlineStr"/>
      <c r="Q59" s="192" t="inlineStr"/>
      <c r="R59" s="192" t="inlineStr"/>
      <c r="S59" s="192" t="inlineStr"/>
      <c r="T59" s="192" t="inlineStr"/>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t="n">
        <v>156886585</v>
      </c>
      <c r="H67" s="954" t="n">
        <v>156932762</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n"/>
      <c r="C70" s="939" t="n"/>
      <c r="D70" s="939" t="n"/>
      <c r="E70" s="939" t="n"/>
      <c r="F70" s="939" t="n"/>
      <c r="G70" s="939" t="n"/>
      <c r="H70" s="939" t="n"/>
      <c r="I70" s="977" t="n"/>
      <c r="J70" s="180" t="n"/>
      <c r="N70" s="976" t="inlineStr"/>
      <c r="O70" s="192" t="inlineStr"/>
      <c r="P70" s="192" t="inlineStr"/>
      <c r="Q70" s="192" t="inlineStr"/>
      <c r="R70" s="192" t="inlineStr"/>
      <c r="S70" s="192" t="inlineStr"/>
      <c r="T70" s="192" t="inlineStr"/>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t="n">
        <v>220133618</v>
      </c>
      <c r="H81" s="954" t="n">
        <v>226250523</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inlineStr"/>
      <c r="O84" s="198" t="inlineStr"/>
      <c r="P84" s="198" t="inlineStr"/>
      <c r="Q84" s="198" t="inlineStr"/>
      <c r="R84" s="198" t="inlineStr"/>
      <c r="S84" s="198" t="inlineStr"/>
      <c r="T84" s="198" t="inlineStr"/>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t="n">
        <v>0</v>
      </c>
      <c r="H86" s="954" t="n">
        <v>0</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n"/>
      <c r="C88" s="939" t="n"/>
      <c r="D88" s="939" t="n"/>
      <c r="E88" s="939" t="n"/>
      <c r="F88" s="939" t="n"/>
      <c r="G88" s="939" t="n"/>
      <c r="H88" s="939" t="n"/>
      <c r="I88" s="975" t="n"/>
      <c r="J88" s="180" t="n"/>
      <c r="N88" s="976" t="inlineStr"/>
      <c r="O88" s="192" t="inlineStr"/>
      <c r="P88" s="192" t="inlineStr"/>
      <c r="Q88" s="192" t="inlineStr"/>
      <c r="R88" s="192" t="inlineStr"/>
      <c r="S88" s="192" t="inlineStr"/>
      <c r="T88" s="192" t="inlineStr"/>
      <c r="U88" s="193">
        <f>I88</f>
        <v/>
      </c>
    </row>
    <row r="89">
      <c r="B89" s="102" t="n"/>
      <c r="C89" s="939" t="n"/>
      <c r="D89" s="939" t="n"/>
      <c r="E89" s="939" t="n"/>
      <c r="F89" s="939" t="n"/>
      <c r="G89" s="939" t="n"/>
      <c r="H89" s="939" t="n"/>
      <c r="I89" s="975" t="n"/>
      <c r="J89" s="180" t="n"/>
      <c r="N89" s="976" t="inlineStr"/>
      <c r="O89" s="192" t="inlineStr"/>
      <c r="P89" s="192" t="inlineStr"/>
      <c r="Q89" s="192" t="inlineStr"/>
      <c r="R89" s="192" t="inlineStr"/>
      <c r="S89" s="192" t="inlineStr"/>
      <c r="T89" s="192" t="inlineStr"/>
      <c r="U89" s="193">
        <f>I89</f>
        <v/>
      </c>
    </row>
    <row r="90">
      <c r="B90" s="211" t="n"/>
      <c r="C90" s="939" t="n"/>
      <c r="D90" s="939" t="n"/>
      <c r="E90" s="939" t="n"/>
      <c r="F90" s="939" t="n"/>
      <c r="G90" s="939" t="n"/>
      <c r="H90" s="939" t="n"/>
      <c r="I90" s="975" t="n"/>
      <c r="J90" s="180" t="n"/>
      <c r="N90" s="976" t="inlineStr"/>
      <c r="O90" s="192" t="inlineStr"/>
      <c r="P90" s="192" t="inlineStr"/>
      <c r="Q90" s="192" t="inlineStr"/>
      <c r="R90" s="192" t="inlineStr"/>
      <c r="S90" s="192" t="inlineStr"/>
      <c r="T90" s="192" t="inlineStr"/>
      <c r="U90" s="193">
        <f>I90</f>
        <v/>
      </c>
    </row>
    <row r="91">
      <c r="B91" s="211" t="n"/>
      <c r="C91" s="103" t="n"/>
      <c r="D91" s="103" t="n"/>
      <c r="E91" s="103" t="n"/>
      <c r="F91" s="103" t="n"/>
      <c r="G91" s="103" t="n"/>
      <c r="H91" s="103" t="n"/>
      <c r="I91" s="979" t="n"/>
      <c r="J91" s="180" t="n"/>
      <c r="N91" s="976" t="inlineStr"/>
      <c r="O91" s="192" t="inlineStr"/>
      <c r="P91" s="192" t="inlineStr"/>
      <c r="Q91" s="192" t="inlineStr"/>
      <c r="R91" s="192" t="inlineStr"/>
      <c r="S91" s="192" t="inlineStr"/>
      <c r="T91" s="192" t="inlineStr"/>
      <c r="U91" s="193">
        <f>I91</f>
        <v/>
      </c>
    </row>
    <row r="92">
      <c r="B92" s="211" t="n"/>
      <c r="C92" s="939" t="n"/>
      <c r="D92" s="939" t="n"/>
      <c r="E92" s="939" t="n"/>
      <c r="F92" s="939" t="n"/>
      <c r="G92" s="939" t="n"/>
      <c r="H92" s="939" t="n"/>
      <c r="I92" s="980" t="n"/>
      <c r="J92" s="180" t="n"/>
      <c r="N92" s="976" t="inlineStr"/>
      <c r="O92" s="192" t="inlineStr"/>
      <c r="P92" s="192" t="inlineStr"/>
      <c r="Q92" s="192" t="inlineStr"/>
      <c r="R92" s="192" t="inlineStr"/>
      <c r="S92" s="192" t="inlineStr"/>
      <c r="T92" s="192" t="inlineStr"/>
      <c r="U92" s="193">
        <f>I92</f>
        <v/>
      </c>
    </row>
    <row r="93" ht="15.75" customHeight="1" s="340">
      <c r="B93" s="208" t="n"/>
      <c r="C93" s="939" t="n"/>
      <c r="D93" s="939" t="n"/>
      <c r="E93" s="939" t="n"/>
      <c r="F93" s="939" t="n"/>
      <c r="G93" s="939" t="n"/>
      <c r="H93" s="939" t="n"/>
      <c r="I93" s="981" t="n"/>
      <c r="J93" s="180" t="n"/>
      <c r="N93" s="976" t="inlineStr"/>
      <c r="O93" s="192" t="inlineStr"/>
      <c r="P93" s="192" t="inlineStr"/>
      <c r="Q93" s="192" t="inlineStr"/>
      <c r="R93" s="192" t="inlineStr"/>
      <c r="S93" s="192" t="inlineStr"/>
      <c r="T93" s="192" t="inlineStr"/>
      <c r="U93" s="193">
        <f>I93</f>
        <v/>
      </c>
    </row>
    <row r="94">
      <c r="B94" s="211" t="n"/>
      <c r="C94" s="939" t="n"/>
      <c r="D94" s="939" t="n"/>
      <c r="E94" s="939" t="n"/>
      <c r="F94" s="939" t="n"/>
      <c r="G94" s="939" t="n"/>
      <c r="H94" s="939" t="n"/>
      <c r="I94" s="981" t="n"/>
      <c r="J94" s="180" t="n"/>
      <c r="N94" s="976" t="inlineStr"/>
      <c r="O94" s="192" t="inlineStr"/>
      <c r="P94" s="192" t="inlineStr"/>
      <c r="Q94" s="192" t="inlineStr"/>
      <c r="R94" s="192" t="inlineStr"/>
      <c r="S94" s="192" t="inlineStr"/>
      <c r="T94" s="192" t="inlineStr"/>
      <c r="U94" s="193">
        <f>I94</f>
        <v/>
      </c>
    </row>
    <row r="95">
      <c r="B95" s="211" t="n"/>
      <c r="C95" s="939" t="n"/>
      <c r="D95" s="939" t="n"/>
      <c r="E95" s="939" t="n"/>
      <c r="F95" s="939" t="n"/>
      <c r="G95" s="939" t="n"/>
      <c r="H95" s="939" t="n"/>
      <c r="I95" s="981" t="n"/>
      <c r="J95" s="180" t="n"/>
      <c r="N95" s="976" t="inlineStr"/>
      <c r="O95" s="192" t="inlineStr"/>
      <c r="P95" s="192" t="inlineStr"/>
      <c r="Q95" s="192" t="inlineStr"/>
      <c r="R95" s="192" t="inlineStr"/>
      <c r="S95" s="192" t="inlineStr"/>
      <c r="T95" s="192" t="inlineStr"/>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t="n">
        <v>161186953</v>
      </c>
      <c r="H99" s="954" t="n">
        <v>162434580</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A103" s="79" t="n"/>
      <c r="B103" s="102" t="n"/>
      <c r="C103" s="103" t="n"/>
      <c r="D103" s="103" t="n"/>
      <c r="E103" s="103" t="n"/>
      <c r="F103" s="103" t="n"/>
      <c r="G103" s="103" t="n"/>
      <c r="H103" s="103" t="n"/>
      <c r="I103" s="210" t="n"/>
      <c r="J103" s="180" t="n"/>
      <c r="N103" s="985" t="inlineStr"/>
      <c r="O103" s="192" t="inlineStr"/>
      <c r="P103" s="192" t="inlineStr"/>
      <c r="Q103" s="192" t="inlineStr"/>
      <c r="R103" s="192" t="inlineStr"/>
      <c r="S103" s="192" t="inlineStr"/>
      <c r="T103" s="192" t="inlineStr"/>
      <c r="U103" s="193" t="n"/>
    </row>
    <row r="104">
      <c r="A104" s="79" t="n"/>
      <c r="B104" s="102" t="n"/>
      <c r="C104" s="220" t="n"/>
      <c r="D104" s="220" t="n"/>
      <c r="E104" s="220" t="n"/>
      <c r="F104" s="220" t="n"/>
      <c r="G104" s="220" t="n"/>
      <c r="H104" s="220" t="n"/>
      <c r="I104" s="210" t="n"/>
      <c r="J104" s="180" t="n"/>
      <c r="N104" s="985" t="inlineStr"/>
      <c r="O104" s="192" t="inlineStr"/>
      <c r="P104" s="192" t="inlineStr"/>
      <c r="Q104" s="192" t="inlineStr"/>
      <c r="R104" s="192" t="inlineStr"/>
      <c r="S104" s="192" t="inlineStr"/>
      <c r="T104" s="192" t="inlineStr"/>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t="n">
        <v>4095713</v>
      </c>
      <c r="H105" s="954" t="n">
        <v>2670005</v>
      </c>
      <c r="I105" s="210" t="n"/>
      <c r="J105" s="180" t="n"/>
      <c r="N105" s="985">
        <f>B105</f>
        <v/>
      </c>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O106" t="inlineStr"/>
      <c r="P106" t="inlineStr"/>
      <c r="Q106" t="inlineStr"/>
      <c r="R106" t="inlineStr"/>
      <c r="S106" t="inlineStr"/>
      <c r="T106" t="inlineStr"/>
      <c r="U106" s="193">
        <f>I106</f>
        <v/>
      </c>
    </row>
    <row r="107">
      <c r="A107" s="79" t="n"/>
      <c r="B107" s="102" t="n"/>
      <c r="C107" s="103" t="n"/>
      <c r="D107" s="103" t="n"/>
      <c r="E107" s="103" t="n"/>
      <c r="F107" s="103" t="n"/>
      <c r="G107" s="103" t="n"/>
      <c r="H107" s="103" t="n"/>
      <c r="I107" s="986" t="n"/>
      <c r="J107" s="180" t="n"/>
      <c r="N107" s="985" t="inlineStr"/>
      <c r="O107" s="192" t="inlineStr"/>
      <c r="P107" s="192" t="inlineStr"/>
      <c r="Q107" s="192" t="inlineStr"/>
      <c r="R107" s="192" t="inlineStr"/>
      <c r="S107" s="192" t="inlineStr"/>
      <c r="T107" s="192" t="inlineStr"/>
      <c r="U107" s="193" t="n"/>
    </row>
    <row r="108">
      <c r="A108" s="79" t="n"/>
      <c r="B108" s="102" t="n"/>
      <c r="C108" s="220" t="n"/>
      <c r="D108" s="220" t="n"/>
      <c r="E108" s="220" t="n"/>
      <c r="F108" s="220" t="n"/>
      <c r="G108" s="220" t="n"/>
      <c r="H108" s="220" t="n"/>
      <c r="I108" s="986" t="n"/>
      <c r="J108" s="180" t="n"/>
      <c r="N108" s="985" t="inlineStr"/>
      <c r="O108" s="192" t="inlineStr"/>
      <c r="P108" s="192" t="inlineStr"/>
      <c r="Q108" s="192" t="inlineStr"/>
      <c r="R108" s="192" t="inlineStr"/>
      <c r="S108" s="192" t="inlineStr"/>
      <c r="T108" s="192" t="inlineStr"/>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t="n">
        <v>0</v>
      </c>
      <c r="H109" s="954" t="n">
        <v>0</v>
      </c>
      <c r="I109" s="986" t="n"/>
      <c r="J109" s="180" t="n"/>
      <c r="N109" s="985">
        <f>B109</f>
        <v/>
      </c>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O110" t="inlineStr"/>
      <c r="P110" t="inlineStr"/>
      <c r="Q110" t="inlineStr"/>
      <c r="R110" t="inlineStr"/>
      <c r="S110" t="inlineStr"/>
      <c r="T110" t="inlineStr"/>
      <c r="U110" s="193">
        <f>I110</f>
        <v/>
      </c>
    </row>
    <row r="111">
      <c r="A111" s="79" t="n"/>
      <c r="B111" s="102" t="n"/>
      <c r="C111" s="103" t="n"/>
      <c r="D111" s="103" t="n"/>
      <c r="E111" s="103" t="n"/>
      <c r="F111" s="103" t="n"/>
      <c r="G111" s="103" t="n"/>
      <c r="H111" s="103" t="n"/>
      <c r="I111" s="975" t="n"/>
      <c r="J111" s="180" t="n"/>
      <c r="N111" s="976" t="inlineStr"/>
      <c r="O111" s="192" t="inlineStr"/>
      <c r="P111" s="192" t="inlineStr"/>
      <c r="Q111" s="192" t="inlineStr"/>
      <c r="R111" s="192" t="inlineStr"/>
      <c r="S111" s="192" t="inlineStr"/>
      <c r="T111" s="192" t="inlineStr"/>
      <c r="U111" s="193" t="n"/>
    </row>
    <row r="112">
      <c r="A112" s="79" t="n"/>
      <c r="B112" s="102" t="n"/>
      <c r="C112" s="220" t="n"/>
      <c r="D112" s="220" t="n"/>
      <c r="E112" s="220" t="n"/>
      <c r="F112" s="220" t="n"/>
      <c r="G112" s="220" t="n"/>
      <c r="H112" s="220" t="n"/>
      <c r="I112" s="975" t="n"/>
      <c r="J112" s="180" t="n"/>
      <c r="N112" s="976" t="inlineStr"/>
      <c r="O112" s="192" t="inlineStr"/>
      <c r="P112" s="192" t="inlineStr"/>
      <c r="Q112" s="192" t="inlineStr"/>
      <c r="R112" s="192" t="inlineStr"/>
      <c r="S112" s="192" t="inlineStr"/>
      <c r="T112" s="192" t="inlineStr"/>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t="n">
        <v>0</v>
      </c>
      <c r="H113" s="954" t="n">
        <v>0</v>
      </c>
      <c r="I113" s="975" t="n"/>
      <c r="J113" s="180" t="n"/>
      <c r="N113" s="976">
        <f>B113</f>
        <v/>
      </c>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t="inlineStr"/>
      <c r="P114" s="192" t="inlineStr"/>
      <c r="Q114" s="192" t="inlineStr"/>
      <c r="R114" s="192" t="inlineStr"/>
      <c r="S114" s="192" t="inlineStr"/>
      <c r="T114" s="192" t="inlineStr"/>
      <c r="U114" s="193">
        <f>I114</f>
        <v/>
      </c>
    </row>
    <row r="115">
      <c r="A115" s="79" t="n"/>
      <c r="B115" s="102" t="n"/>
      <c r="C115" s="220" t="n"/>
      <c r="D115" s="220" t="n"/>
      <c r="E115" s="220" t="n"/>
      <c r="F115" s="220" t="n"/>
      <c r="G115" s="220" t="n"/>
      <c r="H115" s="220" t="n"/>
      <c r="I115" s="975" t="n"/>
      <c r="J115" s="180" t="n"/>
      <c r="N115" s="976" t="inlineStr"/>
      <c r="O115" s="192" t="inlineStr"/>
      <c r="P115" s="192" t="inlineStr"/>
      <c r="Q115" s="192" t="inlineStr"/>
      <c r="R115" s="192" t="inlineStr"/>
      <c r="S115" s="192" t="inlineStr"/>
      <c r="T115" s="192" t="inlineStr"/>
      <c r="U115" s="193">
        <f>I115</f>
        <v/>
      </c>
    </row>
    <row r="116">
      <c r="A116" s="79" t="n"/>
      <c r="B116" s="102" t="n"/>
      <c r="C116" s="220" t="n"/>
      <c r="D116" s="220" t="n"/>
      <c r="E116" s="220" t="n"/>
      <c r="F116" s="220" t="n"/>
      <c r="G116" s="220" t="n"/>
      <c r="H116" s="220" t="n"/>
      <c r="I116" s="975" t="n"/>
      <c r="J116" s="180" t="n"/>
      <c r="N116" s="976" t="inlineStr"/>
      <c r="O116" s="192" t="inlineStr"/>
      <c r="P116" s="192" t="inlineStr"/>
      <c r="Q116" s="192" t="inlineStr"/>
      <c r="R116" s="192" t="inlineStr"/>
      <c r="S116" s="192" t="inlineStr"/>
      <c r="T116" s="192" t="inlineStr"/>
      <c r="U116" s="193">
        <f>I116</f>
        <v/>
      </c>
    </row>
    <row r="117">
      <c r="A117" s="79" t="n"/>
      <c r="B117" s="102" t="n"/>
      <c r="C117" s="103" t="n"/>
      <c r="D117" s="103" t="n"/>
      <c r="E117" s="103" t="n"/>
      <c r="F117" s="103" t="n"/>
      <c r="G117" s="103" t="n"/>
      <c r="H117" s="103" t="n"/>
      <c r="I117" s="975" t="n"/>
      <c r="J117" s="180" t="n"/>
      <c r="N117" s="976" t="inlineStr"/>
      <c r="O117" s="192" t="inlineStr"/>
      <c r="P117" s="192" t="inlineStr"/>
      <c r="Q117" s="192" t="inlineStr"/>
      <c r="R117" s="192" t="inlineStr"/>
      <c r="S117" s="192" t="inlineStr"/>
      <c r="T117" s="192" t="inlineStr"/>
      <c r="U117" s="193">
        <f>I117</f>
        <v/>
      </c>
    </row>
    <row r="118">
      <c r="A118" s="79" t="n"/>
      <c r="B118" s="102" t="n"/>
      <c r="C118" s="220" t="n"/>
      <c r="D118" s="220" t="n"/>
      <c r="E118" s="220" t="n"/>
      <c r="F118" s="220" t="n"/>
      <c r="G118" s="220" t="n"/>
      <c r="H118" s="220" t="n"/>
      <c r="I118" s="975" t="n"/>
      <c r="J118" s="180" t="n"/>
      <c r="N118" s="976" t="inlineStr"/>
      <c r="O118" s="192" t="inlineStr"/>
      <c r="P118" s="192" t="inlineStr"/>
      <c r="Q118" s="192" t="inlineStr"/>
      <c r="R118" s="192" t="inlineStr"/>
      <c r="S118" s="192" t="inlineStr"/>
      <c r="T118" s="192" t="inlineStr"/>
      <c r="U118" s="193" t="n"/>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f>I119</f>
        <v/>
      </c>
    </row>
    <row r="120">
      <c r="A120" s="79" t="n"/>
      <c r="B120" s="102" t="n"/>
      <c r="C120" s="220" t="n"/>
      <c r="D120" s="220" t="n"/>
      <c r="E120" s="220" t="n"/>
      <c r="F120" s="220" t="n"/>
      <c r="G120" s="220" t="n"/>
      <c r="H120" s="220" t="n"/>
      <c r="I120" s="975" t="n"/>
      <c r="J120" s="180" t="n"/>
      <c r="N120" s="976" t="inlineStr"/>
      <c r="O120" s="192" t="inlineStr"/>
      <c r="P120" s="192" t="inlineStr"/>
      <c r="Q120" s="192" t="inlineStr"/>
      <c r="R120" s="192" t="inlineStr"/>
      <c r="S120" s="192" t="inlineStr"/>
      <c r="T120" s="192" t="inlineStr"/>
      <c r="U120" s="193">
        <f>I120</f>
        <v/>
      </c>
    </row>
    <row r="121">
      <c r="B121" s="102" t="inlineStr">
        <is>
          <t xml:space="preserve"> Others </t>
        </is>
      </c>
      <c r="C121" s="220" t="n"/>
      <c r="D121" s="220" t="n"/>
      <c r="E121" s="220" t="n"/>
      <c r="F121" s="220" t="n"/>
      <c r="G121" s="220" t="n"/>
      <c r="H121" s="220" t="n"/>
      <c r="I121" s="980" t="n"/>
      <c r="J121" s="180" t="n"/>
      <c r="N121" s="976">
        <f>B121</f>
        <v/>
      </c>
      <c r="O121" s="192" t="inlineStr"/>
      <c r="P121" s="192" t="inlineStr"/>
      <c r="Q121" s="192" t="inlineStr"/>
      <c r="R121" s="192" t="inlineStr"/>
      <c r="S121" s="192" t="inlineStr"/>
      <c r="T121" s="192" t="inlineStr"/>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inlineStr"/>
      <c r="O123" s="192" t="inlineStr"/>
      <c r="P123" s="192" t="inlineStr"/>
      <c r="Q123" s="192" t="inlineStr"/>
      <c r="R123" s="192" t="inlineStr"/>
      <c r="S123" s="192" t="inlineStr"/>
      <c r="T123" s="192" t="inlineStr"/>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t="inlineStr"/>
      <c r="P124" s="198" t="inlineStr"/>
      <c r="Q124" s="198" t="inlineStr"/>
      <c r="R124" s="198" t="inlineStr"/>
      <c r="S124" s="198" t="inlineStr"/>
      <c r="T124" s="198" t="inlineStr"/>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inlineStr"/>
      <c r="O125" s="198" t="inlineStr"/>
      <c r="P125" s="198" t="inlineStr"/>
      <c r="Q125" s="198" t="inlineStr"/>
      <c r="R125" s="198" t="inlineStr"/>
      <c r="S125" s="198" t="inlineStr"/>
      <c r="T125" s="198" t="inlineStr"/>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inlineStr"/>
      <c r="O126" s="192" t="inlineStr"/>
      <c r="P126" s="192" t="inlineStr"/>
      <c r="Q126" s="192" t="inlineStr"/>
      <c r="R126" s="192" t="inlineStr"/>
      <c r="S126" s="192" t="inlineStr"/>
      <c r="T126" s="192" t="inlineStr"/>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t="n">
        <v>4095713</v>
      </c>
      <c r="H127" s="954" t="n">
        <v>2670005</v>
      </c>
      <c r="I127" s="980" t="n"/>
      <c r="J127" s="180" t="n"/>
      <c r="N127" s="976">
        <f>B127</f>
        <v/>
      </c>
      <c r="O127" s="192">
        <f>C127*BS!$B$9</f>
        <v/>
      </c>
      <c r="P127" s="192">
        <f>D127*BS!$B$9</f>
        <v/>
      </c>
      <c r="Q127" s="192">
        <f>E127*BS!$B$9</f>
        <v/>
      </c>
      <c r="R127" s="192">
        <f>F127*BS!$B$9</f>
        <v/>
      </c>
      <c r="S127" s="192">
        <f>G127*BS!$B$9</f>
        <v/>
      </c>
      <c r="T127" s="192">
        <f>H127*BS!$B$9</f>
        <v/>
      </c>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inlineStr"/>
      <c r="P128" s="198" t="inlineStr"/>
      <c r="Q128" s="198" t="inlineStr"/>
      <c r="R128" s="198" t="inlineStr"/>
      <c r="S128" s="198" t="inlineStr"/>
      <c r="T128" s="198" t="inlineStr"/>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n"/>
      <c r="C129" s="991" t="n"/>
      <c r="D129" s="991" t="n"/>
      <c r="E129" s="991" t="n"/>
      <c r="F129" s="991" t="n"/>
      <c r="G129" s="991" t="n"/>
      <c r="H129" s="991" t="n"/>
      <c r="I129" s="984" t="n"/>
      <c r="J129" s="180" t="n"/>
      <c r="N129" s="976" t="inlineStr"/>
      <c r="O129" s="192" t="inlineStr"/>
      <c r="P129" s="192" t="inlineStr"/>
      <c r="Q129" s="192" t="inlineStr"/>
      <c r="R129" s="192" t="inlineStr"/>
      <c r="S129" s="192" t="inlineStr"/>
      <c r="T129" s="192" t="inlineStr"/>
      <c r="U129" s="193">
        <f>I129</f>
        <v/>
      </c>
    </row>
    <row r="130">
      <c r="A130" s="79" t="n"/>
      <c r="B130" s="102" t="n"/>
      <c r="C130" s="991" t="n"/>
      <c r="D130" s="991" t="n"/>
      <c r="E130" s="991" t="n"/>
      <c r="F130" s="991" t="n"/>
      <c r="G130" s="991" t="n"/>
      <c r="H130" s="991" t="n"/>
      <c r="I130" s="992" t="n"/>
      <c r="J130" s="180" t="n"/>
      <c r="N130" s="976" t="inlineStr"/>
      <c r="O130" s="192" t="inlineStr"/>
      <c r="P130" s="192" t="inlineStr"/>
      <c r="Q130" s="192" t="inlineStr"/>
      <c r="R130" s="192" t="inlineStr"/>
      <c r="S130" s="192" t="inlineStr"/>
      <c r="T130" s="192" t="inlineStr"/>
      <c r="U130" s="193">
        <f>I130</f>
        <v/>
      </c>
    </row>
    <row r="131">
      <c r="A131" s="79" t="n"/>
      <c r="B131" s="102" t="n"/>
      <c r="C131" s="103" t="n"/>
      <c r="D131" s="103" t="n"/>
      <c r="E131" s="103" t="n"/>
      <c r="F131" s="103" t="n"/>
      <c r="G131" s="103" t="n"/>
      <c r="H131" s="103" t="n"/>
      <c r="I131" s="992" t="n"/>
      <c r="J131" s="180" t="n"/>
      <c r="N131" s="976" t="inlineStr"/>
      <c r="O131" s="192" t="inlineStr"/>
      <c r="P131" s="192" t="inlineStr"/>
      <c r="Q131" s="192" t="inlineStr"/>
      <c r="R131" s="192" t="inlineStr"/>
      <c r="S131" s="192" t="inlineStr"/>
      <c r="T131" s="192" t="inlineStr"/>
      <c r="U131" s="193">
        <f>I131</f>
        <v/>
      </c>
    </row>
    <row r="132">
      <c r="A132" s="79" t="n"/>
      <c r="B132" s="102" t="n"/>
      <c r="C132" s="991" t="n"/>
      <c r="D132" s="991" t="n"/>
      <c r="E132" s="991" t="n"/>
      <c r="F132" s="991" t="n"/>
      <c r="G132" s="991" t="n"/>
      <c r="H132" s="991" t="n"/>
      <c r="I132" s="992" t="n"/>
      <c r="J132" s="180" t="n"/>
      <c r="N132" s="976" t="inlineStr"/>
      <c r="O132" s="192" t="inlineStr"/>
      <c r="P132" s="192" t="inlineStr"/>
      <c r="Q132" s="192" t="inlineStr"/>
      <c r="R132" s="192" t="inlineStr"/>
      <c r="S132" s="192" t="inlineStr"/>
      <c r="T132" s="192" t="inlineStr"/>
      <c r="U132" s="193">
        <f>I132</f>
        <v/>
      </c>
    </row>
    <row r="133">
      <c r="A133" s="79" t="n"/>
      <c r="B133" s="102" t="n"/>
      <c r="C133" s="991" t="n"/>
      <c r="D133" s="991" t="n"/>
      <c r="E133" s="991" t="n"/>
      <c r="F133" s="991" t="n"/>
      <c r="G133" s="991" t="n"/>
      <c r="H133" s="991" t="n"/>
      <c r="I133" s="992" t="n"/>
      <c r="J133" s="180" t="n"/>
      <c r="N133" s="976" t="inlineStr"/>
      <c r="O133" s="192" t="inlineStr"/>
      <c r="P133" s="192" t="inlineStr"/>
      <c r="Q133" s="192" t="inlineStr"/>
      <c r="R133" s="192" t="inlineStr"/>
      <c r="S133" s="192" t="inlineStr"/>
      <c r="T133" s="192" t="inlineStr"/>
      <c r="U133" s="193">
        <f>I133</f>
        <v/>
      </c>
    </row>
    <row r="134">
      <c r="A134" s="79" t="n"/>
      <c r="B134" s="102" t="n"/>
      <c r="C134" s="991" t="n"/>
      <c r="D134" s="991" t="n"/>
      <c r="E134" s="991" t="n"/>
      <c r="F134" s="991" t="n"/>
      <c r="G134" s="991" t="n"/>
      <c r="H134" s="991" t="n"/>
      <c r="I134" s="992" t="n"/>
      <c r="J134" s="180" t="n"/>
      <c r="N134" s="976" t="inlineStr"/>
      <c r="O134" s="192" t="inlineStr"/>
      <c r="P134" s="192" t="inlineStr"/>
      <c r="Q134" s="192" t="inlineStr"/>
      <c r="R134" s="192" t="inlineStr"/>
      <c r="S134" s="192" t="inlineStr"/>
      <c r="T134" s="192" t="inlineStr"/>
      <c r="U134" s="193">
        <f>I134</f>
        <v/>
      </c>
    </row>
    <row r="135">
      <c r="A135" s="79" t="n"/>
      <c r="B135" s="102" t="n"/>
      <c r="C135" s="991" t="n"/>
      <c r="D135" s="991" t="n"/>
      <c r="E135" s="991" t="n"/>
      <c r="F135" s="991" t="n"/>
      <c r="G135" s="991" t="n"/>
      <c r="H135" s="991" t="n"/>
      <c r="I135" s="992" t="n"/>
      <c r="J135" s="180" t="n"/>
      <c r="N135" s="976" t="inlineStr"/>
      <c r="O135" s="192" t="inlineStr"/>
      <c r="P135" s="192" t="inlineStr"/>
      <c r="Q135" s="192" t="inlineStr"/>
      <c r="R135" s="192" t="inlineStr"/>
      <c r="S135" s="192" t="inlineStr"/>
      <c r="T135" s="192" t="inlineStr"/>
      <c r="U135" s="193">
        <f>I135</f>
        <v/>
      </c>
    </row>
    <row r="136">
      <c r="A136" s="79" t="n"/>
      <c r="B136" s="102" t="n"/>
      <c r="C136" s="991" t="n"/>
      <c r="D136" s="991" t="n"/>
      <c r="E136" s="991" t="n"/>
      <c r="F136" s="991" t="n"/>
      <c r="G136" s="991" t="n"/>
      <c r="H136" s="991" t="n"/>
      <c r="I136" s="992" t="n"/>
      <c r="J136" s="180" t="n"/>
      <c r="N136" s="976" t="inlineStr"/>
      <c r="O136" s="192" t="inlineStr"/>
      <c r="P136" s="192" t="inlineStr"/>
      <c r="Q136" s="192" t="inlineStr"/>
      <c r="R136" s="192" t="inlineStr"/>
      <c r="S136" s="192" t="inlineStr"/>
      <c r="T136" s="192" t="inlineStr"/>
      <c r="U136" s="193">
        <f>I136</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I137</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I138</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t="n">
        <v>5549436</v>
      </c>
      <c r="H140" s="954" t="n">
        <v>6848048</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inlineStr"/>
      <c r="O141" s="192" t="inlineStr"/>
      <c r="P141" s="192" t="inlineStr"/>
      <c r="Q141" s="192" t="inlineStr"/>
      <c r="R141" s="192" t="inlineStr"/>
      <c r="S141" s="192" t="inlineStr"/>
      <c r="T141" s="192" t="inlineStr"/>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inlineStr"/>
      <c r="P142" s="198" t="inlineStr"/>
      <c r="Q142" s="198" t="inlineStr"/>
      <c r="R142" s="198" t="inlineStr"/>
      <c r="S142" s="198" t="inlineStr"/>
      <c r="T142" s="198" t="inlineStr"/>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t="inlineStr"/>
      <c r="O143" s="192" t="inlineStr"/>
      <c r="P143" s="192" t="inlineStr"/>
      <c r="Q143" s="192" t="inlineStr"/>
      <c r="R143" s="192" t="inlineStr"/>
      <c r="S143" s="192" t="inlineStr"/>
      <c r="T143" s="192" t="inlineStr"/>
      <c r="U143" s="193">
        <f>I143</f>
        <v/>
      </c>
    </row>
    <row r="144">
      <c r="A144" s="79" t="n"/>
      <c r="B144" s="102" t="n"/>
      <c r="C144" s="993" t="n"/>
      <c r="D144" s="993" t="n"/>
      <c r="E144" s="993" t="n"/>
      <c r="F144" s="952" t="n"/>
      <c r="G144" s="952" t="n"/>
      <c r="H144" s="952" t="n"/>
      <c r="I144" s="979" t="n"/>
      <c r="J144" s="180" t="n"/>
      <c r="N144" s="976" t="inlineStr"/>
      <c r="O144" s="192" t="inlineStr"/>
      <c r="P144" s="192" t="inlineStr"/>
      <c r="Q144" s="192" t="inlineStr"/>
      <c r="R144" s="192" t="inlineStr"/>
      <c r="S144" s="192" t="inlineStr"/>
      <c r="T144" s="192" t="inlineStr"/>
      <c r="U144" s="193">
        <f>I144</f>
        <v/>
      </c>
    </row>
    <row r="145">
      <c r="A145" s="79" t="n"/>
      <c r="B145" s="102" t="n"/>
      <c r="C145" s="993" t="n"/>
      <c r="D145" s="993" t="n"/>
      <c r="E145" s="993" t="n"/>
      <c r="F145" s="952" t="n"/>
      <c r="G145" s="952" t="n"/>
      <c r="H145" s="952" t="n"/>
      <c r="I145" s="979" t="n"/>
      <c r="J145" s="180" t="n"/>
      <c r="N145" s="976" t="inlineStr"/>
      <c r="O145" s="192" t="inlineStr"/>
      <c r="P145" s="192" t="inlineStr"/>
      <c r="Q145" s="192" t="inlineStr"/>
      <c r="R145" s="192" t="inlineStr"/>
      <c r="S145" s="192" t="inlineStr"/>
      <c r="T145" s="192" t="inlineStr"/>
      <c r="U145" s="193">
        <f>I145</f>
        <v/>
      </c>
    </row>
    <row r="146">
      <c r="A146" s="79" t="n"/>
      <c r="B146" s="102" t="n"/>
      <c r="C146" s="993" t="n"/>
      <c r="D146" s="993" t="n"/>
      <c r="E146" s="993" t="n"/>
      <c r="F146" s="952" t="n"/>
      <c r="G146" s="952" t="n"/>
      <c r="H146" s="952" t="n"/>
      <c r="I146" s="979" t="n"/>
      <c r="J146" s="180" t="n"/>
      <c r="N146" s="976" t="inlineStr"/>
      <c r="O146" s="192" t="inlineStr"/>
      <c r="P146" s="192" t="inlineStr"/>
      <c r="Q146" s="192" t="inlineStr"/>
      <c r="R146" s="192" t="inlineStr"/>
      <c r="S146" s="192" t="inlineStr"/>
      <c r="T146" s="192" t="inlineStr"/>
      <c r="U146" s="193">
        <f>I146</f>
        <v/>
      </c>
    </row>
    <row r="147">
      <c r="A147" s="79" t="n"/>
      <c r="B147" s="102" t="n"/>
      <c r="C147" s="993" t="n"/>
      <c r="D147" s="993" t="n"/>
      <c r="E147" s="993" t="n"/>
      <c r="F147" s="952" t="n"/>
      <c r="G147" s="952" t="n"/>
      <c r="H147" s="952" t="n"/>
      <c r="I147" s="979" t="n"/>
      <c r="J147" s="180" t="n"/>
      <c r="N147" s="976" t="inlineStr"/>
      <c r="O147" s="192" t="inlineStr"/>
      <c r="P147" s="192" t="inlineStr"/>
      <c r="Q147" s="192" t="inlineStr"/>
      <c r="R147" s="192" t="inlineStr"/>
      <c r="S147" s="192" t="inlineStr"/>
      <c r="T147" s="192" t="inlineStr"/>
      <c r="U147" s="193">
        <f>I147</f>
        <v/>
      </c>
    </row>
    <row r="148">
      <c r="A148" s="79" t="n"/>
      <c r="B148" s="102" t="n"/>
      <c r="C148" s="993" t="n"/>
      <c r="D148" s="993" t="n"/>
      <c r="E148" s="993" t="n"/>
      <c r="F148" s="952" t="n"/>
      <c r="G148" s="952" t="n"/>
      <c r="H148" s="952" t="n"/>
      <c r="I148" s="979" t="n"/>
      <c r="J148" s="180" t="n"/>
      <c r="N148" s="976" t="inlineStr"/>
      <c r="O148" s="192" t="inlineStr"/>
      <c r="P148" s="192" t="inlineStr"/>
      <c r="Q148" s="192" t="inlineStr"/>
      <c r="R148" s="192" t="inlineStr"/>
      <c r="S148" s="192" t="inlineStr"/>
      <c r="T148" s="192" t="inlineStr"/>
      <c r="U148" s="193">
        <f>I148</f>
        <v/>
      </c>
    </row>
    <row r="149">
      <c r="A149" s="79" t="n"/>
      <c r="B149" s="102" t="n"/>
      <c r="C149" s="103" t="n"/>
      <c r="D149" s="103" t="n"/>
      <c r="E149" s="103" t="n"/>
      <c r="F149" s="103" t="n"/>
      <c r="G149" s="103" t="n"/>
      <c r="H149" s="103" t="n"/>
      <c r="I149" s="979" t="n"/>
      <c r="J149" s="180" t="n"/>
      <c r="N149" s="976" t="inlineStr"/>
      <c r="O149" s="192" t="inlineStr"/>
      <c r="P149" s="192" t="inlineStr"/>
      <c r="Q149" s="192" t="inlineStr"/>
      <c r="R149" s="192" t="inlineStr"/>
      <c r="S149" s="192" t="inlineStr"/>
      <c r="T149" s="192" t="inlineStr"/>
      <c r="U149" s="193">
        <f>I149</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I150</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I151</f>
        <v/>
      </c>
    </row>
    <row r="152">
      <c r="A152" s="79" t="n"/>
      <c r="B152" s="102" t="n"/>
      <c r="C152" s="989" t="n"/>
      <c r="D152" s="971" t="n"/>
      <c r="E152" s="939" t="n"/>
      <c r="F152" s="939" t="n"/>
      <c r="G152" s="939" t="n"/>
      <c r="H152" s="939" t="n"/>
      <c r="I152" s="975" t="n"/>
      <c r="J152" s="180" t="n"/>
      <c r="N152" s="976" t="inlineStr"/>
      <c r="O152" s="192" t="inlineStr"/>
      <c r="P152" s="192" t="inlineStr"/>
      <c r="Q152" s="192" t="inlineStr"/>
      <c r="R152" s="192" t="inlineStr"/>
      <c r="S152" s="192" t="inlineStr"/>
      <c r="T152" s="192" t="inlineStr"/>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t="n">
        <v>0</v>
      </c>
      <c r="H153" s="954" t="n">
        <v>0</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inlineStr"/>
      <c r="O154" s="192" t="inlineStr"/>
      <c r="P154" s="192" t="inlineStr"/>
      <c r="Q154" s="192" t="inlineStr"/>
      <c r="R154" s="192" t="inlineStr"/>
      <c r="S154" s="192" t="inlineStr"/>
      <c r="T154" s="192" t="inlineStr"/>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t="inlineStr"/>
      <c r="P155" s="198" t="inlineStr"/>
      <c r="Q155" s="198" t="inlineStr"/>
      <c r="R155" s="198" t="inlineStr"/>
      <c r="S155" s="198" t="inlineStr"/>
      <c r="T155" s="198" t="inlineStr"/>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n"/>
      <c r="C156" s="103" t="n"/>
      <c r="D156" s="103" t="n"/>
      <c r="E156" s="103" t="n"/>
      <c r="F156" s="103" t="n"/>
      <c r="G156" s="103" t="n"/>
      <c r="H156" s="103" t="n"/>
      <c r="I156" s="979" t="n"/>
      <c r="J156" s="196" t="n"/>
      <c r="K156" s="197" t="n"/>
      <c r="L156" s="197" t="n"/>
      <c r="M156" s="197" t="n"/>
      <c r="N156" s="966" t="inlineStr"/>
      <c r="O156" s="198" t="inlineStr"/>
      <c r="P156" s="198" t="inlineStr"/>
      <c r="Q156" s="198" t="inlineStr"/>
      <c r="R156" s="198" t="inlineStr"/>
      <c r="S156" s="198" t="inlineStr"/>
      <c r="T156" s="198" t="inlineStr"/>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n"/>
      <c r="C157" s="229" t="n"/>
      <c r="D157" s="229" t="n"/>
      <c r="E157" s="229" t="n"/>
      <c r="F157" s="229" t="n"/>
      <c r="G157" s="229" t="n"/>
      <c r="H157" s="952" t="n"/>
      <c r="I157" s="979" t="n"/>
      <c r="J157" s="196" t="n"/>
      <c r="K157" s="197" t="n"/>
      <c r="L157" s="197" t="n"/>
      <c r="M157" s="197" t="n"/>
      <c r="N157" s="966" t="inlineStr"/>
      <c r="O157" s="198" t="inlineStr"/>
      <c r="P157" s="198" t="inlineStr"/>
      <c r="Q157" s="198" t="inlineStr"/>
      <c r="R157" s="198" t="inlineStr"/>
      <c r="S157" s="198" t="inlineStr"/>
      <c r="T157" s="198" t="inlineStr"/>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inlineStr"/>
      <c r="O158" s="198" t="inlineStr"/>
      <c r="P158" s="198" t="inlineStr"/>
      <c r="Q158" s="198" t="inlineStr"/>
      <c r="R158" s="198" t="inlineStr"/>
      <c r="S158" s="198" t="inlineStr"/>
      <c r="T158" s="198" t="inlineStr"/>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t="n">
        <v>58035000</v>
      </c>
      <c r="H159" s="954" t="n">
        <v>87436462</v>
      </c>
      <c r="I159" s="995" t="n"/>
      <c r="J159" s="196" t="n"/>
      <c r="K159" s="197" t="n"/>
      <c r="L159" s="197" t="n"/>
      <c r="M159" s="197" t="n"/>
      <c r="N159" s="966">
        <f>B159</f>
        <v/>
      </c>
      <c r="O159" s="198">
        <f>C159*BS!$B$9</f>
        <v/>
      </c>
      <c r="P159" s="198">
        <f>D159*BS!$B$9</f>
        <v/>
      </c>
      <c r="Q159" s="198">
        <f>E159*BS!$B$9</f>
        <v/>
      </c>
      <c r="R159" s="198">
        <f>F159*BS!$B$9</f>
        <v/>
      </c>
      <c r="S159" s="198">
        <f>G159*BS!$B$9</f>
        <v/>
      </c>
      <c r="T159" s="198">
        <f>H159*BS!$B$9</f>
        <v/>
      </c>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inlineStr"/>
      <c r="O160" s="192" t="inlineStr"/>
      <c r="P160" s="192" t="inlineStr"/>
      <c r="Q160" s="192" t="inlineStr"/>
      <c r="R160" s="192" t="inlineStr"/>
      <c r="S160" s="192" t="inlineStr"/>
      <c r="T160" s="192" t="inlineStr"/>
      <c r="U160" s="193" t="n"/>
    </row>
    <row r="161">
      <c r="B161" s="102" t="n"/>
      <c r="C161" s="994" t="n"/>
      <c r="D161" s="994" t="n"/>
      <c r="E161" s="994" t="n"/>
      <c r="F161" s="994" t="n"/>
      <c r="G161" s="994" t="n"/>
      <c r="H161" s="994" t="n"/>
      <c r="I161" s="992" t="n"/>
      <c r="J161" s="180" t="n"/>
      <c r="N161" s="976" t="inlineStr"/>
      <c r="O161" s="192" t="inlineStr"/>
      <c r="P161" s="192" t="inlineStr"/>
      <c r="Q161" s="192" t="inlineStr"/>
      <c r="R161" s="192" t="inlineStr"/>
      <c r="S161" s="192" t="inlineStr"/>
      <c r="T161" s="192" t="inlineStr"/>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t="inlineStr"/>
      <c r="P162" s="198" t="inlineStr"/>
      <c r="Q162" s="198" t="inlineStr"/>
      <c r="R162" s="198" t="inlineStr"/>
      <c r="S162" s="198" t="inlineStr"/>
      <c r="T162" s="198" t="inlineStr"/>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inlineStr"/>
      <c r="O163" s="198" t="inlineStr"/>
      <c r="P163" s="198" t="inlineStr"/>
      <c r="Q163" s="198" t="inlineStr"/>
      <c r="R163" s="198" t="inlineStr"/>
      <c r="S163" s="198" t="inlineStr"/>
      <c r="T163" s="198" t="inlineStr"/>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inlineStr"/>
      <c r="O164" s="198" t="inlineStr"/>
      <c r="P164" s="198" t="inlineStr"/>
      <c r="Q164" s="198" t="inlineStr"/>
      <c r="R164" s="198" t="inlineStr"/>
      <c r="S164" s="198" t="inlineStr"/>
      <c r="T164" s="198" t="inlineStr"/>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t="n">
        <v>0</v>
      </c>
      <c r="H165" s="954" t="n">
        <v>0</v>
      </c>
      <c r="I165" s="984" t="n"/>
      <c r="J165" s="180" t="n"/>
      <c r="N165" s="976">
        <f>B165</f>
        <v/>
      </c>
      <c r="O165" s="192">
        <f>C165*BS!$B$9</f>
        <v/>
      </c>
      <c r="P165" s="192">
        <f>D165*BS!$B$9</f>
        <v/>
      </c>
      <c r="Q165" s="192">
        <f>E165*BS!$B$9</f>
        <v/>
      </c>
      <c r="R165" s="192">
        <f>F165*BS!$B$9</f>
        <v/>
      </c>
      <c r="S165" s="192">
        <f>G165*BS!$B$9</f>
        <v/>
      </c>
      <c r="T165" s="192">
        <f>H165*BS!$B$9</f>
        <v/>
      </c>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t="inlineStr"/>
      <c r="P166" s="198" t="inlineStr"/>
      <c r="Q166" s="198" t="inlineStr"/>
      <c r="R166" s="198" t="inlineStr"/>
      <c r="S166" s="198" t="inlineStr"/>
      <c r="T166" s="198" t="inlineStr"/>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n"/>
      <c r="C167" s="993" t="n"/>
      <c r="D167" s="993" t="n"/>
      <c r="E167" s="993" t="n"/>
      <c r="F167" s="993" t="n"/>
      <c r="G167" s="993" t="n"/>
      <c r="H167" s="993" t="n"/>
      <c r="I167" s="992" t="n"/>
      <c r="J167" s="180" t="n"/>
      <c r="N167" s="976" t="inlineStr"/>
      <c r="O167" s="192" t="inlineStr"/>
      <c r="P167" s="192" t="inlineStr"/>
      <c r="Q167" s="192" t="inlineStr"/>
      <c r="R167" s="192" t="inlineStr"/>
      <c r="S167" s="192" t="inlineStr"/>
      <c r="T167" s="192" t="inlineStr"/>
      <c r="U167" s="193">
        <f>I167</f>
        <v/>
      </c>
    </row>
    <row r="168">
      <c r="A168" s="79" t="n"/>
      <c r="B168" s="102" t="n"/>
      <c r="C168" s="993" t="n"/>
      <c r="D168" s="993" t="n"/>
      <c r="E168" s="993" t="n"/>
      <c r="F168" s="993" t="n"/>
      <c r="G168" s="993" t="n"/>
      <c r="H168" s="993" t="n"/>
      <c r="I168" s="992" t="n"/>
      <c r="J168" s="180" t="n"/>
      <c r="N168" s="976" t="inlineStr"/>
      <c r="O168" s="192" t="inlineStr"/>
      <c r="P168" s="192" t="inlineStr"/>
      <c r="Q168" s="192" t="inlineStr"/>
      <c r="R168" s="192" t="inlineStr"/>
      <c r="S168" s="192" t="inlineStr"/>
      <c r="T168" s="192" t="inlineStr"/>
      <c r="U168" s="193">
        <f>I168</f>
        <v/>
      </c>
    </row>
    <row r="169">
      <c r="A169" s="79" t="n"/>
      <c r="B169" s="102" t="n"/>
      <c r="C169" s="993" t="n"/>
      <c r="D169" s="993" t="n"/>
      <c r="E169" s="993" t="n"/>
      <c r="F169" s="993" t="n"/>
      <c r="G169" s="993" t="n"/>
      <c r="H169" s="993" t="n"/>
      <c r="I169" s="992" t="n"/>
      <c r="J169" s="180" t="n"/>
      <c r="N169" s="976" t="inlineStr"/>
      <c r="O169" s="192" t="inlineStr"/>
      <c r="P169" s="192" t="inlineStr"/>
      <c r="Q169" s="192" t="inlineStr"/>
      <c r="R169" s="192" t="inlineStr"/>
      <c r="S169" s="192" t="inlineStr"/>
      <c r="T169" s="192" t="inlineStr"/>
      <c r="U169" s="193">
        <f>I169</f>
        <v/>
      </c>
    </row>
    <row r="170">
      <c r="A170" s="79" t="n"/>
      <c r="B170" s="102" t="n"/>
      <c r="C170" s="993" t="n"/>
      <c r="D170" s="993" t="n"/>
      <c r="E170" s="993" t="n"/>
      <c r="F170" s="993" t="n"/>
      <c r="G170" s="993" t="n"/>
      <c r="H170" s="993" t="n"/>
      <c r="I170" s="992" t="n"/>
      <c r="J170" s="180" t="n"/>
      <c r="N170" s="976" t="inlineStr"/>
      <c r="O170" s="192" t="inlineStr"/>
      <c r="P170" s="192" t="inlineStr"/>
      <c r="Q170" s="192" t="inlineStr"/>
      <c r="R170" s="192" t="inlineStr"/>
      <c r="S170" s="192" t="inlineStr"/>
      <c r="T170" s="192" t="inlineStr"/>
      <c r="U170" s="193">
        <f>I170</f>
        <v/>
      </c>
    </row>
    <row r="171">
      <c r="A171" s="79" t="n"/>
      <c r="B171" s="102" t="n"/>
      <c r="C171" s="103" t="n"/>
      <c r="D171" s="103" t="n"/>
      <c r="E171" s="103" t="n"/>
      <c r="F171" s="103" t="n"/>
      <c r="G171" s="103" t="n"/>
      <c r="H171" s="103" t="n"/>
      <c r="I171" s="992" t="n"/>
      <c r="J171" s="180" t="n"/>
      <c r="N171" s="976" t="inlineStr"/>
      <c r="O171" s="192" t="inlineStr"/>
      <c r="P171" s="192" t="inlineStr"/>
      <c r="Q171" s="192" t="inlineStr"/>
      <c r="R171" s="192" t="inlineStr"/>
      <c r="S171" s="192" t="inlineStr"/>
      <c r="T171" s="192" t="inlineStr"/>
      <c r="U171" s="193">
        <f>I171</f>
        <v/>
      </c>
    </row>
    <row r="172">
      <c r="A172" s="79" t="n"/>
      <c r="B172" s="102" t="n"/>
      <c r="C172" s="993" t="n"/>
      <c r="D172" s="993" t="n"/>
      <c r="E172" s="993" t="n"/>
      <c r="F172" s="993" t="n"/>
      <c r="G172" s="993" t="n"/>
      <c r="H172" s="993" t="n"/>
      <c r="I172" s="992" t="n"/>
      <c r="J172" s="180" t="n"/>
      <c r="N172" s="976" t="inlineStr"/>
      <c r="O172" s="192" t="inlineStr"/>
      <c r="P172" s="192" t="inlineStr"/>
      <c r="Q172" s="192" t="inlineStr"/>
      <c r="R172" s="192" t="inlineStr"/>
      <c r="S172" s="192" t="inlineStr"/>
      <c r="T172" s="192" t="inlineStr"/>
      <c r="U172" s="193">
        <f>I172</f>
        <v/>
      </c>
    </row>
    <row r="173">
      <c r="A173" s="79" t="n"/>
      <c r="B173" s="102" t="n"/>
      <c r="C173" s="993" t="n"/>
      <c r="D173" s="993" t="n"/>
      <c r="E173" s="993" t="n"/>
      <c r="F173" s="993" t="n"/>
      <c r="G173" s="993" t="n"/>
      <c r="H173" s="993" t="n"/>
      <c r="I173" s="992" t="n"/>
      <c r="J173" s="180" t="n"/>
      <c r="N173" s="976" t="inlineStr"/>
      <c r="O173" s="192" t="inlineStr"/>
      <c r="P173" s="192" t="inlineStr"/>
      <c r="Q173" s="192" t="inlineStr"/>
      <c r="R173" s="192" t="inlineStr"/>
      <c r="S173" s="192" t="inlineStr"/>
      <c r="T173" s="192" t="inlineStr"/>
      <c r="U173" s="193">
        <f>I173</f>
        <v/>
      </c>
    </row>
    <row r="174">
      <c r="A174" s="79" t="n"/>
      <c r="B174" s="102" t="n"/>
      <c r="C174" s="993" t="n"/>
      <c r="D174" s="993" t="n"/>
      <c r="E174" s="993" t="n"/>
      <c r="F174" s="993" t="n"/>
      <c r="G174" s="993" t="n"/>
      <c r="H174" s="993" t="n"/>
      <c r="I174" s="992" t="n"/>
      <c r="J174" s="180" t="n"/>
      <c r="N174" s="976" t="inlineStr"/>
      <c r="O174" s="192" t="inlineStr"/>
      <c r="P174" s="192" t="inlineStr"/>
      <c r="Q174" s="192" t="inlineStr"/>
      <c r="R174" s="192" t="inlineStr"/>
      <c r="S174" s="192" t="inlineStr"/>
      <c r="T174" s="192" t="inlineStr"/>
      <c r="U174" s="193">
        <f>I174</f>
        <v/>
      </c>
    </row>
    <row r="175">
      <c r="A175" s="79" t="n"/>
      <c r="B175" s="102" t="n"/>
      <c r="C175" s="993" t="n"/>
      <c r="D175" s="993" t="n"/>
      <c r="E175" s="993" t="n"/>
      <c r="F175" s="993" t="n"/>
      <c r="G175" s="993" t="n"/>
      <c r="H175" s="993" t="n"/>
      <c r="I175" s="986" t="n"/>
      <c r="J175" s="180" t="n"/>
      <c r="N175" s="976" t="inlineStr"/>
      <c r="O175" s="192" t="inlineStr"/>
      <c r="P175" s="192" t="inlineStr"/>
      <c r="Q175" s="192" t="inlineStr"/>
      <c r="R175" s="192" t="inlineStr"/>
      <c r="S175" s="192" t="inlineStr"/>
      <c r="T175" s="192" t="inlineStr"/>
      <c r="U175" s="193">
        <f>I175</f>
        <v/>
      </c>
    </row>
    <row r="176">
      <c r="A176" s="79" t="n"/>
      <c r="B176" s="102" t="n"/>
      <c r="C176" s="993" t="n"/>
      <c r="D176" s="993" t="n"/>
      <c r="E176" s="993" t="n"/>
      <c r="F176" s="993" t="n"/>
      <c r="G176" s="993" t="n"/>
      <c r="H176" s="993" t="n"/>
      <c r="I176" s="986" t="n"/>
      <c r="J176" s="180" t="n"/>
      <c r="N176" s="976" t="inlineStr"/>
      <c r="O176" s="192" t="inlineStr"/>
      <c r="P176" s="192" t="inlineStr"/>
      <c r="Q176" s="192" t="inlineStr"/>
      <c r="R176" s="192" t="inlineStr"/>
      <c r="S176" s="192" t="inlineStr"/>
      <c r="T176" s="192" t="inlineStr"/>
      <c r="U176" s="193">
        <f>I176</f>
        <v/>
      </c>
    </row>
    <row r="177">
      <c r="B177" s="102" t="n"/>
      <c r="C177" s="952" t="n"/>
      <c r="D177" s="952" t="n"/>
      <c r="E177" s="952" t="n"/>
      <c r="F177" s="952" t="n"/>
      <c r="G177" s="952" t="n"/>
      <c r="H177" s="952" t="n"/>
      <c r="I177" s="979" t="n"/>
      <c r="J177" s="180" t="n"/>
      <c r="N177" s="976" t="inlineStr"/>
      <c r="O177" s="192" t="inlineStr"/>
      <c r="P177" s="192" t="inlineStr"/>
      <c r="Q177" s="192" t="inlineStr"/>
      <c r="R177" s="192" t="inlineStr"/>
      <c r="S177" s="192" t="inlineStr"/>
      <c r="T177" s="192" t="inlineStr"/>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t="n">
        <v>2566124</v>
      </c>
      <c r="H178" s="954" t="n">
        <v>-3977988</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n"/>
      <c r="C179" s="996" t="n"/>
      <c r="D179" s="996" t="n"/>
      <c r="E179" s="996" t="n"/>
      <c r="F179" s="996" t="n"/>
      <c r="G179" s="996" t="n"/>
      <c r="H179" s="996" t="n"/>
      <c r="I179" s="997" t="n"/>
      <c r="J179" s="180" t="n"/>
      <c r="N179" s="976" t="inlineStr"/>
      <c r="O179" s="192" t="inlineStr"/>
      <c r="P179" s="192" t="inlineStr"/>
      <c r="Q179" s="192" t="inlineStr"/>
      <c r="R179" s="192" t="inlineStr"/>
      <c r="S179" s="192" t="inlineStr"/>
      <c r="T179" s="192" t="inlineStr"/>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t="inlineStr"/>
      <c r="P180" s="198" t="inlineStr"/>
      <c r="Q180" s="198" t="inlineStr"/>
      <c r="R180" s="198" t="inlineStr"/>
      <c r="S180" s="198" t="inlineStr"/>
      <c r="T180" s="198" t="inlineStr"/>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n"/>
      <c r="C181" s="103" t="n"/>
      <c r="D181" s="103" t="n"/>
      <c r="E181" s="103" t="n"/>
      <c r="F181" s="103" t="n"/>
      <c r="G181" s="103" t="n">
        <v>59327286</v>
      </c>
      <c r="H181" s="103" t="n">
        <v>72263636</v>
      </c>
      <c r="I181" s="998" t="n"/>
      <c r="J181" s="196" t="n"/>
      <c r="K181" s="197" t="n"/>
      <c r="L181" s="197" t="n"/>
      <c r="M181" s="197" t="n"/>
      <c r="N181" s="966" t="inlineStr"/>
      <c r="O181" s="198" t="inlineStr"/>
      <c r="P181" s="198" t="inlineStr"/>
      <c r="Q181" s="198" t="inlineStr"/>
      <c r="R181" s="198" t="inlineStr"/>
      <c r="S181" s="198">
        <f>G181*BS!$B$9</f>
        <v/>
      </c>
      <c r="T181" s="198">
        <f>H181*BS!$B$9</f>
        <v/>
      </c>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inlineStr"/>
      <c r="O182" s="198" t="inlineStr"/>
      <c r="P182" s="198" t="inlineStr"/>
      <c r="Q182" s="198" t="inlineStr"/>
      <c r="R182" s="198" t="inlineStr"/>
      <c r="S182" s="198" t="inlineStr"/>
      <c r="T182" s="198" t="inlineStr"/>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f>B183</f>
        <v/>
      </c>
      <c r="O183" s="192">
        <f>C183*BS!$B$9</f>
        <v/>
      </c>
      <c r="P183" s="192">
        <f>D183*BS!$B$9</f>
        <v/>
      </c>
      <c r="Q183" s="192">
        <f>E183*BS!$B$9</f>
        <v/>
      </c>
      <c r="R183" s="192">
        <f>F183*BS!$B$9</f>
        <v/>
      </c>
      <c r="S183" s="192">
        <f>G183*BS!$B$9</f>
        <v/>
      </c>
      <c r="T183" s="192">
        <f>H183*BS!$B$9</f>
        <v/>
      </c>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inlineStr"/>
      <c r="P184" s="204" t="inlineStr"/>
      <c r="Q184" s="204" t="inlineStr"/>
      <c r="R184" s="204" t="inlineStr"/>
      <c r="S184" s="204" t="inlineStr"/>
      <c r="T184" s="204" t="inlineStr"/>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t="inlineStr"/>
      <c r="O185" s="192" t="inlineStr"/>
      <c r="P185" s="192" t="inlineStr"/>
      <c r="Q185" s="192" t="inlineStr"/>
      <c r="R185" s="192" t="inlineStr"/>
      <c r="S185" s="192" t="inlineStr"/>
      <c r="T185" s="192" t="inlineStr"/>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t="inlineStr"/>
      <c r="O186" s="192" t="inlineStr"/>
      <c r="P186" s="192" t="inlineStr"/>
      <c r="Q186" s="192" t="inlineStr"/>
      <c r="R186" s="192" t="inlineStr"/>
      <c r="S186" s="192" t="inlineStr"/>
      <c r="T186" s="192" t="inlineStr"/>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t="inlineStr"/>
      <c r="O187" s="192" t="inlineStr"/>
      <c r="P187" s="192" t="inlineStr"/>
      <c r="Q187" s="192" t="inlineStr"/>
      <c r="R187" s="192" t="inlineStr"/>
      <c r="S187" s="192" t="inlineStr"/>
      <c r="T187" s="192" t="inlineStr"/>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t="inlineStr"/>
      <c r="O188" s="192" t="inlineStr"/>
      <c r="P188" s="192" t="inlineStr"/>
      <c r="Q188" s="192" t="inlineStr"/>
      <c r="R188" s="192" t="inlineStr"/>
      <c r="S188" s="192" t="inlineStr"/>
      <c r="T188" s="192" t="inlineStr"/>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t="inlineStr"/>
      <c r="O189" s="192" t="inlineStr"/>
      <c r="P189" s="192" t="inlineStr"/>
      <c r="Q189" s="192" t="inlineStr"/>
      <c r="R189" s="192" t="inlineStr"/>
      <c r="S189" s="192" t="inlineStr"/>
      <c r="T189" s="192" t="inlineStr"/>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t="inlineStr"/>
      <c r="O190" s="192" t="inlineStr"/>
      <c r="P190" s="192" t="inlineStr"/>
      <c r="Q190" s="192" t="inlineStr"/>
      <c r="R190" s="192" t="inlineStr"/>
      <c r="S190" s="192" t="inlineStr"/>
      <c r="T190" s="192" t="inlineStr"/>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t="inlineStr"/>
      <c r="O191" s="192" t="inlineStr"/>
      <c r="P191" s="192" t="inlineStr"/>
      <c r="Q191" s="192" t="inlineStr"/>
      <c r="R191" s="192" t="inlineStr"/>
      <c r="S191" s="192" t="inlineStr"/>
      <c r="T191" s="192" t="inlineStr"/>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t="n">
        <v>0</v>
      </c>
      <c r="H195" s="954" t="n">
        <v>0</v>
      </c>
      <c r="I195" s="997" t="n"/>
      <c r="J195" s="180" t="n"/>
      <c r="K195" s="172" t="n"/>
      <c r="L195" s="172" t="n"/>
      <c r="M195" s="172" t="n"/>
      <c r="N195" s="966">
        <f>B195</f>
        <v/>
      </c>
      <c r="O195" s="1001">
        <f>C195*BS!$B$9</f>
        <v/>
      </c>
      <c r="P195" s="1001">
        <f>D195*BS!$B$9</f>
        <v/>
      </c>
      <c r="Q195" s="1001">
        <f>E195*BS!$B$9</f>
        <v/>
      </c>
      <c r="R195" s="1001">
        <f>F195*BS!$B$9</f>
        <v/>
      </c>
      <c r="S195" s="1001">
        <f>G195*BS!$B$9</f>
        <v/>
      </c>
      <c r="T195" s="1001">
        <f>H195*BS!$B$9</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t="inlineStr"/>
      <c r="P197" s="198" t="inlineStr"/>
      <c r="Q197" s="198" t="inlineStr"/>
      <c r="R197" s="198" t="inlineStr"/>
      <c r="S197" s="198" t="inlineStr"/>
      <c r="T197" s="198" t="inlineStr"/>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inlineStr"/>
      <c r="O198" s="192" t="inlineStr"/>
      <c r="P198" s="192" t="inlineStr"/>
      <c r="Q198" s="192" t="inlineStr"/>
      <c r="R198" s="192" t="inlineStr"/>
      <c r="S198" s="192" t="inlineStr"/>
      <c r="T198" s="192" t="inlineStr"/>
      <c r="U198" s="193">
        <f>I198</f>
        <v/>
      </c>
    </row>
    <row r="199">
      <c r="B199" s="102" t="n"/>
      <c r="C199" s="1002" t="n"/>
      <c r="D199" s="1002" t="n"/>
      <c r="E199" s="1002" t="n"/>
      <c r="F199" s="1002" t="n"/>
      <c r="G199" s="1002" t="n"/>
      <c r="H199" s="1002" t="n"/>
      <c r="I199" s="984" t="n"/>
      <c r="J199" s="180" t="n"/>
      <c r="N199" s="976" t="inlineStr"/>
      <c r="O199" s="192" t="inlineStr"/>
      <c r="P199" s="192" t="inlineStr"/>
      <c r="Q199" s="192" t="inlineStr"/>
      <c r="R199" s="192" t="inlineStr"/>
      <c r="S199" s="192" t="inlineStr"/>
      <c r="T199" s="192" t="inlineStr"/>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t="n">
        <v>0</v>
      </c>
      <c r="H200" s="954" t="n">
        <v>0</v>
      </c>
      <c r="I200" s="984" t="n"/>
      <c r="J200" s="180" t="n"/>
      <c r="N200" s="976">
        <f>B200</f>
        <v/>
      </c>
      <c r="O200" s="192">
        <f>C200*BS!$B$9</f>
        <v/>
      </c>
      <c r="P200" s="192">
        <f>D200*BS!$B$9</f>
        <v/>
      </c>
      <c r="Q200" s="192">
        <f>E200*BS!$B$9</f>
        <v/>
      </c>
      <c r="R200" s="192">
        <f>F200*BS!$B$9</f>
        <v/>
      </c>
      <c r="S200" s="192">
        <f>G200*BS!$B$9</f>
        <v/>
      </c>
      <c r="T200" s="192">
        <f>H200*BS!$B$9</f>
        <v/>
      </c>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inlineStr"/>
      <c r="P201" s="204" t="inlineStr"/>
      <c r="Q201" s="204" t="inlineStr"/>
      <c r="R201" s="204" t="inlineStr"/>
      <c r="S201" s="204" t="inlineStr"/>
      <c r="T201" s="204" t="inlineStr"/>
      <c r="U201" s="193" t="n"/>
    </row>
    <row r="202">
      <c r="B202" s="102" t="inlineStr">
        <is>
          <t>- LC</t>
        </is>
      </c>
      <c r="C202" s="991" t="n"/>
      <c r="D202" s="991" t="n"/>
      <c r="E202" s="991" t="n"/>
      <c r="F202" s="991" t="n"/>
      <c r="G202" s="991" t="n"/>
      <c r="H202" s="991" t="n"/>
      <c r="I202" s="977" t="n"/>
      <c r="J202" s="180" t="n"/>
      <c r="N202" s="976">
        <f>B202</f>
        <v/>
      </c>
      <c r="O202" s="192" t="inlineStr"/>
      <c r="P202" s="192" t="inlineStr"/>
      <c r="Q202" s="192" t="inlineStr"/>
      <c r="R202" s="192" t="inlineStr"/>
      <c r="S202" s="192" t="inlineStr"/>
      <c r="T202" s="192" t="inlineStr"/>
      <c r="U202" s="193">
        <f>I202</f>
        <v/>
      </c>
    </row>
    <row r="203">
      <c r="B203" s="102" t="inlineStr">
        <is>
          <t>- BG</t>
        </is>
      </c>
      <c r="C203" s="991" t="n"/>
      <c r="D203" s="991" t="n"/>
      <c r="E203" s="991" t="n"/>
      <c r="F203" s="991" t="n"/>
      <c r="G203" s="991" t="n"/>
      <c r="H203" s="991" t="n"/>
      <c r="I203" s="239" t="n"/>
      <c r="J203" s="180" t="n"/>
      <c r="N203" s="976">
        <f>B203</f>
        <v/>
      </c>
      <c r="O203" s="192" t="inlineStr"/>
      <c r="P203" s="192" t="inlineStr"/>
      <c r="Q203" s="192" t="inlineStr"/>
      <c r="R203" s="192" t="inlineStr"/>
      <c r="S203" s="192" t="inlineStr"/>
      <c r="T203" s="192" t="inlineStr"/>
      <c r="U203" s="193">
        <f>I203</f>
        <v/>
      </c>
    </row>
    <row r="204">
      <c r="B204" s="102" t="inlineStr">
        <is>
          <t>- BD</t>
        </is>
      </c>
      <c r="C204" s="103" t="n"/>
      <c r="D204" s="103" t="n"/>
      <c r="E204" s="103" t="n"/>
      <c r="F204" s="103" t="n"/>
      <c r="G204" s="103" t="n"/>
      <c r="H204" s="103" t="n"/>
      <c r="I204" s="240" t="n"/>
      <c r="J204" s="180" t="n"/>
      <c r="N204" s="976">
        <f>B204</f>
        <v/>
      </c>
      <c r="O204" s="192" t="inlineStr"/>
      <c r="P204" s="192" t="inlineStr"/>
      <c r="Q204" s="192" t="inlineStr"/>
      <c r="R204" s="192" t="inlineStr"/>
      <c r="S204" s="192" t="inlineStr"/>
      <c r="T204" s="192" t="inlineStr"/>
      <c r="U204" s="193">
        <f>I204</f>
        <v/>
      </c>
    </row>
    <row r="205">
      <c r="B205" s="102" t="inlineStr">
        <is>
          <t>- CG</t>
        </is>
      </c>
      <c r="C205" s="991" t="n"/>
      <c r="D205" s="991" t="n"/>
      <c r="E205" s="991" t="n"/>
      <c r="F205" s="991" t="n"/>
      <c r="G205" s="991" t="n"/>
      <c r="H205" s="991" t="n"/>
      <c r="I205" s="241" t="n"/>
      <c r="J205" s="180" t="n"/>
      <c r="N205" s="976">
        <f>B205</f>
        <v/>
      </c>
      <c r="O205" s="192" t="inlineStr"/>
      <c r="P205" s="192" t="inlineStr"/>
      <c r="Q205" s="192" t="inlineStr"/>
      <c r="R205" s="192" t="inlineStr"/>
      <c r="S205" s="192" t="inlineStr"/>
      <c r="T205" s="192" t="inlineStr"/>
      <c r="U205" s="193">
        <f>I205</f>
        <v/>
      </c>
    </row>
    <row r="206">
      <c r="B206" s="102" t="inlineStr">
        <is>
          <t>- Commitments</t>
        </is>
      </c>
      <c r="C206" s="991" t="n"/>
      <c r="D206" s="991" t="n"/>
      <c r="E206" s="991" t="n"/>
      <c r="F206" s="991" t="n"/>
      <c r="G206" s="991" t="n"/>
      <c r="H206" s="991" t="n"/>
      <c r="I206" s="241" t="n"/>
      <c r="J206" s="180" t="n"/>
      <c r="N206" s="976">
        <f>B206</f>
        <v/>
      </c>
      <c r="O206" s="192" t="inlineStr"/>
      <c r="P206" s="192" t="inlineStr"/>
      <c r="Q206" s="192" t="inlineStr"/>
      <c r="R206" s="192" t="inlineStr"/>
      <c r="S206" s="192" t="inlineStr"/>
      <c r="T206" s="192" t="inlineStr"/>
      <c r="U206" s="193">
        <f>I206</f>
        <v/>
      </c>
    </row>
    <row r="207">
      <c r="B207" s="102" t="n"/>
      <c r="C207" s="991" t="n"/>
      <c r="D207" s="991" t="n"/>
      <c r="E207" s="991" t="n"/>
      <c r="F207" s="991" t="n"/>
      <c r="G207" s="991" t="n"/>
      <c r="H207" s="991" t="n"/>
      <c r="I207" s="241" t="n"/>
      <c r="J207" s="180" t="n"/>
      <c r="N207" s="976" t="inlineStr"/>
      <c r="O207" s="192" t="inlineStr"/>
      <c r="P207" s="192" t="inlineStr"/>
      <c r="Q207" s="192" t="inlineStr"/>
      <c r="R207" s="192" t="inlineStr"/>
      <c r="S207" s="192" t="inlineStr"/>
      <c r="T207" s="192" t="inlineStr"/>
      <c r="U207" s="193">
        <f>I207</f>
        <v/>
      </c>
    </row>
    <row r="208">
      <c r="B208" s="102" t="inlineStr">
        <is>
          <t>- Others</t>
        </is>
      </c>
      <c r="C208" s="991" t="n"/>
      <c r="D208" s="991" t="n"/>
      <c r="E208" s="991" t="n"/>
      <c r="F208" s="991" t="n"/>
      <c r="G208" s="991" t="n"/>
      <c r="H208" s="991" t="n"/>
      <c r="I208" s="241" t="n"/>
      <c r="J208" s="180" t="n"/>
      <c r="N208" s="976">
        <f>B208</f>
        <v/>
      </c>
      <c r="O208" s="192" t="inlineStr"/>
      <c r="P208" s="192" t="inlineStr"/>
      <c r="Q208" s="192" t="inlineStr"/>
      <c r="R208" s="192" t="inlineStr"/>
      <c r="S208" s="192" t="inlineStr"/>
      <c r="T208" s="192" t="inlineStr"/>
      <c r="U208" s="193">
        <f>I208</f>
        <v/>
      </c>
    </row>
    <row r="209">
      <c r="B209" s="102" t="n"/>
      <c r="C209" s="991" t="n"/>
      <c r="D209" s="991" t="n"/>
      <c r="E209" s="991" t="n"/>
      <c r="F209" s="991" t="n"/>
      <c r="G209" s="991" t="n"/>
      <c r="H209" s="991" t="n"/>
      <c r="I209" s="241" t="n"/>
      <c r="J209" s="180" t="n"/>
      <c r="N209" s="976" t="inlineStr"/>
      <c r="O209" s="192" t="inlineStr"/>
      <c r="P209" s="192" t="inlineStr"/>
      <c r="Q209" s="192" t="inlineStr"/>
      <c r="R209" s="192" t="inlineStr"/>
      <c r="S209" s="192" t="inlineStr"/>
      <c r="T209" s="192" t="inlineStr"/>
      <c r="U209" s="193">
        <f>I209</f>
        <v/>
      </c>
    </row>
    <row r="210">
      <c r="B210" s="102" t="n"/>
      <c r="C210" s="991" t="n"/>
      <c r="D210" s="991" t="n"/>
      <c r="E210" s="991" t="n"/>
      <c r="F210" s="991" t="n"/>
      <c r="G210" s="991" t="n"/>
      <c r="H210" s="991" t="n"/>
      <c r="I210" s="241" t="n"/>
      <c r="J210" s="180" t="n"/>
      <c r="N210" s="976" t="inlineStr"/>
      <c r="O210" s="192" t="inlineStr"/>
      <c r="P210" s="192" t="inlineStr"/>
      <c r="Q210" s="192" t="inlineStr"/>
      <c r="R210" s="192" t="inlineStr"/>
      <c r="S210" s="192" t="inlineStr"/>
      <c r="T210" s="192" t="inlineStr"/>
      <c r="U210" s="193">
        <f>I210</f>
        <v/>
      </c>
    </row>
    <row r="211">
      <c r="B211" s="102" t="n"/>
      <c r="C211" s="991" t="n"/>
      <c r="D211" s="991" t="n"/>
      <c r="E211" s="991" t="n"/>
      <c r="F211" s="991" t="n"/>
      <c r="G211" s="991" t="n"/>
      <c r="H211" s="991" t="n"/>
      <c r="I211" s="241" t="n"/>
      <c r="J211" s="180" t="n"/>
      <c r="N211" s="976" t="inlineStr"/>
      <c r="O211" s="192" t="inlineStr"/>
      <c r="P211" s="192" t="inlineStr"/>
      <c r="Q211" s="192" t="inlineStr"/>
      <c r="R211" s="192" t="inlineStr"/>
      <c r="S211" s="192" t="inlineStr"/>
      <c r="T211" s="192" t="inlineStr"/>
      <c r="U211" s="193">
        <f>I211</f>
        <v/>
      </c>
    </row>
    <row r="212">
      <c r="B212" s="102" t="n"/>
      <c r="C212" s="991" t="n"/>
      <c r="D212" s="991" t="n"/>
      <c r="E212" s="991" t="n"/>
      <c r="F212" s="991" t="n"/>
      <c r="G212" s="991" t="n"/>
      <c r="H212" s="991" t="n"/>
      <c r="I212" s="241" t="n"/>
      <c r="J212" s="180" t="n"/>
      <c r="N212" s="976" t="inlineStr"/>
      <c r="O212" s="192" t="inlineStr"/>
      <c r="P212" s="192" t="inlineStr"/>
      <c r="Q212" s="192" t="inlineStr"/>
      <c r="R212" s="192" t="inlineStr"/>
      <c r="S212" s="192" t="inlineStr"/>
      <c r="T212" s="192" t="inlineStr"/>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N214" t="inlineStr"/>
      <c r="O214" s="249" t="inlineStr"/>
      <c r="P214" s="249" t="inlineStr"/>
      <c r="Q214" s="249" t="inlineStr"/>
      <c r="R214" s="249" t="inlineStr"/>
      <c r="S214" s="249" t="inlineStr"/>
      <c r="T214" s="249" t="inlineStr"/>
      <c r="U214" s="249" t="n"/>
    </row>
    <row r="215">
      <c r="B215" s="248" t="n"/>
      <c r="C215" s="242" t="n"/>
      <c r="D215" s="242" t="n"/>
      <c r="E215" s="242" t="n"/>
      <c r="F215" s="242" t="n"/>
      <c r="G215" s="242" t="n"/>
      <c r="H215" s="242" t="n"/>
      <c r="I215" s="242" t="n"/>
      <c r="J215" s="180" t="n"/>
      <c r="N215" t="inlineStr"/>
      <c r="O215" t="inlineStr"/>
      <c r="P215" t="inlineStr"/>
      <c r="Q215" t="inlineStr"/>
      <c r="R215" t="inlineStr"/>
      <c r="S215" t="inlineStr"/>
      <c r="T215" t="inlineStr"/>
    </row>
    <row r="216">
      <c r="B216" s="248" t="n"/>
      <c r="C216" s="242" t="n"/>
      <c r="D216" s="242" t="n"/>
      <c r="E216" s="242" t="n"/>
      <c r="F216" s="242" t="n"/>
      <c r="G216" s="242" t="n"/>
      <c r="H216" s="242" t="n"/>
      <c r="I216" s="242" t="n"/>
      <c r="J216" s="180" t="n"/>
      <c r="N216" t="inlineStr"/>
      <c r="O216" t="inlineStr"/>
      <c r="P216" t="inlineStr"/>
      <c r="Q216" t="inlineStr"/>
      <c r="R216" t="inlineStr"/>
      <c r="S216" t="inlineStr"/>
      <c r="T216" t="inlineStr"/>
    </row>
    <row r="217">
      <c r="B217" s="248" t="n"/>
      <c r="C217" s="242" t="n"/>
      <c r="D217" s="242" t="n"/>
      <c r="E217" s="242" t="n"/>
      <c r="F217" s="242" t="n"/>
      <c r="G217" s="242" t="n"/>
      <c r="H217" s="242" t="n"/>
      <c r="I217" s="242" t="n"/>
      <c r="J217" s="180" t="n"/>
      <c r="N217" t="inlineStr"/>
      <c r="O217" t="inlineStr"/>
      <c r="P217" t="inlineStr"/>
      <c r="Q217" t="inlineStr"/>
      <c r="R217" t="inlineStr"/>
      <c r="S217" t="inlineStr"/>
      <c r="T217" t="inlineStr"/>
    </row>
    <row r="218">
      <c r="B218" s="248" t="n"/>
      <c r="C218" s="242" t="n"/>
      <c r="D218" s="242" t="n"/>
      <c r="E218" s="242" t="n"/>
      <c r="F218" s="242" t="n"/>
      <c r="G218" s="242" t="n"/>
      <c r="H218" s="242" t="n"/>
      <c r="I218" s="242" t="n"/>
      <c r="J218" s="180" t="n"/>
      <c r="N218" t="inlineStr"/>
      <c r="O218" t="inlineStr"/>
      <c r="P218" t="inlineStr"/>
      <c r="Q218" t="inlineStr"/>
      <c r="R218" t="inlineStr"/>
      <c r="S218" t="inlineStr"/>
      <c r="T218" t="inlineStr"/>
    </row>
    <row r="219">
      <c r="B219" s="248" t="n"/>
      <c r="C219" s="242" t="n"/>
      <c r="D219" s="242" t="n"/>
      <c r="E219" s="242" t="n"/>
      <c r="F219" s="242" t="n"/>
      <c r="G219" s="242" t="n"/>
      <c r="H219" s="242" t="n"/>
      <c r="I219" s="242" t="n"/>
      <c r="J219" s="180" t="n"/>
      <c r="N219" t="inlineStr"/>
      <c r="O219" t="inlineStr"/>
      <c r="P219" t="inlineStr"/>
      <c r="Q219" t="inlineStr"/>
      <c r="R219" t="inlineStr"/>
      <c r="S219" t="inlineStr"/>
      <c r="T219" t="inlineStr"/>
    </row>
    <row r="220">
      <c r="B220" s="248" t="n"/>
      <c r="C220" s="242" t="n"/>
      <c r="D220" s="242" t="n"/>
      <c r="E220" s="242" t="n"/>
      <c r="F220" s="242" t="n"/>
      <c r="G220" s="242" t="n"/>
      <c r="H220" s="242" t="n"/>
      <c r="I220" s="242" t="n"/>
      <c r="J220" s="180" t="n"/>
      <c r="N220" t="inlineStr"/>
      <c r="O220" t="inlineStr"/>
      <c r="P220" t="inlineStr"/>
      <c r="Q220" t="inlineStr"/>
      <c r="R220" t="inlineStr"/>
      <c r="S220" t="inlineStr"/>
      <c r="T220" t="inlineStr"/>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 from contracts with customers</t>
        </is>
      </c>
      <c r="C15" s="939" t="n"/>
      <c r="D15" s="939" t="n"/>
      <c r="E15" s="939" t="n"/>
      <c r="F15" s="939" t="n"/>
      <c r="G15" s="939" t="n">
        <v>976518874</v>
      </c>
      <c r="H15" s="939" t="n">
        <v>809009123</v>
      </c>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-762833832</v>
      </c>
      <c r="H29" s="939" t="n">
        <v>-639661257</v>
      </c>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Office and administration expenses</t>
        </is>
      </c>
      <c r="C56" s="939" t="n"/>
      <c r="D56" s="939" t="n"/>
      <c r="E56" s="939" t="n"/>
      <c r="F56" s="939" t="n"/>
      <c r="G56" s="939" t="n">
        <v>-11828225</v>
      </c>
      <c r="H56" s="939" t="n">
        <v>-12266980</v>
      </c>
      <c r="I56" s="1017" t="n"/>
      <c r="N56" s="293" t="inlineStr"/>
      <c r="O56" s="192" t="inlineStr"/>
      <c r="P56" s="192" t="inlineStr"/>
      <c r="Q56" s="192" t="inlineStr"/>
      <c r="R56" s="192" t="inlineStr"/>
      <c r="S56" s="192" t="inlineStr"/>
      <c r="T56" s="192" t="inlineStr"/>
      <c r="U56" s="1016">
        <f>I56</f>
        <v/>
      </c>
    </row>
    <row r="57" customFormat="1" s="279">
      <c r="A57" s="118" t="n"/>
      <c r="B57" s="102" t="inlineStr">
        <is>
          <t>Other expenses</t>
        </is>
      </c>
      <c r="C57" s="939" t="n"/>
      <c r="D57" s="939" t="n"/>
      <c r="E57" s="939" t="n"/>
      <c r="F57" s="939" t="n"/>
      <c r="G57" s="939" t="n">
        <v>-14551505</v>
      </c>
      <c r="H57" s="939" t="n">
        <v>-12529220</v>
      </c>
      <c r="I57" s="1017" t="n"/>
      <c r="N57" s="293" t="inlineStr"/>
      <c r="O57" s="192" t="inlineStr"/>
      <c r="P57" s="192" t="inlineStr"/>
      <c r="Q57" s="192" t="inlineStr"/>
      <c r="R57" s="192" t="inlineStr"/>
      <c r="S57" s="192" t="inlineStr"/>
      <c r="T57" s="192" t="inlineStr"/>
      <c r="U57" s="1016">
        <f>I57</f>
        <v/>
      </c>
    </row>
    <row r="58" customFormat="1" s="279">
      <c r="A58" s="118" t="n"/>
      <c r="B58" s="102" t="n"/>
      <c r="C58" s="939" t="n"/>
      <c r="D58" s="939" t="n"/>
      <c r="E58" s="939" t="n"/>
      <c r="F58" s="939" t="n"/>
      <c r="G58" s="939" t="n"/>
      <c r="H58" s="939" t="n"/>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n"/>
      <c r="C80" s="939" t="n"/>
      <c r="D80" s="939" t="n"/>
      <c r="E80" s="939" t="n"/>
      <c r="F80" s="939" t="n"/>
      <c r="G80" s="939" t="n"/>
      <c r="H80" s="939" t="n"/>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t="n">
        <v>0</v>
      </c>
      <c r="H82" s="954" t="n">
        <v>0</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Other income</t>
        </is>
      </c>
      <c r="C84" s="991" t="n"/>
      <c r="D84" s="991" t="n"/>
      <c r="E84" s="991" t="n"/>
      <c r="F84" s="991" t="n"/>
      <c r="G84" s="991" t="n">
        <v>4787605</v>
      </c>
      <c r="H84" s="991" t="n">
        <v>3500817</v>
      </c>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Other income</t>
        </is>
      </c>
      <c r="C98" s="939" t="n"/>
      <c r="D98" s="939" t="n"/>
      <c r="E98" s="939" t="n"/>
      <c r="F98" s="939" t="n"/>
      <c r="G98" s="939" t="n">
        <v>4787605</v>
      </c>
      <c r="H98" s="939" t="n">
        <v>3500817</v>
      </c>
      <c r="I98" s="1017" t="n"/>
      <c r="L98" s="279" t="n"/>
      <c r="M98" s="279" t="n"/>
      <c r="N98" s="296" t="inlineStr"/>
      <c r="O98" s="192" t="inlineStr"/>
      <c r="P98" s="192" t="inlineStr"/>
      <c r="Q98" s="192" t="inlineStr"/>
      <c r="R98" s="192" t="inlineStr"/>
      <c r="S98" s="192" t="inlineStr"/>
      <c r="T98" s="192" t="inlineStr"/>
      <c r="U98" s="1016">
        <f>I98</f>
        <v/>
      </c>
    </row>
    <row r="99" customFormat="1" s="118">
      <c r="B99" s="303" t="inlineStr">
        <is>
          <t>Finance costs</t>
        </is>
      </c>
      <c r="C99" s="939" t="n"/>
      <c r="D99" s="939" t="n"/>
      <c r="E99" s="939" t="n"/>
      <c r="F99" s="939" t="n"/>
      <c r="G99" s="939" t="n">
        <v>-6672781</v>
      </c>
      <c r="H99" s="939" t="n">
        <v>-5334683</v>
      </c>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Finance costs</t>
        </is>
      </c>
      <c r="C111" s="939" t="n"/>
      <c r="D111" s="939" t="n"/>
      <c r="E111" s="939" t="n"/>
      <c r="F111" s="939" t="n"/>
      <c r="G111" s="939" t="n">
        <v>-6672781</v>
      </c>
      <c r="H111" s="939" t="n">
        <v>-5334683</v>
      </c>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Finance costs</t>
        </is>
      </c>
      <c r="C124" s="952" t="n"/>
      <c r="D124" s="952" t="n"/>
      <c r="E124" s="952" t="n"/>
      <c r="F124" s="952" t="n"/>
      <c r="G124" s="952" t="n">
        <v>-6672781</v>
      </c>
      <c r="H124" s="952" t="n">
        <v>-5334683</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n"/>
      <c r="C125" s="991" t="n"/>
      <c r="D125" s="991" t="n"/>
      <c r="E125" s="991" t="n"/>
      <c r="F125" s="991" t="n"/>
      <c r="G125" s="991" t="n"/>
      <c r="H125" s="991" t="n"/>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t>
        </is>
      </c>
      <c r="D138" s="939" t="n"/>
      <c r="E138" s="939" t="n"/>
      <c r="F138" s="939" t="n"/>
      <c r="G138" s="939" t="n">
        <v>-10195281</v>
      </c>
      <c r="H138" s="939" t="n">
        <v>-5079497</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t="n">
        <v>0</v>
      </c>
      <c r="H145" s="158" t="n">
        <v>0</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t="n">
        <v>0</v>
      </c>
      <c r="H159" s="158" t="n">
        <v>0</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t="n">
        <v>0</v>
      </c>
      <c r="H173" s="942" t="n">
        <v>0</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0</v>
      </c>
      <c r="G12" s="1029" t="n">
        <v>0</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-28362031</v>
      </c>
      <c r="G13" s="1028" t="n">
        <v>-24955863</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-24114551</v>
      </c>
      <c r="G14" s="326" t="n">
        <v>-30678675</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3979676</v>
      </c>
      <c r="G16" s="1028" t="n">
        <v>1541438</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0</v>
      </c>
      <c r="G18" s="1029" t="n">
        <v>0</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-15999834</v>
      </c>
      <c r="G20" s="1028" t="n">
        <v>-15051880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24959363</v>
      </c>
      <c r="G22" s="1028" t="n">
        <v>138686764</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-12546204</v>
      </c>
      <c r="G23" s="1028" t="n">
        <v>-66117514</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-3586675</v>
      </c>
      <c r="G25" s="1029" t="n">
        <v>57517370</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