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t="n">
        <v>18144</v>
      </c>
      <c r="H26" s="112" t="n">
        <v>26833</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 xml:space="preserve"> Trade receivables: Accounts receivable related parties</t>
        </is>
      </c>
      <c r="C29" s="103" t="n"/>
      <c r="D29" s="103" t="n"/>
      <c r="E29" s="103" t="n"/>
      <c r="F29" s="103" t="n"/>
      <c r="G29" s="103" t="n">
        <v>8133</v>
      </c>
      <c r="H29" s="103" t="n">
        <v>58779</v>
      </c>
      <c r="I29" s="104" t="n"/>
      <c r="N29" s="105">
        <f>B29</f>
        <v/>
      </c>
      <c r="O29" s="106">
        <f>C29*BS!$B$9</f>
        <v/>
      </c>
      <c r="P29" s="106">
        <f>D29*BS!$B$9</f>
        <v/>
      </c>
      <c r="Q29" s="106">
        <f>E29*BS!$B$9</f>
        <v/>
      </c>
      <c r="R29" s="106">
        <f>F29*BS!$B$9</f>
        <v/>
      </c>
      <c r="S29" s="106">
        <f>G29*BS!$B$9</f>
        <v/>
      </c>
      <c r="T29" s="106">
        <f>H29*BS!$B$9</f>
        <v/>
      </c>
      <c r="U29" s="107">
        <f>I29</f>
        <v/>
      </c>
    </row>
    <row r="30" customFormat="1" s="79">
      <c r="A30" s="618" t="n"/>
      <c r="B30" s="102" t="inlineStr">
        <is>
          <t xml:space="preserve"> Trade receivables: Accounts receivable</t>
        </is>
      </c>
      <c r="C30" s="103" t="n"/>
      <c r="D30" s="103" t="n"/>
      <c r="E30" s="103" t="n"/>
      <c r="F30" s="103" t="n"/>
      <c r="G30" s="103" t="n">
        <v>3982</v>
      </c>
      <c r="H30" s="103" t="n">
        <v>2362</v>
      </c>
      <c r="I30" s="104" t="n"/>
      <c r="N30" s="105">
        <f>B30</f>
        <v/>
      </c>
      <c r="O30" s="106">
        <f>C30*BS!$B$9</f>
        <v/>
      </c>
      <c r="P30" s="106">
        <f>D30*BS!$B$9</f>
        <v/>
      </c>
      <c r="Q30" s="106">
        <f>E30*BS!$B$9</f>
        <v/>
      </c>
      <c r="R30" s="106">
        <f>F30*BS!$B$9</f>
        <v/>
      </c>
      <c r="S30" s="106">
        <f>G30*BS!$B$9</f>
        <v/>
      </c>
      <c r="T30" s="106">
        <f>H30*BS!$B$9</f>
        <v/>
      </c>
      <c r="U30" s="107">
        <f>I30</f>
        <v/>
      </c>
    </row>
    <row r="31" customFormat="1" s="79">
      <c r="A31" s="618" t="n"/>
      <c r="B31" s="102" t="inlineStr">
        <is>
          <t xml:space="preserve"> Trade receivables: Bills receivable</t>
        </is>
      </c>
      <c r="C31" s="103" t="n"/>
      <c r="D31" s="103" t="n"/>
      <c r="E31" s="103" t="n"/>
      <c r="F31" s="103" t="n"/>
      <c r="G31" s="103" t="n">
        <v>3665</v>
      </c>
      <c r="H31" s="103" t="n">
        <v>2966</v>
      </c>
      <c r="I31" s="104" t="n"/>
      <c r="N31" s="105">
        <f>B31</f>
        <v/>
      </c>
      <c r="O31" s="109">
        <f>C31*BS!$B$9</f>
        <v/>
      </c>
      <c r="P31" s="109">
        <f>D31*BS!$B$9</f>
        <v/>
      </c>
      <c r="Q31" s="106">
        <f>E31*BS!$B$9</f>
        <v/>
      </c>
      <c r="R31" s="106">
        <f>F31*BS!$B$9</f>
        <v/>
      </c>
      <c r="S31" s="106">
        <f>G31*BS!$B$9</f>
        <v/>
      </c>
      <c r="T31" s="106">
        <f>H31*BS!$B$9</f>
        <v/>
      </c>
      <c r="U31" s="121">
        <f>I31</f>
        <v/>
      </c>
    </row>
    <row r="32" customFormat="1" s="79">
      <c r="A32" s="618" t="n"/>
      <c r="B32" s="102" t="inlineStr">
        <is>
          <t xml:space="preserve"> Trade receivables: Total</t>
        </is>
      </c>
      <c r="C32" s="103" t="n"/>
      <c r="D32" s="103" t="n"/>
      <c r="E32" s="103" t="n"/>
      <c r="F32" s="103" t="n"/>
      <c r="G32" s="103" t="n">
        <v>15780</v>
      </c>
      <c r="H32" s="103" t="n">
        <v>64107</v>
      </c>
      <c r="I32" s="104" t="n"/>
      <c r="N32" s="105">
        <f>B32</f>
        <v/>
      </c>
      <c r="O32" s="109">
        <f>C32*BS!$B$9</f>
        <v/>
      </c>
      <c r="P32" s="109">
        <f>D32*BS!$B$9</f>
        <v/>
      </c>
      <c r="Q32" s="106">
        <f>E32*BS!$B$9</f>
        <v/>
      </c>
      <c r="R32" s="106">
        <f>F32*BS!$B$9</f>
        <v/>
      </c>
      <c r="S32" s="106">
        <f>G32*BS!$B$9</f>
        <v/>
      </c>
      <c r="T32" s="106">
        <f>H32*BS!$B$9</f>
        <v/>
      </c>
      <c r="U32" s="121">
        <f>I32</f>
        <v/>
      </c>
    </row>
    <row r="33" customFormat="1" s="79">
      <c r="A33" s="618" t="n"/>
      <c r="B33" s="102" t="inlineStr">
        <is>
          <t xml:space="preserve"> Trade receivables: Other receivables and prepayments</t>
        </is>
      </c>
      <c r="C33" s="103" t="n"/>
      <c r="D33" s="103" t="n"/>
      <c r="E33" s="103" t="n"/>
      <c r="F33" s="103" t="n"/>
      <c r="G33" s="103" t="n">
        <v>5092</v>
      </c>
      <c r="H33" s="103" t="n">
        <v>6894</v>
      </c>
      <c r="I33" s="104" t="n"/>
      <c r="N33" s="105">
        <f>B33</f>
        <v/>
      </c>
      <c r="O33" s="109">
        <f>C33*BS!$B$9</f>
        <v/>
      </c>
      <c r="P33" s="109">
        <f>D33*BS!$B$9</f>
        <v/>
      </c>
      <c r="Q33" s="106">
        <f>E33*BS!$B$9</f>
        <v/>
      </c>
      <c r="R33" s="106">
        <f>F33*BS!$B$9</f>
        <v/>
      </c>
      <c r="S33" s="106">
        <f>G33*BS!$B$9</f>
        <v/>
      </c>
      <c r="T33" s="106">
        <f>H33*BS!$B$9</f>
        <v/>
      </c>
      <c r="U33" s="121">
        <f>I33</f>
        <v/>
      </c>
    </row>
    <row r="34" customFormat="1" s="79">
      <c r="A34" s="618" t="n"/>
      <c r="B34" s="102" t="inlineStr">
        <is>
          <t xml:space="preserve"> Trade receivables: Loans receivable related parties</t>
        </is>
      </c>
      <c r="C34" s="103" t="n"/>
      <c r="D34" s="103" t="n"/>
      <c r="E34" s="103" t="n"/>
      <c r="F34" s="103" t="n"/>
      <c r="G34" s="103" t="n">
        <v>76000</v>
      </c>
      <c r="H34" s="103" t="n">
        <v>2100</v>
      </c>
      <c r="I34" s="104" t="n"/>
      <c r="N34" s="105">
        <f>B34</f>
        <v/>
      </c>
      <c r="O34" s="109">
        <f>C34*BS!$B$9</f>
        <v/>
      </c>
      <c r="P34" s="109">
        <f>D34*BS!$B$9</f>
        <v/>
      </c>
      <c r="Q34" s="106">
        <f>E34*BS!$B$9</f>
        <v/>
      </c>
      <c r="R34" s="106">
        <f>F34*BS!$B$9</f>
        <v/>
      </c>
      <c r="S34" s="106">
        <f>G34*BS!$B$9</f>
        <v/>
      </c>
      <c r="T34" s="106">
        <f>H34*BS!$B$9</f>
        <v/>
      </c>
      <c r="U34" s="121">
        <f>I34</f>
        <v/>
      </c>
    </row>
    <row r="35" customFormat="1" s="79">
      <c r="A35" s="618" t="n"/>
      <c r="B35" s="102" t="inlineStr">
        <is>
          <t xml:space="preserve"> Trade receivables: Loans receivable employees</t>
        </is>
      </c>
      <c r="C35" s="103" t="n"/>
      <c r="D35" s="103" t="n"/>
      <c r="E35" s="103" t="n"/>
      <c r="F35" s="103" t="n"/>
      <c r="G35" s="103" t="n">
        <v>0</v>
      </c>
      <c r="H35" s="103" t="n">
        <v>43</v>
      </c>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n"/>
      <c r="C43" s="103" t="n"/>
      <c r="D43" s="103" t="n"/>
      <c r="E43" s="103" t="n"/>
      <c r="F43" s="103" t="n"/>
      <c r="G43" s="103" t="n"/>
      <c r="H43" s="103" t="n"/>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t="n">
        <v>128</v>
      </c>
      <c r="H53" s="112" t="n">
        <v>591</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n"/>
      <c r="C56" s="939" t="n"/>
      <c r="D56" s="939" t="n"/>
      <c r="E56" s="939" t="n"/>
      <c r="F56" s="939" t="n"/>
      <c r="G56" s="939" t="n"/>
      <c r="H56" s="939" t="n"/>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0</v>
      </c>
      <c r="H67" s="112" t="n">
        <v>0</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n"/>
      <c r="C70" s="939" t="n"/>
      <c r="D70" s="939" t="n"/>
      <c r="E70" s="939" t="n"/>
      <c r="F70" s="939" t="n"/>
      <c r="G70" s="939" t="n"/>
      <c r="H70" s="939" t="n"/>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96937</v>
      </c>
      <c r="H81" s="940" t="n">
        <v>133381</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t="n">
        <v>0</v>
      </c>
      <c r="H97" s="944" t="n">
        <v>0</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0</v>
      </c>
      <c r="H111" s="944" t="n">
        <v>0</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0</v>
      </c>
      <c r="H126" s="940" t="n">
        <v>0</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0</v>
      </c>
      <c r="H163" s="940" t="n">
        <v>0</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t="n">
        <v>0</v>
      </c>
      <c r="H176" s="960" t="n">
        <v>0</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n"/>
      <c r="C16" s="939" t="n"/>
      <c r="D16" s="939" t="n"/>
      <c r="E16" s="939" t="n"/>
      <c r="F16" s="939" t="n"/>
      <c r="G16" s="939" t="n"/>
      <c r="H16" s="939" t="n"/>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0</v>
      </c>
      <c r="H27" s="954" t="n">
        <v>0</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n"/>
      <c r="C58" s="939" t="n"/>
      <c r="D58" s="939" t="n"/>
      <c r="E58" s="939" t="n"/>
      <c r="F58" s="939" t="n"/>
      <c r="G58" s="939" t="n"/>
      <c r="H58" s="939" t="n"/>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t="n">
        <v>31702</v>
      </c>
      <c r="H67" s="954" t="n">
        <v>66178</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n"/>
      <c r="C70" s="939" t="n"/>
      <c r="D70" s="939" t="n"/>
      <c r="E70" s="939" t="n"/>
      <c r="F70" s="939" t="n"/>
      <c r="G70" s="939" t="n"/>
      <c r="H70" s="939" t="n"/>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31702</v>
      </c>
      <c r="H81" s="954" t="n">
        <v>66178</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0</v>
      </c>
      <c r="H86" s="954" t="n">
        <v>59820</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 xml:space="preserve"> 1174 Total</t>
        </is>
      </c>
      <c r="C88" s="939" t="n"/>
      <c r="D88" s="939" t="n"/>
      <c r="E88" s="939" t="n"/>
      <c r="F88" s="939" t="n"/>
      <c r="G88" s="939" t="n">
        <v>18192</v>
      </c>
      <c r="H88" s="939" t="n">
        <v>0</v>
      </c>
      <c r="I88" s="975" t="n"/>
      <c r="J88" s="180" t="n"/>
      <c r="N88" s="976">
        <f>B88</f>
        <v/>
      </c>
      <c r="O88" s="192">
        <f>C88*BS!$B$9</f>
        <v/>
      </c>
      <c r="P88" s="192">
        <f>D88*BS!$B$9</f>
        <v/>
      </c>
      <c r="Q88" s="192">
        <f>E88*BS!$B$9</f>
        <v/>
      </c>
      <c r="R88" s="192">
        <f>F88*BS!$B$9</f>
        <v/>
      </c>
      <c r="S88" s="192">
        <f>G88*BS!$B$9</f>
        <v/>
      </c>
      <c r="T88" s="192">
        <f>H88*BS!$B$9</f>
        <v/>
      </c>
      <c r="U88" s="193">
        <f>I88</f>
        <v/>
      </c>
    </row>
    <row r="89">
      <c r="B89" s="102" t="n"/>
      <c r="C89" s="939" t="n"/>
      <c r="D89" s="939" t="n"/>
      <c r="E89" s="939" t="n"/>
      <c r="F89" s="939" t="n"/>
      <c r="G89" s="939" t="n"/>
      <c r="H89" s="939" t="n"/>
      <c r="I89" s="975" t="n"/>
      <c r="J89" s="180" t="n"/>
      <c r="N89" s="976">
        <f>B89</f>
        <v/>
      </c>
      <c r="O89" s="192">
        <f>C89*BS!$B$9</f>
        <v/>
      </c>
      <c r="P89" s="192">
        <f>D89*BS!$B$9</f>
        <v/>
      </c>
      <c r="Q89" s="192">
        <f>E89*BS!$B$9</f>
        <v/>
      </c>
      <c r="R89" s="192">
        <f>F89*BS!$B$9</f>
        <v/>
      </c>
      <c r="S89" s="192">
        <f>G89*BS!$B$9</f>
        <v/>
      </c>
      <c r="T89" s="192">
        <f>H89*BS!$B$9</f>
        <v/>
      </c>
      <c r="U89" s="193">
        <f>I89</f>
        <v/>
      </c>
    </row>
    <row r="90">
      <c r="B90" s="211" t="n"/>
      <c r="C90" s="939" t="n"/>
      <c r="D90" s="939" t="n"/>
      <c r="E90" s="939" t="n"/>
      <c r="F90" s="939" t="n"/>
      <c r="G90" s="939" t="n"/>
      <c r="H90" s="939" t="n"/>
      <c r="I90" s="975" t="n"/>
      <c r="J90" s="180" t="n"/>
      <c r="N90" s="97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n"/>
      <c r="C103" s="103" t="n"/>
      <c r="D103" s="103" t="n"/>
      <c r="E103" s="103" t="n"/>
      <c r="F103" s="103" t="n"/>
      <c r="G103" s="103" t="n"/>
      <c r="H103" s="103" t="n"/>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t="n">
        <v>998</v>
      </c>
      <c r="H105" s="954" t="n">
        <v>535</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t="n">
        <v>0</v>
      </c>
      <c r="H113" s="954" t="n">
        <v>0</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t="n">
        <v>998</v>
      </c>
      <c r="H127" s="954" t="n">
        <v>535</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n"/>
      <c r="C129" s="991" t="n"/>
      <c r="D129" s="991" t="n"/>
      <c r="E129" s="991" t="n"/>
      <c r="F129" s="991" t="n"/>
      <c r="G129" s="991" t="n"/>
      <c r="H129" s="991" t="n"/>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t="n">
        <v>0</v>
      </c>
      <c r="H140" s="954" t="n">
        <v>0</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t="n">
        <v>27387</v>
      </c>
      <c r="H159" s="954" t="n">
        <v>27387</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0</v>
      </c>
      <c r="H178" s="954" t="n">
        <v>0</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v>-231</v>
      </c>
      <c r="H181" s="103" t="n">
        <v>999</v>
      </c>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t="n">
        <v>0</v>
      </c>
      <c r="H195" s="954" t="n">
        <v>0</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n"/>
      <c r="C15" s="939" t="n"/>
      <c r="D15" s="939" t="n"/>
      <c r="E15" s="939" t="n"/>
      <c r="F15" s="939" t="n"/>
      <c r="G15" s="939" t="n"/>
      <c r="H15" s="939" t="n"/>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t="n">
        <v>0</v>
      </c>
      <c r="H26" s="954" t="n">
        <v>0</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inlineStr">
        <is>
          <t>Cost of sales</t>
        </is>
      </c>
      <c r="C29" s="939" t="n"/>
      <c r="D29" s="939" t="n"/>
      <c r="E29" s="939" t="n"/>
      <c r="F29" s="939" t="n"/>
      <c r="G29" s="939" t="n">
        <v>-8777</v>
      </c>
      <c r="H29" s="939" t="n">
        <v>-5678</v>
      </c>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Marketing expenses</t>
        </is>
      </c>
      <c r="C56" s="939" t="n"/>
      <c r="D56" s="939" t="n"/>
      <c r="E56" s="939" t="n"/>
      <c r="F56" s="939" t="n"/>
      <c r="G56" s="939" t="n">
        <v>-39</v>
      </c>
      <c r="H56" s="939" t="n">
        <v>-46</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Occupancy &amp; Administration expenses</t>
        </is>
      </c>
      <c r="C57" s="939" t="n"/>
      <c r="D57" s="939" t="n"/>
      <c r="E57" s="939" t="n"/>
      <c r="F57" s="939" t="n"/>
      <c r="G57" s="939" t="n">
        <v>-8043</v>
      </c>
      <c r="H57" s="939" t="n">
        <v>-8053</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n"/>
      <c r="C58" s="939" t="n"/>
      <c r="D58" s="939" t="n"/>
      <c r="E58" s="939" t="n"/>
      <c r="F58" s="939" t="n"/>
      <c r="G58" s="939" t="n"/>
      <c r="H58" s="939" t="n"/>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inlineStr">
        <is>
          <t>Occupancy &amp; Administration expenses</t>
        </is>
      </c>
      <c r="C80" s="939" t="n"/>
      <c r="D80" s="939" t="n"/>
      <c r="E80" s="939" t="n"/>
      <c r="F80" s="939" t="n"/>
      <c r="G80" s="939" t="n">
        <v>-8043</v>
      </c>
      <c r="H80" s="939" t="n">
        <v>-8053</v>
      </c>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inlineStr">
        <is>
          <t>Other income</t>
        </is>
      </c>
      <c r="C84" s="991" t="n"/>
      <c r="D84" s="991" t="n"/>
      <c r="E84" s="991" t="n"/>
      <c r="F84" s="991" t="n"/>
      <c r="G84" s="991" t="n">
        <v>3</v>
      </c>
      <c r="H84" s="991" t="n">
        <v>14</v>
      </c>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March 2022  nan nan Interest income</t>
        </is>
      </c>
      <c r="C98" s="939" t="n"/>
      <c r="D98" s="939" t="n"/>
      <c r="E98" s="939" t="n"/>
      <c r="F98" s="939" t="n"/>
      <c r="G98" s="939" t="n">
        <v>0</v>
      </c>
      <c r="H98" s="939" t="n">
        <v>519</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inlineStr">
        <is>
          <t>March 2021  nan nan Interest income</t>
        </is>
      </c>
      <c r="C99" s="939" t="n"/>
      <c r="D99" s="939" t="n"/>
      <c r="E99" s="939" t="n"/>
      <c r="F99" s="939" t="n"/>
      <c r="G99" s="939" t="n">
        <v>434</v>
      </c>
      <c r="H99" s="939" t="n">
        <v>0</v>
      </c>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Financial costs</t>
        </is>
      </c>
      <c r="C111" s="939" t="n"/>
      <c r="D111" s="939" t="n"/>
      <c r="E111" s="939" t="n"/>
      <c r="F111" s="939" t="n"/>
      <c r="G111" s="939" t="n">
        <v>-410</v>
      </c>
      <c r="H111" s="939" t="n">
        <v>-205</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Financial costs</t>
        </is>
      </c>
      <c r="C124" s="952" t="n"/>
      <c r="D124" s="952" t="n"/>
      <c r="E124" s="952" t="n"/>
      <c r="F124" s="952" t="n"/>
      <c r="G124" s="952" t="n">
        <v>-410</v>
      </c>
      <c r="H124" s="952" t="n">
        <v>-205</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 xml:space="preserve"> None nan Profit /(loss) before income tax</t>
        </is>
      </c>
      <c r="D138" s="939" t="n"/>
      <c r="E138" s="939" t="n"/>
      <c r="F138" s="939" t="n"/>
      <c r="G138" s="939" t="n">
        <v>221</v>
      </c>
      <c r="H138" s="939" t="n">
        <v>1969</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13902</v>
      </c>
      <c r="G12" s="1029" t="n">
        <v>4156</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-372</v>
      </c>
      <c r="G13" s="1028" t="n">
        <v>-63</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22</v>
      </c>
      <c r="G16" s="1028" t="n">
        <v>45</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-61350</v>
      </c>
      <c r="G18" s="1029" t="n">
        <v>73839</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55916</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-585</v>
      </c>
      <c r="G23" s="1028" t="n">
        <v>-69306</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55331</v>
      </c>
      <c r="G25" s="1029" t="n">
        <v>-69306</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