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7"/>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As at31 December $000 None Total cash and cash equivalents</t>
        </is>
      </c>
      <c r="C15" s="103" t="n"/>
      <c r="D15" s="103" t="n"/>
      <c r="E15" s="103" t="n"/>
      <c r="F15" s="103" t="n"/>
      <c r="G15" s="103" t="n"/>
      <c r="H15" s="103" t="n">
        <v>7748</v>
      </c>
      <c r="I15" s="104" t="n"/>
      <c r="N15" s="105">
        <f>B15</f>
        <v/>
      </c>
      <c r="O15" s="106" t="inlineStr"/>
      <c r="P15" s="106" t="inlineStr"/>
      <c r="Q15" s="106" t="inlineStr"/>
      <c r="R15" s="106" t="inlineStr"/>
      <c r="S15" s="106" t="inlineStr"/>
      <c r="T15" s="106">
        <f>H15*BS!$B$9</f>
        <v/>
      </c>
      <c r="U15" s="107">
        <f>I15</f>
        <v/>
      </c>
    </row>
    <row r="16" customFormat="1" s="79">
      <c r="A16" s="618" t="n"/>
      <c r="B16" s="102" t="inlineStr">
        <is>
          <t>Asat31 December $000 None Total cash and cash equivalents</t>
        </is>
      </c>
      <c r="C16" s="103" t="n"/>
      <c r="D16" s="103" t="n"/>
      <c r="E16" s="103" t="n"/>
      <c r="F16" s="103" t="n"/>
      <c r="G16" s="103" t="n">
        <v>14212</v>
      </c>
      <c r="H16" s="103" t="n"/>
      <c r="I16" s="104" t="n"/>
      <c r="N16" s="105">
        <f>B16</f>
        <v/>
      </c>
      <c r="O16" s="106" t="inlineStr"/>
      <c r="P16" s="106" t="inlineStr"/>
      <c r="Q16" s="106" t="inlineStr"/>
      <c r="R16" s="106" t="inlineStr"/>
      <c r="S16" s="106">
        <f>G16*BS!$B$9</f>
        <v/>
      </c>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As at31 December $000 None Net trade debtors</t>
        </is>
      </c>
      <c r="C29" s="103" t="n"/>
      <c r="D29" s="103" t="n"/>
      <c r="E29" s="103" t="n"/>
      <c r="F29" s="103" t="n"/>
      <c r="G29" s="103" t="n">
        <v/>
      </c>
      <c r="H29" s="103" t="n">
        <v>73356</v>
      </c>
      <c r="I29" s="104" t="n"/>
      <c r="N29" s="105">
        <f>B29</f>
        <v/>
      </c>
      <c r="O29" s="106" t="inlineStr"/>
      <c r="P29" s="106" t="inlineStr"/>
      <c r="Q29" s="106" t="inlineStr"/>
      <c r="R29" s="106" t="inlineStr"/>
      <c r="S29" s="106">
        <f>G29*BS!$B$9</f>
        <v/>
      </c>
      <c r="T29" s="106">
        <f>H29*BS!$B$9</f>
        <v/>
      </c>
      <c r="U29" s="107">
        <f>I29</f>
        <v/>
      </c>
    </row>
    <row r="30" customFormat="1" s="79">
      <c r="A30" s="618" t="n"/>
      <c r="B30" s="102" t="inlineStr">
        <is>
          <t>Asat31 December $000 None Net trade debtors</t>
        </is>
      </c>
      <c r="C30" s="103" t="n"/>
      <c r="D30" s="103" t="n"/>
      <c r="E30" s="103" t="n"/>
      <c r="F30" s="103" t="n"/>
      <c r="G30" s="103" t="n">
        <v>66573</v>
      </c>
      <c r="H30" s="103" t="n"/>
      <c r="I30" s="104" t="n"/>
      <c r="N30" s="105">
        <f>B30</f>
        <v/>
      </c>
      <c r="O30" s="106" t="inlineStr"/>
      <c r="P30" s="106" t="inlineStr"/>
      <c r="Q30" s="106" t="inlineStr"/>
      <c r="R30" s="106" t="inlineStr"/>
      <c r="S30" s="106">
        <f>G30*BS!$B$9</f>
        <v/>
      </c>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As at 31 December $000 None Net finished goods</t>
        </is>
      </c>
      <c r="C43" s="103" t="n"/>
      <c r="D43" s="103" t="n"/>
      <c r="E43" s="103" t="n"/>
      <c r="F43" s="103" t="n"/>
      <c r="G43" s="103" t="n">
        <v>135952</v>
      </c>
      <c r="H43" s="103" t="n">
        <v>160196</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B70" t="inlineStr">
        <is>
          <t>As at31 December $000 None Accrued rebates</t>
        </is>
      </c>
      <c r="G70" t="n">
        <v/>
      </c>
      <c r="H70" t="n">
        <v>564</v>
      </c>
      <c r="N70">
        <f>B70</f>
        <v/>
      </c>
      <c r="O70" t="inlineStr"/>
      <c r="P70" t="inlineStr"/>
      <c r="Q70" t="inlineStr"/>
      <c r="R70" t="inlineStr"/>
      <c r="S70">
        <f>G70*BS!$B$9</f>
        <v/>
      </c>
      <c r="T70">
        <f>H70*BS!$B$9</f>
        <v/>
      </c>
    </row>
    <row r="71" customFormat="1" s="79">
      <c r="B71" t="inlineStr">
        <is>
          <t>As at31 December $000 None Forward exchange contracts</t>
        </is>
      </c>
      <c r="G71" t="n">
        <v/>
      </c>
      <c r="H71" t="n">
        <v>0</v>
      </c>
      <c r="N71">
        <f>B71</f>
        <v/>
      </c>
      <c r="O71" t="inlineStr"/>
      <c r="P71" t="inlineStr"/>
      <c r="Q71" t="inlineStr"/>
      <c r="R71" t="inlineStr"/>
      <c r="S71">
        <f>G71*BS!$B$9</f>
        <v/>
      </c>
      <c r="T71">
        <f>H71*BS!$B$9</f>
        <v/>
      </c>
    </row>
    <row r="72" customFormat="1" s="79">
      <c r="B72" t="inlineStr">
        <is>
          <t>As at31 December $000 None Other debtors and prepayments</t>
        </is>
      </c>
      <c r="G72" t="n">
        <v/>
      </c>
      <c r="H72" t="n">
        <v>1962</v>
      </c>
      <c r="N72">
        <f>B72</f>
        <v/>
      </c>
      <c r="O72" t="inlineStr"/>
      <c r="P72" t="inlineStr"/>
      <c r="Q72" t="inlineStr"/>
      <c r="R72" t="inlineStr"/>
      <c r="S72">
        <f>G72*BS!$B$9</f>
        <v/>
      </c>
      <c r="T72">
        <f>H72*BS!$B$9</f>
        <v/>
      </c>
    </row>
    <row r="73" customFormat="1" s="79">
      <c r="B73" t="inlineStr">
        <is>
          <t>As at31 December $000 None Total trade and other receivables</t>
        </is>
      </c>
      <c r="G73" t="n">
        <v/>
      </c>
      <c r="H73" t="n">
        <v>75882</v>
      </c>
      <c r="N73">
        <f>B73</f>
        <v/>
      </c>
      <c r="O73" t="inlineStr"/>
      <c r="P73" t="inlineStr"/>
      <c r="Q73" t="inlineStr"/>
      <c r="R73" t="inlineStr"/>
      <c r="S73">
        <f>G73*BS!$B$9</f>
        <v/>
      </c>
      <c r="T73">
        <f>H73*BS!$B$9</f>
        <v/>
      </c>
    </row>
    <row r="74" customFormat="1" s="79">
      <c r="B74" t="inlineStr">
        <is>
          <t>Asat31 December $000 None Accrued rebates</t>
        </is>
      </c>
      <c r="G74" t="n">
        <v>518</v>
      </c>
      <c r="N74">
        <f>B74</f>
        <v/>
      </c>
      <c r="O74" t="inlineStr"/>
      <c r="P74" t="inlineStr"/>
      <c r="Q74" t="inlineStr"/>
      <c r="R74" t="inlineStr"/>
      <c r="S74">
        <f>G74*BS!$B$9</f>
        <v/>
      </c>
      <c r="T74" t="inlineStr"/>
    </row>
    <row r="75" customFormat="1" s="79">
      <c r="B75" t="inlineStr">
        <is>
          <t>Asat31 December $000 None Forward exchange contracts</t>
        </is>
      </c>
      <c r="G75" t="n">
        <v>441</v>
      </c>
      <c r="N75">
        <f>B75</f>
        <v/>
      </c>
      <c r="O75" t="inlineStr"/>
      <c r="P75" t="inlineStr"/>
      <c r="Q75" t="inlineStr"/>
      <c r="R75" t="inlineStr"/>
      <c r="S75">
        <f>G75*BS!$B$9</f>
        <v/>
      </c>
      <c r="T75" t="inlineStr"/>
    </row>
    <row r="76" customFormat="1" s="79">
      <c r="B76" t="inlineStr">
        <is>
          <t>Asat31 December $000 None Other debtors and prepayments</t>
        </is>
      </c>
      <c r="G76" t="n">
        <v>1721</v>
      </c>
      <c r="N76">
        <f>B76</f>
        <v/>
      </c>
      <c r="O76" t="inlineStr"/>
      <c r="P76" t="inlineStr"/>
      <c r="Q76" t="inlineStr"/>
      <c r="R76" t="inlineStr"/>
      <c r="S76">
        <f>G76*BS!$B$9</f>
        <v/>
      </c>
      <c r="T76" t="inlineStr"/>
    </row>
    <row r="77" customFormat="1" s="79">
      <c r="B77" t="inlineStr">
        <is>
          <t>Asat31 December $000 None Total trade and other receivables</t>
        </is>
      </c>
      <c r="G77" t="n">
        <v>69253</v>
      </c>
      <c r="N77">
        <f>B77</f>
        <v/>
      </c>
      <c r="O77" t="inlineStr"/>
      <c r="P77" t="inlineStr"/>
      <c r="Q77" t="inlineStr"/>
      <c r="R77" t="inlineStr"/>
      <c r="S77">
        <f>G77*BS!$B$9</f>
        <v/>
      </c>
      <c r="T77" t="inlineStr"/>
    </row>
    <row r="78" customFormat="1" s="79">
      <c r="A78" s="618" t="n"/>
      <c r="B78" s="140" t="inlineStr">
        <is>
          <t>Computer software Computer software Cost or cost: Foreign currency movements</t>
        </is>
      </c>
      <c r="C78" s="939" t="n"/>
      <c r="D78" s="939" t="n"/>
      <c r="E78" s="939" t="n"/>
      <c r="F78" s="939" t="n"/>
      <c r="G78" s="939" t="n">
        <v/>
      </c>
      <c r="H78" s="939" t="n">
        <v>-17</v>
      </c>
      <c r="I78" s="137" t="n"/>
      <c r="N78" s="105">
        <f>B78</f>
        <v/>
      </c>
      <c r="O78" s="106" t="inlineStr"/>
      <c r="P78" s="106" t="inlineStr"/>
      <c r="Q78" s="106" t="inlineStr"/>
      <c r="R78" s="106" t="inlineStr"/>
      <c r="S78" s="106">
        <f>G78*BS!$B$9</f>
        <v/>
      </c>
      <c r="T78" s="106">
        <f>H78*BS!$B$9</f>
        <v/>
      </c>
      <c r="U78" s="107">
        <f>I70</f>
        <v/>
      </c>
      <c r="V78" s="927" t="n"/>
      <c r="W78" s="927" t="n"/>
    </row>
    <row r="79" customFormat="1" s="79">
      <c r="A79" s="618" t="n"/>
      <c r="B79" s="102" t="inlineStr">
        <is>
          <t>Computer software Goodwill Cost or cost: Foreign currency movements</t>
        </is>
      </c>
      <c r="C79" s="939" t="n"/>
      <c r="D79" s="939" t="n"/>
      <c r="E79" s="939" t="n"/>
      <c r="F79" s="939" t="n"/>
      <c r="G79" s="939" t="n">
        <v/>
      </c>
      <c r="H79" s="939" t="n">
        <v>197</v>
      </c>
      <c r="I79" s="137" t="n"/>
      <c r="N79" s="105">
        <f>B79</f>
        <v/>
      </c>
      <c r="O79" s="106" t="inlineStr"/>
      <c r="P79" s="106" t="inlineStr"/>
      <c r="Q79" s="106" t="inlineStr"/>
      <c r="R79" s="106" t="inlineStr"/>
      <c r="S79" s="106">
        <f>G79*BS!$B$9</f>
        <v/>
      </c>
      <c r="T79" s="106">
        <f>H79*BS!$B$9</f>
        <v/>
      </c>
      <c r="U79" s="107">
        <f>I71</f>
        <v/>
      </c>
      <c r="V79" s="927" t="n"/>
      <c r="W79" s="927" t="n"/>
    </row>
    <row r="80" customFormat="1" s="79">
      <c r="A80" s="618" t="n"/>
      <c r="B80" s="102" t="inlineStr">
        <is>
          <t>Computer software Goodwill Amortisation and impairment losses: Foreign currency movements</t>
        </is>
      </c>
      <c r="C80" s="939" t="n"/>
      <c r="D80" s="939" t="n"/>
      <c r="E80" s="939" t="n"/>
      <c r="F80" s="939" t="n"/>
      <c r="G80" s="939" t="n">
        <v/>
      </c>
      <c r="H80" s="939" t="n">
        <v>0</v>
      </c>
      <c r="I80" s="137" t="n"/>
      <c r="N80" s="105">
        <f>B80</f>
        <v/>
      </c>
      <c r="O80" s="106" t="inlineStr"/>
      <c r="P80" s="106" t="inlineStr"/>
      <c r="Q80" s="106" t="inlineStr"/>
      <c r="R80" s="106" t="inlineStr"/>
      <c r="S80" s="106">
        <f>G80*BS!$B$9</f>
        <v/>
      </c>
      <c r="T80" s="106">
        <f>H80*BS!$B$9</f>
        <v/>
      </c>
      <c r="U80" s="107">
        <f>I72</f>
        <v/>
      </c>
      <c r="V80" s="927" t="n"/>
      <c r="W80" s="927" t="n"/>
    </row>
    <row r="81" customFormat="1" s="117">
      <c r="A81" s="618" t="n"/>
      <c r="B81" s="102" t="inlineStr">
        <is>
          <t>Computer software Computer software Amortisationand impairment losses: Foreign currency movements</t>
        </is>
      </c>
      <c r="C81" s="939" t="n"/>
      <c r="D81" s="939" t="n"/>
      <c r="E81" s="939" t="n"/>
      <c r="F81" s="939" t="n"/>
      <c r="G81" s="939" t="n">
        <v/>
      </c>
      <c r="H81" s="939" t="n">
        <v>-5</v>
      </c>
      <c r="I81" s="137" t="n"/>
      <c r="N81" s="105">
        <f>B81</f>
        <v/>
      </c>
      <c r="O81" s="106" t="inlineStr"/>
      <c r="P81" s="106" t="inlineStr"/>
      <c r="Q81" s="106" t="inlineStr"/>
      <c r="R81" s="106" t="inlineStr"/>
      <c r="S81" s="106">
        <f>G81*BS!$B$9</f>
        <v/>
      </c>
      <c r="T81" s="106">
        <f>H81*BS!$B$9</f>
        <v/>
      </c>
      <c r="U81" s="107">
        <f>I73</f>
        <v/>
      </c>
      <c r="V81" s="927" t="n"/>
      <c r="W81" s="927" t="n"/>
    </row>
    <row r="82" customFormat="1" s="79">
      <c r="A82" s="618" t="n"/>
      <c r="B82" s="102" t="inlineStr">
        <is>
          <t>Computer software Total Cost or cost: Foreign currency movements</t>
        </is>
      </c>
      <c r="C82" s="939" t="n"/>
      <c r="D82" s="939" t="n"/>
      <c r="E82" s="939" t="n"/>
      <c r="F82" s="939" t="n"/>
      <c r="G82" s="939" t="n">
        <v/>
      </c>
      <c r="H82" s="939" t="n">
        <v>203</v>
      </c>
      <c r="I82" s="137" t="n"/>
      <c r="N82" s="105">
        <f>B82</f>
        <v/>
      </c>
      <c r="O82" s="106" t="inlineStr"/>
      <c r="P82" s="106" t="inlineStr"/>
      <c r="Q82" s="106" t="inlineStr"/>
      <c r="R82" s="106" t="inlineStr"/>
      <c r="S82" s="106">
        <f>G82*BS!$B$9</f>
        <v/>
      </c>
      <c r="T82" s="106">
        <f>H82*BS!$B$9</f>
        <v/>
      </c>
      <c r="U82" s="107">
        <f>I74</f>
        <v/>
      </c>
      <c r="V82" s="927" t="n"/>
      <c r="W82" s="927" t="n"/>
    </row>
    <row r="83" customFormat="1" s="117">
      <c r="A83" s="618" t="n"/>
      <c r="B83" s="102" t="inlineStr">
        <is>
          <t>Computer software Total Amortisationand impairment losses: Foreign currency movements</t>
        </is>
      </c>
      <c r="C83" s="103" t="n"/>
      <c r="D83" s="103" t="n"/>
      <c r="E83" s="103" t="n"/>
      <c r="F83" s="103" t="n"/>
      <c r="G83" s="103" t="n">
        <v/>
      </c>
      <c r="H83" s="103" t="n">
        <v>-5</v>
      </c>
      <c r="I83" s="137" t="n"/>
      <c r="N83" s="105">
        <f>B83</f>
        <v/>
      </c>
      <c r="O83" s="106" t="inlineStr"/>
      <c r="P83" s="106" t="inlineStr"/>
      <c r="Q83" s="106" t="inlineStr"/>
      <c r="R83" s="106" t="inlineStr"/>
      <c r="S83" s="106">
        <f>G83*BS!$B$9</f>
        <v/>
      </c>
      <c r="T83" s="106">
        <f>H83*BS!$B$9</f>
        <v/>
      </c>
      <c r="U83" s="107">
        <f>I75</f>
        <v/>
      </c>
      <c r="V83" s="927" t="n"/>
      <c r="W83" s="927" t="n"/>
    </row>
    <row r="84" customFormat="1" s="79">
      <c r="A84" s="618" t="n"/>
      <c r="B84" s="102" t="inlineStr">
        <is>
          <t>Computer software Total Amortisation and impairment losses: Foreign currency movements</t>
        </is>
      </c>
      <c r="C84" s="939" t="n"/>
      <c r="D84" s="939" t="n"/>
      <c r="E84" s="939" t="n"/>
      <c r="F84" s="939" t="n"/>
      <c r="G84" s="939" t="n">
        <v/>
      </c>
      <c r="H84" s="939" t="n">
        <v>15</v>
      </c>
      <c r="I84" s="137" t="n"/>
      <c r="N84" s="105">
        <f>B84</f>
        <v/>
      </c>
      <c r="O84" s="106" t="inlineStr"/>
      <c r="P84" s="106" t="inlineStr"/>
      <c r="Q84" s="106" t="inlineStr"/>
      <c r="R84" s="106" t="inlineStr"/>
      <c r="S84" s="106">
        <f>G84*BS!$B$9</f>
        <v/>
      </c>
      <c r="T84" s="106">
        <f>H84*BS!$B$9</f>
        <v/>
      </c>
      <c r="U84" s="107">
        <f>I76</f>
        <v/>
      </c>
      <c r="V84" s="927" t="n"/>
      <c r="W84" s="927" t="n"/>
    </row>
    <row r="85" customFormat="1" s="117">
      <c r="A85" s="618" t="n"/>
      <c r="B85" s="102" t="inlineStr">
        <is>
          <t>Computer software Goodwill Amortisationand impairment losses: Foreign currency movements</t>
        </is>
      </c>
      <c r="C85" s="939" t="n"/>
      <c r="D85" s="939" t="n"/>
      <c r="E85" s="939" t="n"/>
      <c r="F85" s="939" t="n"/>
      <c r="G85" s="939" t="n">
        <v/>
      </c>
      <c r="H85" s="939" t="n">
        <v>0</v>
      </c>
      <c r="I85" s="137" t="n"/>
      <c r="N85" s="105">
        <f>B85</f>
        <v/>
      </c>
      <c r="O85" s="106" t="inlineStr"/>
      <c r="P85" s="106" t="inlineStr"/>
      <c r="Q85" s="106" t="inlineStr"/>
      <c r="R85" s="106" t="inlineStr"/>
      <c r="S85" s="106">
        <f>G85*BS!$B$9</f>
        <v/>
      </c>
      <c r="T85" s="106">
        <f>H85*BS!$B$9</f>
        <v/>
      </c>
      <c r="U85" s="107">
        <f>I77</f>
        <v/>
      </c>
      <c r="V85" s="927" t="n"/>
      <c r="W85" s="927" t="n"/>
    </row>
    <row r="86" customFormat="1" s="79">
      <c r="A86" s="618" t="n"/>
      <c r="B86" s="102" t="inlineStr">
        <is>
          <t>Computer software Computer software Amortisation and impairment losses: Foreign currency movements</t>
        </is>
      </c>
      <c r="C86" s="939" t="n"/>
      <c r="D86" s="939" t="n"/>
      <c r="E86" s="939" t="n"/>
      <c r="F86" s="939" t="n"/>
      <c r="G86" s="939" t="n">
        <v/>
      </c>
      <c r="H86" s="939" t="n">
        <v>15</v>
      </c>
      <c r="I86" s="137" t="n"/>
      <c r="N86" s="105">
        <f>B86</f>
        <v/>
      </c>
      <c r="O86" s="106" t="inlineStr"/>
      <c r="P86" s="106" t="inlineStr"/>
      <c r="Q86" s="106" t="inlineStr"/>
      <c r="R86" s="106" t="inlineStr"/>
      <c r="S86" s="106">
        <f>G86*BS!$B$9</f>
        <v/>
      </c>
      <c r="T86" s="106">
        <f>H86*BS!$B$9</f>
        <v/>
      </c>
      <c r="U86" s="107">
        <f>I78</f>
        <v/>
      </c>
      <c r="V86" s="927" t="n"/>
      <c r="W86" s="927" t="n"/>
    </row>
    <row r="87" customFormat="1" s="79">
      <c r="A87" s="618" t="n"/>
      <c r="B87" s="102" t="n"/>
      <c r="C87" s="939" t="n"/>
      <c r="D87" s="939" t="n"/>
      <c r="E87" s="939" t="n"/>
      <c r="F87" s="939" t="n"/>
      <c r="G87" s="939" t="n"/>
      <c r="H87" s="939" t="n"/>
      <c r="I87" s="137" t="n"/>
      <c r="N87" s="105" t="inlineStr"/>
      <c r="O87" s="106" t="inlineStr"/>
      <c r="P87" s="106" t="inlineStr"/>
      <c r="Q87" s="106" t="inlineStr"/>
      <c r="R87" s="106" t="inlineStr"/>
      <c r="S87" s="106" t="inlineStr"/>
      <c r="T87" s="106" t="inlineStr"/>
      <c r="U87" s="107">
        <f>I79</f>
        <v/>
      </c>
      <c r="V87" s="927" t="n"/>
      <c r="W87" s="927" t="n"/>
    </row>
    <row r="88" customFormat="1" s="79">
      <c r="A88" s="618" t="n"/>
      <c r="B88" s="102" t="inlineStr">
        <is>
          <t xml:space="preserve"> Others </t>
        </is>
      </c>
      <c r="C88" s="939" t="n"/>
      <c r="D88" s="939" t="n"/>
      <c r="E88" s="939" t="n"/>
      <c r="F88" s="939" t="n"/>
      <c r="G88" s="939" t="n"/>
      <c r="H88" s="939" t="n"/>
      <c r="I88" s="930" t="n"/>
      <c r="N88" s="105">
        <f>B88</f>
        <v/>
      </c>
      <c r="O88" s="106" t="inlineStr"/>
      <c r="P88" s="106" t="inlineStr"/>
      <c r="Q88" s="106" t="inlineStr"/>
      <c r="R88" s="106" t="inlineStr"/>
      <c r="S88" s="106" t="inlineStr"/>
      <c r="T88" s="106" t="inlineStr"/>
      <c r="U88" s="929">
        <f>I80</f>
        <v/>
      </c>
      <c r="V88" s="927" t="n"/>
      <c r="W88" s="927" t="n"/>
    </row>
    <row r="89" customFormat="1" s="79">
      <c r="A89" s="618" t="inlineStr">
        <is>
          <t>K10</t>
        </is>
      </c>
      <c r="B89" s="96" t="inlineStr">
        <is>
          <t>Total</t>
        </is>
      </c>
      <c r="C89" s="940">
        <f>SUM(INDIRECT(ADDRESS(MATCH("K9",$A:$A,0)+1,COLUMN(C$12),4)&amp;":"&amp;ADDRESS(MATCH("K10",$A:$A,0)-1,COLUMN(C$12),4)))</f>
        <v/>
      </c>
      <c r="D89" s="940">
        <f>SUM(INDIRECT(ADDRESS(MATCH("K9",$A:$A,0)+1,COLUMN(D$12),4)&amp;":"&amp;ADDRESS(MATCH("K10",$A:$A,0)-1,COLUMN(D$12),4)))</f>
        <v/>
      </c>
      <c r="E89" s="940">
        <f>SUM(INDIRECT(ADDRESS(MATCH("K9",$A:$A,0)+1,COLUMN(E$12),4)&amp;":"&amp;ADDRESS(MATCH("K10",$A:$A,0)-1,COLUMN(E$12),4)))</f>
        <v/>
      </c>
      <c r="F89" s="940">
        <f>SUM(INDIRECT(ADDRESS(MATCH("K9",$A:$A,0)+1,COLUMN(F$12),4)&amp;":"&amp;ADDRESS(MATCH("K10",$A:$A,0)-1,COLUMN(F$12),4)))</f>
        <v/>
      </c>
      <c r="G89" s="940">
        <f>SUM(INDIRECT(ADDRESS(MATCH("K9",$A:$A,0)+1,COLUMN(G$12),4)&amp;":"&amp;ADDRESS(MATCH("K10",$A:$A,0)-1,COLUMN(G$12),4)))</f>
        <v/>
      </c>
      <c r="H89" s="940">
        <f>SUM(INDIRECT(ADDRESS(MATCH("K9",$A:$A,0)+1,COLUMN(H$12),4)&amp;":"&amp;ADDRESS(MATCH("K10",$A:$A,0)-1,COLUMN(H$12),4)))</f>
        <v/>
      </c>
      <c r="I89" s="934" t="n"/>
      <c r="J89" s="85" t="n"/>
      <c r="K89" s="85" t="n"/>
      <c r="L89" s="85" t="n"/>
      <c r="M89" s="85" t="n"/>
      <c r="N89" s="114">
        <f>B89</f>
        <v/>
      </c>
      <c r="O89" s="115">
        <f>C89*BS!$B$9</f>
        <v/>
      </c>
      <c r="P89" s="115">
        <f>D89*BS!$B$9</f>
        <v/>
      </c>
      <c r="Q89" s="115">
        <f>E89*BS!$B$9</f>
        <v/>
      </c>
      <c r="R89" s="115">
        <f>F89*BS!$B$9</f>
        <v/>
      </c>
      <c r="S89" s="115">
        <f>G89*BS!$B$9</f>
        <v/>
      </c>
      <c r="T89" s="115">
        <f>H89*BS!$B$9</f>
        <v/>
      </c>
      <c r="U89" s="935">
        <f>I81</f>
        <v/>
      </c>
      <c r="V89" s="941" t="n"/>
      <c r="W89" s="941" t="n"/>
      <c r="X89" s="85" t="n"/>
      <c r="Y89" s="85" t="n"/>
      <c r="Z89" s="85" t="n"/>
      <c r="AA89" s="85" t="n"/>
      <c r="AB89" s="85" t="n"/>
      <c r="AC89" s="85" t="n"/>
      <c r="AD89" s="85" t="n"/>
      <c r="AE89" s="85" t="n"/>
      <c r="AF89" s="85" t="n"/>
      <c r="AG89" s="85" t="n"/>
      <c r="AH89" s="85" t="n"/>
      <c r="AI89" s="85" t="n"/>
      <c r="AJ89" s="85" t="n"/>
      <c r="AK89" s="85" t="n"/>
      <c r="AL89" s="85" t="n"/>
      <c r="AM89" s="85" t="n"/>
      <c r="AN89" s="85" t="n"/>
      <c r="AO89" s="85" t="n"/>
      <c r="AP89" s="85" t="n"/>
      <c r="AQ89" s="85" t="n"/>
      <c r="AR89" s="85" t="n"/>
      <c r="AS89" s="85" t="n"/>
      <c r="AT89" s="85" t="n"/>
      <c r="AU89" s="85" t="n"/>
      <c r="AV89" s="85" t="n"/>
      <c r="AW89" s="85" t="n"/>
      <c r="AX89" s="85" t="n"/>
      <c r="AY89" s="85" t="n"/>
      <c r="AZ89" s="85" t="n"/>
      <c r="BA89" s="85" t="n"/>
      <c r="BB89" s="85" t="n"/>
      <c r="BC89" s="85" t="n"/>
      <c r="BD89" s="85" t="n"/>
      <c r="BE89" s="85" t="n"/>
      <c r="BF89" s="85" t="n"/>
      <c r="BG89" s="85" t="n"/>
      <c r="BH89" s="85" t="n"/>
      <c r="BI89" s="85" t="n"/>
      <c r="BJ89" s="85" t="n"/>
      <c r="BK89" s="85" t="n"/>
      <c r="BL89" s="85" t="n"/>
      <c r="BM89" s="85" t="n"/>
      <c r="BN89" s="85" t="n"/>
      <c r="BO89" s="85" t="n"/>
      <c r="BP89" s="85" t="n"/>
      <c r="BQ89" s="85" t="n"/>
      <c r="BR89" s="85" t="n"/>
      <c r="BS89" s="85" t="n"/>
      <c r="BT89" s="85" t="n"/>
      <c r="BU89" s="85" t="n"/>
      <c r="BV89" s="85" t="n"/>
      <c r="BW89" s="85" t="n"/>
      <c r="BX89" s="85" t="n"/>
      <c r="BY89" s="85" t="n"/>
      <c r="BZ89" s="85" t="n"/>
      <c r="CA89" s="85" t="n"/>
      <c r="CB89" s="85" t="n"/>
      <c r="CC89" s="85" t="n"/>
      <c r="CD89" s="85" t="n"/>
      <c r="CE89" s="85" t="n"/>
      <c r="CF89" s="85" t="n"/>
      <c r="CG89" s="85" t="n"/>
      <c r="CH89" s="85" t="n"/>
      <c r="CI89" s="85" t="n"/>
      <c r="CJ89" s="85" t="n"/>
      <c r="CK89" s="85" t="n"/>
      <c r="CL89" s="85" t="n"/>
      <c r="CM89" s="85" t="n"/>
      <c r="CN89" s="85" t="n"/>
      <c r="CO89" s="85" t="n"/>
      <c r="CP89" s="85" t="n"/>
      <c r="CQ89" s="85" t="n"/>
      <c r="CR89" s="85" t="n"/>
      <c r="CS89" s="85" t="n"/>
      <c r="CT89" s="85" t="n"/>
      <c r="CU89" s="85" t="n"/>
      <c r="CV89" s="85" t="n"/>
      <c r="CW89" s="85" t="n"/>
      <c r="CX89" s="85" t="n"/>
      <c r="CY89" s="85" t="n"/>
      <c r="CZ89" s="85" t="n"/>
      <c r="DA89" s="85" t="n"/>
      <c r="DB89" s="85" t="n"/>
      <c r="DC89" s="85" t="n"/>
      <c r="DD89" s="85" t="n"/>
      <c r="DE89" s="85" t="n"/>
      <c r="DF89" s="85" t="n"/>
      <c r="DG89" s="85" t="n"/>
      <c r="DH89" s="85" t="n"/>
      <c r="DI89" s="85" t="n"/>
      <c r="DJ89" s="85" t="n"/>
      <c r="DK89" s="85" t="n"/>
      <c r="DL89" s="85" t="n"/>
      <c r="DM89" s="85" t="n"/>
      <c r="DN89" s="85" t="n"/>
      <c r="DO89" s="85" t="n"/>
      <c r="DP89" s="85" t="n"/>
      <c r="DQ89" s="85" t="n"/>
      <c r="DR89" s="85" t="n"/>
      <c r="DS89" s="85" t="n"/>
      <c r="DT89" s="85" t="n"/>
      <c r="DU89" s="85" t="n"/>
      <c r="DV89" s="85" t="n"/>
      <c r="DW89" s="85" t="n"/>
      <c r="DX89" s="85" t="n"/>
      <c r="DY89" s="85" t="n"/>
      <c r="DZ89" s="85" t="n"/>
      <c r="EA89" s="85" t="n"/>
      <c r="EB89" s="85" t="n"/>
      <c r="EC89" s="85" t="n"/>
      <c r="ED89" s="85" t="n"/>
      <c r="EE89" s="85" t="n"/>
      <c r="EF89" s="85" t="n"/>
      <c r="EG89" s="85" t="n"/>
      <c r="EH89" s="85" t="n"/>
      <c r="EI89" s="85" t="n"/>
      <c r="EJ89" s="85" t="n"/>
      <c r="EK89" s="85" t="n"/>
      <c r="EL89" s="85" t="n"/>
      <c r="EM89" s="85" t="n"/>
      <c r="EN89" s="85" t="n"/>
      <c r="EO89" s="85" t="n"/>
      <c r="EP89" s="85" t="n"/>
      <c r="EQ89" s="85" t="n"/>
      <c r="ER89" s="85" t="n"/>
      <c r="ES89" s="85" t="n"/>
      <c r="ET89" s="85" t="n"/>
      <c r="EU89" s="85" t="n"/>
      <c r="EV89" s="85" t="n"/>
      <c r="EW89" s="85" t="n"/>
      <c r="EX89" s="85" t="n"/>
      <c r="EY89" s="85" t="n"/>
      <c r="EZ89" s="85" t="n"/>
      <c r="FA89" s="85" t="n"/>
      <c r="FB89" s="85" t="n"/>
      <c r="FC89" s="85" t="n"/>
      <c r="FD89" s="85" t="n"/>
      <c r="FE89" s="85" t="n"/>
      <c r="FF89" s="85" t="n"/>
      <c r="FG89" s="85" t="n"/>
      <c r="FH89" s="85" t="n"/>
      <c r="FI89" s="85" t="n"/>
      <c r="FJ89" s="85" t="n"/>
      <c r="FK89" s="85" t="n"/>
      <c r="FL89" s="85" t="n"/>
      <c r="FM89" s="85" t="n"/>
      <c r="FN89" s="85" t="n"/>
      <c r="FO89" s="85" t="n"/>
      <c r="FP89" s="85" t="n"/>
      <c r="FQ89" s="85" t="n"/>
      <c r="FR89" s="85" t="n"/>
      <c r="FS89" s="85" t="n"/>
      <c r="FT89" s="85" t="n"/>
      <c r="FU89" s="85" t="n"/>
      <c r="FV89" s="85" t="n"/>
      <c r="FW89" s="85" t="n"/>
      <c r="FX89" s="85" t="n"/>
      <c r="FY89" s="85" t="n"/>
      <c r="FZ89" s="85" t="n"/>
      <c r="GA89" s="85" t="n"/>
      <c r="GB89" s="85" t="n"/>
      <c r="GC89" s="85" t="n"/>
      <c r="GD89" s="85" t="n"/>
      <c r="GE89" s="85" t="n"/>
      <c r="GF89" s="85" t="n"/>
      <c r="GG89" s="85" t="n"/>
      <c r="GH89" s="85" t="n"/>
      <c r="GI89" s="85" t="n"/>
      <c r="GJ89" s="85" t="n"/>
      <c r="GK89" s="85" t="n"/>
      <c r="GL89" s="85" t="n"/>
      <c r="GM89" s="85" t="n"/>
      <c r="GN89" s="85" t="n"/>
      <c r="GO89" s="85" t="n"/>
      <c r="GP89" s="85" t="n"/>
      <c r="GQ89" s="85" t="n"/>
      <c r="GR89" s="85" t="n"/>
      <c r="GS89" s="85" t="n"/>
      <c r="GT89" s="85" t="n"/>
      <c r="GU89" s="85" t="n"/>
      <c r="GV89" s="85" t="n"/>
      <c r="GW89" s="85" t="n"/>
      <c r="GX89" s="85" t="n"/>
      <c r="GY89" s="85" t="n"/>
      <c r="GZ89" s="85" t="n"/>
      <c r="HA89" s="85" t="n"/>
      <c r="HB89" s="85" t="n"/>
      <c r="HC89" s="85" t="n"/>
      <c r="HD89" s="85" t="n"/>
      <c r="HE89" s="85" t="n"/>
      <c r="HF89" s="85" t="n"/>
      <c r="HG89" s="85" t="n"/>
      <c r="HH89" s="85" t="n"/>
      <c r="HI89" s="85" t="n"/>
      <c r="HJ89" s="85" t="n"/>
      <c r="HK89" s="85" t="n"/>
      <c r="HL89" s="85" t="n"/>
      <c r="HM89" s="85" t="n"/>
      <c r="HN89" s="85" t="n"/>
      <c r="HO89" s="85" t="n"/>
      <c r="HP89" s="85" t="n"/>
      <c r="HQ89" s="85" t="n"/>
      <c r="HR89" s="85" t="n"/>
      <c r="HS89" s="85" t="n"/>
      <c r="HT89" s="85" t="n"/>
      <c r="HU89" s="85" t="n"/>
      <c r="HV89" s="85" t="n"/>
      <c r="HW89" s="85" t="n"/>
      <c r="HX89" s="85" t="n"/>
      <c r="HY89" s="85" t="n"/>
      <c r="HZ89" s="85" t="n"/>
      <c r="IA89" s="85" t="n"/>
      <c r="IB89" s="85" t="n"/>
      <c r="IC89" s="85" t="n"/>
      <c r="ID89" s="85" t="n"/>
      <c r="IE89" s="85" t="n"/>
      <c r="IF89" s="85" t="n"/>
      <c r="IG89" s="85" t="n"/>
      <c r="IH89" s="85" t="n"/>
      <c r="II89" s="85" t="n"/>
      <c r="IJ89" s="85" t="n"/>
      <c r="IK89" s="85" t="n"/>
      <c r="IL89" s="85" t="n"/>
      <c r="IM89" s="85" t="n"/>
      <c r="IN89" s="85" t="n"/>
      <c r="IO89" s="85" t="n"/>
      <c r="IP89" s="85" t="n"/>
      <c r="IQ89" s="85" t="n"/>
      <c r="IR89" s="85" t="n"/>
      <c r="IS89" s="85" t="n"/>
      <c r="IT89" s="85" t="n"/>
      <c r="IU89" s="85" t="n"/>
      <c r="IV89" s="85" t="n"/>
      <c r="IW89" s="85" t="n"/>
      <c r="IX89" s="85" t="n"/>
      <c r="IY89" s="85" t="n"/>
      <c r="IZ89" s="85" t="n"/>
      <c r="JA89" s="85" t="n"/>
      <c r="JB89" s="85" t="n"/>
      <c r="JC89" s="85" t="n"/>
      <c r="JD89" s="85" t="n"/>
      <c r="JE89" s="85" t="n"/>
      <c r="JF89" s="85" t="n"/>
      <c r="JG89" s="85" t="n"/>
      <c r="JH89" s="85" t="n"/>
      <c r="JI89" s="85" t="n"/>
      <c r="JJ89" s="85" t="n"/>
      <c r="JK89" s="85" t="n"/>
      <c r="JL89" s="85" t="n"/>
      <c r="JM89" s="85" t="n"/>
      <c r="JN89" s="85" t="n"/>
      <c r="JO89" s="85" t="n"/>
      <c r="JP89" s="85" t="n"/>
      <c r="JQ89" s="85" t="n"/>
      <c r="JR89" s="85" t="n"/>
      <c r="JS89" s="85" t="n"/>
      <c r="JT89" s="85" t="n"/>
      <c r="JU89" s="85" t="n"/>
      <c r="JV89" s="85" t="n"/>
      <c r="JW89" s="85" t="n"/>
      <c r="JX89" s="85" t="n"/>
      <c r="JY89" s="85" t="n"/>
      <c r="JZ89" s="85" t="n"/>
      <c r="KA89" s="85" t="n"/>
      <c r="KB89" s="85" t="n"/>
      <c r="KC89" s="85" t="n"/>
      <c r="KD89" s="85" t="n"/>
      <c r="KE89" s="85" t="n"/>
      <c r="KF89" s="85" t="n"/>
      <c r="KG89" s="85" t="n"/>
      <c r="KH89" s="85" t="n"/>
      <c r="KI89" s="85" t="n"/>
      <c r="KJ89" s="85" t="n"/>
      <c r="KK89" s="85" t="n"/>
      <c r="KL89" s="85" t="n"/>
      <c r="KM89" s="85" t="n"/>
      <c r="KN89" s="85" t="n"/>
      <c r="KO89" s="85" t="n"/>
      <c r="KP89" s="85" t="n"/>
      <c r="KQ89" s="85" t="n"/>
      <c r="KR89" s="85" t="n"/>
      <c r="KS89" s="85" t="n"/>
      <c r="KT89" s="85" t="n"/>
      <c r="KU89" s="85" t="n"/>
      <c r="KV89" s="85" t="n"/>
      <c r="KW89" s="85" t="n"/>
      <c r="KX89" s="85" t="n"/>
      <c r="KY89" s="85" t="n"/>
      <c r="KZ89" s="85" t="n"/>
      <c r="LA89" s="85" t="n"/>
      <c r="LB89" s="85" t="n"/>
      <c r="LC89" s="85" t="n"/>
      <c r="LD89" s="85" t="n"/>
      <c r="LE89" s="85" t="n"/>
      <c r="LF89" s="85" t="n"/>
      <c r="LG89" s="85" t="n"/>
      <c r="LH89" s="85" t="n"/>
      <c r="LI89" s="85" t="n"/>
      <c r="LJ89" s="85" t="n"/>
      <c r="LK89" s="85" t="n"/>
      <c r="LL89" s="85" t="n"/>
      <c r="LM89" s="85" t="n"/>
      <c r="LN89" s="85" t="n"/>
      <c r="LO89" s="85" t="n"/>
      <c r="LP89" s="85" t="n"/>
      <c r="LQ89" s="85" t="n"/>
      <c r="LR89" s="85" t="n"/>
      <c r="LS89" s="85" t="n"/>
    </row>
    <row r="90" customFormat="1" s="79">
      <c r="A90" s="618" t="n"/>
      <c r="B90" s="102" t="n"/>
      <c r="C90" s="118" t="n"/>
      <c r="D90" s="118" t="n"/>
      <c r="E90" s="118" t="n"/>
      <c r="F90" s="118" t="n"/>
      <c r="G90" s="118" t="n"/>
      <c r="H90" s="118" t="n"/>
      <c r="I90" s="111" t="n"/>
      <c r="N90" s="105" t="inlineStr"/>
      <c r="O90" s="106" t="inlineStr"/>
      <c r="P90" s="106" t="inlineStr"/>
      <c r="Q90" s="106" t="inlineStr"/>
      <c r="R90" s="106" t="inlineStr"/>
      <c r="S90" s="106" t="inlineStr"/>
      <c r="T90" s="106" t="inlineStr"/>
      <c r="U90" s="107" t="n"/>
      <c r="V90" s="932" t="n"/>
      <c r="W90" s="932" t="n"/>
    </row>
    <row r="91" customFormat="1" s="79">
      <c r="A91" s="618" t="inlineStr">
        <is>
          <t>K11</t>
        </is>
      </c>
      <c r="B91" s="96" t="inlineStr">
        <is>
          <t>Net Plant, Property &amp; Equipment</t>
        </is>
      </c>
      <c r="C91" s="942">
        <f>INDIRECT(ADDRESS(MATCH("K13",$A:$A,0),COLUMN(C$12),4))-INDIRECT(ADDRESS(MATCH("K15",$A:$A,0),COLUMN(C$12),4))</f>
        <v/>
      </c>
      <c r="D91" s="942">
        <f>INDIRECT(ADDRESS(MATCH("K13",$A:$A,0),COLUMN(D$12),4))-INDIRECT(ADDRESS(MATCH("K15",$A:$A,0),COLUMN(D$12),4))</f>
        <v/>
      </c>
      <c r="E91" s="942">
        <f>INDIRECT(ADDRESS(MATCH("K13",$A:$A,0),COLUMN(E$12),4))-INDIRECT(ADDRESS(MATCH("K15",$A:$A,0),COLUMN(E$12),4))</f>
        <v/>
      </c>
      <c r="F91" s="942">
        <f>INDIRECT(ADDRESS(MATCH("K13",$A:$A,0),COLUMN(F$12),4))-INDIRECT(ADDRESS(MATCH("K15",$A:$A,0),COLUMN(F$12),4))</f>
        <v/>
      </c>
      <c r="G91" s="942">
        <f>INDIRECT(ADDRESS(MATCH("K13",$A:$A,0),COLUMN(G$12),4))-INDIRECT(ADDRESS(MATCH("K15",$A:$A,0),COLUMN(G$12),4))</f>
        <v/>
      </c>
      <c r="H91" s="942">
        <f>INDIRECT(ADDRESS(MATCH("K13",$A:$A,0),COLUMN(H$12),4))-INDIRECT(ADDRESS(MATCH("K15",$A:$A,0),COLUMN(H$12),4))</f>
        <v/>
      </c>
      <c r="I91" s="943" t="n"/>
      <c r="J91" s="85" t="n"/>
      <c r="K91" s="85" t="n"/>
      <c r="L91" s="85" t="n"/>
      <c r="M91" s="85" t="n"/>
      <c r="N91" s="114">
        <f>B91</f>
        <v/>
      </c>
      <c r="O91" s="115">
        <f>C91*BS!$B$9</f>
        <v/>
      </c>
      <c r="P91" s="115">
        <f>D91*BS!$B$9</f>
        <v/>
      </c>
      <c r="Q91" s="115">
        <f>E91*BS!$B$9</f>
        <v/>
      </c>
      <c r="R91" s="115">
        <f>F91*BS!$B$9</f>
        <v/>
      </c>
      <c r="S91" s="115">
        <f>G91*BS!$B$9</f>
        <v/>
      </c>
      <c r="T91" s="115">
        <f>H91*BS!$B$9</f>
        <v/>
      </c>
      <c r="U91" s="935">
        <f>I83</f>
        <v/>
      </c>
      <c r="V91" s="936" t="n"/>
      <c r="W91" s="936" t="n"/>
      <c r="X91" s="85" t="n"/>
      <c r="Y91" s="85" t="n"/>
      <c r="Z91" s="85" t="n"/>
      <c r="AA91" s="85" t="n"/>
      <c r="AB91" s="85" t="n"/>
      <c r="AC91" s="85" t="n"/>
      <c r="AD91" s="85" t="n"/>
      <c r="AE91" s="85" t="n"/>
      <c r="AF91" s="85" t="n"/>
      <c r="AG91" s="85" t="n"/>
      <c r="AH91" s="85" t="n"/>
      <c r="AI91" s="85" t="n"/>
      <c r="AJ91" s="85" t="n"/>
      <c r="AK91" s="85" t="n"/>
      <c r="AL91" s="85" t="n"/>
      <c r="AM91" s="85" t="n"/>
      <c r="AN91" s="85" t="n"/>
      <c r="AO91" s="85" t="n"/>
      <c r="AP91" s="85" t="n"/>
      <c r="AQ91" s="85" t="n"/>
      <c r="AR91" s="85" t="n"/>
      <c r="AS91" s="85" t="n"/>
      <c r="AT91" s="85" t="n"/>
      <c r="AU91" s="85" t="n"/>
      <c r="AV91" s="85" t="n"/>
      <c r="AW91" s="85" t="n"/>
      <c r="AX91" s="85" t="n"/>
      <c r="AY91" s="85" t="n"/>
      <c r="AZ91" s="85" t="n"/>
      <c r="BA91" s="85" t="n"/>
      <c r="BB91" s="85" t="n"/>
      <c r="BC91" s="85" t="n"/>
      <c r="BD91" s="85" t="n"/>
      <c r="BE91" s="85" t="n"/>
      <c r="BF91" s="85" t="n"/>
      <c r="BG91" s="85" t="n"/>
      <c r="BH91" s="85" t="n"/>
      <c r="BI91" s="85" t="n"/>
      <c r="BJ91" s="85" t="n"/>
      <c r="BK91" s="85" t="n"/>
      <c r="BL91" s="85" t="n"/>
      <c r="BM91" s="85" t="n"/>
      <c r="BN91" s="85" t="n"/>
      <c r="BO91" s="85" t="n"/>
      <c r="BP91" s="85" t="n"/>
      <c r="BQ91" s="85" t="n"/>
      <c r="BR91" s="85" t="n"/>
      <c r="BS91" s="85" t="n"/>
      <c r="BT91" s="85" t="n"/>
      <c r="BU91" s="85" t="n"/>
      <c r="BV91" s="85" t="n"/>
      <c r="BW91" s="85" t="n"/>
      <c r="BX91" s="85" t="n"/>
      <c r="BY91" s="85" t="n"/>
      <c r="BZ91" s="85" t="n"/>
      <c r="CA91" s="85" t="n"/>
      <c r="CB91" s="85" t="n"/>
      <c r="CC91" s="85" t="n"/>
      <c r="CD91" s="85" t="n"/>
      <c r="CE91" s="85" t="n"/>
      <c r="CF91" s="85" t="n"/>
      <c r="CG91" s="85" t="n"/>
      <c r="CH91" s="85" t="n"/>
      <c r="CI91" s="85" t="n"/>
      <c r="CJ91" s="85" t="n"/>
      <c r="CK91" s="85" t="n"/>
      <c r="CL91" s="85" t="n"/>
      <c r="CM91" s="85" t="n"/>
      <c r="CN91" s="85" t="n"/>
      <c r="CO91" s="85" t="n"/>
      <c r="CP91" s="85" t="n"/>
      <c r="CQ91" s="85" t="n"/>
      <c r="CR91" s="85" t="n"/>
      <c r="CS91" s="85" t="n"/>
      <c r="CT91" s="85" t="n"/>
      <c r="CU91" s="85" t="n"/>
      <c r="CV91" s="85" t="n"/>
      <c r="CW91" s="85" t="n"/>
      <c r="CX91" s="85" t="n"/>
      <c r="CY91" s="85" t="n"/>
      <c r="CZ91" s="85" t="n"/>
      <c r="DA91" s="85" t="n"/>
      <c r="DB91" s="85" t="n"/>
      <c r="DC91" s="85" t="n"/>
      <c r="DD91" s="85" t="n"/>
      <c r="DE91" s="85" t="n"/>
      <c r="DF91" s="85" t="n"/>
      <c r="DG91" s="85" t="n"/>
      <c r="DH91" s="85" t="n"/>
      <c r="DI91" s="85" t="n"/>
      <c r="DJ91" s="85" t="n"/>
      <c r="DK91" s="85" t="n"/>
      <c r="DL91" s="85" t="n"/>
      <c r="DM91" s="85" t="n"/>
      <c r="DN91" s="85" t="n"/>
      <c r="DO91" s="85" t="n"/>
      <c r="DP91" s="85" t="n"/>
      <c r="DQ91" s="85" t="n"/>
      <c r="DR91" s="85" t="n"/>
      <c r="DS91" s="85" t="n"/>
      <c r="DT91" s="85" t="n"/>
      <c r="DU91" s="85" t="n"/>
      <c r="DV91" s="85" t="n"/>
      <c r="DW91" s="85" t="n"/>
      <c r="DX91" s="85" t="n"/>
      <c r="DY91" s="85" t="n"/>
      <c r="DZ91" s="85" t="n"/>
      <c r="EA91" s="85" t="n"/>
      <c r="EB91" s="85" t="n"/>
      <c r="EC91" s="85" t="n"/>
      <c r="ED91" s="85" t="n"/>
      <c r="EE91" s="85" t="n"/>
      <c r="EF91" s="85" t="n"/>
      <c r="EG91" s="85" t="n"/>
      <c r="EH91" s="85" t="n"/>
      <c r="EI91" s="85" t="n"/>
      <c r="EJ91" s="85" t="n"/>
      <c r="EK91" s="85" t="n"/>
      <c r="EL91" s="85" t="n"/>
      <c r="EM91" s="85" t="n"/>
      <c r="EN91" s="85" t="n"/>
      <c r="EO91" s="85" t="n"/>
      <c r="EP91" s="85" t="n"/>
      <c r="EQ91" s="85" t="n"/>
      <c r="ER91" s="85" t="n"/>
      <c r="ES91" s="85" t="n"/>
      <c r="ET91" s="85" t="n"/>
      <c r="EU91" s="85" t="n"/>
      <c r="EV91" s="85" t="n"/>
      <c r="EW91" s="85" t="n"/>
      <c r="EX91" s="85" t="n"/>
      <c r="EY91" s="85" t="n"/>
      <c r="EZ91" s="85" t="n"/>
      <c r="FA91" s="85" t="n"/>
      <c r="FB91" s="85" t="n"/>
      <c r="FC91" s="85" t="n"/>
      <c r="FD91" s="85" t="n"/>
      <c r="FE91" s="85" t="n"/>
      <c r="FF91" s="85" t="n"/>
      <c r="FG91" s="85" t="n"/>
      <c r="FH91" s="85" t="n"/>
      <c r="FI91" s="85" t="n"/>
      <c r="FJ91" s="85" t="n"/>
      <c r="FK91" s="85" t="n"/>
      <c r="FL91" s="85" t="n"/>
      <c r="FM91" s="85" t="n"/>
      <c r="FN91" s="85" t="n"/>
      <c r="FO91" s="85" t="n"/>
      <c r="FP91" s="85" t="n"/>
      <c r="FQ91" s="85" t="n"/>
      <c r="FR91" s="85" t="n"/>
      <c r="FS91" s="85" t="n"/>
      <c r="FT91" s="85" t="n"/>
      <c r="FU91" s="85" t="n"/>
      <c r="FV91" s="85" t="n"/>
      <c r="FW91" s="85" t="n"/>
      <c r="FX91" s="85" t="n"/>
      <c r="FY91" s="85" t="n"/>
      <c r="FZ91" s="85" t="n"/>
      <c r="GA91" s="85" t="n"/>
      <c r="GB91" s="85" t="n"/>
      <c r="GC91" s="85" t="n"/>
      <c r="GD91" s="85" t="n"/>
      <c r="GE91" s="85" t="n"/>
      <c r="GF91" s="85" t="n"/>
      <c r="GG91" s="85" t="n"/>
      <c r="GH91" s="85" t="n"/>
      <c r="GI91" s="85" t="n"/>
      <c r="GJ91" s="85" t="n"/>
      <c r="GK91" s="85" t="n"/>
      <c r="GL91" s="85" t="n"/>
      <c r="GM91" s="85" t="n"/>
      <c r="GN91" s="85" t="n"/>
      <c r="GO91" s="85" t="n"/>
      <c r="GP91" s="85" t="n"/>
      <c r="GQ91" s="85" t="n"/>
      <c r="GR91" s="85" t="n"/>
      <c r="GS91" s="85" t="n"/>
      <c r="GT91" s="85" t="n"/>
      <c r="GU91" s="85" t="n"/>
      <c r="GV91" s="85" t="n"/>
      <c r="GW91" s="85" t="n"/>
      <c r="GX91" s="85" t="n"/>
      <c r="GY91" s="85" t="n"/>
      <c r="GZ91" s="85" t="n"/>
      <c r="HA91" s="85" t="n"/>
      <c r="HB91" s="85" t="n"/>
      <c r="HC91" s="85" t="n"/>
      <c r="HD91" s="85" t="n"/>
      <c r="HE91" s="85" t="n"/>
      <c r="HF91" s="85" t="n"/>
      <c r="HG91" s="85" t="n"/>
      <c r="HH91" s="85" t="n"/>
      <c r="HI91" s="85" t="n"/>
      <c r="HJ91" s="85" t="n"/>
      <c r="HK91" s="85" t="n"/>
      <c r="HL91" s="85" t="n"/>
      <c r="HM91" s="85" t="n"/>
      <c r="HN91" s="85" t="n"/>
      <c r="HO91" s="85" t="n"/>
      <c r="HP91" s="85" t="n"/>
      <c r="HQ91" s="85" t="n"/>
      <c r="HR91" s="85" t="n"/>
      <c r="HS91" s="85" t="n"/>
      <c r="HT91" s="85" t="n"/>
      <c r="HU91" s="85" t="n"/>
      <c r="HV91" s="85" t="n"/>
      <c r="HW91" s="85" t="n"/>
      <c r="HX91" s="85" t="n"/>
      <c r="HY91" s="85" t="n"/>
      <c r="HZ91" s="85" t="n"/>
      <c r="IA91" s="85" t="n"/>
      <c r="IB91" s="85" t="n"/>
      <c r="IC91" s="85" t="n"/>
      <c r="ID91" s="85" t="n"/>
      <c r="IE91" s="85" t="n"/>
      <c r="IF91" s="85" t="n"/>
      <c r="IG91" s="85" t="n"/>
      <c r="IH91" s="85" t="n"/>
      <c r="II91" s="85" t="n"/>
      <c r="IJ91" s="85" t="n"/>
      <c r="IK91" s="85" t="n"/>
      <c r="IL91" s="85" t="n"/>
      <c r="IM91" s="85" t="n"/>
      <c r="IN91" s="85" t="n"/>
      <c r="IO91" s="85" t="n"/>
      <c r="IP91" s="85" t="n"/>
      <c r="IQ91" s="85" t="n"/>
      <c r="IR91" s="85" t="n"/>
      <c r="IS91" s="85" t="n"/>
      <c r="IT91" s="85" t="n"/>
      <c r="IU91" s="85" t="n"/>
      <c r="IV91" s="85" t="n"/>
      <c r="IW91" s="85" t="n"/>
      <c r="IX91" s="85" t="n"/>
      <c r="IY91" s="85" t="n"/>
      <c r="IZ91" s="85" t="n"/>
      <c r="JA91" s="85" t="n"/>
      <c r="JB91" s="85" t="n"/>
      <c r="JC91" s="85" t="n"/>
      <c r="JD91" s="85" t="n"/>
      <c r="JE91" s="85" t="n"/>
      <c r="JF91" s="85" t="n"/>
      <c r="JG91" s="85" t="n"/>
      <c r="JH91" s="85" t="n"/>
      <c r="JI91" s="85" t="n"/>
      <c r="JJ91" s="85" t="n"/>
      <c r="JK91" s="85" t="n"/>
      <c r="JL91" s="85" t="n"/>
      <c r="JM91" s="85" t="n"/>
      <c r="JN91" s="85" t="n"/>
      <c r="JO91" s="85" t="n"/>
      <c r="JP91" s="85" t="n"/>
      <c r="JQ91" s="85" t="n"/>
      <c r="JR91" s="85" t="n"/>
      <c r="JS91" s="85" t="n"/>
      <c r="JT91" s="85" t="n"/>
      <c r="JU91" s="85" t="n"/>
      <c r="JV91" s="85" t="n"/>
      <c r="JW91" s="85" t="n"/>
      <c r="JX91" s="85" t="n"/>
      <c r="JY91" s="85" t="n"/>
      <c r="JZ91" s="85" t="n"/>
      <c r="KA91" s="85" t="n"/>
      <c r="KB91" s="85" t="n"/>
      <c r="KC91" s="85" t="n"/>
      <c r="KD91" s="85" t="n"/>
      <c r="KE91" s="85" t="n"/>
      <c r="KF91" s="85" t="n"/>
      <c r="KG91" s="85" t="n"/>
      <c r="KH91" s="85" t="n"/>
      <c r="KI91" s="85" t="n"/>
      <c r="KJ91" s="85" t="n"/>
      <c r="KK91" s="85" t="n"/>
      <c r="KL91" s="85" t="n"/>
      <c r="KM91" s="85" t="n"/>
      <c r="KN91" s="85" t="n"/>
      <c r="KO91" s="85" t="n"/>
      <c r="KP91" s="85" t="n"/>
      <c r="KQ91" s="85" t="n"/>
      <c r="KR91" s="85" t="n"/>
      <c r="KS91" s="85" t="n"/>
      <c r="KT91" s="85" t="n"/>
      <c r="KU91" s="85" t="n"/>
      <c r="KV91" s="85" t="n"/>
      <c r="KW91" s="85" t="n"/>
      <c r="KX91" s="85" t="n"/>
      <c r="KY91" s="85" t="n"/>
      <c r="KZ91" s="85" t="n"/>
      <c r="LA91" s="85" t="n"/>
      <c r="LB91" s="85" t="n"/>
      <c r="LC91" s="85" t="n"/>
      <c r="LD91" s="85" t="n"/>
      <c r="LE91" s="85" t="n"/>
      <c r="LF91" s="85" t="n"/>
      <c r="LG91" s="85" t="n"/>
      <c r="LH91" s="85" t="n"/>
      <c r="LI91" s="85" t="n"/>
      <c r="LJ91" s="85" t="n"/>
      <c r="LK91" s="85" t="n"/>
      <c r="LL91" s="85" t="n"/>
      <c r="LM91" s="85" t="n"/>
      <c r="LN91" s="85" t="n"/>
      <c r="LO91" s="85" t="n"/>
      <c r="LP91" s="85" t="n"/>
      <c r="LQ91" s="85" t="n"/>
      <c r="LR91" s="85" t="n"/>
      <c r="LS91" s="85" t="n"/>
    </row>
    <row r="92" customFormat="1" s="79">
      <c r="A92" s="618" t="n"/>
      <c r="B92" s="119" t="n"/>
      <c r="C92" s="118" t="n"/>
      <c r="D92" s="118" t="n"/>
      <c r="E92" s="118" t="n"/>
      <c r="F92" s="118" t="n"/>
      <c r="G92" s="118" t="n"/>
      <c r="H92" s="118" t="n"/>
      <c r="I92" s="111" t="n"/>
      <c r="N92" s="105" t="inlineStr"/>
      <c r="O92" s="106" t="inlineStr"/>
      <c r="P92" s="106" t="inlineStr"/>
      <c r="Q92" s="106" t="inlineStr"/>
      <c r="R92" s="106" t="inlineStr"/>
      <c r="S92" s="106" t="inlineStr"/>
      <c r="T92" s="106" t="inlineStr"/>
      <c r="U92" s="107" t="n"/>
      <c r="V92" s="932" t="n"/>
      <c r="W92" s="932" t="n"/>
    </row>
    <row r="93" customFormat="1" s="79">
      <c r="A93" s="618" t="inlineStr">
        <is>
          <t>K12</t>
        </is>
      </c>
      <c r="B93" s="96" t="inlineStr">
        <is>
          <t>Gross Plant, Property &amp; Equipment</t>
        </is>
      </c>
      <c r="C93" s="944" t="n"/>
      <c r="D93" s="944" t="n"/>
      <c r="E93" s="944" t="n"/>
      <c r="F93" s="944" t="n"/>
      <c r="G93" s="944" t="n"/>
      <c r="H93" s="944" t="n"/>
      <c r="I93" s="943" t="n"/>
      <c r="J93" s="85" t="n"/>
      <c r="K93" s="85" t="n"/>
      <c r="L93" s="85" t="n"/>
      <c r="M93" s="85" t="n"/>
      <c r="N93" s="114">
        <f>B93</f>
        <v/>
      </c>
      <c r="O93" s="115" t="inlineStr"/>
      <c r="P93" s="115" t="inlineStr"/>
      <c r="Q93" s="115" t="inlineStr"/>
      <c r="R93" s="115" t="inlineStr"/>
      <c r="S93" s="115" t="inlineStr"/>
      <c r="T93" s="115" t="inlineStr"/>
      <c r="U93" s="935">
        <f>I85</f>
        <v/>
      </c>
      <c r="V93" s="936" t="n"/>
      <c r="W93" s="936" t="n"/>
      <c r="X93" s="85" t="n"/>
      <c r="Y93" s="85" t="n"/>
      <c r="Z93" s="85" t="n"/>
      <c r="AA93" s="85" t="n"/>
      <c r="AB93" s="85" t="n"/>
      <c r="AC93" s="85" t="n"/>
      <c r="AD93" s="85" t="n"/>
      <c r="AE93" s="85" t="n"/>
      <c r="AF93" s="85" t="n"/>
      <c r="AG93" s="85" t="n"/>
      <c r="AH93" s="85" t="n"/>
      <c r="AI93" s="85" t="n"/>
      <c r="AJ93" s="85" t="n"/>
      <c r="AK93" s="85" t="n"/>
      <c r="AL93" s="85" t="n"/>
      <c r="AM93" s="85" t="n"/>
      <c r="AN93" s="85" t="n"/>
      <c r="AO93" s="85" t="n"/>
      <c r="AP93" s="85" t="n"/>
      <c r="AQ93" s="85" t="n"/>
      <c r="AR93" s="85" t="n"/>
      <c r="AS93" s="85" t="n"/>
      <c r="AT93" s="85" t="n"/>
      <c r="AU93" s="85" t="n"/>
      <c r="AV93" s="85" t="n"/>
      <c r="AW93" s="85" t="n"/>
      <c r="AX93" s="85" t="n"/>
      <c r="AY93" s="85" t="n"/>
      <c r="AZ93" s="85" t="n"/>
      <c r="BA93" s="85" t="n"/>
      <c r="BB93" s="85" t="n"/>
      <c r="BC93" s="85" t="n"/>
      <c r="BD93" s="85" t="n"/>
      <c r="BE93" s="85" t="n"/>
      <c r="BF93" s="85" t="n"/>
      <c r="BG93" s="85" t="n"/>
      <c r="BH93" s="85" t="n"/>
      <c r="BI93" s="85" t="n"/>
      <c r="BJ93" s="85" t="n"/>
      <c r="BK93" s="85" t="n"/>
      <c r="BL93" s="85" t="n"/>
      <c r="BM93" s="85" t="n"/>
      <c r="BN93" s="85" t="n"/>
      <c r="BO93" s="85" t="n"/>
      <c r="BP93" s="85" t="n"/>
      <c r="BQ93" s="85" t="n"/>
      <c r="BR93" s="85" t="n"/>
      <c r="BS93" s="85" t="n"/>
      <c r="BT93" s="85" t="n"/>
      <c r="BU93" s="85" t="n"/>
      <c r="BV93" s="85" t="n"/>
      <c r="BW93" s="85" t="n"/>
      <c r="BX93" s="85" t="n"/>
      <c r="BY93" s="85" t="n"/>
      <c r="BZ93" s="85" t="n"/>
      <c r="CA93" s="85" t="n"/>
      <c r="CB93" s="85" t="n"/>
      <c r="CC93" s="85" t="n"/>
      <c r="CD93" s="85" t="n"/>
      <c r="CE93" s="85" t="n"/>
      <c r="CF93" s="85" t="n"/>
      <c r="CG93" s="85" t="n"/>
      <c r="CH93" s="85" t="n"/>
      <c r="CI93" s="85" t="n"/>
      <c r="CJ93" s="85" t="n"/>
      <c r="CK93" s="85" t="n"/>
      <c r="CL93" s="85" t="n"/>
      <c r="CM93" s="85" t="n"/>
      <c r="CN93" s="85" t="n"/>
      <c r="CO93" s="85" t="n"/>
      <c r="CP93" s="85" t="n"/>
      <c r="CQ93" s="85" t="n"/>
      <c r="CR93" s="85" t="n"/>
      <c r="CS93" s="85" t="n"/>
      <c r="CT93" s="85" t="n"/>
      <c r="CU93" s="85" t="n"/>
      <c r="CV93" s="85" t="n"/>
      <c r="CW93" s="85" t="n"/>
      <c r="CX93" s="85" t="n"/>
      <c r="CY93" s="85" t="n"/>
      <c r="CZ93" s="85" t="n"/>
      <c r="DA93" s="85" t="n"/>
      <c r="DB93" s="85" t="n"/>
      <c r="DC93" s="85" t="n"/>
      <c r="DD93" s="85" t="n"/>
      <c r="DE93" s="85" t="n"/>
      <c r="DF93" s="85" t="n"/>
      <c r="DG93" s="85" t="n"/>
      <c r="DH93" s="85" t="n"/>
      <c r="DI93" s="85" t="n"/>
      <c r="DJ93" s="85" t="n"/>
      <c r="DK93" s="85" t="n"/>
      <c r="DL93" s="85" t="n"/>
      <c r="DM93" s="85" t="n"/>
      <c r="DN93" s="85" t="n"/>
      <c r="DO93" s="85" t="n"/>
      <c r="DP93" s="85" t="n"/>
      <c r="DQ93" s="85" t="n"/>
      <c r="DR93" s="85" t="n"/>
      <c r="DS93" s="85" t="n"/>
      <c r="DT93" s="85" t="n"/>
      <c r="DU93" s="85" t="n"/>
      <c r="DV93" s="85" t="n"/>
      <c r="DW93" s="85" t="n"/>
      <c r="DX93" s="85" t="n"/>
      <c r="DY93" s="85" t="n"/>
      <c r="DZ93" s="85" t="n"/>
      <c r="EA93" s="85" t="n"/>
      <c r="EB93" s="85" t="n"/>
      <c r="EC93" s="85" t="n"/>
      <c r="ED93" s="85" t="n"/>
      <c r="EE93" s="85" t="n"/>
      <c r="EF93" s="85" t="n"/>
      <c r="EG93" s="85" t="n"/>
      <c r="EH93" s="85" t="n"/>
      <c r="EI93" s="85" t="n"/>
      <c r="EJ93" s="85" t="n"/>
      <c r="EK93" s="85" t="n"/>
      <c r="EL93" s="85" t="n"/>
      <c r="EM93" s="85" t="n"/>
      <c r="EN93" s="85" t="n"/>
      <c r="EO93" s="85" t="n"/>
      <c r="EP93" s="85" t="n"/>
      <c r="EQ93" s="85" t="n"/>
      <c r="ER93" s="85" t="n"/>
      <c r="ES93" s="85" t="n"/>
      <c r="ET93" s="85" t="n"/>
      <c r="EU93" s="85" t="n"/>
      <c r="EV93" s="85" t="n"/>
      <c r="EW93" s="85" t="n"/>
      <c r="EX93" s="85" t="n"/>
      <c r="EY93" s="85" t="n"/>
      <c r="EZ93" s="85" t="n"/>
      <c r="FA93" s="85" t="n"/>
      <c r="FB93" s="85" t="n"/>
      <c r="FC93" s="85" t="n"/>
      <c r="FD93" s="85" t="n"/>
      <c r="FE93" s="85" t="n"/>
      <c r="FF93" s="85" t="n"/>
      <c r="FG93" s="85" t="n"/>
      <c r="FH93" s="85" t="n"/>
      <c r="FI93" s="85" t="n"/>
      <c r="FJ93" s="85" t="n"/>
      <c r="FK93" s="85" t="n"/>
      <c r="FL93" s="85" t="n"/>
      <c r="FM93" s="85" t="n"/>
      <c r="FN93" s="85" t="n"/>
      <c r="FO93" s="85" t="n"/>
      <c r="FP93" s="85" t="n"/>
      <c r="FQ93" s="85" t="n"/>
      <c r="FR93" s="85" t="n"/>
      <c r="FS93" s="85" t="n"/>
      <c r="FT93" s="85" t="n"/>
      <c r="FU93" s="85" t="n"/>
      <c r="FV93" s="85" t="n"/>
      <c r="FW93" s="85" t="n"/>
      <c r="FX93" s="85" t="n"/>
      <c r="FY93" s="85" t="n"/>
      <c r="FZ93" s="85" t="n"/>
      <c r="GA93" s="85" t="n"/>
      <c r="GB93" s="85" t="n"/>
      <c r="GC93" s="85" t="n"/>
      <c r="GD93" s="85" t="n"/>
      <c r="GE93" s="85" t="n"/>
      <c r="GF93" s="85" t="n"/>
      <c r="GG93" s="85" t="n"/>
      <c r="GH93" s="85" t="n"/>
      <c r="GI93" s="85" t="n"/>
      <c r="GJ93" s="85" t="n"/>
      <c r="GK93" s="85" t="n"/>
      <c r="GL93" s="85" t="n"/>
      <c r="GM93" s="85" t="n"/>
      <c r="GN93" s="85" t="n"/>
      <c r="GO93" s="85" t="n"/>
      <c r="GP93" s="85" t="n"/>
      <c r="GQ93" s="85" t="n"/>
      <c r="GR93" s="85" t="n"/>
      <c r="GS93" s="85" t="n"/>
      <c r="GT93" s="85" t="n"/>
      <c r="GU93" s="85" t="n"/>
      <c r="GV93" s="85" t="n"/>
      <c r="GW93" s="85" t="n"/>
      <c r="GX93" s="85" t="n"/>
      <c r="GY93" s="85" t="n"/>
      <c r="GZ93" s="85" t="n"/>
      <c r="HA93" s="85" t="n"/>
      <c r="HB93" s="85" t="n"/>
      <c r="HC93" s="85" t="n"/>
      <c r="HD93" s="85" t="n"/>
      <c r="HE93" s="85" t="n"/>
      <c r="HF93" s="85" t="n"/>
      <c r="HG93" s="85" t="n"/>
      <c r="HH93" s="85" t="n"/>
      <c r="HI93" s="85" t="n"/>
      <c r="HJ93" s="85" t="n"/>
      <c r="HK93" s="85" t="n"/>
      <c r="HL93" s="85" t="n"/>
      <c r="HM93" s="85" t="n"/>
      <c r="HN93" s="85" t="n"/>
      <c r="HO93" s="85" t="n"/>
      <c r="HP93" s="85" t="n"/>
      <c r="HQ93" s="85" t="n"/>
      <c r="HR93" s="85" t="n"/>
      <c r="HS93" s="85" t="n"/>
      <c r="HT93" s="85" t="n"/>
      <c r="HU93" s="85" t="n"/>
      <c r="HV93" s="85" t="n"/>
      <c r="HW93" s="85" t="n"/>
      <c r="HX93" s="85" t="n"/>
      <c r="HY93" s="85" t="n"/>
      <c r="HZ93" s="85" t="n"/>
      <c r="IA93" s="85" t="n"/>
      <c r="IB93" s="85" t="n"/>
      <c r="IC93" s="85" t="n"/>
      <c r="ID93" s="85" t="n"/>
      <c r="IE93" s="85" t="n"/>
      <c r="IF93" s="85" t="n"/>
      <c r="IG93" s="85" t="n"/>
      <c r="IH93" s="85" t="n"/>
      <c r="II93" s="85" t="n"/>
      <c r="IJ93" s="85" t="n"/>
      <c r="IK93" s="85" t="n"/>
      <c r="IL93" s="85" t="n"/>
      <c r="IM93" s="85" t="n"/>
      <c r="IN93" s="85" t="n"/>
      <c r="IO93" s="85" t="n"/>
      <c r="IP93" s="85" t="n"/>
      <c r="IQ93" s="85" t="n"/>
      <c r="IR93" s="85" t="n"/>
      <c r="IS93" s="85" t="n"/>
      <c r="IT93" s="85" t="n"/>
      <c r="IU93" s="85" t="n"/>
      <c r="IV93" s="85" t="n"/>
      <c r="IW93" s="85" t="n"/>
      <c r="IX93" s="85" t="n"/>
      <c r="IY93" s="85" t="n"/>
      <c r="IZ93" s="85" t="n"/>
      <c r="JA93" s="85" t="n"/>
      <c r="JB93" s="85" t="n"/>
      <c r="JC93" s="85" t="n"/>
      <c r="JD93" s="85" t="n"/>
      <c r="JE93" s="85" t="n"/>
      <c r="JF93" s="85" t="n"/>
      <c r="JG93" s="85" t="n"/>
      <c r="JH93" s="85" t="n"/>
      <c r="JI93" s="85" t="n"/>
      <c r="JJ93" s="85" t="n"/>
      <c r="JK93" s="85" t="n"/>
      <c r="JL93" s="85" t="n"/>
      <c r="JM93" s="85" t="n"/>
      <c r="JN93" s="85" t="n"/>
      <c r="JO93" s="85" t="n"/>
      <c r="JP93" s="85" t="n"/>
      <c r="JQ93" s="85" t="n"/>
      <c r="JR93" s="85" t="n"/>
      <c r="JS93" s="85" t="n"/>
      <c r="JT93" s="85" t="n"/>
      <c r="JU93" s="85" t="n"/>
      <c r="JV93" s="85" t="n"/>
      <c r="JW93" s="85" t="n"/>
      <c r="JX93" s="85" t="n"/>
      <c r="JY93" s="85" t="n"/>
      <c r="JZ93" s="85" t="n"/>
      <c r="KA93" s="85" t="n"/>
      <c r="KB93" s="85" t="n"/>
      <c r="KC93" s="85" t="n"/>
      <c r="KD93" s="85" t="n"/>
      <c r="KE93" s="85" t="n"/>
      <c r="KF93" s="85" t="n"/>
      <c r="KG93" s="85" t="n"/>
      <c r="KH93" s="85" t="n"/>
      <c r="KI93" s="85" t="n"/>
      <c r="KJ93" s="85" t="n"/>
      <c r="KK93" s="85" t="n"/>
      <c r="KL93" s="85" t="n"/>
      <c r="KM93" s="85" t="n"/>
      <c r="KN93" s="85" t="n"/>
      <c r="KO93" s="85" t="n"/>
      <c r="KP93" s="85" t="n"/>
      <c r="KQ93" s="85" t="n"/>
      <c r="KR93" s="85" t="n"/>
      <c r="KS93" s="85" t="n"/>
      <c r="KT93" s="85" t="n"/>
      <c r="KU93" s="85" t="n"/>
      <c r="KV93" s="85" t="n"/>
      <c r="KW93" s="85" t="n"/>
      <c r="KX93" s="85" t="n"/>
      <c r="KY93" s="85" t="n"/>
      <c r="KZ93" s="85" t="n"/>
      <c r="LA93" s="85" t="n"/>
      <c r="LB93" s="85" t="n"/>
      <c r="LC93" s="85" t="n"/>
      <c r="LD93" s="85" t="n"/>
      <c r="LE93" s="85" t="n"/>
      <c r="LF93" s="85" t="n"/>
      <c r="LG93" s="85" t="n"/>
      <c r="LH93" s="85" t="n"/>
      <c r="LI93" s="85" t="n"/>
      <c r="LJ93" s="85" t="n"/>
      <c r="LK93" s="85" t="n"/>
      <c r="LL93" s="85" t="n"/>
      <c r="LM93" s="85" t="n"/>
      <c r="LN93" s="85" t="n"/>
      <c r="LO93" s="85" t="n"/>
      <c r="LP93" s="85" t="n"/>
      <c r="LQ93" s="85" t="n"/>
      <c r="LR93" s="85" t="n"/>
      <c r="LS93" s="85" t="n"/>
    </row>
    <row r="94" customFormat="1" s="79">
      <c r="A94" s="618" t="n"/>
      <c r="B94" s="102" t="n"/>
      <c r="C94" s="939" t="n"/>
      <c r="D94" s="939" t="n"/>
      <c r="E94" s="939" t="n"/>
      <c r="F94" s="939" t="n"/>
      <c r="G94" s="939" t="n"/>
      <c r="H94" s="939" t="n"/>
      <c r="I94" s="928" t="n"/>
      <c r="N94" s="105" t="inlineStr"/>
      <c r="O94" s="106" t="inlineStr"/>
      <c r="P94" s="106" t="inlineStr"/>
      <c r="Q94" s="106" t="inlineStr"/>
      <c r="R94" s="106" t="inlineStr"/>
      <c r="S94" s="106" t="inlineStr"/>
      <c r="T94" s="106" t="inlineStr"/>
      <c r="U94" s="929">
        <f>I86</f>
        <v/>
      </c>
      <c r="V94" s="927" t="n"/>
      <c r="W94" s="927" t="n"/>
    </row>
    <row r="95" customFormat="1" s="79">
      <c r="A95" s="618" t="n"/>
      <c r="B95" s="102" t="n"/>
      <c r="C95" s="939" t="n"/>
      <c r="D95" s="939" t="n"/>
      <c r="E95" s="939" t="n"/>
      <c r="F95" s="939" t="n"/>
      <c r="G95" s="939" t="n"/>
      <c r="H95" s="939" t="n"/>
      <c r="I95" s="928" t="n"/>
      <c r="N95" s="105" t="inlineStr"/>
      <c r="O95" s="106" t="inlineStr"/>
      <c r="P95" s="106" t="inlineStr"/>
      <c r="Q95" s="106" t="inlineStr"/>
      <c r="R95" s="106" t="inlineStr"/>
      <c r="S95" s="106" t="inlineStr"/>
      <c r="T95" s="106" t="inlineStr"/>
      <c r="U95" s="929">
        <f>I87</f>
        <v/>
      </c>
      <c r="V95" s="927" t="n"/>
      <c r="W95" s="927" t="n"/>
    </row>
    <row r="96" customFormat="1" s="79">
      <c r="A96" s="618" t="n"/>
      <c r="B96" s="102" t="n"/>
      <c r="C96" s="939" t="n"/>
      <c r="D96" s="939" t="n"/>
      <c r="E96" s="939" t="n"/>
      <c r="F96" s="939" t="n"/>
      <c r="G96" s="939" t="n"/>
      <c r="H96" s="939" t="n"/>
      <c r="I96" s="928" t="n"/>
      <c r="N96" s="105" t="inlineStr"/>
      <c r="O96" s="106" t="inlineStr"/>
      <c r="P96" s="106" t="inlineStr"/>
      <c r="Q96" s="106" t="inlineStr"/>
      <c r="R96" s="106" t="inlineStr"/>
      <c r="S96" s="106" t="inlineStr"/>
      <c r="T96" s="106" t="inlineStr"/>
      <c r="U96" s="929">
        <f>I88</f>
        <v/>
      </c>
      <c r="V96" s="927" t="n"/>
      <c r="W96" s="927" t="n"/>
    </row>
    <row r="97" customFormat="1" s="79">
      <c r="A97" s="618" t="n"/>
      <c r="B97" s="102" t="n"/>
      <c r="C97" s="103" t="n"/>
      <c r="D97" s="103" t="n"/>
      <c r="E97" s="103" t="n"/>
      <c r="F97" s="103" t="n"/>
      <c r="G97" s="103" t="n"/>
      <c r="H97" s="103" t="n"/>
      <c r="I97" s="928" t="n"/>
      <c r="N97" s="105" t="inlineStr"/>
      <c r="O97" s="106" t="inlineStr"/>
      <c r="P97" s="106" t="inlineStr"/>
      <c r="Q97" s="106" t="inlineStr"/>
      <c r="R97" s="106" t="inlineStr"/>
      <c r="S97" s="106" t="inlineStr"/>
      <c r="T97" s="106" t="inlineStr"/>
      <c r="U97" s="929">
        <f>I89</f>
        <v/>
      </c>
      <c r="V97" s="927" t="n"/>
      <c r="W97" s="927" t="n"/>
    </row>
    <row r="98" customFormat="1" s="79">
      <c r="A98" s="618" t="n"/>
      <c r="B98" s="102" t="n"/>
      <c r="C98" s="939" t="n"/>
      <c r="D98" s="939" t="n"/>
      <c r="E98" s="939" t="n"/>
      <c r="F98" s="939" t="n"/>
      <c r="G98" s="939" t="n"/>
      <c r="H98" s="939" t="n"/>
      <c r="I98" s="945" t="n"/>
      <c r="N98" s="105" t="inlineStr"/>
      <c r="O98" s="106" t="inlineStr"/>
      <c r="P98" s="106" t="inlineStr"/>
      <c r="Q98" s="106" t="inlineStr"/>
      <c r="R98" s="106" t="inlineStr"/>
      <c r="S98" s="106" t="inlineStr"/>
      <c r="T98" s="106" t="inlineStr"/>
      <c r="U98" s="946">
        <f>I90</f>
        <v/>
      </c>
      <c r="V98" s="927" t="n"/>
      <c r="W98" s="927" t="n"/>
    </row>
    <row r="99" customFormat="1" s="117">
      <c r="A99" s="618" t="n"/>
      <c r="B99" s="102" t="n"/>
      <c r="C99" s="939" t="n"/>
      <c r="D99" s="939" t="n"/>
      <c r="E99" s="939" t="n"/>
      <c r="F99" s="939" t="n"/>
      <c r="G99" s="939" t="n"/>
      <c r="H99" s="939" t="n"/>
      <c r="I99" s="947" t="n"/>
      <c r="K99" s="948" t="n"/>
      <c r="N99" s="105" t="inlineStr"/>
      <c r="O99" s="106" t="inlineStr"/>
      <c r="P99" s="106" t="inlineStr"/>
      <c r="Q99" s="106" t="inlineStr"/>
      <c r="R99" s="106" t="inlineStr"/>
      <c r="S99" s="106" t="inlineStr"/>
      <c r="T99" s="106" t="inlineStr"/>
      <c r="U99" s="946">
        <f>I91</f>
        <v/>
      </c>
      <c r="V99" s="941" t="n"/>
      <c r="W99" s="941" t="n"/>
    </row>
    <row r="100" customFormat="1" s="79">
      <c r="A100" s="618" t="n"/>
      <c r="B100" s="102" t="n"/>
      <c r="C100" s="939" t="n"/>
      <c r="D100" s="939" t="n"/>
      <c r="E100" s="939" t="n"/>
      <c r="F100" s="939" t="n"/>
      <c r="G100" s="939" t="n"/>
      <c r="H100" s="939" t="n"/>
      <c r="I100" s="947" t="n"/>
      <c r="K100" s="948" t="n"/>
      <c r="N100" s="105" t="inlineStr"/>
      <c r="O100" s="106" t="inlineStr"/>
      <c r="P100" s="106" t="inlineStr"/>
      <c r="Q100" s="106" t="inlineStr"/>
      <c r="R100" s="106" t="inlineStr"/>
      <c r="S100" s="106" t="inlineStr"/>
      <c r="T100" s="106" t="inlineStr"/>
      <c r="U100" s="946">
        <f>I92</f>
        <v/>
      </c>
      <c r="V100" s="941" t="n"/>
      <c r="W100" s="941" t="n"/>
    </row>
    <row r="101" customFormat="1" s="79">
      <c r="A101" s="618" t="n"/>
      <c r="B101" s="102" t="n"/>
      <c r="C101" s="939"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I93</f>
        <v/>
      </c>
      <c r="V101" s="941" t="n"/>
      <c r="W101" s="941" t="n"/>
    </row>
    <row r="102" customFormat="1" s="79">
      <c r="A102" s="618" t="n"/>
      <c r="B102" s="102" t="n"/>
      <c r="C102" s="939"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I94</f>
        <v/>
      </c>
      <c r="V102" s="941" t="n"/>
      <c r="W102" s="941" t="n"/>
    </row>
    <row r="103" customFormat="1" s="79">
      <c r="A103" s="618" t="n"/>
      <c r="B103" s="102" t="n"/>
      <c r="C103" s="939" t="n"/>
      <c r="D103" s="939" t="n"/>
      <c r="E103" s="939" t="n"/>
      <c r="F103" s="939" t="n"/>
      <c r="G103" s="939" t="n"/>
      <c r="H103" s="939" t="n"/>
      <c r="I103" s="947" t="n"/>
      <c r="K103" s="948" t="n"/>
      <c r="N103" s="105" t="inlineStr"/>
      <c r="O103" s="106" t="inlineStr"/>
      <c r="P103" s="106" t="inlineStr"/>
      <c r="Q103" s="106" t="inlineStr"/>
      <c r="R103" s="106" t="inlineStr"/>
      <c r="S103" s="106" t="inlineStr"/>
      <c r="T103" s="106" t="inlineStr"/>
      <c r="U103" s="946">
        <f>I95</f>
        <v/>
      </c>
      <c r="V103" s="941" t="n"/>
      <c r="W103" s="941" t="n"/>
    </row>
    <row r="104" customFormat="1" s="79">
      <c r="A104" s="618" t="n"/>
      <c r="B104" s="102" t="n"/>
      <c r="C104" s="939" t="n"/>
      <c r="D104" s="939" t="n"/>
      <c r="E104" s="939" t="n"/>
      <c r="F104" s="939" t="n"/>
      <c r="G104" s="939" t="n"/>
      <c r="H104" s="939" t="n"/>
      <c r="I104" s="947" t="n"/>
      <c r="K104" s="948" t="n"/>
      <c r="N104" s="105" t="inlineStr"/>
      <c r="O104" s="106" t="inlineStr"/>
      <c r="P104" s="106" t="inlineStr"/>
      <c r="Q104" s="106" t="inlineStr"/>
      <c r="R104" s="106" t="inlineStr"/>
      <c r="S104" s="106" t="inlineStr"/>
      <c r="T104" s="106" t="inlineStr"/>
      <c r="U104" s="946">
        <f>I96</f>
        <v/>
      </c>
      <c r="V104" s="941" t="n"/>
      <c r="W104" s="941" t="n"/>
    </row>
    <row r="105" customFormat="1" s="79">
      <c r="A105" s="618" t="inlineStr">
        <is>
          <t>K13</t>
        </is>
      </c>
      <c r="B105" s="96" t="inlineStr">
        <is>
          <t xml:space="preserve">Total </t>
        </is>
      </c>
      <c r="C105" s="944">
        <f>SUM(INDIRECT(ADDRESS(MATCH("K12",$A:$A,0)+1,COLUMN(C$12),4)&amp;":"&amp;ADDRESS(MATCH("K13",$A:$A,0)-1,COLUMN(C$12),4)))</f>
        <v/>
      </c>
      <c r="D105" s="944">
        <f>SUM(INDIRECT(ADDRESS(MATCH("K12",$A:$A,0)+1,COLUMN(D$12),4)&amp;":"&amp;ADDRESS(MATCH("K13",$A:$A,0)-1,COLUMN(D$12),4)))</f>
        <v/>
      </c>
      <c r="E105" s="944">
        <f>SUM(INDIRECT(ADDRESS(MATCH("K12",$A:$A,0)+1,COLUMN(E$12),4)&amp;":"&amp;ADDRESS(MATCH("K13",$A:$A,0)-1,COLUMN(E$12),4)))</f>
        <v/>
      </c>
      <c r="F105" s="944">
        <f>SUM(INDIRECT(ADDRESS(MATCH("K12",$A:$A,0)+1,COLUMN(F$12),4)&amp;":"&amp;ADDRESS(MATCH("K13",$A:$A,0)-1,COLUMN(F$12),4)))</f>
        <v/>
      </c>
      <c r="G105" s="944" t="n">
        <v>0</v>
      </c>
      <c r="H105" s="944" t="n">
        <v>0</v>
      </c>
      <c r="I105" s="947" t="n"/>
      <c r="K105" s="948" t="n"/>
      <c r="N105" s="114">
        <f>B105</f>
        <v/>
      </c>
      <c r="O105" s="115">
        <f>C105*BS!$B$9</f>
        <v/>
      </c>
      <c r="P105" s="115">
        <f>D105*BS!$B$9</f>
        <v/>
      </c>
      <c r="Q105" s="115">
        <f>E105*BS!$B$9</f>
        <v/>
      </c>
      <c r="R105" s="115">
        <f>F105*BS!$B$9</f>
        <v/>
      </c>
      <c r="S105" s="115">
        <f>G105*BS!$B$9</f>
        <v/>
      </c>
      <c r="T105" s="115">
        <f>H105*BS!$B$9</f>
        <v/>
      </c>
      <c r="U105" s="115">
        <f>I97*BS!$B$9</f>
        <v/>
      </c>
      <c r="V105" s="941" t="n"/>
      <c r="W105" s="941" t="n"/>
    </row>
    <row r="106" customFormat="1" s="79">
      <c r="A106" s="618" t="n"/>
      <c r="B106" s="102" t="n"/>
      <c r="C106" s="939" t="n"/>
      <c r="D106" s="939" t="n"/>
      <c r="E106" s="939" t="n"/>
      <c r="F106" s="939" t="n"/>
      <c r="G106" s="939" t="n"/>
      <c r="H106" s="939" t="n"/>
      <c r="I106" s="947" t="n"/>
      <c r="K106" s="948" t="n"/>
      <c r="N106" s="105" t="inlineStr"/>
      <c r="O106" s="106" t="inlineStr"/>
      <c r="P106" s="106" t="inlineStr"/>
      <c r="Q106" s="106" t="inlineStr"/>
      <c r="R106" s="106" t="inlineStr"/>
      <c r="S106" s="106" t="inlineStr"/>
      <c r="T106" s="106" t="inlineStr"/>
      <c r="U106" s="107" t="n"/>
      <c r="V106" s="941" t="n"/>
      <c r="W106" s="941" t="n"/>
    </row>
    <row r="107" customFormat="1" s="79">
      <c r="A107" s="618" t="inlineStr">
        <is>
          <t>K14</t>
        </is>
      </c>
      <c r="B107" s="96" t="inlineStr">
        <is>
          <t xml:space="preserve">Adjustment: Depreciation </t>
        </is>
      </c>
      <c r="C107" s="949" t="n"/>
      <c r="D107" s="949" t="n"/>
      <c r="E107" s="949" t="n"/>
      <c r="F107" s="949" t="n"/>
      <c r="G107" s="949" t="n"/>
      <c r="H107" s="949" t="n"/>
      <c r="I107" s="947" t="n"/>
      <c r="J107" s="85" t="n"/>
      <c r="K107" s="950" t="n"/>
      <c r="L107" s="85" t="n"/>
      <c r="M107" s="85" t="n"/>
      <c r="N107" s="114">
        <f>B107</f>
        <v/>
      </c>
      <c r="O107" s="115" t="inlineStr"/>
      <c r="P107" s="115" t="inlineStr"/>
      <c r="Q107" s="115" t="inlineStr"/>
      <c r="R107" s="115" t="inlineStr"/>
      <c r="S107" s="115" t="inlineStr"/>
      <c r="T107" s="115" t="inlineStr"/>
      <c r="U107" s="951">
        <f>I99</f>
        <v/>
      </c>
      <c r="V107" s="941" t="n"/>
      <c r="W107" s="941" t="n"/>
      <c r="X107" s="85" t="n"/>
      <c r="Y107" s="85" t="n"/>
      <c r="Z107" s="85" t="n"/>
      <c r="AA107" s="85" t="n"/>
      <c r="AB107" s="85" t="n"/>
      <c r="AC107" s="85" t="n"/>
      <c r="AD107" s="85" t="n"/>
      <c r="AE107" s="85" t="n"/>
      <c r="AF107" s="85" t="n"/>
      <c r="AG107" s="85" t="n"/>
      <c r="AH107" s="85" t="n"/>
      <c r="AI107" s="85" t="n"/>
      <c r="AJ107" s="85" t="n"/>
      <c r="AK107" s="85" t="n"/>
      <c r="AL107" s="85" t="n"/>
      <c r="AM107" s="85" t="n"/>
      <c r="AN107" s="85" t="n"/>
      <c r="AO107" s="85" t="n"/>
      <c r="AP107" s="85" t="n"/>
      <c r="AQ107" s="85" t="n"/>
      <c r="AR107" s="85" t="n"/>
      <c r="AS107" s="85" t="n"/>
      <c r="AT107" s="85" t="n"/>
      <c r="AU107" s="85" t="n"/>
      <c r="AV107" s="85" t="n"/>
      <c r="AW107" s="85" t="n"/>
      <c r="AX107" s="85" t="n"/>
      <c r="AY107" s="85" t="n"/>
      <c r="AZ107" s="85" t="n"/>
      <c r="BA107" s="85" t="n"/>
      <c r="BB107" s="85" t="n"/>
      <c r="BC107" s="85" t="n"/>
      <c r="BD107" s="85" t="n"/>
      <c r="BE107" s="85" t="n"/>
      <c r="BF107" s="85" t="n"/>
      <c r="BG107" s="85" t="n"/>
      <c r="BH107" s="85" t="n"/>
      <c r="BI107" s="85" t="n"/>
      <c r="BJ107" s="85" t="n"/>
      <c r="BK107" s="85" t="n"/>
      <c r="BL107" s="85" t="n"/>
      <c r="BM107" s="85" t="n"/>
      <c r="BN107" s="85" t="n"/>
      <c r="BO107" s="85" t="n"/>
      <c r="BP107" s="85" t="n"/>
      <c r="BQ107" s="85" t="n"/>
      <c r="BR107" s="85" t="n"/>
      <c r="BS107" s="85" t="n"/>
      <c r="BT107" s="85" t="n"/>
      <c r="BU107" s="85" t="n"/>
      <c r="BV107" s="85" t="n"/>
      <c r="BW107" s="85" t="n"/>
      <c r="BX107" s="85" t="n"/>
      <c r="BY107" s="85" t="n"/>
      <c r="BZ107" s="85" t="n"/>
      <c r="CA107" s="85" t="n"/>
      <c r="CB107" s="85" t="n"/>
      <c r="CC107" s="85" t="n"/>
      <c r="CD107" s="85" t="n"/>
      <c r="CE107" s="85" t="n"/>
      <c r="CF107" s="85" t="n"/>
      <c r="CG107" s="85" t="n"/>
      <c r="CH107" s="85" t="n"/>
      <c r="CI107" s="85" t="n"/>
      <c r="CJ107" s="85" t="n"/>
      <c r="CK107" s="85" t="n"/>
      <c r="CL107" s="85" t="n"/>
      <c r="CM107" s="85" t="n"/>
      <c r="CN107" s="85" t="n"/>
      <c r="CO107" s="85" t="n"/>
      <c r="CP107" s="85" t="n"/>
      <c r="CQ107" s="85" t="n"/>
      <c r="CR107" s="85" t="n"/>
      <c r="CS107" s="85" t="n"/>
      <c r="CT107" s="85" t="n"/>
      <c r="CU107" s="85" t="n"/>
      <c r="CV107" s="85" t="n"/>
      <c r="CW107" s="85" t="n"/>
      <c r="CX107" s="85" t="n"/>
      <c r="CY107" s="85" t="n"/>
      <c r="CZ107" s="85" t="n"/>
      <c r="DA107" s="85" t="n"/>
      <c r="DB107" s="85" t="n"/>
      <c r="DC107" s="85" t="n"/>
      <c r="DD107" s="85" t="n"/>
      <c r="DE107" s="85" t="n"/>
      <c r="DF107" s="85" t="n"/>
      <c r="DG107" s="85" t="n"/>
      <c r="DH107" s="85" t="n"/>
      <c r="DI107" s="85" t="n"/>
      <c r="DJ107" s="85" t="n"/>
      <c r="DK107" s="85" t="n"/>
      <c r="DL107" s="85" t="n"/>
      <c r="DM107" s="85" t="n"/>
      <c r="DN107" s="85" t="n"/>
      <c r="DO107" s="85" t="n"/>
      <c r="DP107" s="85" t="n"/>
      <c r="DQ107" s="85" t="n"/>
      <c r="DR107" s="85" t="n"/>
      <c r="DS107" s="85" t="n"/>
      <c r="DT107" s="85" t="n"/>
      <c r="DU107" s="85" t="n"/>
      <c r="DV107" s="85" t="n"/>
      <c r="DW107" s="85" t="n"/>
      <c r="DX107" s="85" t="n"/>
      <c r="DY107" s="85" t="n"/>
      <c r="DZ107" s="85" t="n"/>
      <c r="EA107" s="85" t="n"/>
      <c r="EB107" s="85" t="n"/>
      <c r="EC107" s="85" t="n"/>
      <c r="ED107" s="85" t="n"/>
      <c r="EE107" s="85" t="n"/>
      <c r="EF107" s="85" t="n"/>
      <c r="EG107" s="85" t="n"/>
      <c r="EH107" s="85" t="n"/>
      <c r="EI107" s="85" t="n"/>
      <c r="EJ107" s="85" t="n"/>
      <c r="EK107" s="85" t="n"/>
      <c r="EL107" s="85" t="n"/>
      <c r="EM107" s="85" t="n"/>
      <c r="EN107" s="85" t="n"/>
      <c r="EO107" s="85" t="n"/>
      <c r="EP107" s="85" t="n"/>
      <c r="EQ107" s="85" t="n"/>
      <c r="ER107" s="85" t="n"/>
      <c r="ES107" s="85" t="n"/>
      <c r="ET107" s="85" t="n"/>
      <c r="EU107" s="85" t="n"/>
      <c r="EV107" s="85" t="n"/>
      <c r="EW107" s="85" t="n"/>
      <c r="EX107" s="85" t="n"/>
      <c r="EY107" s="85" t="n"/>
      <c r="EZ107" s="85" t="n"/>
      <c r="FA107" s="85" t="n"/>
      <c r="FB107" s="85" t="n"/>
      <c r="FC107" s="85" t="n"/>
      <c r="FD107" s="85" t="n"/>
      <c r="FE107" s="85" t="n"/>
      <c r="FF107" s="85" t="n"/>
      <c r="FG107" s="85" t="n"/>
      <c r="FH107" s="85" t="n"/>
      <c r="FI107" s="85" t="n"/>
      <c r="FJ107" s="85" t="n"/>
      <c r="FK107" s="85" t="n"/>
      <c r="FL107" s="85" t="n"/>
      <c r="FM107" s="85" t="n"/>
      <c r="FN107" s="85" t="n"/>
      <c r="FO107" s="85" t="n"/>
      <c r="FP107" s="85" t="n"/>
      <c r="FQ107" s="85" t="n"/>
      <c r="FR107" s="85" t="n"/>
      <c r="FS107" s="85" t="n"/>
      <c r="FT107" s="85" t="n"/>
      <c r="FU107" s="85" t="n"/>
      <c r="FV107" s="85" t="n"/>
      <c r="FW107" s="85" t="n"/>
      <c r="FX107" s="85" t="n"/>
      <c r="FY107" s="85" t="n"/>
      <c r="FZ107" s="85" t="n"/>
      <c r="GA107" s="85" t="n"/>
      <c r="GB107" s="85" t="n"/>
      <c r="GC107" s="85" t="n"/>
      <c r="GD107" s="85" t="n"/>
      <c r="GE107" s="85" t="n"/>
      <c r="GF107" s="85" t="n"/>
      <c r="GG107" s="85" t="n"/>
      <c r="GH107" s="85" t="n"/>
      <c r="GI107" s="85" t="n"/>
      <c r="GJ107" s="85" t="n"/>
      <c r="GK107" s="85" t="n"/>
      <c r="GL107" s="85" t="n"/>
      <c r="GM107" s="85" t="n"/>
      <c r="GN107" s="85" t="n"/>
      <c r="GO107" s="85" t="n"/>
      <c r="GP107" s="85" t="n"/>
      <c r="GQ107" s="85" t="n"/>
      <c r="GR107" s="85" t="n"/>
      <c r="GS107" s="85" t="n"/>
      <c r="GT107" s="85" t="n"/>
      <c r="GU107" s="85" t="n"/>
      <c r="GV107" s="85" t="n"/>
      <c r="GW107" s="85" t="n"/>
      <c r="GX107" s="85" t="n"/>
      <c r="GY107" s="85" t="n"/>
      <c r="GZ107" s="85" t="n"/>
      <c r="HA107" s="85" t="n"/>
      <c r="HB107" s="85" t="n"/>
      <c r="HC107" s="85" t="n"/>
      <c r="HD107" s="85" t="n"/>
      <c r="HE107" s="85" t="n"/>
      <c r="HF107" s="85" t="n"/>
      <c r="HG107" s="85" t="n"/>
      <c r="HH107" s="85" t="n"/>
      <c r="HI107" s="85" t="n"/>
      <c r="HJ107" s="85" t="n"/>
      <c r="HK107" s="85" t="n"/>
      <c r="HL107" s="85" t="n"/>
      <c r="HM107" s="85" t="n"/>
      <c r="HN107" s="85" t="n"/>
      <c r="HO107" s="85" t="n"/>
      <c r="HP107" s="85" t="n"/>
      <c r="HQ107" s="85" t="n"/>
      <c r="HR107" s="85" t="n"/>
      <c r="HS107" s="85" t="n"/>
      <c r="HT107" s="85" t="n"/>
      <c r="HU107" s="85" t="n"/>
      <c r="HV107" s="85" t="n"/>
      <c r="HW107" s="85" t="n"/>
      <c r="HX107" s="85" t="n"/>
      <c r="HY107" s="85" t="n"/>
      <c r="HZ107" s="85" t="n"/>
      <c r="IA107" s="85" t="n"/>
      <c r="IB107" s="85" t="n"/>
      <c r="IC107" s="85" t="n"/>
      <c r="ID107" s="85" t="n"/>
      <c r="IE107" s="85" t="n"/>
      <c r="IF107" s="85" t="n"/>
      <c r="IG107" s="85" t="n"/>
      <c r="IH107" s="85" t="n"/>
      <c r="II107" s="85" t="n"/>
      <c r="IJ107" s="85" t="n"/>
      <c r="IK107" s="85" t="n"/>
      <c r="IL107" s="85" t="n"/>
      <c r="IM107" s="85" t="n"/>
      <c r="IN107" s="85" t="n"/>
      <c r="IO107" s="85" t="n"/>
      <c r="IP107" s="85" t="n"/>
      <c r="IQ107" s="85" t="n"/>
      <c r="IR107" s="85" t="n"/>
      <c r="IS107" s="85" t="n"/>
      <c r="IT107" s="85" t="n"/>
      <c r="IU107" s="85" t="n"/>
      <c r="IV107" s="85" t="n"/>
      <c r="IW107" s="85" t="n"/>
      <c r="IX107" s="85" t="n"/>
      <c r="IY107" s="85" t="n"/>
      <c r="IZ107" s="85" t="n"/>
      <c r="JA107" s="85" t="n"/>
      <c r="JB107" s="85" t="n"/>
      <c r="JC107" s="85" t="n"/>
      <c r="JD107" s="85" t="n"/>
      <c r="JE107" s="85" t="n"/>
      <c r="JF107" s="85" t="n"/>
      <c r="JG107" s="85" t="n"/>
      <c r="JH107" s="85" t="n"/>
      <c r="JI107" s="85" t="n"/>
      <c r="JJ107" s="85" t="n"/>
      <c r="JK107" s="85" t="n"/>
      <c r="JL107" s="85" t="n"/>
      <c r="JM107" s="85" t="n"/>
      <c r="JN107" s="85" t="n"/>
      <c r="JO107" s="85" t="n"/>
      <c r="JP107" s="85" t="n"/>
      <c r="JQ107" s="85" t="n"/>
      <c r="JR107" s="85" t="n"/>
      <c r="JS107" s="85" t="n"/>
      <c r="JT107" s="85" t="n"/>
      <c r="JU107" s="85" t="n"/>
      <c r="JV107" s="85" t="n"/>
      <c r="JW107" s="85" t="n"/>
      <c r="JX107" s="85" t="n"/>
      <c r="JY107" s="85" t="n"/>
      <c r="JZ107" s="85" t="n"/>
      <c r="KA107" s="85" t="n"/>
      <c r="KB107" s="85" t="n"/>
      <c r="KC107" s="85" t="n"/>
      <c r="KD107" s="85" t="n"/>
      <c r="KE107" s="85" t="n"/>
      <c r="KF107" s="85" t="n"/>
      <c r="KG107" s="85" t="n"/>
      <c r="KH107" s="85" t="n"/>
      <c r="KI107" s="85" t="n"/>
      <c r="KJ107" s="85" t="n"/>
      <c r="KK107" s="85" t="n"/>
      <c r="KL107" s="85" t="n"/>
      <c r="KM107" s="85" t="n"/>
      <c r="KN107" s="85" t="n"/>
      <c r="KO107" s="85" t="n"/>
      <c r="KP107" s="85" t="n"/>
      <c r="KQ107" s="85" t="n"/>
      <c r="KR107" s="85" t="n"/>
      <c r="KS107" s="85" t="n"/>
      <c r="KT107" s="85" t="n"/>
      <c r="KU107" s="85" t="n"/>
      <c r="KV107" s="85" t="n"/>
      <c r="KW107" s="85" t="n"/>
      <c r="KX107" s="85" t="n"/>
      <c r="KY107" s="85" t="n"/>
      <c r="KZ107" s="85" t="n"/>
      <c r="LA107" s="85" t="n"/>
      <c r="LB107" s="85" t="n"/>
      <c r="LC107" s="85" t="n"/>
      <c r="LD107" s="85" t="n"/>
      <c r="LE107" s="85" t="n"/>
      <c r="LF107" s="85" t="n"/>
      <c r="LG107" s="85" t="n"/>
      <c r="LH107" s="85" t="n"/>
      <c r="LI107" s="85" t="n"/>
      <c r="LJ107" s="85" t="n"/>
      <c r="LK107" s="85" t="n"/>
      <c r="LL107" s="85" t="n"/>
      <c r="LM107" s="85" t="n"/>
      <c r="LN107" s="85" t="n"/>
      <c r="LO107" s="85" t="n"/>
      <c r="LP107" s="85" t="n"/>
      <c r="LQ107" s="85" t="n"/>
      <c r="LR107" s="85" t="n"/>
      <c r="LS107" s="85"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I100</f>
        <v/>
      </c>
      <c r="V108" s="941" t="n"/>
      <c r="W108" s="941" t="n"/>
    </row>
    <row r="109" customFormat="1" s="79">
      <c r="A109" s="618" t="n"/>
      <c r="B109" s="102" t="n"/>
      <c r="C109" s="952" t="n"/>
      <c r="D109" s="939" t="n"/>
      <c r="E109" s="939" t="n"/>
      <c r="F109" s="939" t="n"/>
      <c r="G109" s="939" t="n"/>
      <c r="H109" s="939" t="n"/>
      <c r="I109" s="947" t="n"/>
      <c r="K109" s="948" t="n"/>
      <c r="N109" s="105" t="inlineStr"/>
      <c r="O109" s="106" t="inlineStr"/>
      <c r="P109" s="106" t="inlineStr"/>
      <c r="Q109" s="106" t="inlineStr"/>
      <c r="R109" s="106" t="inlineStr"/>
      <c r="S109" s="106" t="inlineStr"/>
      <c r="T109" s="106" t="inlineStr"/>
      <c r="U109" s="946">
        <f>I101</f>
        <v/>
      </c>
      <c r="V109" s="941" t="n"/>
      <c r="W109" s="941" t="n"/>
    </row>
    <row r="110" customFormat="1" s="79">
      <c r="A110" s="618" t="n"/>
      <c r="B110" s="102" t="n"/>
      <c r="C110" s="952" t="n"/>
      <c r="D110" s="939" t="n"/>
      <c r="E110" s="939" t="n"/>
      <c r="F110" s="939" t="n"/>
      <c r="G110" s="939" t="n"/>
      <c r="H110" s="939" t="n"/>
      <c r="I110" s="947" t="n"/>
      <c r="K110" s="948" t="n"/>
      <c r="N110" s="105" t="inlineStr"/>
      <c r="O110" s="106" t="inlineStr"/>
      <c r="P110" s="106" t="inlineStr"/>
      <c r="Q110" s="106" t="inlineStr"/>
      <c r="R110" s="106" t="inlineStr"/>
      <c r="S110" s="106" t="inlineStr"/>
      <c r="T110" s="106" t="inlineStr"/>
      <c r="U110" s="946">
        <f>I102</f>
        <v/>
      </c>
      <c r="V110" s="941" t="n"/>
      <c r="W110" s="941" t="n"/>
    </row>
    <row r="111" customFormat="1" s="79">
      <c r="A111" s="618" t="n"/>
      <c r="B111" s="102" t="n"/>
      <c r="C111" s="103" t="n"/>
      <c r="D111" s="103" t="n"/>
      <c r="E111" s="103" t="n"/>
      <c r="F111" s="103" t="n"/>
      <c r="G111" s="103" t="n"/>
      <c r="H111" s="103" t="n"/>
      <c r="I111" s="947" t="n"/>
      <c r="K111" s="948" t="n"/>
      <c r="N111" s="105" t="inlineStr"/>
      <c r="O111" s="106" t="inlineStr"/>
      <c r="P111" s="106" t="inlineStr"/>
      <c r="Q111" s="106" t="inlineStr"/>
      <c r="R111" s="106" t="inlineStr"/>
      <c r="S111" s="106" t="inlineStr"/>
      <c r="T111" s="106" t="inlineStr"/>
      <c r="U111" s="946">
        <f>I103</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946">
        <f>I104</f>
        <v/>
      </c>
      <c r="V112" s="941" t="n"/>
      <c r="W112" s="941" t="n"/>
    </row>
    <row r="113" customFormat="1" s="117">
      <c r="A113" s="618" t="n"/>
      <c r="B113" s="102" t="n"/>
      <c r="C113" s="952" t="n"/>
      <c r="D113" s="952" t="n"/>
      <c r="E113" s="952" t="n"/>
      <c r="F113" s="952" t="n"/>
      <c r="G113" s="952" t="n"/>
      <c r="H113" s="952" t="n"/>
      <c r="I113" s="947" t="n"/>
      <c r="K113" s="948" t="n"/>
      <c r="N113" s="105" t="inlineStr"/>
      <c r="O113" s="106" t="inlineStr"/>
      <c r="P113" s="106" t="inlineStr"/>
      <c r="Q113" s="106" t="inlineStr"/>
      <c r="R113" s="106" t="inlineStr"/>
      <c r="S113" s="106" t="inlineStr"/>
      <c r="T113" s="106" t="inlineStr"/>
      <c r="U113" s="946">
        <f>I105</f>
        <v/>
      </c>
      <c r="V113" s="941" t="n"/>
      <c r="W113" s="941" t="n"/>
    </row>
    <row r="114" customFormat="1" s="79">
      <c r="A114" s="618" t="n"/>
      <c r="B114" s="102" t="n"/>
      <c r="C114" s="952" t="n"/>
      <c r="D114" s="952" t="n"/>
      <c r="E114" s="952" t="n"/>
      <c r="F114" s="952" t="n"/>
      <c r="G114" s="952" t="n"/>
      <c r="H114" s="952" t="n"/>
      <c r="I114" s="947" t="n"/>
      <c r="K114" s="948" t="n"/>
      <c r="N114" s="105" t="inlineStr"/>
      <c r="O114" s="106" t="inlineStr"/>
      <c r="P114" s="106" t="inlineStr"/>
      <c r="Q114" s="106" t="inlineStr"/>
      <c r="R114" s="106" t="inlineStr"/>
      <c r="S114" s="106" t="inlineStr"/>
      <c r="T114" s="106" t="inlineStr"/>
      <c r="U114" s="946">
        <f>I106</f>
        <v/>
      </c>
      <c r="V114" s="941" t="n"/>
      <c r="W114" s="941" t="n"/>
    </row>
    <row r="115" customFormat="1" s="79">
      <c r="A115" s="618" t="n"/>
      <c r="B115" s="102" t="n"/>
      <c r="C115" s="952" t="n"/>
      <c r="D115" s="952" t="n"/>
      <c r="E115" s="952" t="n"/>
      <c r="F115" s="952" t="n"/>
      <c r="G115" s="952" t="n"/>
      <c r="H115" s="952" t="n"/>
      <c r="I115" s="947" t="n"/>
      <c r="K115" s="948" t="n"/>
      <c r="N115" s="105" t="inlineStr"/>
      <c r="O115" s="106" t="inlineStr"/>
      <c r="P115" s="106" t="inlineStr"/>
      <c r="Q115" s="106" t="inlineStr"/>
      <c r="R115" s="106" t="inlineStr"/>
      <c r="S115" s="106" t="inlineStr"/>
      <c r="T115" s="106" t="inlineStr"/>
      <c r="U115" s="946">
        <f>I107</f>
        <v/>
      </c>
      <c r="V115" s="941" t="n"/>
      <c r="W115" s="941" t="n"/>
    </row>
    <row r="116" customFormat="1" s="79">
      <c r="A116" s="618" t="n"/>
      <c r="B116" s="102" t="n"/>
      <c r="C116" s="952" t="n"/>
      <c r="D116" s="952" t="n"/>
      <c r="E116" s="952" t="n"/>
      <c r="F116" s="952" t="n"/>
      <c r="G116" s="952" t="n"/>
      <c r="H116" s="952" t="n"/>
      <c r="I116" s="947" t="n"/>
      <c r="K116" s="948" t="n"/>
      <c r="N116" s="105" t="inlineStr"/>
      <c r="O116" s="106" t="inlineStr"/>
      <c r="P116" s="106" t="inlineStr"/>
      <c r="Q116" s="106" t="inlineStr"/>
      <c r="R116" s="106" t="inlineStr"/>
      <c r="S116" s="106" t="inlineStr"/>
      <c r="T116" s="106" t="inlineStr"/>
      <c r="U116" s="946">
        <f>I108</f>
        <v/>
      </c>
      <c r="V116" s="941" t="n"/>
      <c r="W116" s="941" t="n"/>
    </row>
    <row r="117" customFormat="1" s="79">
      <c r="A117" s="618" t="n"/>
      <c r="B117" s="102" t="n"/>
      <c r="C117" s="952" t="n"/>
      <c r="D117" s="952" t="n"/>
      <c r="E117" s="952" t="n"/>
      <c r="F117" s="952" t="n"/>
      <c r="G117" s="952" t="n"/>
      <c r="H117" s="952" t="n"/>
      <c r="I117" s="947" t="n"/>
      <c r="K117" s="948" t="n"/>
      <c r="N117" s="105" t="inlineStr"/>
      <c r="O117" s="106" t="inlineStr"/>
      <c r="P117" s="106" t="inlineStr"/>
      <c r="Q117" s="106" t="inlineStr"/>
      <c r="R117" s="106" t="inlineStr"/>
      <c r="S117" s="106" t="inlineStr"/>
      <c r="T117" s="106" t="inlineStr"/>
      <c r="U117" s="946">
        <f>I109</f>
        <v/>
      </c>
      <c r="V117" s="941" t="n"/>
      <c r="W117" s="941" t="n"/>
    </row>
    <row r="118" customFormat="1" s="79">
      <c r="A118" s="618" t="n"/>
      <c r="B118" s="102" t="n"/>
      <c r="C118" s="952" t="n"/>
      <c r="D118" s="952" t="n"/>
      <c r="E118" s="952" t="n"/>
      <c r="F118" s="952" t="n"/>
      <c r="G118" s="952" t="n"/>
      <c r="H118" s="952" t="n"/>
      <c r="I118" s="947" t="n"/>
      <c r="K118" s="948" t="n"/>
      <c r="N118" s="105" t="inlineStr"/>
      <c r="O118" s="106" t="inlineStr"/>
      <c r="P118" s="106" t="inlineStr"/>
      <c r="Q118" s="106" t="inlineStr"/>
      <c r="R118" s="106" t="inlineStr"/>
      <c r="S118" s="106" t="inlineStr"/>
      <c r="T118" s="106" t="inlineStr"/>
      <c r="U118" s="946">
        <f>I110</f>
        <v/>
      </c>
      <c r="V118" s="941" t="n"/>
      <c r="W118" s="941" t="n"/>
    </row>
    <row r="119" customFormat="1" s="79">
      <c r="A119" s="618" t="inlineStr">
        <is>
          <t>K15</t>
        </is>
      </c>
      <c r="B119" s="96" t="inlineStr">
        <is>
          <t xml:space="preserve">Total </t>
        </is>
      </c>
      <c r="C119" s="944">
        <f>SUM(INDIRECT(ADDRESS(MATCH("K14",$A:$A,0)+1,COLUMN(C$12),4)&amp;":"&amp;ADDRESS(MATCH("K15",$A:$A,0)-1,COLUMN(C$12),4)))</f>
        <v/>
      </c>
      <c r="D119" s="944">
        <f>SUM(INDIRECT(ADDRESS(MATCH("K14",$A:$A,0)+1,COLUMN(D$12),4)&amp;":"&amp;ADDRESS(MATCH("K15",$A:$A,0)-1,COLUMN(D$12),4)))</f>
        <v/>
      </c>
      <c r="E119" s="944">
        <f>SUM(INDIRECT(ADDRESS(MATCH("K14",$A:$A,0)+1,COLUMN(E$12),4)&amp;":"&amp;ADDRESS(MATCH("K15",$A:$A,0)-1,COLUMN(E$12),4)))</f>
        <v/>
      </c>
      <c r="F119" s="944">
        <f>SUM(INDIRECT(ADDRESS(MATCH("K14",$A:$A,0)+1,COLUMN(F$12),4)&amp;":"&amp;ADDRESS(MATCH("K15",$A:$A,0)-1,COLUMN(F$12),4)))</f>
        <v/>
      </c>
      <c r="G119" s="944" t="n">
        <v>0</v>
      </c>
      <c r="H119" s="944" t="n">
        <v>0</v>
      </c>
      <c r="I119" s="947" t="n"/>
      <c r="K119" s="948" t="n"/>
      <c r="N119" s="114">
        <f>B119</f>
        <v/>
      </c>
      <c r="O119" s="115">
        <f>C119*BS!$B$9</f>
        <v/>
      </c>
      <c r="P119" s="115">
        <f>D119*BS!$B$9</f>
        <v/>
      </c>
      <c r="Q119" s="115">
        <f>E119*BS!$B$9</f>
        <v/>
      </c>
      <c r="R119" s="115">
        <f>F119*BS!$B$9</f>
        <v/>
      </c>
      <c r="S119" s="115">
        <f>G119*BS!$B$9</f>
        <v/>
      </c>
      <c r="T119" s="115">
        <f>H119*BS!$B$9</f>
        <v/>
      </c>
      <c r="U119" s="951">
        <f>I111</f>
        <v/>
      </c>
      <c r="V119" s="941" t="n"/>
      <c r="W119" s="941" t="n"/>
    </row>
    <row r="120" customFormat="1" s="79">
      <c r="A120" s="618" t="n"/>
      <c r="B120" s="102" t="n"/>
      <c r="C120" s="952" t="n"/>
      <c r="D120" s="952" t="n"/>
      <c r="E120" s="952" t="n"/>
      <c r="F120" s="952" t="n"/>
      <c r="G120" s="952" t="n"/>
      <c r="H120" s="952" t="n"/>
      <c r="I120" s="947" t="n"/>
      <c r="K120" s="948" t="n"/>
      <c r="N120" s="105" t="inlineStr"/>
      <c r="O120" s="106" t="inlineStr"/>
      <c r="P120" s="106" t="inlineStr"/>
      <c r="Q120" s="106" t="inlineStr"/>
      <c r="R120" s="106" t="inlineStr"/>
      <c r="S120" s="106" t="inlineStr"/>
      <c r="T120" s="106" t="inlineStr"/>
      <c r="U120" s="107" t="n"/>
      <c r="V120" s="941" t="n"/>
      <c r="W120" s="941" t="n"/>
    </row>
    <row r="121" customFormat="1" s="79">
      <c r="A121" s="618" t="inlineStr">
        <is>
          <t>K16</t>
        </is>
      </c>
      <c r="B121" s="96" t="inlineStr">
        <is>
          <t>Other Tangible Assets</t>
        </is>
      </c>
      <c r="C121" s="953" t="n"/>
      <c r="D121" s="953" t="n"/>
      <c r="E121" s="953" t="n"/>
      <c r="F121" s="953" t="n"/>
      <c r="G121" s="953" t="n"/>
      <c r="H121" s="953" t="n"/>
      <c r="I121" s="934" t="n"/>
      <c r="J121" s="85" t="n"/>
      <c r="K121" s="85" t="n"/>
      <c r="L121" s="85" t="n"/>
      <c r="M121" s="85" t="n"/>
      <c r="N121" s="114">
        <f>B121</f>
        <v/>
      </c>
      <c r="O121" s="115" t="inlineStr"/>
      <c r="P121" s="115" t="inlineStr"/>
      <c r="Q121" s="115" t="inlineStr"/>
      <c r="R121" s="115" t="inlineStr"/>
      <c r="S121" s="115" t="inlineStr"/>
      <c r="T121" s="115" t="inlineStr"/>
      <c r="U121" s="123" t="n"/>
      <c r="V121" s="941" t="n"/>
      <c r="W121" s="941" t="n"/>
      <c r="X121" s="85" t="n"/>
      <c r="Y121" s="85" t="n"/>
      <c r="Z121" s="85" t="n"/>
      <c r="AA121" s="85" t="n"/>
      <c r="AB121" s="85" t="n"/>
      <c r="AC121" s="85" t="n"/>
      <c r="AD121" s="85" t="n"/>
      <c r="AE121" s="85" t="n"/>
      <c r="AF121" s="85" t="n"/>
      <c r="AG121" s="85" t="n"/>
      <c r="AH121" s="85" t="n"/>
      <c r="AI121" s="85" t="n"/>
      <c r="AJ121" s="85" t="n"/>
      <c r="AK121" s="85" t="n"/>
      <c r="AL121" s="85" t="n"/>
      <c r="AM121" s="85" t="n"/>
      <c r="AN121" s="85" t="n"/>
      <c r="AO121" s="85" t="n"/>
      <c r="AP121" s="85" t="n"/>
      <c r="AQ121" s="85" t="n"/>
      <c r="AR121" s="85" t="n"/>
      <c r="AS121" s="85" t="n"/>
      <c r="AT121" s="85" t="n"/>
      <c r="AU121" s="85" t="n"/>
      <c r="AV121" s="85" t="n"/>
      <c r="AW121" s="85" t="n"/>
      <c r="AX121" s="85" t="n"/>
      <c r="AY121" s="85" t="n"/>
      <c r="AZ121" s="85" t="n"/>
      <c r="BA121" s="85" t="n"/>
      <c r="BB121" s="85" t="n"/>
      <c r="BC121" s="85" t="n"/>
      <c r="BD121" s="85" t="n"/>
      <c r="BE121" s="85" t="n"/>
      <c r="BF121" s="85" t="n"/>
      <c r="BG121" s="85" t="n"/>
      <c r="BH121" s="85" t="n"/>
      <c r="BI121" s="85" t="n"/>
      <c r="BJ121" s="85" t="n"/>
      <c r="BK121" s="85" t="n"/>
      <c r="BL121" s="85" t="n"/>
      <c r="BM121" s="85" t="n"/>
      <c r="BN121" s="85" t="n"/>
      <c r="BO121" s="85" t="n"/>
      <c r="BP121" s="85" t="n"/>
      <c r="BQ121" s="85" t="n"/>
      <c r="BR121" s="85" t="n"/>
      <c r="BS121" s="85" t="n"/>
      <c r="BT121" s="85" t="n"/>
      <c r="BU121" s="85" t="n"/>
      <c r="BV121" s="85" t="n"/>
      <c r="BW121" s="85" t="n"/>
      <c r="BX121" s="85" t="n"/>
      <c r="BY121" s="85" t="n"/>
      <c r="BZ121" s="85" t="n"/>
      <c r="CA121" s="85" t="n"/>
      <c r="CB121" s="85" t="n"/>
      <c r="CC121" s="85" t="n"/>
      <c r="CD121" s="85" t="n"/>
      <c r="CE121" s="85" t="n"/>
      <c r="CF121" s="85" t="n"/>
      <c r="CG121" s="85" t="n"/>
      <c r="CH121" s="85" t="n"/>
      <c r="CI121" s="85" t="n"/>
      <c r="CJ121" s="85" t="n"/>
      <c r="CK121" s="85" t="n"/>
      <c r="CL121" s="85" t="n"/>
      <c r="CM121" s="85" t="n"/>
      <c r="CN121" s="85" t="n"/>
      <c r="CO121" s="85" t="n"/>
      <c r="CP121" s="85" t="n"/>
      <c r="CQ121" s="85" t="n"/>
      <c r="CR121" s="85" t="n"/>
      <c r="CS121" s="85" t="n"/>
      <c r="CT121" s="85" t="n"/>
      <c r="CU121" s="85" t="n"/>
      <c r="CV121" s="85" t="n"/>
      <c r="CW121" s="85" t="n"/>
      <c r="CX121" s="85" t="n"/>
      <c r="CY121" s="85" t="n"/>
      <c r="CZ121" s="85" t="n"/>
      <c r="DA121" s="85" t="n"/>
      <c r="DB121" s="85" t="n"/>
      <c r="DC121" s="85" t="n"/>
      <c r="DD121" s="85" t="n"/>
      <c r="DE121" s="85" t="n"/>
      <c r="DF121" s="85" t="n"/>
      <c r="DG121" s="85" t="n"/>
      <c r="DH121" s="85" t="n"/>
      <c r="DI121" s="85" t="n"/>
      <c r="DJ121" s="85" t="n"/>
      <c r="DK121" s="85" t="n"/>
      <c r="DL121" s="85" t="n"/>
      <c r="DM121" s="85" t="n"/>
      <c r="DN121" s="85" t="n"/>
      <c r="DO121" s="85" t="n"/>
      <c r="DP121" s="85" t="n"/>
      <c r="DQ121" s="85" t="n"/>
      <c r="DR121" s="85" t="n"/>
      <c r="DS121" s="85" t="n"/>
      <c r="DT121" s="85" t="n"/>
      <c r="DU121" s="85" t="n"/>
      <c r="DV121" s="85" t="n"/>
      <c r="DW121" s="85" t="n"/>
      <c r="DX121" s="85" t="n"/>
      <c r="DY121" s="85" t="n"/>
      <c r="DZ121" s="85" t="n"/>
      <c r="EA121" s="85" t="n"/>
      <c r="EB121" s="85" t="n"/>
      <c r="EC121" s="85" t="n"/>
      <c r="ED121" s="85" t="n"/>
      <c r="EE121" s="85" t="n"/>
      <c r="EF121" s="85" t="n"/>
      <c r="EG121" s="85" t="n"/>
      <c r="EH121" s="85" t="n"/>
      <c r="EI121" s="85" t="n"/>
      <c r="EJ121" s="85" t="n"/>
      <c r="EK121" s="85" t="n"/>
      <c r="EL121" s="85" t="n"/>
      <c r="EM121" s="85" t="n"/>
      <c r="EN121" s="85" t="n"/>
      <c r="EO121" s="85" t="n"/>
      <c r="EP121" s="85" t="n"/>
      <c r="EQ121" s="85" t="n"/>
      <c r="ER121" s="85" t="n"/>
      <c r="ES121" s="85" t="n"/>
      <c r="ET121" s="85" t="n"/>
      <c r="EU121" s="85" t="n"/>
      <c r="EV121" s="85" t="n"/>
      <c r="EW121" s="85" t="n"/>
      <c r="EX121" s="85" t="n"/>
      <c r="EY121" s="85" t="n"/>
      <c r="EZ121" s="85" t="n"/>
      <c r="FA121" s="85" t="n"/>
      <c r="FB121" s="85" t="n"/>
      <c r="FC121" s="85" t="n"/>
      <c r="FD121" s="85" t="n"/>
      <c r="FE121" s="85" t="n"/>
      <c r="FF121" s="85" t="n"/>
      <c r="FG121" s="85" t="n"/>
      <c r="FH121" s="85" t="n"/>
      <c r="FI121" s="85" t="n"/>
      <c r="FJ121" s="85" t="n"/>
      <c r="FK121" s="85" t="n"/>
      <c r="FL121" s="85" t="n"/>
      <c r="FM121" s="85" t="n"/>
      <c r="FN121" s="85" t="n"/>
      <c r="FO121" s="85" t="n"/>
      <c r="FP121" s="85" t="n"/>
      <c r="FQ121" s="85" t="n"/>
      <c r="FR121" s="85" t="n"/>
      <c r="FS121" s="85" t="n"/>
      <c r="FT121" s="85" t="n"/>
      <c r="FU121" s="85" t="n"/>
      <c r="FV121" s="85" t="n"/>
      <c r="FW121" s="85" t="n"/>
      <c r="FX121" s="85" t="n"/>
      <c r="FY121" s="85" t="n"/>
      <c r="FZ121" s="85" t="n"/>
      <c r="GA121" s="85" t="n"/>
      <c r="GB121" s="85" t="n"/>
      <c r="GC121" s="85" t="n"/>
      <c r="GD121" s="85" t="n"/>
      <c r="GE121" s="85" t="n"/>
      <c r="GF121" s="85" t="n"/>
      <c r="GG121" s="85" t="n"/>
      <c r="GH121" s="85" t="n"/>
      <c r="GI121" s="85" t="n"/>
      <c r="GJ121" s="85" t="n"/>
      <c r="GK121" s="85" t="n"/>
      <c r="GL121" s="85" t="n"/>
      <c r="GM121" s="85" t="n"/>
      <c r="GN121" s="85" t="n"/>
      <c r="GO121" s="85" t="n"/>
      <c r="GP121" s="85" t="n"/>
      <c r="GQ121" s="85" t="n"/>
      <c r="GR121" s="85" t="n"/>
      <c r="GS121" s="85" t="n"/>
      <c r="GT121" s="85" t="n"/>
      <c r="GU121" s="85" t="n"/>
      <c r="GV121" s="85" t="n"/>
      <c r="GW121" s="85" t="n"/>
      <c r="GX121" s="85" t="n"/>
      <c r="GY121" s="85" t="n"/>
      <c r="GZ121" s="85" t="n"/>
      <c r="HA121" s="85" t="n"/>
      <c r="HB121" s="85" t="n"/>
      <c r="HC121" s="85" t="n"/>
      <c r="HD121" s="85" t="n"/>
      <c r="HE121" s="85" t="n"/>
      <c r="HF121" s="85" t="n"/>
      <c r="HG121" s="85" t="n"/>
      <c r="HH121" s="85" t="n"/>
      <c r="HI121" s="85" t="n"/>
      <c r="HJ121" s="85" t="n"/>
      <c r="HK121" s="85" t="n"/>
      <c r="HL121" s="85" t="n"/>
      <c r="HM121" s="85" t="n"/>
      <c r="HN121" s="85" t="n"/>
      <c r="HO121" s="85" t="n"/>
      <c r="HP121" s="85" t="n"/>
      <c r="HQ121" s="85" t="n"/>
      <c r="HR121" s="85" t="n"/>
      <c r="HS121" s="85" t="n"/>
      <c r="HT121" s="85" t="n"/>
      <c r="HU121" s="85" t="n"/>
      <c r="HV121" s="85" t="n"/>
      <c r="HW121" s="85" t="n"/>
      <c r="HX121" s="85" t="n"/>
      <c r="HY121" s="85" t="n"/>
      <c r="HZ121" s="85" t="n"/>
      <c r="IA121" s="85" t="n"/>
      <c r="IB121" s="85" t="n"/>
      <c r="IC121" s="85" t="n"/>
      <c r="ID121" s="85" t="n"/>
      <c r="IE121" s="85" t="n"/>
      <c r="IF121" s="85" t="n"/>
      <c r="IG121" s="85" t="n"/>
      <c r="IH121" s="85" t="n"/>
      <c r="II121" s="85" t="n"/>
      <c r="IJ121" s="85" t="n"/>
      <c r="IK121" s="85" t="n"/>
      <c r="IL121" s="85" t="n"/>
      <c r="IM121" s="85" t="n"/>
      <c r="IN121" s="85" t="n"/>
      <c r="IO121" s="85" t="n"/>
      <c r="IP121" s="85" t="n"/>
      <c r="IQ121" s="85" t="n"/>
      <c r="IR121" s="85" t="n"/>
      <c r="IS121" s="85" t="n"/>
      <c r="IT121" s="85" t="n"/>
      <c r="IU121" s="85" t="n"/>
      <c r="IV121" s="85" t="n"/>
      <c r="IW121" s="85" t="n"/>
      <c r="IX121" s="85" t="n"/>
      <c r="IY121" s="85" t="n"/>
      <c r="IZ121" s="85" t="n"/>
      <c r="JA121" s="85" t="n"/>
      <c r="JB121" s="85" t="n"/>
      <c r="JC121" s="85" t="n"/>
      <c r="JD121" s="85" t="n"/>
      <c r="JE121" s="85" t="n"/>
      <c r="JF121" s="85" t="n"/>
      <c r="JG121" s="85" t="n"/>
      <c r="JH121" s="85" t="n"/>
      <c r="JI121" s="85" t="n"/>
      <c r="JJ121" s="85" t="n"/>
      <c r="JK121" s="85" t="n"/>
      <c r="JL121" s="85" t="n"/>
      <c r="JM121" s="85" t="n"/>
      <c r="JN121" s="85" t="n"/>
      <c r="JO121" s="85" t="n"/>
      <c r="JP121" s="85" t="n"/>
      <c r="JQ121" s="85" t="n"/>
      <c r="JR121" s="85" t="n"/>
      <c r="JS121" s="85" t="n"/>
      <c r="JT121" s="85" t="n"/>
      <c r="JU121" s="85" t="n"/>
      <c r="JV121" s="85" t="n"/>
      <c r="JW121" s="85" t="n"/>
      <c r="JX121" s="85" t="n"/>
      <c r="JY121" s="85" t="n"/>
      <c r="JZ121" s="85" t="n"/>
      <c r="KA121" s="85" t="n"/>
      <c r="KB121" s="85" t="n"/>
      <c r="KC121" s="85" t="n"/>
      <c r="KD121" s="85" t="n"/>
      <c r="KE121" s="85" t="n"/>
      <c r="KF121" s="85" t="n"/>
      <c r="KG121" s="85" t="n"/>
      <c r="KH121" s="85" t="n"/>
      <c r="KI121" s="85" t="n"/>
      <c r="KJ121" s="85" t="n"/>
      <c r="KK121" s="85" t="n"/>
      <c r="KL121" s="85" t="n"/>
      <c r="KM121" s="85" t="n"/>
      <c r="KN121" s="85" t="n"/>
      <c r="KO121" s="85" t="n"/>
      <c r="KP121" s="85" t="n"/>
      <c r="KQ121" s="85" t="n"/>
      <c r="KR121" s="85" t="n"/>
      <c r="KS121" s="85" t="n"/>
      <c r="KT121" s="85" t="n"/>
      <c r="KU121" s="85" t="n"/>
      <c r="KV121" s="85" t="n"/>
      <c r="KW121" s="85" t="n"/>
      <c r="KX121" s="85" t="n"/>
      <c r="KY121" s="85" t="n"/>
      <c r="KZ121" s="85" t="n"/>
      <c r="LA121" s="85" t="n"/>
      <c r="LB121" s="85" t="n"/>
      <c r="LC121" s="85" t="n"/>
      <c r="LD121" s="85" t="n"/>
      <c r="LE121" s="85" t="n"/>
      <c r="LF121" s="85" t="n"/>
      <c r="LG121" s="85" t="n"/>
      <c r="LH121" s="85" t="n"/>
      <c r="LI121" s="85" t="n"/>
      <c r="LJ121" s="85" t="n"/>
      <c r="LK121" s="85" t="n"/>
      <c r="LL121" s="85" t="n"/>
      <c r="LM121" s="85" t="n"/>
      <c r="LN121" s="85" t="n"/>
      <c r="LO121" s="85" t="n"/>
      <c r="LP121" s="85" t="n"/>
      <c r="LQ121" s="85" t="n"/>
      <c r="LR121" s="85" t="n"/>
      <c r="LS121" s="85"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I114</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I115</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I116</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946">
        <f>I117</f>
        <v/>
      </c>
      <c r="V125" s="927" t="n"/>
      <c r="W125" s="927" t="n"/>
    </row>
    <row r="126" customFormat="1" s="154">
      <c r="A126" s="618" t="n"/>
      <c r="B126" s="102" t="n"/>
      <c r="C126" s="939" t="n"/>
      <c r="D126" s="939" t="n"/>
      <c r="E126" s="939" t="n"/>
      <c r="F126" s="939" t="n"/>
      <c r="G126" s="939" t="n"/>
      <c r="H126" s="939" t="n"/>
      <c r="I126" s="945" t="n"/>
      <c r="N126" s="105" t="inlineStr"/>
      <c r="O126" s="106" t="inlineStr"/>
      <c r="P126" s="106" t="inlineStr"/>
      <c r="Q126" s="106" t="inlineStr"/>
      <c r="R126" s="106" t="inlineStr"/>
      <c r="S126" s="106" t="inlineStr"/>
      <c r="T126" s="106" t="inlineStr"/>
      <c r="U126" s="946">
        <f>I118</f>
        <v/>
      </c>
      <c r="V126" s="927" t="n"/>
      <c r="W126" s="927" t="n"/>
    </row>
    <row r="127" customFormat="1" s="79">
      <c r="A127" s="618" t="n"/>
      <c r="B127" s="102" t="n"/>
      <c r="C127" s="103" t="n"/>
      <c r="D127" s="103" t="n"/>
      <c r="E127" s="103" t="n"/>
      <c r="F127" s="103" t="n"/>
      <c r="G127" s="103" t="n"/>
      <c r="H127" s="103" t="n"/>
      <c r="I127" s="945" t="n"/>
      <c r="N127" s="105" t="inlineStr"/>
      <c r="O127" s="106" t="inlineStr"/>
      <c r="P127" s="106" t="inlineStr"/>
      <c r="Q127" s="106" t="inlineStr"/>
      <c r="R127" s="106" t="inlineStr"/>
      <c r="S127" s="106" t="inlineStr"/>
      <c r="T127" s="106" t="inlineStr"/>
      <c r="U127" s="946">
        <f>I119</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946">
        <f>I120</f>
        <v/>
      </c>
      <c r="V128" s="927" t="n"/>
      <c r="W128" s="927" t="n"/>
    </row>
    <row r="129" customFormat="1" s="117">
      <c r="A129" s="618" t="n"/>
      <c r="B129" s="102" t="n"/>
      <c r="C129" s="939" t="n"/>
      <c r="D129" s="939" t="n"/>
      <c r="E129" s="939" t="n"/>
      <c r="F129" s="939" t="n"/>
      <c r="G129" s="939" t="n"/>
      <c r="H129" s="939" t="n"/>
      <c r="I129" s="945" t="n"/>
      <c r="N129" s="105" t="inlineStr"/>
      <c r="O129" s="106" t="inlineStr"/>
      <c r="P129" s="106" t="inlineStr"/>
      <c r="Q129" s="106" t="inlineStr"/>
      <c r="R129" s="106" t="inlineStr"/>
      <c r="S129" s="106" t="inlineStr"/>
      <c r="T129" s="106" t="inlineStr"/>
      <c r="U129" s="946">
        <f>I121</f>
        <v/>
      </c>
      <c r="V129" s="927" t="n"/>
      <c r="W129" s="927" t="n"/>
    </row>
    <row r="130" customFormat="1" s="117">
      <c r="A130" s="618" t="n"/>
      <c r="B130" s="102" t="n"/>
      <c r="C130" s="939" t="n"/>
      <c r="D130" s="939" t="n"/>
      <c r="E130" s="939" t="n"/>
      <c r="F130" s="939" t="n"/>
      <c r="G130" s="939" t="n"/>
      <c r="H130" s="939" t="n"/>
      <c r="I130" s="945" t="n"/>
      <c r="N130" s="105" t="inlineStr"/>
      <c r="O130" s="106" t="inlineStr"/>
      <c r="P130" s="106" t="inlineStr"/>
      <c r="Q130" s="106" t="inlineStr"/>
      <c r="R130" s="106" t="inlineStr"/>
      <c r="S130" s="106" t="inlineStr"/>
      <c r="T130" s="106" t="inlineStr"/>
      <c r="U130" s="946">
        <f>I122</f>
        <v/>
      </c>
      <c r="V130" s="927" t="n"/>
      <c r="W130" s="927" t="n"/>
    </row>
    <row r="131" customFormat="1" s="79">
      <c r="A131" s="618" t="n"/>
      <c r="B131" s="102" t="n"/>
      <c r="C131" s="939" t="n"/>
      <c r="D131" s="939" t="n"/>
      <c r="E131" s="939" t="n"/>
      <c r="F131" s="939" t="n"/>
      <c r="G131" s="939" t="n"/>
      <c r="H131" s="939" t="n"/>
      <c r="I131" s="945" t="n"/>
      <c r="N131" s="105" t="inlineStr"/>
      <c r="O131" s="106" t="inlineStr"/>
      <c r="P131" s="106" t="inlineStr"/>
      <c r="Q131" s="106" t="inlineStr"/>
      <c r="R131" s="106" t="inlineStr"/>
      <c r="S131" s="106" t="inlineStr"/>
      <c r="T131" s="106" t="inlineStr"/>
      <c r="U131" s="946">
        <f>I123</f>
        <v/>
      </c>
      <c r="V131" s="927" t="n"/>
      <c r="W131" s="927" t="n"/>
    </row>
    <row r="132" customFormat="1" s="117">
      <c r="A132" s="618" t="n"/>
      <c r="B132" s="102" t="n"/>
      <c r="C132" s="939" t="n"/>
      <c r="D132" s="939" t="n"/>
      <c r="E132" s="939" t="n"/>
      <c r="F132" s="939" t="n"/>
      <c r="G132" s="939" t="n"/>
      <c r="H132" s="939" t="n"/>
      <c r="I132" s="945" t="n"/>
      <c r="N132" s="105" t="inlineStr"/>
      <c r="O132" s="106" t="inlineStr"/>
      <c r="P132" s="106" t="inlineStr"/>
      <c r="Q132" s="106" t="inlineStr"/>
      <c r="R132" s="106" t="inlineStr"/>
      <c r="S132" s="106" t="inlineStr"/>
      <c r="T132" s="106" t="inlineStr"/>
      <c r="U132" s="946">
        <f>I124</f>
        <v/>
      </c>
      <c r="V132" s="927" t="n"/>
      <c r="W132" s="927" t="n"/>
    </row>
    <row r="133" customFormat="1" s="79">
      <c r="A133" s="618" t="n"/>
      <c r="B133" s="102" t="n"/>
      <c r="C133" s="939" t="n"/>
      <c r="D133" s="939" t="n"/>
      <c r="E133" s="939" t="n"/>
      <c r="F133" s="939" t="n"/>
      <c r="G133" s="939" t="n"/>
      <c r="H133" s="939" t="n"/>
      <c r="I133" s="945" t="n"/>
      <c r="N133" s="105" t="inlineStr"/>
      <c r="O133" s="106" t="inlineStr"/>
      <c r="P133" s="106" t="inlineStr"/>
      <c r="Q133" s="106" t="inlineStr"/>
      <c r="R133" s="106" t="inlineStr"/>
      <c r="S133" s="106" t="inlineStr"/>
      <c r="T133" s="106" t="inlineStr"/>
      <c r="U133" s="107" t="n"/>
      <c r="V133" s="927" t="n"/>
      <c r="W133" s="927" t="n"/>
    </row>
    <row r="134" customFormat="1" s="79">
      <c r="A134" s="618" t="inlineStr">
        <is>
          <t>K17</t>
        </is>
      </c>
      <c r="B134" s="96" t="inlineStr">
        <is>
          <t>Total</t>
        </is>
      </c>
      <c r="C134" s="940">
        <f>SUM(INDIRECT(ADDRESS(MATCH("K16",$A:$A,0)+1,COLUMN(C$12),4)&amp;":"&amp;ADDRESS(MATCH("K17",$A:$A,0)-1,COLUMN(C$12),4)))</f>
        <v/>
      </c>
      <c r="D134" s="940">
        <f>SUM(INDIRECT(ADDRESS(MATCH("K16",$A:$A,0)+1,COLUMN(D$12),4)&amp;":"&amp;ADDRESS(MATCH("K17",$A:$A,0)-1,COLUMN(D$12),4)))</f>
        <v/>
      </c>
      <c r="E134" s="940">
        <f>SUM(INDIRECT(ADDRESS(MATCH("K16",$A:$A,0)+1,COLUMN(E$12),4)&amp;":"&amp;ADDRESS(MATCH("K17",$A:$A,0)-1,COLUMN(E$12),4)))</f>
        <v/>
      </c>
      <c r="F134" s="940">
        <f>SUM(INDIRECT(ADDRESS(MATCH("K16",$A:$A,0)+1,COLUMN(F$12),4)&amp;":"&amp;ADDRESS(MATCH("K17",$A:$A,0)-1,COLUMN(F$12),4)))</f>
        <v/>
      </c>
      <c r="G134" s="940" t="n">
        <v>0</v>
      </c>
      <c r="H134" s="940" t="n">
        <v>0</v>
      </c>
      <c r="I134" s="934" t="n"/>
      <c r="J134" s="79" t="n"/>
      <c r="K134" s="79" t="n"/>
      <c r="L134" s="79" t="n"/>
      <c r="M134" s="79" t="n"/>
      <c r="N134" s="114">
        <f>B134</f>
        <v/>
      </c>
      <c r="O134" s="115">
        <f>C134*BS!$B$9</f>
        <v/>
      </c>
      <c r="P134" s="115">
        <f>D134*BS!$B$9</f>
        <v/>
      </c>
      <c r="Q134" s="115">
        <f>E134*BS!$B$9</f>
        <v/>
      </c>
      <c r="R134" s="115">
        <f>F134*BS!$B$9</f>
        <v/>
      </c>
      <c r="S134" s="115">
        <f>G134*BS!$B$9</f>
        <v/>
      </c>
      <c r="T134" s="115">
        <f>H134*BS!$B$9</f>
        <v/>
      </c>
      <c r="U134" s="935">
        <f>I126</f>
        <v/>
      </c>
      <c r="V134" s="941" t="n"/>
      <c r="W134" s="941" t="n"/>
      <c r="X134" s="79" t="n"/>
      <c r="Y134" s="79" t="n"/>
      <c r="Z134" s="79" t="n"/>
      <c r="AA134" s="79" t="n"/>
      <c r="AB134" s="79" t="n"/>
      <c r="AC134" s="79" t="n"/>
      <c r="AD134" s="79" t="n"/>
      <c r="AE134" s="79" t="n"/>
      <c r="AF134" s="79" t="n"/>
      <c r="AG134" s="79" t="n"/>
      <c r="AH134" s="79" t="n"/>
      <c r="AI134" s="79" t="n"/>
      <c r="AJ134" s="79" t="n"/>
      <c r="AK134" s="79" t="n"/>
      <c r="AL134" s="79" t="n"/>
      <c r="AM134" s="79" t="n"/>
      <c r="AN134" s="79" t="n"/>
      <c r="AO134" s="79" t="n"/>
      <c r="AP134" s="79" t="n"/>
      <c r="AQ134" s="79" t="n"/>
      <c r="AR134" s="79" t="n"/>
      <c r="AS134" s="79" t="n"/>
      <c r="AT134" s="79" t="n"/>
      <c r="AU134" s="79" t="n"/>
      <c r="AV134" s="79" t="n"/>
      <c r="AW134" s="79" t="n"/>
      <c r="AX134" s="79" t="n"/>
      <c r="AY134" s="79" t="n"/>
      <c r="AZ134" s="79" t="n"/>
      <c r="BA134" s="79" t="n"/>
      <c r="BB134" s="79" t="n"/>
      <c r="BC134" s="79" t="n"/>
      <c r="BD134" s="79" t="n"/>
      <c r="BE134" s="79" t="n"/>
      <c r="BF134" s="79" t="n"/>
      <c r="BG134" s="79" t="n"/>
      <c r="BH134" s="79" t="n"/>
      <c r="BI134" s="79" t="n"/>
      <c r="BJ134" s="79" t="n"/>
      <c r="BK134" s="79" t="n"/>
      <c r="BL134" s="79" t="n"/>
      <c r="BM134" s="79" t="n"/>
      <c r="BN134" s="79" t="n"/>
      <c r="BO134" s="79" t="n"/>
      <c r="BP134" s="79" t="n"/>
      <c r="BQ134" s="79" t="n"/>
      <c r="BR134" s="79" t="n"/>
      <c r="BS134" s="79" t="n"/>
      <c r="BT134" s="79" t="n"/>
      <c r="BU134" s="79" t="n"/>
      <c r="BV134" s="79" t="n"/>
      <c r="BW134" s="79" t="n"/>
      <c r="BX134" s="79" t="n"/>
      <c r="BY134" s="79" t="n"/>
      <c r="BZ134" s="79" t="n"/>
      <c r="CA134" s="79" t="n"/>
      <c r="CB134" s="79" t="n"/>
      <c r="CC134" s="79" t="n"/>
      <c r="CD134" s="79" t="n"/>
      <c r="CE134" s="79" t="n"/>
      <c r="CF134" s="79" t="n"/>
      <c r="CG134" s="79" t="n"/>
      <c r="CH134" s="79" t="n"/>
      <c r="CI134" s="79" t="n"/>
      <c r="CJ134" s="79" t="n"/>
      <c r="CK134" s="79" t="n"/>
      <c r="CL134" s="79" t="n"/>
      <c r="CM134" s="79" t="n"/>
      <c r="CN134" s="79" t="n"/>
      <c r="CO134" s="79" t="n"/>
      <c r="CP134" s="79" t="n"/>
      <c r="CQ134" s="79" t="n"/>
      <c r="CR134" s="79" t="n"/>
      <c r="CS134" s="79" t="n"/>
      <c r="CT134" s="79" t="n"/>
      <c r="CU134" s="79" t="n"/>
      <c r="CV134" s="79" t="n"/>
      <c r="CW134" s="79" t="n"/>
      <c r="CX134" s="79" t="n"/>
      <c r="CY134" s="79" t="n"/>
      <c r="CZ134" s="79" t="n"/>
      <c r="DA134" s="79" t="n"/>
      <c r="DB134" s="79" t="n"/>
      <c r="DC134" s="79" t="n"/>
      <c r="DD134" s="79" t="n"/>
      <c r="DE134" s="79" t="n"/>
      <c r="DF134" s="79" t="n"/>
      <c r="DG134" s="79" t="n"/>
      <c r="DH134" s="79" t="n"/>
      <c r="DI134" s="79" t="n"/>
      <c r="DJ134" s="79" t="n"/>
      <c r="DK134" s="79" t="n"/>
      <c r="DL134" s="79" t="n"/>
      <c r="DM134" s="79" t="n"/>
      <c r="DN134" s="79" t="n"/>
      <c r="DO134" s="79" t="n"/>
      <c r="DP134" s="79" t="n"/>
      <c r="DQ134" s="79" t="n"/>
      <c r="DR134" s="79" t="n"/>
      <c r="DS134" s="79" t="n"/>
      <c r="DT134" s="79" t="n"/>
      <c r="DU134" s="79" t="n"/>
      <c r="DV134" s="79" t="n"/>
      <c r="DW134" s="79" t="n"/>
      <c r="DX134" s="79" t="n"/>
      <c r="DY134" s="79" t="n"/>
      <c r="DZ134" s="79" t="n"/>
      <c r="EA134" s="79" t="n"/>
      <c r="EB134" s="79" t="n"/>
      <c r="EC134" s="79" t="n"/>
      <c r="ED134" s="79" t="n"/>
      <c r="EE134" s="79" t="n"/>
      <c r="EF134" s="79" t="n"/>
      <c r="EG134" s="79" t="n"/>
      <c r="EH134" s="79" t="n"/>
      <c r="EI134" s="79" t="n"/>
      <c r="EJ134" s="79" t="n"/>
      <c r="EK134" s="79" t="n"/>
      <c r="EL134" s="79" t="n"/>
      <c r="EM134" s="79" t="n"/>
      <c r="EN134" s="79" t="n"/>
      <c r="EO134" s="79" t="n"/>
      <c r="EP134" s="79" t="n"/>
      <c r="EQ134" s="79" t="n"/>
      <c r="ER134" s="79" t="n"/>
      <c r="ES134" s="79" t="n"/>
      <c r="ET134" s="79" t="n"/>
      <c r="EU134" s="79" t="n"/>
      <c r="EV134" s="79" t="n"/>
      <c r="EW134" s="79" t="n"/>
      <c r="EX134" s="79" t="n"/>
      <c r="EY134" s="79" t="n"/>
      <c r="EZ134" s="79" t="n"/>
      <c r="FA134" s="79" t="n"/>
      <c r="FB134" s="79" t="n"/>
      <c r="FC134" s="79" t="n"/>
      <c r="FD134" s="79" t="n"/>
      <c r="FE134" s="79" t="n"/>
      <c r="FF134" s="79" t="n"/>
      <c r="FG134" s="79" t="n"/>
      <c r="FH134" s="79" t="n"/>
      <c r="FI134" s="79" t="n"/>
      <c r="FJ134" s="79" t="n"/>
      <c r="FK134" s="79" t="n"/>
      <c r="FL134" s="79" t="n"/>
      <c r="FM134" s="79" t="n"/>
      <c r="FN134" s="79" t="n"/>
      <c r="FO134" s="79" t="n"/>
      <c r="FP134" s="79" t="n"/>
      <c r="FQ134" s="79" t="n"/>
      <c r="FR134" s="79" t="n"/>
      <c r="FS134" s="79" t="n"/>
      <c r="FT134" s="79" t="n"/>
      <c r="FU134" s="79" t="n"/>
      <c r="FV134" s="79" t="n"/>
      <c r="FW134" s="79" t="n"/>
      <c r="FX134" s="79" t="n"/>
      <c r="FY134" s="79" t="n"/>
      <c r="FZ134" s="79" t="n"/>
      <c r="GA134" s="79" t="n"/>
      <c r="GB134" s="79" t="n"/>
      <c r="GC134" s="79" t="n"/>
      <c r="GD134" s="79" t="n"/>
      <c r="GE134" s="79" t="n"/>
      <c r="GF134" s="79" t="n"/>
      <c r="GG134" s="79" t="n"/>
      <c r="GH134" s="79" t="n"/>
      <c r="GI134" s="79" t="n"/>
      <c r="GJ134" s="79" t="n"/>
      <c r="GK134" s="79" t="n"/>
      <c r="GL134" s="79" t="n"/>
      <c r="GM134" s="79" t="n"/>
      <c r="GN134" s="79" t="n"/>
      <c r="GO134" s="79" t="n"/>
      <c r="GP134" s="79" t="n"/>
      <c r="GQ134" s="79" t="n"/>
      <c r="GR134" s="79" t="n"/>
      <c r="GS134" s="79" t="n"/>
      <c r="GT134" s="79" t="n"/>
      <c r="GU134" s="79" t="n"/>
      <c r="GV134" s="79" t="n"/>
      <c r="GW134" s="79" t="n"/>
      <c r="GX134" s="79" t="n"/>
      <c r="GY134" s="79" t="n"/>
      <c r="GZ134" s="79" t="n"/>
      <c r="HA134" s="79" t="n"/>
      <c r="HB134" s="79" t="n"/>
      <c r="HC134" s="79" t="n"/>
      <c r="HD134" s="79" t="n"/>
      <c r="HE134" s="79" t="n"/>
      <c r="HF134" s="79" t="n"/>
      <c r="HG134" s="79" t="n"/>
      <c r="HH134" s="79" t="n"/>
      <c r="HI134" s="79" t="n"/>
      <c r="HJ134" s="79" t="n"/>
      <c r="HK134" s="79" t="n"/>
      <c r="HL134" s="79" t="n"/>
      <c r="HM134" s="79" t="n"/>
      <c r="HN134" s="79" t="n"/>
      <c r="HO134" s="79" t="n"/>
      <c r="HP134" s="79" t="n"/>
      <c r="HQ134" s="79" t="n"/>
      <c r="HR134" s="79" t="n"/>
      <c r="HS134" s="79" t="n"/>
      <c r="HT134" s="79" t="n"/>
      <c r="HU134" s="79" t="n"/>
      <c r="HV134" s="79" t="n"/>
      <c r="HW134" s="79" t="n"/>
      <c r="HX134" s="79" t="n"/>
      <c r="HY134" s="79" t="n"/>
      <c r="HZ134" s="79" t="n"/>
      <c r="IA134" s="79" t="n"/>
      <c r="IB134" s="79" t="n"/>
      <c r="IC134" s="79" t="n"/>
      <c r="ID134" s="79" t="n"/>
      <c r="IE134" s="79" t="n"/>
      <c r="IF134" s="79" t="n"/>
      <c r="IG134" s="79" t="n"/>
      <c r="IH134" s="79" t="n"/>
      <c r="II134" s="79" t="n"/>
      <c r="IJ134" s="79" t="n"/>
      <c r="IK134" s="79" t="n"/>
      <c r="IL134" s="79" t="n"/>
      <c r="IM134" s="79" t="n"/>
      <c r="IN134" s="79" t="n"/>
      <c r="IO134" s="79" t="n"/>
      <c r="IP134" s="79" t="n"/>
      <c r="IQ134" s="79" t="n"/>
      <c r="IR134" s="79" t="n"/>
      <c r="IS134" s="79" t="n"/>
      <c r="IT134" s="79" t="n"/>
      <c r="IU134" s="79" t="n"/>
      <c r="IV134" s="79" t="n"/>
      <c r="IW134" s="79" t="n"/>
      <c r="IX134" s="79" t="n"/>
      <c r="IY134" s="79" t="n"/>
      <c r="IZ134" s="79" t="n"/>
      <c r="JA134" s="79" t="n"/>
      <c r="JB134" s="79" t="n"/>
      <c r="JC134" s="79" t="n"/>
      <c r="JD134" s="79" t="n"/>
      <c r="JE134" s="79" t="n"/>
      <c r="JF134" s="79" t="n"/>
      <c r="JG134" s="79" t="n"/>
      <c r="JH134" s="79" t="n"/>
      <c r="JI134" s="79" t="n"/>
      <c r="JJ134" s="79" t="n"/>
      <c r="JK134" s="79" t="n"/>
      <c r="JL134" s="79" t="n"/>
      <c r="JM134" s="79" t="n"/>
      <c r="JN134" s="79" t="n"/>
      <c r="JO134" s="79" t="n"/>
      <c r="JP134" s="79" t="n"/>
      <c r="JQ134" s="79" t="n"/>
      <c r="JR134" s="79" t="n"/>
      <c r="JS134" s="79" t="n"/>
      <c r="JT134" s="79" t="n"/>
      <c r="JU134" s="79" t="n"/>
      <c r="JV134" s="79" t="n"/>
      <c r="JW134" s="79" t="n"/>
      <c r="JX134" s="79" t="n"/>
      <c r="JY134" s="79" t="n"/>
      <c r="JZ134" s="79" t="n"/>
      <c r="KA134" s="79" t="n"/>
      <c r="KB134" s="79" t="n"/>
      <c r="KC134" s="79" t="n"/>
      <c r="KD134" s="79" t="n"/>
      <c r="KE134" s="79" t="n"/>
      <c r="KF134" s="79" t="n"/>
      <c r="KG134" s="79" t="n"/>
      <c r="KH134" s="79" t="n"/>
      <c r="KI134" s="79" t="n"/>
      <c r="KJ134" s="79" t="n"/>
      <c r="KK134" s="79" t="n"/>
      <c r="KL134" s="79" t="n"/>
      <c r="KM134" s="79" t="n"/>
      <c r="KN134" s="79" t="n"/>
      <c r="KO134" s="79" t="n"/>
      <c r="KP134" s="79" t="n"/>
      <c r="KQ134" s="79" t="n"/>
      <c r="KR134" s="79" t="n"/>
      <c r="KS134" s="79" t="n"/>
      <c r="KT134" s="79" t="n"/>
      <c r="KU134" s="79" t="n"/>
      <c r="KV134" s="79" t="n"/>
      <c r="KW134" s="79" t="n"/>
      <c r="KX134" s="79" t="n"/>
      <c r="KY134" s="79" t="n"/>
      <c r="KZ134" s="79" t="n"/>
      <c r="LA134" s="79" t="n"/>
      <c r="LB134" s="79" t="n"/>
      <c r="LC134" s="79" t="n"/>
      <c r="LD134" s="79" t="n"/>
      <c r="LE134" s="79" t="n"/>
      <c r="LF134" s="79" t="n"/>
      <c r="LG134" s="79" t="n"/>
      <c r="LH134" s="79" t="n"/>
      <c r="LI134" s="79" t="n"/>
      <c r="LJ134" s="79" t="n"/>
      <c r="LK134" s="79" t="n"/>
      <c r="LL134" s="79" t="n"/>
      <c r="LM134" s="79" t="n"/>
      <c r="LN134" s="79" t="n"/>
      <c r="LO134" s="79" t="n"/>
      <c r="LP134" s="79" t="n"/>
      <c r="LQ134" s="79" t="n"/>
      <c r="LR134" s="79" t="n"/>
      <c r="LS134" s="79"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t="n"/>
      <c r="V135" s="927" t="n"/>
      <c r="W135" s="927" t="n"/>
    </row>
    <row r="136" customFormat="1" s="79">
      <c r="A136" s="618" t="inlineStr">
        <is>
          <t>K18</t>
        </is>
      </c>
      <c r="B136" s="96" t="inlineStr">
        <is>
          <t>Goodwill</t>
        </is>
      </c>
      <c r="C136" s="954" t="n"/>
      <c r="D136" s="954" t="n"/>
      <c r="E136" s="954" t="n"/>
      <c r="F136" s="954" t="n"/>
      <c r="G136" s="954" t="n"/>
      <c r="H136" s="954" t="n"/>
      <c r="I136" s="934" t="n"/>
      <c r="J136" s="85" t="n"/>
      <c r="K136" s="85" t="n"/>
      <c r="L136" s="85" t="n"/>
      <c r="M136" s="85" t="n"/>
      <c r="N136" s="114">
        <f>B136</f>
        <v/>
      </c>
      <c r="O136" s="115" t="inlineStr"/>
      <c r="P136" s="115" t="inlineStr"/>
      <c r="Q136" s="115" t="inlineStr"/>
      <c r="R136" s="115" t="inlineStr"/>
      <c r="S136" s="115" t="inlineStr"/>
      <c r="T136" s="115" t="inlineStr"/>
      <c r="U136" s="935">
        <f>I128</f>
        <v/>
      </c>
      <c r="V136" s="941" t="n"/>
      <c r="W136" s="941" t="n"/>
      <c r="X136" s="85" t="n"/>
      <c r="Y136" s="85" t="n"/>
      <c r="Z136" s="85" t="n"/>
      <c r="AA136" s="85" t="n"/>
      <c r="AB136" s="85" t="n"/>
      <c r="AC136" s="85" t="n"/>
      <c r="AD136" s="85" t="n"/>
      <c r="AE136" s="85" t="n"/>
      <c r="AF136" s="85" t="n"/>
      <c r="AG136" s="85" t="n"/>
      <c r="AH136" s="85" t="n"/>
      <c r="AI136" s="85" t="n"/>
      <c r="AJ136" s="85" t="n"/>
      <c r="AK136" s="85" t="n"/>
      <c r="AL136" s="85" t="n"/>
      <c r="AM136" s="85" t="n"/>
      <c r="AN136" s="85" t="n"/>
      <c r="AO136" s="85" t="n"/>
      <c r="AP136" s="85" t="n"/>
      <c r="AQ136" s="85" t="n"/>
      <c r="AR136" s="85" t="n"/>
      <c r="AS136" s="85" t="n"/>
      <c r="AT136" s="85" t="n"/>
      <c r="AU136" s="85" t="n"/>
      <c r="AV136" s="85" t="n"/>
      <c r="AW136" s="85" t="n"/>
      <c r="AX136" s="85" t="n"/>
      <c r="AY136" s="85" t="n"/>
      <c r="AZ136" s="85" t="n"/>
      <c r="BA136" s="85" t="n"/>
      <c r="BB136" s="85" t="n"/>
      <c r="BC136" s="85" t="n"/>
      <c r="BD136" s="85" t="n"/>
      <c r="BE136" s="85" t="n"/>
      <c r="BF136" s="85" t="n"/>
      <c r="BG136" s="85" t="n"/>
      <c r="BH136" s="85" t="n"/>
      <c r="BI136" s="85" t="n"/>
      <c r="BJ136" s="85" t="n"/>
      <c r="BK136" s="85" t="n"/>
      <c r="BL136" s="85" t="n"/>
      <c r="BM136" s="85" t="n"/>
      <c r="BN136" s="85" t="n"/>
      <c r="BO136" s="85" t="n"/>
      <c r="BP136" s="85" t="n"/>
      <c r="BQ136" s="85" t="n"/>
      <c r="BR136" s="85" t="n"/>
      <c r="BS136" s="85" t="n"/>
      <c r="BT136" s="85" t="n"/>
      <c r="BU136" s="85" t="n"/>
      <c r="BV136" s="85" t="n"/>
      <c r="BW136" s="85" t="n"/>
      <c r="BX136" s="85" t="n"/>
      <c r="BY136" s="85" t="n"/>
      <c r="BZ136" s="85" t="n"/>
      <c r="CA136" s="85" t="n"/>
      <c r="CB136" s="85" t="n"/>
      <c r="CC136" s="85" t="n"/>
      <c r="CD136" s="85" t="n"/>
      <c r="CE136" s="85" t="n"/>
      <c r="CF136" s="85" t="n"/>
      <c r="CG136" s="85" t="n"/>
      <c r="CH136" s="85" t="n"/>
      <c r="CI136" s="85" t="n"/>
      <c r="CJ136" s="85" t="n"/>
      <c r="CK136" s="85" t="n"/>
      <c r="CL136" s="85" t="n"/>
      <c r="CM136" s="85" t="n"/>
      <c r="CN136" s="85" t="n"/>
      <c r="CO136" s="85" t="n"/>
      <c r="CP136" s="85" t="n"/>
      <c r="CQ136" s="85" t="n"/>
      <c r="CR136" s="85" t="n"/>
      <c r="CS136" s="85" t="n"/>
      <c r="CT136" s="85" t="n"/>
      <c r="CU136" s="85" t="n"/>
      <c r="CV136" s="85" t="n"/>
      <c r="CW136" s="85" t="n"/>
      <c r="CX136" s="85" t="n"/>
      <c r="CY136" s="85" t="n"/>
      <c r="CZ136" s="85" t="n"/>
      <c r="DA136" s="85" t="n"/>
      <c r="DB136" s="85" t="n"/>
      <c r="DC136" s="85" t="n"/>
      <c r="DD136" s="85" t="n"/>
      <c r="DE136" s="85" t="n"/>
      <c r="DF136" s="85" t="n"/>
      <c r="DG136" s="85" t="n"/>
      <c r="DH136" s="85" t="n"/>
      <c r="DI136" s="85" t="n"/>
      <c r="DJ136" s="85" t="n"/>
      <c r="DK136" s="85" t="n"/>
      <c r="DL136" s="85" t="n"/>
      <c r="DM136" s="85" t="n"/>
      <c r="DN136" s="85" t="n"/>
      <c r="DO136" s="85" t="n"/>
      <c r="DP136" s="85" t="n"/>
      <c r="DQ136" s="85" t="n"/>
      <c r="DR136" s="85" t="n"/>
      <c r="DS136" s="85" t="n"/>
      <c r="DT136" s="85" t="n"/>
      <c r="DU136" s="85" t="n"/>
      <c r="DV136" s="85" t="n"/>
      <c r="DW136" s="85" t="n"/>
      <c r="DX136" s="85" t="n"/>
      <c r="DY136" s="85" t="n"/>
      <c r="DZ136" s="85" t="n"/>
      <c r="EA136" s="85" t="n"/>
      <c r="EB136" s="85" t="n"/>
      <c r="EC136" s="85" t="n"/>
      <c r="ED136" s="85" t="n"/>
      <c r="EE136" s="85" t="n"/>
      <c r="EF136" s="85" t="n"/>
      <c r="EG136" s="85" t="n"/>
      <c r="EH136" s="85" t="n"/>
      <c r="EI136" s="85" t="n"/>
      <c r="EJ136" s="85" t="n"/>
      <c r="EK136" s="85" t="n"/>
      <c r="EL136" s="85" t="n"/>
      <c r="EM136" s="85" t="n"/>
      <c r="EN136" s="85" t="n"/>
      <c r="EO136" s="85" t="n"/>
      <c r="EP136" s="85" t="n"/>
      <c r="EQ136" s="85" t="n"/>
      <c r="ER136" s="85" t="n"/>
      <c r="ES136" s="85" t="n"/>
      <c r="ET136" s="85" t="n"/>
      <c r="EU136" s="85" t="n"/>
      <c r="EV136" s="85" t="n"/>
      <c r="EW136" s="85" t="n"/>
      <c r="EX136" s="85" t="n"/>
      <c r="EY136" s="85" t="n"/>
      <c r="EZ136" s="85" t="n"/>
      <c r="FA136" s="85" t="n"/>
      <c r="FB136" s="85" t="n"/>
      <c r="FC136" s="85" t="n"/>
      <c r="FD136" s="85" t="n"/>
      <c r="FE136" s="85" t="n"/>
      <c r="FF136" s="85" t="n"/>
      <c r="FG136" s="85" t="n"/>
      <c r="FH136" s="85" t="n"/>
      <c r="FI136" s="85" t="n"/>
      <c r="FJ136" s="85" t="n"/>
      <c r="FK136" s="85" t="n"/>
      <c r="FL136" s="85" t="n"/>
      <c r="FM136" s="85" t="n"/>
      <c r="FN136" s="85" t="n"/>
      <c r="FO136" s="85" t="n"/>
      <c r="FP136" s="85" t="n"/>
      <c r="FQ136" s="85" t="n"/>
      <c r="FR136" s="85" t="n"/>
      <c r="FS136" s="85" t="n"/>
      <c r="FT136" s="85" t="n"/>
      <c r="FU136" s="85" t="n"/>
      <c r="FV136" s="85" t="n"/>
      <c r="FW136" s="85" t="n"/>
      <c r="FX136" s="85" t="n"/>
      <c r="FY136" s="85" t="n"/>
      <c r="FZ136" s="85" t="n"/>
      <c r="GA136" s="85" t="n"/>
      <c r="GB136" s="85" t="n"/>
      <c r="GC136" s="85" t="n"/>
      <c r="GD136" s="85" t="n"/>
      <c r="GE136" s="85" t="n"/>
      <c r="GF136" s="85" t="n"/>
      <c r="GG136" s="85" t="n"/>
      <c r="GH136" s="85" t="n"/>
      <c r="GI136" s="85" t="n"/>
      <c r="GJ136" s="85" t="n"/>
      <c r="GK136" s="85" t="n"/>
      <c r="GL136" s="85" t="n"/>
      <c r="GM136" s="85" t="n"/>
      <c r="GN136" s="85" t="n"/>
      <c r="GO136" s="85" t="n"/>
      <c r="GP136" s="85" t="n"/>
      <c r="GQ136" s="85" t="n"/>
      <c r="GR136" s="85" t="n"/>
      <c r="GS136" s="85" t="n"/>
      <c r="GT136" s="85" t="n"/>
      <c r="GU136" s="85" t="n"/>
      <c r="GV136" s="85" t="n"/>
      <c r="GW136" s="85" t="n"/>
      <c r="GX136" s="85" t="n"/>
      <c r="GY136" s="85" t="n"/>
      <c r="GZ136" s="85" t="n"/>
      <c r="HA136" s="85" t="n"/>
      <c r="HB136" s="85" t="n"/>
      <c r="HC136" s="85" t="n"/>
      <c r="HD136" s="85" t="n"/>
      <c r="HE136" s="85" t="n"/>
      <c r="HF136" s="85" t="n"/>
      <c r="HG136" s="85" t="n"/>
      <c r="HH136" s="85" t="n"/>
      <c r="HI136" s="85" t="n"/>
      <c r="HJ136" s="85" t="n"/>
      <c r="HK136" s="85" t="n"/>
      <c r="HL136" s="85" t="n"/>
      <c r="HM136" s="85" t="n"/>
      <c r="HN136" s="85" t="n"/>
      <c r="HO136" s="85" t="n"/>
      <c r="HP136" s="85" t="n"/>
      <c r="HQ136" s="85" t="n"/>
      <c r="HR136" s="85" t="n"/>
      <c r="HS136" s="85" t="n"/>
      <c r="HT136" s="85" t="n"/>
      <c r="HU136" s="85" t="n"/>
      <c r="HV136" s="85" t="n"/>
      <c r="HW136" s="85" t="n"/>
      <c r="HX136" s="85" t="n"/>
      <c r="HY136" s="85" t="n"/>
      <c r="HZ136" s="85" t="n"/>
      <c r="IA136" s="85" t="n"/>
      <c r="IB136" s="85" t="n"/>
      <c r="IC136" s="85" t="n"/>
      <c r="ID136" s="85" t="n"/>
      <c r="IE136" s="85" t="n"/>
      <c r="IF136" s="85" t="n"/>
      <c r="IG136" s="85" t="n"/>
      <c r="IH136" s="85" t="n"/>
      <c r="II136" s="85" t="n"/>
      <c r="IJ136" s="85" t="n"/>
      <c r="IK136" s="85" t="n"/>
      <c r="IL136" s="85" t="n"/>
      <c r="IM136" s="85" t="n"/>
      <c r="IN136" s="85" t="n"/>
      <c r="IO136" s="85" t="n"/>
      <c r="IP136" s="85" t="n"/>
      <c r="IQ136" s="85" t="n"/>
      <c r="IR136" s="85" t="n"/>
      <c r="IS136" s="85" t="n"/>
      <c r="IT136" s="85" t="n"/>
      <c r="IU136" s="85" t="n"/>
      <c r="IV136" s="85" t="n"/>
      <c r="IW136" s="85" t="n"/>
      <c r="IX136" s="85" t="n"/>
      <c r="IY136" s="85" t="n"/>
      <c r="IZ136" s="85" t="n"/>
      <c r="JA136" s="85" t="n"/>
      <c r="JB136" s="85" t="n"/>
      <c r="JC136" s="85" t="n"/>
      <c r="JD136" s="85" t="n"/>
      <c r="JE136" s="85" t="n"/>
      <c r="JF136" s="85" t="n"/>
      <c r="JG136" s="85" t="n"/>
      <c r="JH136" s="85" t="n"/>
      <c r="JI136" s="85" t="n"/>
      <c r="JJ136" s="85" t="n"/>
      <c r="JK136" s="85" t="n"/>
      <c r="JL136" s="85" t="n"/>
      <c r="JM136" s="85" t="n"/>
      <c r="JN136" s="85" t="n"/>
      <c r="JO136" s="85" t="n"/>
      <c r="JP136" s="85" t="n"/>
      <c r="JQ136" s="85" t="n"/>
      <c r="JR136" s="85" t="n"/>
      <c r="JS136" s="85" t="n"/>
      <c r="JT136" s="85" t="n"/>
      <c r="JU136" s="85" t="n"/>
      <c r="JV136" s="85" t="n"/>
      <c r="JW136" s="85" t="n"/>
      <c r="JX136" s="85" t="n"/>
      <c r="JY136" s="85" t="n"/>
      <c r="JZ136" s="85" t="n"/>
      <c r="KA136" s="85" t="n"/>
      <c r="KB136" s="85" t="n"/>
      <c r="KC136" s="85" t="n"/>
      <c r="KD136" s="85" t="n"/>
      <c r="KE136" s="85" t="n"/>
      <c r="KF136" s="85" t="n"/>
      <c r="KG136" s="85" t="n"/>
      <c r="KH136" s="85" t="n"/>
      <c r="KI136" s="85" t="n"/>
      <c r="KJ136" s="85" t="n"/>
      <c r="KK136" s="85" t="n"/>
      <c r="KL136" s="85" t="n"/>
      <c r="KM136" s="85" t="n"/>
      <c r="KN136" s="85" t="n"/>
      <c r="KO136" s="85" t="n"/>
      <c r="KP136" s="85" t="n"/>
      <c r="KQ136" s="85" t="n"/>
      <c r="KR136" s="85" t="n"/>
      <c r="KS136" s="85" t="n"/>
      <c r="KT136" s="85" t="n"/>
      <c r="KU136" s="85" t="n"/>
      <c r="KV136" s="85" t="n"/>
      <c r="KW136" s="85" t="n"/>
      <c r="KX136" s="85" t="n"/>
      <c r="KY136" s="85" t="n"/>
      <c r="KZ136" s="85" t="n"/>
      <c r="LA136" s="85" t="n"/>
      <c r="LB136" s="85" t="n"/>
      <c r="LC136" s="85" t="n"/>
      <c r="LD136" s="85" t="n"/>
      <c r="LE136" s="85" t="n"/>
      <c r="LF136" s="85" t="n"/>
      <c r="LG136" s="85" t="n"/>
      <c r="LH136" s="85" t="n"/>
      <c r="LI136" s="85" t="n"/>
      <c r="LJ136" s="85" t="n"/>
      <c r="LK136" s="85" t="n"/>
      <c r="LL136" s="85" t="n"/>
      <c r="LM136" s="85" t="n"/>
      <c r="LN136" s="85" t="n"/>
      <c r="LO136" s="85" t="n"/>
      <c r="LP136" s="85" t="n"/>
      <c r="LQ136" s="85" t="n"/>
      <c r="LR136" s="85" t="n"/>
      <c r="LS136" s="85" t="n"/>
    </row>
    <row r="137" customFormat="1" s="79">
      <c r="A137" s="618" t="n"/>
      <c r="B137" s="102" t="n"/>
      <c r="C137" s="103" t="n"/>
      <c r="D137" s="103" t="n"/>
      <c r="E137" s="103" t="n"/>
      <c r="F137" s="103" t="n"/>
      <c r="G137" s="103" t="n"/>
      <c r="H137" s="103" t="n"/>
      <c r="I137" s="934" t="n"/>
      <c r="J137" s="85" t="n"/>
      <c r="K137" s="85" t="n"/>
      <c r="L137" s="85" t="n"/>
      <c r="M137" s="85" t="n"/>
      <c r="N137" s="114" t="inlineStr"/>
      <c r="O137" s="115" t="inlineStr"/>
      <c r="P137" s="115" t="inlineStr"/>
      <c r="Q137" s="115" t="inlineStr"/>
      <c r="R137" s="115" t="inlineStr"/>
      <c r="S137" s="115" t="inlineStr"/>
      <c r="T137" s="115" t="inlineStr"/>
      <c r="U137" s="123" t="n"/>
      <c r="V137" s="941" t="n"/>
      <c r="W137" s="941" t="n"/>
      <c r="X137" s="85" t="n"/>
      <c r="Y137" s="85" t="n"/>
      <c r="Z137" s="85" t="n"/>
      <c r="AA137" s="85" t="n"/>
      <c r="AB137" s="85" t="n"/>
      <c r="AC137" s="85" t="n"/>
      <c r="AD137" s="85" t="n"/>
      <c r="AE137" s="85" t="n"/>
      <c r="AF137" s="85" t="n"/>
      <c r="AG137" s="85" t="n"/>
      <c r="AH137" s="85" t="n"/>
      <c r="AI137" s="85" t="n"/>
      <c r="AJ137" s="85" t="n"/>
      <c r="AK137" s="85" t="n"/>
      <c r="AL137" s="85" t="n"/>
      <c r="AM137" s="85" t="n"/>
      <c r="AN137" s="85" t="n"/>
      <c r="AO137" s="85" t="n"/>
      <c r="AP137" s="85" t="n"/>
      <c r="AQ137" s="85" t="n"/>
      <c r="AR137" s="85" t="n"/>
      <c r="AS137" s="85" t="n"/>
      <c r="AT137" s="85" t="n"/>
      <c r="AU137" s="85" t="n"/>
      <c r="AV137" s="85" t="n"/>
      <c r="AW137" s="85" t="n"/>
      <c r="AX137" s="85" t="n"/>
      <c r="AY137" s="85" t="n"/>
      <c r="AZ137" s="85" t="n"/>
      <c r="BA137" s="85" t="n"/>
      <c r="BB137" s="85" t="n"/>
      <c r="BC137" s="85" t="n"/>
      <c r="BD137" s="85" t="n"/>
      <c r="BE137" s="85" t="n"/>
      <c r="BF137" s="85" t="n"/>
      <c r="BG137" s="85" t="n"/>
      <c r="BH137" s="85" t="n"/>
      <c r="BI137" s="85" t="n"/>
      <c r="BJ137" s="85" t="n"/>
      <c r="BK137" s="85" t="n"/>
      <c r="BL137" s="85" t="n"/>
      <c r="BM137" s="85" t="n"/>
      <c r="BN137" s="85" t="n"/>
      <c r="BO137" s="85" t="n"/>
      <c r="BP137" s="85" t="n"/>
      <c r="BQ137" s="85" t="n"/>
      <c r="BR137" s="85" t="n"/>
      <c r="BS137" s="85" t="n"/>
      <c r="BT137" s="85" t="n"/>
      <c r="BU137" s="85" t="n"/>
      <c r="BV137" s="85" t="n"/>
      <c r="BW137" s="85" t="n"/>
      <c r="BX137" s="85" t="n"/>
      <c r="BY137" s="85" t="n"/>
      <c r="BZ137" s="85" t="n"/>
      <c r="CA137" s="85" t="n"/>
      <c r="CB137" s="85" t="n"/>
      <c r="CC137" s="85" t="n"/>
      <c r="CD137" s="85" t="n"/>
      <c r="CE137" s="85" t="n"/>
      <c r="CF137" s="85" t="n"/>
      <c r="CG137" s="85" t="n"/>
      <c r="CH137" s="85" t="n"/>
      <c r="CI137" s="85" t="n"/>
      <c r="CJ137" s="85" t="n"/>
      <c r="CK137" s="85" t="n"/>
      <c r="CL137" s="85" t="n"/>
      <c r="CM137" s="85" t="n"/>
      <c r="CN137" s="85" t="n"/>
      <c r="CO137" s="85" t="n"/>
      <c r="CP137" s="85" t="n"/>
      <c r="CQ137" s="85" t="n"/>
      <c r="CR137" s="85" t="n"/>
      <c r="CS137" s="85" t="n"/>
      <c r="CT137" s="85" t="n"/>
      <c r="CU137" s="85" t="n"/>
      <c r="CV137" s="85" t="n"/>
      <c r="CW137" s="85" t="n"/>
      <c r="CX137" s="85" t="n"/>
      <c r="CY137" s="85" t="n"/>
      <c r="CZ137" s="85" t="n"/>
      <c r="DA137" s="85" t="n"/>
      <c r="DB137" s="85" t="n"/>
      <c r="DC137" s="85" t="n"/>
      <c r="DD137" s="85" t="n"/>
      <c r="DE137" s="85" t="n"/>
      <c r="DF137" s="85" t="n"/>
      <c r="DG137" s="85" t="n"/>
      <c r="DH137" s="85" t="n"/>
      <c r="DI137" s="85" t="n"/>
      <c r="DJ137" s="85" t="n"/>
      <c r="DK137" s="85" t="n"/>
      <c r="DL137" s="85" t="n"/>
      <c r="DM137" s="85" t="n"/>
      <c r="DN137" s="85" t="n"/>
      <c r="DO137" s="85" t="n"/>
      <c r="DP137" s="85" t="n"/>
      <c r="DQ137" s="85" t="n"/>
      <c r="DR137" s="85" t="n"/>
      <c r="DS137" s="85" t="n"/>
      <c r="DT137" s="85" t="n"/>
      <c r="DU137" s="85" t="n"/>
      <c r="DV137" s="85" t="n"/>
      <c r="DW137" s="85" t="n"/>
      <c r="DX137" s="85" t="n"/>
      <c r="DY137" s="85" t="n"/>
      <c r="DZ137" s="85" t="n"/>
      <c r="EA137" s="85" t="n"/>
      <c r="EB137" s="85" t="n"/>
      <c r="EC137" s="85" t="n"/>
      <c r="ED137" s="85" t="n"/>
      <c r="EE137" s="85" t="n"/>
      <c r="EF137" s="85" t="n"/>
      <c r="EG137" s="85" t="n"/>
      <c r="EH137" s="85" t="n"/>
      <c r="EI137" s="85" t="n"/>
      <c r="EJ137" s="85" t="n"/>
      <c r="EK137" s="85" t="n"/>
      <c r="EL137" s="85" t="n"/>
      <c r="EM137" s="85" t="n"/>
      <c r="EN137" s="85" t="n"/>
      <c r="EO137" s="85" t="n"/>
      <c r="EP137" s="85" t="n"/>
      <c r="EQ137" s="85" t="n"/>
      <c r="ER137" s="85" t="n"/>
      <c r="ES137" s="85" t="n"/>
      <c r="ET137" s="85" t="n"/>
      <c r="EU137" s="85" t="n"/>
      <c r="EV137" s="85" t="n"/>
      <c r="EW137" s="85" t="n"/>
      <c r="EX137" s="85" t="n"/>
      <c r="EY137" s="85" t="n"/>
      <c r="EZ137" s="85" t="n"/>
      <c r="FA137" s="85" t="n"/>
      <c r="FB137" s="85" t="n"/>
      <c r="FC137" s="85" t="n"/>
      <c r="FD137" s="85" t="n"/>
      <c r="FE137" s="85" t="n"/>
      <c r="FF137" s="85" t="n"/>
      <c r="FG137" s="85" t="n"/>
      <c r="FH137" s="85" t="n"/>
      <c r="FI137" s="85" t="n"/>
      <c r="FJ137" s="85" t="n"/>
      <c r="FK137" s="85" t="n"/>
      <c r="FL137" s="85" t="n"/>
      <c r="FM137" s="85" t="n"/>
      <c r="FN137" s="85" t="n"/>
      <c r="FO137" s="85" t="n"/>
      <c r="FP137" s="85" t="n"/>
      <c r="FQ137" s="85" t="n"/>
      <c r="FR137" s="85" t="n"/>
      <c r="FS137" s="85" t="n"/>
      <c r="FT137" s="85" t="n"/>
      <c r="FU137" s="85" t="n"/>
      <c r="FV137" s="85" t="n"/>
      <c r="FW137" s="85" t="n"/>
      <c r="FX137" s="85" t="n"/>
      <c r="FY137" s="85" t="n"/>
      <c r="FZ137" s="85" t="n"/>
      <c r="GA137" s="85" t="n"/>
      <c r="GB137" s="85" t="n"/>
      <c r="GC137" s="85" t="n"/>
      <c r="GD137" s="85" t="n"/>
      <c r="GE137" s="85" t="n"/>
      <c r="GF137" s="85" t="n"/>
      <c r="GG137" s="85" t="n"/>
      <c r="GH137" s="85" t="n"/>
      <c r="GI137" s="85" t="n"/>
      <c r="GJ137" s="85" t="n"/>
      <c r="GK137" s="85" t="n"/>
      <c r="GL137" s="85" t="n"/>
      <c r="GM137" s="85" t="n"/>
      <c r="GN137" s="85" t="n"/>
      <c r="GO137" s="85" t="n"/>
      <c r="GP137" s="85" t="n"/>
      <c r="GQ137" s="85" t="n"/>
      <c r="GR137" s="85" t="n"/>
      <c r="GS137" s="85" t="n"/>
      <c r="GT137" s="85" t="n"/>
      <c r="GU137" s="85" t="n"/>
      <c r="GV137" s="85" t="n"/>
      <c r="GW137" s="85" t="n"/>
      <c r="GX137" s="85" t="n"/>
      <c r="GY137" s="85" t="n"/>
      <c r="GZ137" s="85" t="n"/>
      <c r="HA137" s="85" t="n"/>
      <c r="HB137" s="85" t="n"/>
      <c r="HC137" s="85" t="n"/>
      <c r="HD137" s="85" t="n"/>
      <c r="HE137" s="85" t="n"/>
      <c r="HF137" s="85" t="n"/>
      <c r="HG137" s="85" t="n"/>
      <c r="HH137" s="85" t="n"/>
      <c r="HI137" s="85" t="n"/>
      <c r="HJ137" s="85" t="n"/>
      <c r="HK137" s="85" t="n"/>
      <c r="HL137" s="85" t="n"/>
      <c r="HM137" s="85" t="n"/>
      <c r="HN137" s="85" t="n"/>
      <c r="HO137" s="85" t="n"/>
      <c r="HP137" s="85" t="n"/>
      <c r="HQ137" s="85" t="n"/>
      <c r="HR137" s="85" t="n"/>
      <c r="HS137" s="85" t="n"/>
      <c r="HT137" s="85" t="n"/>
      <c r="HU137" s="85" t="n"/>
      <c r="HV137" s="85" t="n"/>
      <c r="HW137" s="85" t="n"/>
      <c r="HX137" s="85" t="n"/>
      <c r="HY137" s="85" t="n"/>
      <c r="HZ137" s="85" t="n"/>
      <c r="IA137" s="85" t="n"/>
      <c r="IB137" s="85" t="n"/>
      <c r="IC137" s="85" t="n"/>
      <c r="ID137" s="85" t="n"/>
      <c r="IE137" s="85" t="n"/>
      <c r="IF137" s="85" t="n"/>
      <c r="IG137" s="85" t="n"/>
      <c r="IH137" s="85" t="n"/>
      <c r="II137" s="85" t="n"/>
      <c r="IJ137" s="85" t="n"/>
      <c r="IK137" s="85" t="n"/>
      <c r="IL137" s="85" t="n"/>
      <c r="IM137" s="85" t="n"/>
      <c r="IN137" s="85" t="n"/>
      <c r="IO137" s="85" t="n"/>
      <c r="IP137" s="85" t="n"/>
      <c r="IQ137" s="85" t="n"/>
      <c r="IR137" s="85" t="n"/>
      <c r="IS137" s="85" t="n"/>
      <c r="IT137" s="85" t="n"/>
      <c r="IU137" s="85" t="n"/>
      <c r="IV137" s="85" t="n"/>
      <c r="IW137" s="85" t="n"/>
      <c r="IX137" s="85" t="n"/>
      <c r="IY137" s="85" t="n"/>
      <c r="IZ137" s="85" t="n"/>
      <c r="JA137" s="85" t="n"/>
      <c r="JB137" s="85" t="n"/>
      <c r="JC137" s="85" t="n"/>
      <c r="JD137" s="85" t="n"/>
      <c r="JE137" s="85" t="n"/>
      <c r="JF137" s="85" t="n"/>
      <c r="JG137" s="85" t="n"/>
      <c r="JH137" s="85" t="n"/>
      <c r="JI137" s="85" t="n"/>
      <c r="JJ137" s="85" t="n"/>
      <c r="JK137" s="85" t="n"/>
      <c r="JL137" s="85" t="n"/>
      <c r="JM137" s="85" t="n"/>
      <c r="JN137" s="85" t="n"/>
      <c r="JO137" s="85" t="n"/>
      <c r="JP137" s="85" t="n"/>
      <c r="JQ137" s="85" t="n"/>
      <c r="JR137" s="85" t="n"/>
      <c r="JS137" s="85" t="n"/>
      <c r="JT137" s="85" t="n"/>
      <c r="JU137" s="85" t="n"/>
      <c r="JV137" s="85" t="n"/>
      <c r="JW137" s="85" t="n"/>
      <c r="JX137" s="85" t="n"/>
      <c r="JY137" s="85" t="n"/>
      <c r="JZ137" s="85" t="n"/>
      <c r="KA137" s="85" t="n"/>
      <c r="KB137" s="85" t="n"/>
      <c r="KC137" s="85" t="n"/>
      <c r="KD137" s="85" t="n"/>
      <c r="KE137" s="85" t="n"/>
      <c r="KF137" s="85" t="n"/>
      <c r="KG137" s="85" t="n"/>
      <c r="KH137" s="85" t="n"/>
      <c r="KI137" s="85" t="n"/>
      <c r="KJ137" s="85" t="n"/>
      <c r="KK137" s="85" t="n"/>
      <c r="KL137" s="85" t="n"/>
      <c r="KM137" s="85" t="n"/>
      <c r="KN137" s="85" t="n"/>
      <c r="KO137" s="85" t="n"/>
      <c r="KP137" s="85" t="n"/>
      <c r="KQ137" s="85" t="n"/>
      <c r="KR137" s="85" t="n"/>
      <c r="KS137" s="85" t="n"/>
      <c r="KT137" s="85" t="n"/>
      <c r="KU137" s="85" t="n"/>
      <c r="KV137" s="85" t="n"/>
      <c r="KW137" s="85" t="n"/>
      <c r="KX137" s="85" t="n"/>
      <c r="KY137" s="85" t="n"/>
      <c r="KZ137" s="85" t="n"/>
      <c r="LA137" s="85" t="n"/>
      <c r="LB137" s="85" t="n"/>
      <c r="LC137" s="85" t="n"/>
      <c r="LD137" s="85" t="n"/>
      <c r="LE137" s="85" t="n"/>
      <c r="LF137" s="85" t="n"/>
      <c r="LG137" s="85" t="n"/>
      <c r="LH137" s="85" t="n"/>
      <c r="LI137" s="85" t="n"/>
      <c r="LJ137" s="85" t="n"/>
      <c r="LK137" s="85" t="n"/>
      <c r="LL137" s="85" t="n"/>
      <c r="LM137" s="85" t="n"/>
      <c r="LN137" s="85" t="n"/>
      <c r="LO137" s="85" t="n"/>
      <c r="LP137" s="85" t="n"/>
      <c r="LQ137" s="85" t="n"/>
      <c r="LR137" s="85" t="n"/>
      <c r="LS137" s="85" t="n"/>
    </row>
    <row r="138" customFormat="1" s="79">
      <c r="A138" s="618" t="n"/>
      <c r="B138" s="102" t="n"/>
      <c r="C138" s="939" t="n"/>
      <c r="D138" s="939" t="n"/>
      <c r="E138" s="939" t="n"/>
      <c r="F138" s="939" t="n"/>
      <c r="G138" s="939" t="n"/>
      <c r="H138" s="939" t="n"/>
      <c r="I138" s="934" t="n"/>
      <c r="J138" s="85" t="n"/>
      <c r="K138" s="85" t="n"/>
      <c r="L138" s="85" t="n"/>
      <c r="M138" s="85" t="n"/>
      <c r="N138" s="114" t="inlineStr"/>
      <c r="O138" s="115" t="inlineStr"/>
      <c r="P138" s="115" t="inlineStr"/>
      <c r="Q138" s="115" t="inlineStr"/>
      <c r="R138" s="115" t="inlineStr"/>
      <c r="S138" s="115" t="inlineStr"/>
      <c r="T138" s="115" t="inlineStr"/>
      <c r="U138" s="123" t="n"/>
      <c r="V138" s="941" t="n"/>
      <c r="W138" s="941" t="n"/>
      <c r="X138" s="85" t="n"/>
      <c r="Y138" s="85" t="n"/>
      <c r="Z138" s="85" t="n"/>
      <c r="AA138" s="85" t="n"/>
      <c r="AB138" s="85" t="n"/>
      <c r="AC138" s="85" t="n"/>
      <c r="AD138" s="85" t="n"/>
      <c r="AE138" s="85" t="n"/>
      <c r="AF138" s="85" t="n"/>
      <c r="AG138" s="85" t="n"/>
      <c r="AH138" s="85" t="n"/>
      <c r="AI138" s="85" t="n"/>
      <c r="AJ138" s="85" t="n"/>
      <c r="AK138" s="85" t="n"/>
      <c r="AL138" s="85" t="n"/>
      <c r="AM138" s="85" t="n"/>
      <c r="AN138" s="85" t="n"/>
      <c r="AO138" s="85" t="n"/>
      <c r="AP138" s="85" t="n"/>
      <c r="AQ138" s="85" t="n"/>
      <c r="AR138" s="85" t="n"/>
      <c r="AS138" s="85" t="n"/>
      <c r="AT138" s="85" t="n"/>
      <c r="AU138" s="85" t="n"/>
      <c r="AV138" s="85" t="n"/>
      <c r="AW138" s="85" t="n"/>
      <c r="AX138" s="85" t="n"/>
      <c r="AY138" s="85" t="n"/>
      <c r="AZ138" s="85" t="n"/>
      <c r="BA138" s="85" t="n"/>
      <c r="BB138" s="85" t="n"/>
      <c r="BC138" s="85" t="n"/>
      <c r="BD138" s="85" t="n"/>
      <c r="BE138" s="85" t="n"/>
      <c r="BF138" s="85" t="n"/>
      <c r="BG138" s="85" t="n"/>
      <c r="BH138" s="85" t="n"/>
      <c r="BI138" s="85" t="n"/>
      <c r="BJ138" s="85" t="n"/>
      <c r="BK138" s="85" t="n"/>
      <c r="BL138" s="85" t="n"/>
      <c r="BM138" s="85" t="n"/>
      <c r="BN138" s="85" t="n"/>
      <c r="BO138" s="85" t="n"/>
      <c r="BP138" s="85" t="n"/>
      <c r="BQ138" s="85" t="n"/>
      <c r="BR138" s="85" t="n"/>
      <c r="BS138" s="85" t="n"/>
      <c r="BT138" s="85" t="n"/>
      <c r="BU138" s="85" t="n"/>
      <c r="BV138" s="85" t="n"/>
      <c r="BW138" s="85" t="n"/>
      <c r="BX138" s="85" t="n"/>
      <c r="BY138" s="85" t="n"/>
      <c r="BZ138" s="85" t="n"/>
      <c r="CA138" s="85" t="n"/>
      <c r="CB138" s="85" t="n"/>
      <c r="CC138" s="85" t="n"/>
      <c r="CD138" s="85" t="n"/>
      <c r="CE138" s="85" t="n"/>
      <c r="CF138" s="85" t="n"/>
      <c r="CG138" s="85" t="n"/>
      <c r="CH138" s="85" t="n"/>
      <c r="CI138" s="85" t="n"/>
      <c r="CJ138" s="85" t="n"/>
      <c r="CK138" s="85" t="n"/>
      <c r="CL138" s="85" t="n"/>
      <c r="CM138" s="85" t="n"/>
      <c r="CN138" s="85" t="n"/>
      <c r="CO138" s="85" t="n"/>
      <c r="CP138" s="85" t="n"/>
      <c r="CQ138" s="85" t="n"/>
      <c r="CR138" s="85" t="n"/>
      <c r="CS138" s="85" t="n"/>
      <c r="CT138" s="85" t="n"/>
      <c r="CU138" s="85" t="n"/>
      <c r="CV138" s="85" t="n"/>
      <c r="CW138" s="85" t="n"/>
      <c r="CX138" s="85" t="n"/>
      <c r="CY138" s="85" t="n"/>
      <c r="CZ138" s="85" t="n"/>
      <c r="DA138" s="85" t="n"/>
      <c r="DB138" s="85" t="n"/>
      <c r="DC138" s="85" t="n"/>
      <c r="DD138" s="85" t="n"/>
      <c r="DE138" s="85" t="n"/>
      <c r="DF138" s="85" t="n"/>
      <c r="DG138" s="85" t="n"/>
      <c r="DH138" s="85" t="n"/>
      <c r="DI138" s="85" t="n"/>
      <c r="DJ138" s="85" t="n"/>
      <c r="DK138" s="85" t="n"/>
      <c r="DL138" s="85" t="n"/>
      <c r="DM138" s="85" t="n"/>
      <c r="DN138" s="85" t="n"/>
      <c r="DO138" s="85" t="n"/>
      <c r="DP138" s="85" t="n"/>
      <c r="DQ138" s="85" t="n"/>
      <c r="DR138" s="85" t="n"/>
      <c r="DS138" s="85" t="n"/>
      <c r="DT138" s="85" t="n"/>
      <c r="DU138" s="85" t="n"/>
      <c r="DV138" s="85" t="n"/>
      <c r="DW138" s="85" t="n"/>
      <c r="DX138" s="85" t="n"/>
      <c r="DY138" s="85" t="n"/>
      <c r="DZ138" s="85" t="n"/>
      <c r="EA138" s="85" t="n"/>
      <c r="EB138" s="85" t="n"/>
      <c r="EC138" s="85" t="n"/>
      <c r="ED138" s="85" t="n"/>
      <c r="EE138" s="85" t="n"/>
      <c r="EF138" s="85" t="n"/>
      <c r="EG138" s="85" t="n"/>
      <c r="EH138" s="85" t="n"/>
      <c r="EI138" s="85" t="n"/>
      <c r="EJ138" s="85" t="n"/>
      <c r="EK138" s="85" t="n"/>
      <c r="EL138" s="85" t="n"/>
      <c r="EM138" s="85" t="n"/>
      <c r="EN138" s="85" t="n"/>
      <c r="EO138" s="85" t="n"/>
      <c r="EP138" s="85" t="n"/>
      <c r="EQ138" s="85" t="n"/>
      <c r="ER138" s="85" t="n"/>
      <c r="ES138" s="85" t="n"/>
      <c r="ET138" s="85" t="n"/>
      <c r="EU138" s="85" t="n"/>
      <c r="EV138" s="85" t="n"/>
      <c r="EW138" s="85" t="n"/>
      <c r="EX138" s="85" t="n"/>
      <c r="EY138" s="85" t="n"/>
      <c r="EZ138" s="85" t="n"/>
      <c r="FA138" s="85" t="n"/>
      <c r="FB138" s="85" t="n"/>
      <c r="FC138" s="85" t="n"/>
      <c r="FD138" s="85" t="n"/>
      <c r="FE138" s="85" t="n"/>
      <c r="FF138" s="85" t="n"/>
      <c r="FG138" s="85" t="n"/>
      <c r="FH138" s="85" t="n"/>
      <c r="FI138" s="85" t="n"/>
      <c r="FJ138" s="85" t="n"/>
      <c r="FK138" s="85" t="n"/>
      <c r="FL138" s="85" t="n"/>
      <c r="FM138" s="85" t="n"/>
      <c r="FN138" s="85" t="n"/>
      <c r="FO138" s="85" t="n"/>
      <c r="FP138" s="85" t="n"/>
      <c r="FQ138" s="85" t="n"/>
      <c r="FR138" s="85" t="n"/>
      <c r="FS138" s="85" t="n"/>
      <c r="FT138" s="85" t="n"/>
      <c r="FU138" s="85" t="n"/>
      <c r="FV138" s="85" t="n"/>
      <c r="FW138" s="85" t="n"/>
      <c r="FX138" s="85" t="n"/>
      <c r="FY138" s="85" t="n"/>
      <c r="FZ138" s="85" t="n"/>
      <c r="GA138" s="85" t="n"/>
      <c r="GB138" s="85" t="n"/>
      <c r="GC138" s="85" t="n"/>
      <c r="GD138" s="85" t="n"/>
      <c r="GE138" s="85" t="n"/>
      <c r="GF138" s="85" t="n"/>
      <c r="GG138" s="85" t="n"/>
      <c r="GH138" s="85" t="n"/>
      <c r="GI138" s="85" t="n"/>
      <c r="GJ138" s="85" t="n"/>
      <c r="GK138" s="85" t="n"/>
      <c r="GL138" s="85" t="n"/>
      <c r="GM138" s="85" t="n"/>
      <c r="GN138" s="85" t="n"/>
      <c r="GO138" s="85" t="n"/>
      <c r="GP138" s="85" t="n"/>
      <c r="GQ138" s="85" t="n"/>
      <c r="GR138" s="85" t="n"/>
      <c r="GS138" s="85" t="n"/>
      <c r="GT138" s="85" t="n"/>
      <c r="GU138" s="85" t="n"/>
      <c r="GV138" s="85" t="n"/>
      <c r="GW138" s="85" t="n"/>
      <c r="GX138" s="85" t="n"/>
      <c r="GY138" s="85" t="n"/>
      <c r="GZ138" s="85" t="n"/>
      <c r="HA138" s="85" t="n"/>
      <c r="HB138" s="85" t="n"/>
      <c r="HC138" s="85" t="n"/>
      <c r="HD138" s="85" t="n"/>
      <c r="HE138" s="85" t="n"/>
      <c r="HF138" s="85" t="n"/>
      <c r="HG138" s="85" t="n"/>
      <c r="HH138" s="85" t="n"/>
      <c r="HI138" s="85" t="n"/>
      <c r="HJ138" s="85" t="n"/>
      <c r="HK138" s="85" t="n"/>
      <c r="HL138" s="85" t="n"/>
      <c r="HM138" s="85" t="n"/>
      <c r="HN138" s="85" t="n"/>
      <c r="HO138" s="85" t="n"/>
      <c r="HP138" s="85" t="n"/>
      <c r="HQ138" s="85" t="n"/>
      <c r="HR138" s="85" t="n"/>
      <c r="HS138" s="85" t="n"/>
      <c r="HT138" s="85" t="n"/>
      <c r="HU138" s="85" t="n"/>
      <c r="HV138" s="85" t="n"/>
      <c r="HW138" s="85" t="n"/>
      <c r="HX138" s="85" t="n"/>
      <c r="HY138" s="85" t="n"/>
      <c r="HZ138" s="85" t="n"/>
      <c r="IA138" s="85" t="n"/>
      <c r="IB138" s="85" t="n"/>
      <c r="IC138" s="85" t="n"/>
      <c r="ID138" s="85" t="n"/>
      <c r="IE138" s="85" t="n"/>
      <c r="IF138" s="85" t="n"/>
      <c r="IG138" s="85" t="n"/>
      <c r="IH138" s="85" t="n"/>
      <c r="II138" s="85" t="n"/>
      <c r="IJ138" s="85" t="n"/>
      <c r="IK138" s="85" t="n"/>
      <c r="IL138" s="85" t="n"/>
      <c r="IM138" s="85" t="n"/>
      <c r="IN138" s="85" t="n"/>
      <c r="IO138" s="85" t="n"/>
      <c r="IP138" s="85" t="n"/>
      <c r="IQ138" s="85" t="n"/>
      <c r="IR138" s="85" t="n"/>
      <c r="IS138" s="85" t="n"/>
      <c r="IT138" s="85" t="n"/>
      <c r="IU138" s="85" t="n"/>
      <c r="IV138" s="85" t="n"/>
      <c r="IW138" s="85" t="n"/>
      <c r="IX138" s="85" t="n"/>
      <c r="IY138" s="85" t="n"/>
      <c r="IZ138" s="85" t="n"/>
      <c r="JA138" s="85" t="n"/>
      <c r="JB138" s="85" t="n"/>
      <c r="JC138" s="85" t="n"/>
      <c r="JD138" s="85" t="n"/>
      <c r="JE138" s="85" t="n"/>
      <c r="JF138" s="85" t="n"/>
      <c r="JG138" s="85" t="n"/>
      <c r="JH138" s="85" t="n"/>
      <c r="JI138" s="85" t="n"/>
      <c r="JJ138" s="85" t="n"/>
      <c r="JK138" s="85" t="n"/>
      <c r="JL138" s="85" t="n"/>
      <c r="JM138" s="85" t="n"/>
      <c r="JN138" s="85" t="n"/>
      <c r="JO138" s="85" t="n"/>
      <c r="JP138" s="85" t="n"/>
      <c r="JQ138" s="85" t="n"/>
      <c r="JR138" s="85" t="n"/>
      <c r="JS138" s="85" t="n"/>
      <c r="JT138" s="85" t="n"/>
      <c r="JU138" s="85" t="n"/>
      <c r="JV138" s="85" t="n"/>
      <c r="JW138" s="85" t="n"/>
      <c r="JX138" s="85" t="n"/>
      <c r="JY138" s="85" t="n"/>
      <c r="JZ138" s="85" t="n"/>
      <c r="KA138" s="85" t="n"/>
      <c r="KB138" s="85" t="n"/>
      <c r="KC138" s="85" t="n"/>
      <c r="KD138" s="85" t="n"/>
      <c r="KE138" s="85" t="n"/>
      <c r="KF138" s="85" t="n"/>
      <c r="KG138" s="85" t="n"/>
      <c r="KH138" s="85" t="n"/>
      <c r="KI138" s="85" t="n"/>
      <c r="KJ138" s="85" t="n"/>
      <c r="KK138" s="85" t="n"/>
      <c r="KL138" s="85" t="n"/>
      <c r="KM138" s="85" t="n"/>
      <c r="KN138" s="85" t="n"/>
      <c r="KO138" s="85" t="n"/>
      <c r="KP138" s="85" t="n"/>
      <c r="KQ138" s="85" t="n"/>
      <c r="KR138" s="85" t="n"/>
      <c r="KS138" s="85" t="n"/>
      <c r="KT138" s="85" t="n"/>
      <c r="KU138" s="85" t="n"/>
      <c r="KV138" s="85" t="n"/>
      <c r="KW138" s="85" t="n"/>
      <c r="KX138" s="85" t="n"/>
      <c r="KY138" s="85" t="n"/>
      <c r="KZ138" s="85" t="n"/>
      <c r="LA138" s="85" t="n"/>
      <c r="LB138" s="85" t="n"/>
      <c r="LC138" s="85" t="n"/>
      <c r="LD138" s="85" t="n"/>
      <c r="LE138" s="85" t="n"/>
      <c r="LF138" s="85" t="n"/>
      <c r="LG138" s="85" t="n"/>
      <c r="LH138" s="85" t="n"/>
      <c r="LI138" s="85" t="n"/>
      <c r="LJ138" s="85" t="n"/>
      <c r="LK138" s="85" t="n"/>
      <c r="LL138" s="85" t="n"/>
      <c r="LM138" s="85" t="n"/>
      <c r="LN138" s="85" t="n"/>
      <c r="LO138" s="85" t="n"/>
      <c r="LP138" s="85" t="n"/>
      <c r="LQ138" s="85" t="n"/>
      <c r="LR138" s="85" t="n"/>
      <c r="LS138" s="85" t="n"/>
    </row>
    <row r="139" customFormat="1" s="79">
      <c r="A139" s="618" t="inlineStr">
        <is>
          <t>K19</t>
        </is>
      </c>
      <c r="B139" s="96" t="inlineStr">
        <is>
          <t>Total</t>
        </is>
      </c>
      <c r="C139" s="940">
        <f>SUM(INDIRECT(ADDRESS(MATCH("K18",$A:$A,0)+1,COLUMN(C$12),4)&amp;":"&amp;ADDRESS(MATCH("K19",$A:$A,0)-1,COLUMN(C$12),4)))</f>
        <v/>
      </c>
      <c r="D139" s="940">
        <f>SUM(INDIRECT(ADDRESS(MATCH("K18",$A:$A,0)+1,COLUMN(D$12),4)&amp;":"&amp;ADDRESS(MATCH("K19",$A:$A,0)-1,COLUMN(D$12),4)))</f>
        <v/>
      </c>
      <c r="E139" s="940">
        <f>SUM(INDIRECT(ADDRESS(MATCH("K18",$A:$A,0)+1,COLUMN(E$12),4)&amp;":"&amp;ADDRESS(MATCH("K19",$A:$A,0)-1,COLUMN(E$12),4)))</f>
        <v/>
      </c>
      <c r="F139" s="940">
        <f>SUM(INDIRECT(ADDRESS(MATCH("K18",$A:$A,0)+1,COLUMN(F$12),4)&amp;":"&amp;ADDRESS(MATCH("K19",$A:$A,0)-1,COLUMN(F$12),4)))</f>
        <v/>
      </c>
      <c r="G139" s="940" t="n">
        <v>0</v>
      </c>
      <c r="H139" s="940" t="n">
        <v>0</v>
      </c>
      <c r="I139" s="928" t="n"/>
      <c r="N139" s="105">
        <f>B139</f>
        <v/>
      </c>
      <c r="O139" s="106">
        <f>C139*BS!$B$9</f>
        <v/>
      </c>
      <c r="P139" s="106">
        <f>D139*BS!$B$9</f>
        <v/>
      </c>
      <c r="Q139" s="106">
        <f>E139*BS!$B$9</f>
        <v/>
      </c>
      <c r="R139" s="106">
        <f>F139*BS!$B$9</f>
        <v/>
      </c>
      <c r="S139" s="106">
        <f>G139*BS!$B$9</f>
        <v/>
      </c>
      <c r="T139" s="106">
        <f>H139*BS!$B$9</f>
        <v/>
      </c>
      <c r="U139" s="107" t="n"/>
      <c r="V139" s="927" t="n"/>
      <c r="W139" s="927" t="n"/>
    </row>
    <row r="140" customFormat="1" s="79">
      <c r="A140" s="618" t="inlineStr">
        <is>
          <t>K20</t>
        </is>
      </c>
      <c r="B140" s="96" t="inlineStr">
        <is>
          <t>Other intangible assets</t>
        </is>
      </c>
      <c r="C140" s="954" t="n"/>
      <c r="D140" s="954" t="n"/>
      <c r="E140" s="954" t="n"/>
      <c r="F140" s="954" t="n"/>
      <c r="G140" s="954" t="n"/>
      <c r="H140" s="954" t="n"/>
      <c r="I140" s="934" t="n"/>
      <c r="J140" s="85" t="n"/>
      <c r="K140" s="85" t="n"/>
      <c r="L140" s="85" t="n"/>
      <c r="M140" s="85" t="n"/>
      <c r="N140" s="114">
        <f>B140</f>
        <v/>
      </c>
      <c r="O140" s="115" t="inlineStr"/>
      <c r="P140" s="115" t="inlineStr"/>
      <c r="Q140" s="115" t="inlineStr"/>
      <c r="R140" s="115" t="inlineStr"/>
      <c r="S140" s="115" t="inlineStr"/>
      <c r="T140" s="115" t="inlineStr"/>
      <c r="U140" s="935">
        <f>I132</f>
        <v/>
      </c>
      <c r="V140" s="941" t="n"/>
      <c r="W140" s="941" t="n"/>
      <c r="X140" s="85" t="n"/>
      <c r="Y140" s="85" t="n"/>
      <c r="Z140" s="85" t="n"/>
      <c r="AA140" s="85" t="n"/>
      <c r="AB140" s="85" t="n"/>
      <c r="AC140" s="85" t="n"/>
      <c r="AD140" s="85" t="n"/>
      <c r="AE140" s="85" t="n"/>
      <c r="AF140" s="85" t="n"/>
      <c r="AG140" s="85" t="n"/>
      <c r="AH140" s="85" t="n"/>
      <c r="AI140" s="85" t="n"/>
      <c r="AJ140" s="85" t="n"/>
      <c r="AK140" s="85" t="n"/>
      <c r="AL140" s="85" t="n"/>
      <c r="AM140" s="85" t="n"/>
      <c r="AN140" s="85" t="n"/>
      <c r="AO140" s="85" t="n"/>
      <c r="AP140" s="85" t="n"/>
      <c r="AQ140" s="85" t="n"/>
      <c r="AR140" s="85" t="n"/>
      <c r="AS140" s="85" t="n"/>
      <c r="AT140" s="85" t="n"/>
      <c r="AU140" s="85" t="n"/>
      <c r="AV140" s="85" t="n"/>
      <c r="AW140" s="85" t="n"/>
      <c r="AX140" s="85" t="n"/>
      <c r="AY140" s="85" t="n"/>
      <c r="AZ140" s="85" t="n"/>
      <c r="BA140" s="85" t="n"/>
      <c r="BB140" s="85" t="n"/>
      <c r="BC140" s="85" t="n"/>
      <c r="BD140" s="85" t="n"/>
      <c r="BE140" s="85" t="n"/>
      <c r="BF140" s="85" t="n"/>
      <c r="BG140" s="85" t="n"/>
      <c r="BH140" s="85" t="n"/>
      <c r="BI140" s="85" t="n"/>
      <c r="BJ140" s="85" t="n"/>
      <c r="BK140" s="85" t="n"/>
      <c r="BL140" s="85" t="n"/>
      <c r="BM140" s="85" t="n"/>
      <c r="BN140" s="85" t="n"/>
      <c r="BO140" s="85" t="n"/>
      <c r="BP140" s="85" t="n"/>
      <c r="BQ140" s="85" t="n"/>
      <c r="BR140" s="85" t="n"/>
      <c r="BS140" s="85" t="n"/>
      <c r="BT140" s="85" t="n"/>
      <c r="BU140" s="85" t="n"/>
      <c r="BV140" s="85" t="n"/>
      <c r="BW140" s="85" t="n"/>
      <c r="BX140" s="85" t="n"/>
      <c r="BY140" s="85" t="n"/>
      <c r="BZ140" s="85" t="n"/>
      <c r="CA140" s="85" t="n"/>
      <c r="CB140" s="85" t="n"/>
      <c r="CC140" s="85" t="n"/>
      <c r="CD140" s="85" t="n"/>
      <c r="CE140" s="85" t="n"/>
      <c r="CF140" s="85" t="n"/>
      <c r="CG140" s="85" t="n"/>
      <c r="CH140" s="85" t="n"/>
      <c r="CI140" s="85" t="n"/>
      <c r="CJ140" s="85" t="n"/>
      <c r="CK140" s="85" t="n"/>
      <c r="CL140" s="85" t="n"/>
      <c r="CM140" s="85" t="n"/>
      <c r="CN140" s="85" t="n"/>
      <c r="CO140" s="85" t="n"/>
      <c r="CP140" s="85" t="n"/>
      <c r="CQ140" s="85" t="n"/>
      <c r="CR140" s="85" t="n"/>
      <c r="CS140" s="85" t="n"/>
      <c r="CT140" s="85" t="n"/>
      <c r="CU140" s="85" t="n"/>
      <c r="CV140" s="85" t="n"/>
      <c r="CW140" s="85" t="n"/>
      <c r="CX140" s="85" t="n"/>
      <c r="CY140" s="85" t="n"/>
      <c r="CZ140" s="85" t="n"/>
      <c r="DA140" s="85" t="n"/>
      <c r="DB140" s="85" t="n"/>
      <c r="DC140" s="85" t="n"/>
      <c r="DD140" s="85" t="n"/>
      <c r="DE140" s="85" t="n"/>
      <c r="DF140" s="85" t="n"/>
      <c r="DG140" s="85" t="n"/>
      <c r="DH140" s="85" t="n"/>
      <c r="DI140" s="85" t="n"/>
      <c r="DJ140" s="85" t="n"/>
      <c r="DK140" s="85" t="n"/>
      <c r="DL140" s="85" t="n"/>
      <c r="DM140" s="85" t="n"/>
      <c r="DN140" s="85" t="n"/>
      <c r="DO140" s="85" t="n"/>
      <c r="DP140" s="85" t="n"/>
      <c r="DQ140" s="85" t="n"/>
      <c r="DR140" s="85" t="n"/>
      <c r="DS140" s="85" t="n"/>
      <c r="DT140" s="85" t="n"/>
      <c r="DU140" s="85" t="n"/>
      <c r="DV140" s="85" t="n"/>
      <c r="DW140" s="85" t="n"/>
      <c r="DX140" s="85" t="n"/>
      <c r="DY140" s="85" t="n"/>
      <c r="DZ140" s="85" t="n"/>
      <c r="EA140" s="85" t="n"/>
      <c r="EB140" s="85" t="n"/>
      <c r="EC140" s="85" t="n"/>
      <c r="ED140" s="85" t="n"/>
      <c r="EE140" s="85" t="n"/>
      <c r="EF140" s="85" t="n"/>
      <c r="EG140" s="85" t="n"/>
      <c r="EH140" s="85" t="n"/>
      <c r="EI140" s="85" t="n"/>
      <c r="EJ140" s="85" t="n"/>
      <c r="EK140" s="85" t="n"/>
      <c r="EL140" s="85" t="n"/>
      <c r="EM140" s="85" t="n"/>
      <c r="EN140" s="85" t="n"/>
      <c r="EO140" s="85" t="n"/>
      <c r="EP140" s="85" t="n"/>
      <c r="EQ140" s="85" t="n"/>
      <c r="ER140" s="85" t="n"/>
      <c r="ES140" s="85" t="n"/>
      <c r="ET140" s="85" t="n"/>
      <c r="EU140" s="85" t="n"/>
      <c r="EV140" s="85" t="n"/>
      <c r="EW140" s="85" t="n"/>
      <c r="EX140" s="85" t="n"/>
      <c r="EY140" s="85" t="n"/>
      <c r="EZ140" s="85" t="n"/>
      <c r="FA140" s="85" t="n"/>
      <c r="FB140" s="85" t="n"/>
      <c r="FC140" s="85" t="n"/>
      <c r="FD140" s="85" t="n"/>
      <c r="FE140" s="85" t="n"/>
      <c r="FF140" s="85" t="n"/>
      <c r="FG140" s="85" t="n"/>
      <c r="FH140" s="85" t="n"/>
      <c r="FI140" s="85" t="n"/>
      <c r="FJ140" s="85" t="n"/>
      <c r="FK140" s="85" t="n"/>
      <c r="FL140" s="85" t="n"/>
      <c r="FM140" s="85" t="n"/>
      <c r="FN140" s="85" t="n"/>
      <c r="FO140" s="85" t="n"/>
      <c r="FP140" s="85" t="n"/>
      <c r="FQ140" s="85" t="n"/>
      <c r="FR140" s="85" t="n"/>
      <c r="FS140" s="85" t="n"/>
      <c r="FT140" s="85" t="n"/>
      <c r="FU140" s="85" t="n"/>
      <c r="FV140" s="85" t="n"/>
      <c r="FW140" s="85" t="n"/>
      <c r="FX140" s="85" t="n"/>
      <c r="FY140" s="85" t="n"/>
      <c r="FZ140" s="85" t="n"/>
      <c r="GA140" s="85" t="n"/>
      <c r="GB140" s="85" t="n"/>
      <c r="GC140" s="85" t="n"/>
      <c r="GD140" s="85" t="n"/>
      <c r="GE140" s="85" t="n"/>
      <c r="GF140" s="85" t="n"/>
      <c r="GG140" s="85" t="n"/>
      <c r="GH140" s="85" t="n"/>
      <c r="GI140" s="85" t="n"/>
      <c r="GJ140" s="85" t="n"/>
      <c r="GK140" s="85" t="n"/>
      <c r="GL140" s="85" t="n"/>
      <c r="GM140" s="85" t="n"/>
      <c r="GN140" s="85" t="n"/>
      <c r="GO140" s="85" t="n"/>
      <c r="GP140" s="85" t="n"/>
      <c r="GQ140" s="85" t="n"/>
      <c r="GR140" s="85" t="n"/>
      <c r="GS140" s="85" t="n"/>
      <c r="GT140" s="85" t="n"/>
      <c r="GU140" s="85" t="n"/>
      <c r="GV140" s="85" t="n"/>
      <c r="GW140" s="85" t="n"/>
      <c r="GX140" s="85" t="n"/>
      <c r="GY140" s="85" t="n"/>
      <c r="GZ140" s="85" t="n"/>
      <c r="HA140" s="85" t="n"/>
      <c r="HB140" s="85" t="n"/>
      <c r="HC140" s="85" t="n"/>
      <c r="HD140" s="85" t="n"/>
      <c r="HE140" s="85" t="n"/>
      <c r="HF140" s="85" t="n"/>
      <c r="HG140" s="85" t="n"/>
      <c r="HH140" s="85" t="n"/>
      <c r="HI140" s="85" t="n"/>
      <c r="HJ140" s="85" t="n"/>
      <c r="HK140" s="85" t="n"/>
      <c r="HL140" s="85" t="n"/>
      <c r="HM140" s="85" t="n"/>
      <c r="HN140" s="85" t="n"/>
      <c r="HO140" s="85" t="n"/>
      <c r="HP140" s="85" t="n"/>
      <c r="HQ140" s="85" t="n"/>
      <c r="HR140" s="85" t="n"/>
      <c r="HS140" s="85" t="n"/>
      <c r="HT140" s="85" t="n"/>
      <c r="HU140" s="85" t="n"/>
      <c r="HV140" s="85" t="n"/>
      <c r="HW140" s="85" t="n"/>
      <c r="HX140" s="85" t="n"/>
      <c r="HY140" s="85" t="n"/>
      <c r="HZ140" s="85" t="n"/>
      <c r="IA140" s="85" t="n"/>
      <c r="IB140" s="85" t="n"/>
      <c r="IC140" s="85" t="n"/>
      <c r="ID140" s="85" t="n"/>
      <c r="IE140" s="85" t="n"/>
      <c r="IF140" s="85" t="n"/>
      <c r="IG140" s="85" t="n"/>
      <c r="IH140" s="85" t="n"/>
      <c r="II140" s="85" t="n"/>
      <c r="IJ140" s="85" t="n"/>
      <c r="IK140" s="85" t="n"/>
      <c r="IL140" s="85" t="n"/>
      <c r="IM140" s="85" t="n"/>
      <c r="IN140" s="85" t="n"/>
      <c r="IO140" s="85" t="n"/>
      <c r="IP140" s="85" t="n"/>
      <c r="IQ140" s="85" t="n"/>
      <c r="IR140" s="85" t="n"/>
      <c r="IS140" s="85" t="n"/>
      <c r="IT140" s="85" t="n"/>
      <c r="IU140" s="85" t="n"/>
      <c r="IV140" s="85" t="n"/>
      <c r="IW140" s="85" t="n"/>
      <c r="IX140" s="85" t="n"/>
      <c r="IY140" s="85" t="n"/>
      <c r="IZ140" s="85" t="n"/>
      <c r="JA140" s="85" t="n"/>
      <c r="JB140" s="85" t="n"/>
      <c r="JC140" s="85" t="n"/>
      <c r="JD140" s="85" t="n"/>
      <c r="JE140" s="85" t="n"/>
      <c r="JF140" s="85" t="n"/>
      <c r="JG140" s="85" t="n"/>
      <c r="JH140" s="85" t="n"/>
      <c r="JI140" s="85" t="n"/>
      <c r="JJ140" s="85" t="n"/>
      <c r="JK140" s="85" t="n"/>
      <c r="JL140" s="85" t="n"/>
      <c r="JM140" s="85" t="n"/>
      <c r="JN140" s="85" t="n"/>
      <c r="JO140" s="85" t="n"/>
      <c r="JP140" s="85" t="n"/>
      <c r="JQ140" s="85" t="n"/>
      <c r="JR140" s="85" t="n"/>
      <c r="JS140" s="85" t="n"/>
      <c r="JT140" s="85" t="n"/>
      <c r="JU140" s="85" t="n"/>
      <c r="JV140" s="85" t="n"/>
      <c r="JW140" s="85" t="n"/>
      <c r="JX140" s="85" t="n"/>
      <c r="JY140" s="85" t="n"/>
      <c r="JZ140" s="85" t="n"/>
      <c r="KA140" s="85" t="n"/>
      <c r="KB140" s="85" t="n"/>
      <c r="KC140" s="85" t="n"/>
      <c r="KD140" s="85" t="n"/>
      <c r="KE140" s="85" t="n"/>
      <c r="KF140" s="85" t="n"/>
      <c r="KG140" s="85" t="n"/>
      <c r="KH140" s="85" t="n"/>
      <c r="KI140" s="85" t="n"/>
      <c r="KJ140" s="85" t="n"/>
      <c r="KK140" s="85" t="n"/>
      <c r="KL140" s="85" t="n"/>
      <c r="KM140" s="85" t="n"/>
      <c r="KN140" s="85" t="n"/>
      <c r="KO140" s="85" t="n"/>
      <c r="KP140" s="85" t="n"/>
      <c r="KQ140" s="85" t="n"/>
      <c r="KR140" s="85" t="n"/>
      <c r="KS140" s="85" t="n"/>
      <c r="KT140" s="85" t="n"/>
      <c r="KU140" s="85" t="n"/>
      <c r="KV140" s="85" t="n"/>
      <c r="KW140" s="85" t="n"/>
      <c r="KX140" s="85" t="n"/>
      <c r="KY140" s="85" t="n"/>
      <c r="KZ140" s="85" t="n"/>
      <c r="LA140" s="85" t="n"/>
      <c r="LB140" s="85" t="n"/>
      <c r="LC140" s="85" t="n"/>
      <c r="LD140" s="85" t="n"/>
      <c r="LE140" s="85" t="n"/>
      <c r="LF140" s="85" t="n"/>
      <c r="LG140" s="85" t="n"/>
      <c r="LH140" s="85" t="n"/>
      <c r="LI140" s="85" t="n"/>
      <c r="LJ140" s="85" t="n"/>
      <c r="LK140" s="85" t="n"/>
      <c r="LL140" s="85" t="n"/>
      <c r="LM140" s="85" t="n"/>
      <c r="LN140" s="85" t="n"/>
      <c r="LO140" s="85" t="n"/>
      <c r="LP140" s="85" t="n"/>
      <c r="LQ140" s="85" t="n"/>
      <c r="LR140" s="85" t="n"/>
      <c r="LS140" s="85"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929">
        <f>I133</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I134</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I135</f>
        <v/>
      </c>
      <c r="V143" s="927" t="n"/>
      <c r="W143" s="927" t="n"/>
    </row>
    <row r="144" customFormat="1" s="117">
      <c r="A144" s="618" t="n"/>
      <c r="B144" s="102" t="n"/>
      <c r="C144" s="939" t="n"/>
      <c r="D144" s="939" t="n"/>
      <c r="E144" s="939" t="n"/>
      <c r="F144" s="939" t="n"/>
      <c r="G144" s="939" t="n"/>
      <c r="H144" s="939" t="n"/>
      <c r="I144" s="928" t="n"/>
      <c r="N144" s="105" t="inlineStr"/>
      <c r="O144" s="106" t="inlineStr"/>
      <c r="P144" s="106" t="inlineStr"/>
      <c r="Q144" s="106" t="inlineStr"/>
      <c r="R144" s="106" t="inlineStr"/>
      <c r="S144" s="106" t="inlineStr"/>
      <c r="T144" s="106" t="inlineStr"/>
      <c r="U144" s="107">
        <f>I136</f>
        <v/>
      </c>
      <c r="V144" s="927" t="n"/>
      <c r="W144" s="927"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f>I137</f>
        <v/>
      </c>
      <c r="V145" s="927" t="n"/>
      <c r="W145" s="927" t="n"/>
    </row>
    <row r="146" customFormat="1" s="117">
      <c r="A146" s="618" t="n"/>
      <c r="B146" s="102" t="n"/>
      <c r="C146" s="103" t="n"/>
      <c r="D146" s="103" t="n"/>
      <c r="E146" s="103" t="n"/>
      <c r="F146" s="103" t="n"/>
      <c r="G146" s="103" t="n"/>
      <c r="H146" s="103" t="n"/>
      <c r="I146" s="928" t="n"/>
      <c r="N146" s="105" t="inlineStr"/>
      <c r="O146" s="106" t="inlineStr"/>
      <c r="P146" s="106" t="inlineStr"/>
      <c r="Q146" s="106" t="inlineStr"/>
      <c r="R146" s="106" t="inlineStr"/>
      <c r="S146" s="106" t="inlineStr"/>
      <c r="T146" s="106" t="inlineStr"/>
      <c r="U146" s="107">
        <f>I138</f>
        <v/>
      </c>
      <c r="V146" s="927" t="n"/>
      <c r="W146" s="927"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107">
        <f>I139</f>
        <v/>
      </c>
      <c r="V147" s="927" t="n"/>
      <c r="W147" s="927"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t="n"/>
      <c r="V148" s="927" t="n"/>
      <c r="W148" s="927" t="n"/>
    </row>
    <row r="149" customFormat="1" s="79">
      <c r="A149" s="618" t="n"/>
      <c r="B149" s="102" t="n"/>
      <c r="C149" s="939" t="n"/>
      <c r="D149" s="939" t="n"/>
      <c r="E149" s="939" t="n"/>
      <c r="F149" s="939" t="n"/>
      <c r="G149" s="939" t="n"/>
      <c r="H149" s="939" t="n"/>
      <c r="I149" s="928" t="n"/>
      <c r="N149" s="105" t="inlineStr"/>
      <c r="O149" s="106" t="inlineStr"/>
      <c r="P149" s="106" t="inlineStr"/>
      <c r="Q149" s="106" t="inlineStr"/>
      <c r="R149" s="106" t="inlineStr"/>
      <c r="S149" s="106" t="inlineStr"/>
      <c r="T149" s="106" t="inlineStr"/>
      <c r="U149" s="107">
        <f>I141</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I142</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I143</f>
        <v/>
      </c>
      <c r="V151" s="927" t="n"/>
      <c r="W151" s="927" t="n"/>
    </row>
    <row r="152" customFormat="1" s="79">
      <c r="A152" s="618" t="inlineStr">
        <is>
          <t>K21</t>
        </is>
      </c>
      <c r="B152" s="96" t="inlineStr">
        <is>
          <t xml:space="preserve">Total </t>
        </is>
      </c>
      <c r="C152" s="940">
        <f>SUM(INDIRECT(ADDRESS(MATCH("K20",$A:$A,0)+1,COLUMN(C$12),4)&amp;":"&amp;ADDRESS(MATCH("K21",$A:$A,0)-1,COLUMN(C$12),4)))</f>
        <v/>
      </c>
      <c r="D152" s="940">
        <f>SUM(INDIRECT(ADDRESS(MATCH("K20",$A:$A,0)+1,COLUMN(D$12),4)&amp;":"&amp;ADDRESS(MATCH("K21",$A:$A,0)-1,COLUMN(D$12),4)))</f>
        <v/>
      </c>
      <c r="E152" s="940">
        <f>SUM(INDIRECT(ADDRESS(MATCH("K20",$A:$A,0)+1,COLUMN(E$12),4)&amp;":"&amp;ADDRESS(MATCH("K21",$A:$A,0)-1,COLUMN(E$12),4)))</f>
        <v/>
      </c>
      <c r="F152" s="940">
        <f>SUM(INDIRECT(ADDRESS(MATCH("K20",$A:$A,0)+1,COLUMN(F$12),4)&amp;":"&amp;ADDRESS(MATCH("K21",$A:$A,0)-1,COLUMN(F$12),4)))</f>
        <v/>
      </c>
      <c r="G152" s="940" t="n">
        <v>0</v>
      </c>
      <c r="H152" s="940" t="n">
        <v>0</v>
      </c>
      <c r="I152" s="934" t="n"/>
      <c r="J152" s="85" t="n"/>
      <c r="K152" s="85" t="n"/>
      <c r="L152" s="85" t="n"/>
      <c r="M152" s="85" t="n"/>
      <c r="N152" s="114">
        <f>B152</f>
        <v/>
      </c>
      <c r="O152" s="156">
        <f>C152*BS!$B$9</f>
        <v/>
      </c>
      <c r="P152" s="156">
        <f>D152*BS!$B$9</f>
        <v/>
      </c>
      <c r="Q152" s="156">
        <f>E152*BS!$B$9</f>
        <v/>
      </c>
      <c r="R152" s="156">
        <f>F152*BS!$B$9</f>
        <v/>
      </c>
      <c r="S152" s="156">
        <f>G152*BS!$B$9</f>
        <v/>
      </c>
      <c r="T152" s="156">
        <f>H152*BS!$B$9</f>
        <v/>
      </c>
      <c r="U152" s="157">
        <f>I144</f>
        <v/>
      </c>
      <c r="V152" s="941" t="n"/>
      <c r="W152" s="941" t="n"/>
      <c r="X152" s="85" t="n"/>
      <c r="Y152" s="85" t="n"/>
      <c r="Z152" s="85" t="n"/>
      <c r="AA152" s="85" t="n"/>
      <c r="AB152" s="85" t="n"/>
      <c r="AC152" s="85" t="n"/>
      <c r="AD152" s="85" t="n"/>
      <c r="AE152" s="85" t="n"/>
      <c r="AF152" s="85" t="n"/>
      <c r="AG152" s="85" t="n"/>
      <c r="AH152" s="85" t="n"/>
      <c r="AI152" s="85" t="n"/>
      <c r="AJ152" s="85" t="n"/>
      <c r="AK152" s="85" t="n"/>
      <c r="AL152" s="85" t="n"/>
      <c r="AM152" s="85" t="n"/>
      <c r="AN152" s="85" t="n"/>
      <c r="AO152" s="85" t="n"/>
      <c r="AP152" s="85" t="n"/>
      <c r="AQ152" s="85" t="n"/>
      <c r="AR152" s="85" t="n"/>
      <c r="AS152" s="85" t="n"/>
      <c r="AT152" s="85" t="n"/>
      <c r="AU152" s="85" t="n"/>
      <c r="AV152" s="85" t="n"/>
      <c r="AW152" s="85" t="n"/>
      <c r="AX152" s="85" t="n"/>
      <c r="AY152" s="85" t="n"/>
      <c r="AZ152" s="85" t="n"/>
      <c r="BA152" s="85" t="n"/>
      <c r="BB152" s="85" t="n"/>
      <c r="BC152" s="85" t="n"/>
      <c r="BD152" s="85" t="n"/>
      <c r="BE152" s="85" t="n"/>
      <c r="BF152" s="85" t="n"/>
      <c r="BG152" s="85" t="n"/>
      <c r="BH152" s="85" t="n"/>
      <c r="BI152" s="85" t="n"/>
      <c r="BJ152" s="85" t="n"/>
      <c r="BK152" s="85" t="n"/>
      <c r="BL152" s="85" t="n"/>
      <c r="BM152" s="85" t="n"/>
      <c r="BN152" s="85" t="n"/>
      <c r="BO152" s="85" t="n"/>
      <c r="BP152" s="85" t="n"/>
      <c r="BQ152" s="85" t="n"/>
      <c r="BR152" s="85" t="n"/>
      <c r="BS152" s="85" t="n"/>
      <c r="BT152" s="85" t="n"/>
      <c r="BU152" s="85" t="n"/>
      <c r="BV152" s="85" t="n"/>
      <c r="BW152" s="85" t="n"/>
      <c r="BX152" s="85" t="n"/>
      <c r="BY152" s="85" t="n"/>
      <c r="BZ152" s="85" t="n"/>
      <c r="CA152" s="85" t="n"/>
      <c r="CB152" s="85" t="n"/>
      <c r="CC152" s="85" t="n"/>
      <c r="CD152" s="85" t="n"/>
      <c r="CE152" s="85" t="n"/>
      <c r="CF152" s="85" t="n"/>
      <c r="CG152" s="85" t="n"/>
      <c r="CH152" s="85" t="n"/>
      <c r="CI152" s="85" t="n"/>
      <c r="CJ152" s="85" t="n"/>
      <c r="CK152" s="85" t="n"/>
      <c r="CL152" s="85" t="n"/>
      <c r="CM152" s="85" t="n"/>
      <c r="CN152" s="85" t="n"/>
      <c r="CO152" s="85" t="n"/>
      <c r="CP152" s="85" t="n"/>
      <c r="CQ152" s="85" t="n"/>
      <c r="CR152" s="85" t="n"/>
      <c r="CS152" s="85" t="n"/>
      <c r="CT152" s="85" t="n"/>
      <c r="CU152" s="85" t="n"/>
      <c r="CV152" s="85" t="n"/>
      <c r="CW152" s="85" t="n"/>
      <c r="CX152" s="85" t="n"/>
      <c r="CY152" s="85" t="n"/>
      <c r="CZ152" s="85" t="n"/>
      <c r="DA152" s="85" t="n"/>
      <c r="DB152" s="85" t="n"/>
      <c r="DC152" s="85" t="n"/>
      <c r="DD152" s="85" t="n"/>
      <c r="DE152" s="85" t="n"/>
      <c r="DF152" s="85" t="n"/>
      <c r="DG152" s="85" t="n"/>
      <c r="DH152" s="85" t="n"/>
      <c r="DI152" s="85" t="n"/>
      <c r="DJ152" s="85" t="n"/>
      <c r="DK152" s="85" t="n"/>
      <c r="DL152" s="85" t="n"/>
      <c r="DM152" s="85" t="n"/>
      <c r="DN152" s="85" t="n"/>
      <c r="DO152" s="85" t="n"/>
      <c r="DP152" s="85" t="n"/>
      <c r="DQ152" s="85" t="n"/>
      <c r="DR152" s="85" t="n"/>
      <c r="DS152" s="85" t="n"/>
      <c r="DT152" s="85" t="n"/>
      <c r="DU152" s="85" t="n"/>
      <c r="DV152" s="85" t="n"/>
      <c r="DW152" s="85" t="n"/>
      <c r="DX152" s="85" t="n"/>
      <c r="DY152" s="85" t="n"/>
      <c r="DZ152" s="85" t="n"/>
      <c r="EA152" s="85" t="n"/>
      <c r="EB152" s="85" t="n"/>
      <c r="EC152" s="85" t="n"/>
      <c r="ED152" s="85" t="n"/>
      <c r="EE152" s="85" t="n"/>
      <c r="EF152" s="85" t="n"/>
      <c r="EG152" s="85" t="n"/>
      <c r="EH152" s="85" t="n"/>
      <c r="EI152" s="85" t="n"/>
      <c r="EJ152" s="85" t="n"/>
      <c r="EK152" s="85" t="n"/>
      <c r="EL152" s="85" t="n"/>
      <c r="EM152" s="85" t="n"/>
      <c r="EN152" s="85" t="n"/>
      <c r="EO152" s="85" t="n"/>
      <c r="EP152" s="85" t="n"/>
      <c r="EQ152" s="85" t="n"/>
      <c r="ER152" s="85" t="n"/>
      <c r="ES152" s="85" t="n"/>
      <c r="ET152" s="85" t="n"/>
      <c r="EU152" s="85" t="n"/>
      <c r="EV152" s="85" t="n"/>
      <c r="EW152" s="85" t="n"/>
      <c r="EX152" s="85" t="n"/>
      <c r="EY152" s="85" t="n"/>
      <c r="EZ152" s="85" t="n"/>
      <c r="FA152" s="85" t="n"/>
      <c r="FB152" s="85" t="n"/>
      <c r="FC152" s="85" t="n"/>
      <c r="FD152" s="85" t="n"/>
      <c r="FE152" s="85" t="n"/>
      <c r="FF152" s="85" t="n"/>
      <c r="FG152" s="85" t="n"/>
      <c r="FH152" s="85" t="n"/>
      <c r="FI152" s="85" t="n"/>
      <c r="FJ152" s="85" t="n"/>
      <c r="FK152" s="85" t="n"/>
      <c r="FL152" s="85" t="n"/>
      <c r="FM152" s="85" t="n"/>
      <c r="FN152" s="85" t="n"/>
      <c r="FO152" s="85" t="n"/>
      <c r="FP152" s="85" t="n"/>
      <c r="FQ152" s="85" t="n"/>
      <c r="FR152" s="85" t="n"/>
      <c r="FS152" s="85" t="n"/>
      <c r="FT152" s="85" t="n"/>
      <c r="FU152" s="85" t="n"/>
      <c r="FV152" s="85" t="n"/>
      <c r="FW152" s="85" t="n"/>
      <c r="FX152" s="85" t="n"/>
      <c r="FY152" s="85" t="n"/>
      <c r="FZ152" s="85" t="n"/>
      <c r="GA152" s="85" t="n"/>
      <c r="GB152" s="85" t="n"/>
      <c r="GC152" s="85" t="n"/>
      <c r="GD152" s="85" t="n"/>
      <c r="GE152" s="85" t="n"/>
      <c r="GF152" s="85" t="n"/>
      <c r="GG152" s="85" t="n"/>
      <c r="GH152" s="85" t="n"/>
      <c r="GI152" s="85" t="n"/>
      <c r="GJ152" s="85" t="n"/>
      <c r="GK152" s="85" t="n"/>
      <c r="GL152" s="85" t="n"/>
      <c r="GM152" s="85" t="n"/>
      <c r="GN152" s="85" t="n"/>
      <c r="GO152" s="85" t="n"/>
      <c r="GP152" s="85" t="n"/>
      <c r="GQ152" s="85" t="n"/>
      <c r="GR152" s="85" t="n"/>
      <c r="GS152" s="85" t="n"/>
      <c r="GT152" s="85" t="n"/>
      <c r="GU152" s="85" t="n"/>
      <c r="GV152" s="85" t="n"/>
      <c r="GW152" s="85" t="n"/>
      <c r="GX152" s="85" t="n"/>
      <c r="GY152" s="85" t="n"/>
      <c r="GZ152" s="85" t="n"/>
      <c r="HA152" s="85" t="n"/>
      <c r="HB152" s="85" t="n"/>
      <c r="HC152" s="85" t="n"/>
      <c r="HD152" s="85" t="n"/>
      <c r="HE152" s="85" t="n"/>
      <c r="HF152" s="85" t="n"/>
      <c r="HG152" s="85" t="n"/>
      <c r="HH152" s="85" t="n"/>
      <c r="HI152" s="85" t="n"/>
      <c r="HJ152" s="85" t="n"/>
      <c r="HK152" s="85" t="n"/>
      <c r="HL152" s="85" t="n"/>
      <c r="HM152" s="85" t="n"/>
      <c r="HN152" s="85" t="n"/>
      <c r="HO152" s="85" t="n"/>
      <c r="HP152" s="85" t="n"/>
      <c r="HQ152" s="85" t="n"/>
      <c r="HR152" s="85" t="n"/>
      <c r="HS152" s="85" t="n"/>
      <c r="HT152" s="85" t="n"/>
      <c r="HU152" s="85" t="n"/>
      <c r="HV152" s="85" t="n"/>
      <c r="HW152" s="85" t="n"/>
      <c r="HX152" s="85" t="n"/>
      <c r="HY152" s="85" t="n"/>
      <c r="HZ152" s="85" t="n"/>
      <c r="IA152" s="85" t="n"/>
      <c r="IB152" s="85" t="n"/>
      <c r="IC152" s="85" t="n"/>
      <c r="ID152" s="85" t="n"/>
      <c r="IE152" s="85" t="n"/>
      <c r="IF152" s="85" t="n"/>
      <c r="IG152" s="85" t="n"/>
      <c r="IH152" s="85" t="n"/>
      <c r="II152" s="85" t="n"/>
      <c r="IJ152" s="85" t="n"/>
      <c r="IK152" s="85" t="n"/>
      <c r="IL152" s="85" t="n"/>
      <c r="IM152" s="85" t="n"/>
      <c r="IN152" s="85" t="n"/>
      <c r="IO152" s="85" t="n"/>
      <c r="IP152" s="85" t="n"/>
      <c r="IQ152" s="85" t="n"/>
      <c r="IR152" s="85" t="n"/>
      <c r="IS152" s="85" t="n"/>
      <c r="IT152" s="85" t="n"/>
      <c r="IU152" s="85" t="n"/>
      <c r="IV152" s="85" t="n"/>
      <c r="IW152" s="85" t="n"/>
      <c r="IX152" s="85" t="n"/>
      <c r="IY152" s="85" t="n"/>
      <c r="IZ152" s="85" t="n"/>
      <c r="JA152" s="85" t="n"/>
      <c r="JB152" s="85" t="n"/>
      <c r="JC152" s="85" t="n"/>
      <c r="JD152" s="85" t="n"/>
      <c r="JE152" s="85" t="n"/>
      <c r="JF152" s="85" t="n"/>
      <c r="JG152" s="85" t="n"/>
      <c r="JH152" s="85" t="n"/>
      <c r="JI152" s="85" t="n"/>
      <c r="JJ152" s="85" t="n"/>
      <c r="JK152" s="85" t="n"/>
      <c r="JL152" s="85" t="n"/>
      <c r="JM152" s="85" t="n"/>
      <c r="JN152" s="85" t="n"/>
      <c r="JO152" s="85" t="n"/>
      <c r="JP152" s="85" t="n"/>
      <c r="JQ152" s="85" t="n"/>
      <c r="JR152" s="85" t="n"/>
      <c r="JS152" s="85" t="n"/>
      <c r="JT152" s="85" t="n"/>
      <c r="JU152" s="85" t="n"/>
      <c r="JV152" s="85" t="n"/>
      <c r="JW152" s="85" t="n"/>
      <c r="JX152" s="85" t="n"/>
      <c r="JY152" s="85" t="n"/>
      <c r="JZ152" s="85" t="n"/>
      <c r="KA152" s="85" t="n"/>
      <c r="KB152" s="85" t="n"/>
      <c r="KC152" s="85" t="n"/>
      <c r="KD152" s="85" t="n"/>
      <c r="KE152" s="85" t="n"/>
      <c r="KF152" s="85" t="n"/>
      <c r="KG152" s="85" t="n"/>
      <c r="KH152" s="85" t="n"/>
      <c r="KI152" s="85" t="n"/>
      <c r="KJ152" s="85" t="n"/>
      <c r="KK152" s="85" t="n"/>
      <c r="KL152" s="85" t="n"/>
      <c r="KM152" s="85" t="n"/>
      <c r="KN152" s="85" t="n"/>
      <c r="KO152" s="85" t="n"/>
      <c r="KP152" s="85" t="n"/>
      <c r="KQ152" s="85" t="n"/>
      <c r="KR152" s="85" t="n"/>
      <c r="KS152" s="85" t="n"/>
      <c r="KT152" s="85" t="n"/>
      <c r="KU152" s="85" t="n"/>
      <c r="KV152" s="85" t="n"/>
      <c r="KW152" s="85" t="n"/>
      <c r="KX152" s="85" t="n"/>
      <c r="KY152" s="85" t="n"/>
      <c r="KZ152" s="85" t="n"/>
      <c r="LA152" s="85" t="n"/>
      <c r="LB152" s="85" t="n"/>
      <c r="LC152" s="85" t="n"/>
      <c r="LD152" s="85" t="n"/>
      <c r="LE152" s="85" t="n"/>
      <c r="LF152" s="85" t="n"/>
      <c r="LG152" s="85" t="n"/>
      <c r="LH152" s="85" t="n"/>
      <c r="LI152" s="85" t="n"/>
      <c r="LJ152" s="85" t="n"/>
      <c r="LK152" s="85" t="n"/>
      <c r="LL152" s="85" t="n"/>
      <c r="LM152" s="85" t="n"/>
      <c r="LN152" s="85" t="n"/>
      <c r="LO152" s="85" t="n"/>
      <c r="LP152" s="85" t="n"/>
      <c r="LQ152" s="85" t="n"/>
      <c r="LR152" s="85" t="n"/>
      <c r="LS152" s="85"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t="n"/>
      <c r="V153" s="927" t="n"/>
      <c r="W153" s="927" t="n"/>
    </row>
    <row r="154" customFormat="1" s="79">
      <c r="A154" s="618" t="inlineStr">
        <is>
          <t>K22</t>
        </is>
      </c>
      <c r="B154" s="96" t="inlineStr">
        <is>
          <t>Investments</t>
        </is>
      </c>
      <c r="C154" s="158" t="n"/>
      <c r="D154" s="158" t="n"/>
      <c r="E154" s="158" t="n"/>
      <c r="F154" s="158" t="n"/>
      <c r="G154" s="158" t="n"/>
      <c r="H154" s="158" t="n"/>
      <c r="I154" s="955" t="n"/>
      <c r="J154" s="85" t="n"/>
      <c r="K154" s="85" t="n"/>
      <c r="L154" s="85" t="n"/>
      <c r="M154" s="85" t="n"/>
      <c r="N154" s="114">
        <f>B154</f>
        <v/>
      </c>
      <c r="O154" s="115" t="inlineStr"/>
      <c r="P154" s="115" t="inlineStr"/>
      <c r="Q154" s="115" t="inlineStr"/>
      <c r="R154" s="115" t="inlineStr"/>
      <c r="S154" s="115" t="inlineStr"/>
      <c r="T154" s="115" t="inlineStr"/>
      <c r="U154" s="123" t="n"/>
      <c r="V154" s="936" t="n"/>
      <c r="W154" s="936" t="n"/>
      <c r="X154" s="85" t="n"/>
      <c r="Y154" s="85" t="n"/>
      <c r="Z154" s="85" t="n"/>
      <c r="AA154" s="85" t="n"/>
      <c r="AB154" s="85" t="n"/>
      <c r="AC154" s="85" t="n"/>
      <c r="AD154" s="85" t="n"/>
      <c r="AE154" s="85" t="n"/>
      <c r="AF154" s="85" t="n"/>
      <c r="AG154" s="85" t="n"/>
      <c r="AH154" s="85" t="n"/>
      <c r="AI154" s="85" t="n"/>
      <c r="AJ154" s="85" t="n"/>
      <c r="AK154" s="85" t="n"/>
      <c r="AL154" s="85" t="n"/>
      <c r="AM154" s="85" t="n"/>
      <c r="AN154" s="85" t="n"/>
      <c r="AO154" s="85" t="n"/>
      <c r="AP154" s="85" t="n"/>
      <c r="AQ154" s="85" t="n"/>
      <c r="AR154" s="85" t="n"/>
      <c r="AS154" s="85" t="n"/>
      <c r="AT154" s="85" t="n"/>
      <c r="AU154" s="85" t="n"/>
      <c r="AV154" s="85" t="n"/>
      <c r="AW154" s="85" t="n"/>
      <c r="AX154" s="85" t="n"/>
      <c r="AY154" s="85" t="n"/>
      <c r="AZ154" s="85" t="n"/>
      <c r="BA154" s="85" t="n"/>
      <c r="BB154" s="85" t="n"/>
      <c r="BC154" s="85" t="n"/>
      <c r="BD154" s="85" t="n"/>
      <c r="BE154" s="85" t="n"/>
      <c r="BF154" s="85" t="n"/>
      <c r="BG154" s="85" t="n"/>
      <c r="BH154" s="85" t="n"/>
      <c r="BI154" s="85" t="n"/>
      <c r="BJ154" s="85" t="n"/>
      <c r="BK154" s="85" t="n"/>
      <c r="BL154" s="85" t="n"/>
      <c r="BM154" s="85" t="n"/>
      <c r="BN154" s="85" t="n"/>
      <c r="BO154" s="85" t="n"/>
      <c r="BP154" s="85" t="n"/>
      <c r="BQ154" s="85" t="n"/>
      <c r="BR154" s="85" t="n"/>
      <c r="BS154" s="85" t="n"/>
      <c r="BT154" s="85" t="n"/>
      <c r="BU154" s="85" t="n"/>
      <c r="BV154" s="85" t="n"/>
      <c r="BW154" s="85" t="n"/>
      <c r="BX154" s="85" t="n"/>
      <c r="BY154" s="85" t="n"/>
      <c r="BZ154" s="85" t="n"/>
      <c r="CA154" s="85" t="n"/>
      <c r="CB154" s="85" t="n"/>
      <c r="CC154" s="85" t="n"/>
      <c r="CD154" s="85" t="n"/>
      <c r="CE154" s="85" t="n"/>
      <c r="CF154" s="85" t="n"/>
      <c r="CG154" s="85" t="n"/>
      <c r="CH154" s="85" t="n"/>
      <c r="CI154" s="85" t="n"/>
      <c r="CJ154" s="85" t="n"/>
      <c r="CK154" s="85" t="n"/>
      <c r="CL154" s="85" t="n"/>
      <c r="CM154" s="85" t="n"/>
      <c r="CN154" s="85" t="n"/>
      <c r="CO154" s="85" t="n"/>
      <c r="CP154" s="85" t="n"/>
      <c r="CQ154" s="85" t="n"/>
      <c r="CR154" s="85" t="n"/>
      <c r="CS154" s="85" t="n"/>
      <c r="CT154" s="85" t="n"/>
      <c r="CU154" s="85" t="n"/>
      <c r="CV154" s="85" t="n"/>
      <c r="CW154" s="85" t="n"/>
      <c r="CX154" s="85" t="n"/>
      <c r="CY154" s="85" t="n"/>
      <c r="CZ154" s="85" t="n"/>
      <c r="DA154" s="85" t="n"/>
      <c r="DB154" s="85" t="n"/>
      <c r="DC154" s="85" t="n"/>
      <c r="DD154" s="85" t="n"/>
      <c r="DE154" s="85" t="n"/>
      <c r="DF154" s="85" t="n"/>
      <c r="DG154" s="85" t="n"/>
      <c r="DH154" s="85" t="n"/>
      <c r="DI154" s="85" t="n"/>
      <c r="DJ154" s="85" t="n"/>
      <c r="DK154" s="85" t="n"/>
      <c r="DL154" s="85" t="n"/>
      <c r="DM154" s="85" t="n"/>
      <c r="DN154" s="85" t="n"/>
      <c r="DO154" s="85" t="n"/>
      <c r="DP154" s="85" t="n"/>
      <c r="DQ154" s="85" t="n"/>
      <c r="DR154" s="85" t="n"/>
      <c r="DS154" s="85" t="n"/>
      <c r="DT154" s="85" t="n"/>
      <c r="DU154" s="85" t="n"/>
      <c r="DV154" s="85" t="n"/>
      <c r="DW154" s="85" t="n"/>
      <c r="DX154" s="85" t="n"/>
      <c r="DY154" s="85" t="n"/>
      <c r="DZ154" s="85" t="n"/>
      <c r="EA154" s="85" t="n"/>
      <c r="EB154" s="85" t="n"/>
      <c r="EC154" s="85" t="n"/>
      <c r="ED154" s="85" t="n"/>
      <c r="EE154" s="85" t="n"/>
      <c r="EF154" s="85" t="n"/>
      <c r="EG154" s="85" t="n"/>
      <c r="EH154" s="85" t="n"/>
      <c r="EI154" s="85" t="n"/>
      <c r="EJ154" s="85" t="n"/>
      <c r="EK154" s="85" t="n"/>
      <c r="EL154" s="85" t="n"/>
      <c r="EM154" s="85" t="n"/>
      <c r="EN154" s="85" t="n"/>
      <c r="EO154" s="85" t="n"/>
      <c r="EP154" s="85" t="n"/>
      <c r="EQ154" s="85" t="n"/>
      <c r="ER154" s="85" t="n"/>
      <c r="ES154" s="85" t="n"/>
      <c r="ET154" s="85" t="n"/>
      <c r="EU154" s="85" t="n"/>
      <c r="EV154" s="85" t="n"/>
      <c r="EW154" s="85" t="n"/>
      <c r="EX154" s="85" t="n"/>
      <c r="EY154" s="85" t="n"/>
      <c r="EZ154" s="85" t="n"/>
      <c r="FA154" s="85" t="n"/>
      <c r="FB154" s="85" t="n"/>
      <c r="FC154" s="85" t="n"/>
      <c r="FD154" s="85" t="n"/>
      <c r="FE154" s="85" t="n"/>
      <c r="FF154" s="85" t="n"/>
      <c r="FG154" s="85" t="n"/>
      <c r="FH154" s="85" t="n"/>
      <c r="FI154" s="85" t="n"/>
      <c r="FJ154" s="85" t="n"/>
      <c r="FK154" s="85" t="n"/>
      <c r="FL154" s="85" t="n"/>
      <c r="FM154" s="85" t="n"/>
      <c r="FN154" s="85" t="n"/>
      <c r="FO154" s="85" t="n"/>
      <c r="FP154" s="85" t="n"/>
      <c r="FQ154" s="85" t="n"/>
      <c r="FR154" s="85" t="n"/>
      <c r="FS154" s="85" t="n"/>
      <c r="FT154" s="85" t="n"/>
      <c r="FU154" s="85" t="n"/>
      <c r="FV154" s="85" t="n"/>
      <c r="FW154" s="85" t="n"/>
      <c r="FX154" s="85" t="n"/>
      <c r="FY154" s="85" t="n"/>
      <c r="FZ154" s="85" t="n"/>
      <c r="GA154" s="85" t="n"/>
      <c r="GB154" s="85" t="n"/>
      <c r="GC154" s="85" t="n"/>
      <c r="GD154" s="85" t="n"/>
      <c r="GE154" s="85" t="n"/>
      <c r="GF154" s="85" t="n"/>
      <c r="GG154" s="85" t="n"/>
      <c r="GH154" s="85" t="n"/>
      <c r="GI154" s="85" t="n"/>
      <c r="GJ154" s="85" t="n"/>
      <c r="GK154" s="85" t="n"/>
      <c r="GL154" s="85" t="n"/>
      <c r="GM154" s="85" t="n"/>
      <c r="GN154" s="85" t="n"/>
      <c r="GO154" s="85" t="n"/>
      <c r="GP154" s="85" t="n"/>
      <c r="GQ154" s="85" t="n"/>
      <c r="GR154" s="85" t="n"/>
      <c r="GS154" s="85" t="n"/>
      <c r="GT154" s="85" t="n"/>
      <c r="GU154" s="85" t="n"/>
      <c r="GV154" s="85" t="n"/>
      <c r="GW154" s="85" t="n"/>
      <c r="GX154" s="85" t="n"/>
      <c r="GY154" s="85" t="n"/>
      <c r="GZ154" s="85" t="n"/>
      <c r="HA154" s="85" t="n"/>
      <c r="HB154" s="85" t="n"/>
      <c r="HC154" s="85" t="n"/>
      <c r="HD154" s="85" t="n"/>
      <c r="HE154" s="85" t="n"/>
      <c r="HF154" s="85" t="n"/>
      <c r="HG154" s="85" t="n"/>
      <c r="HH154" s="85" t="n"/>
      <c r="HI154" s="85" t="n"/>
      <c r="HJ154" s="85" t="n"/>
      <c r="HK154" s="85" t="n"/>
      <c r="HL154" s="85" t="n"/>
      <c r="HM154" s="85" t="n"/>
      <c r="HN154" s="85" t="n"/>
      <c r="HO154" s="85" t="n"/>
      <c r="HP154" s="85" t="n"/>
      <c r="HQ154" s="85" t="n"/>
      <c r="HR154" s="85" t="n"/>
      <c r="HS154" s="85" t="n"/>
      <c r="HT154" s="85" t="n"/>
      <c r="HU154" s="85" t="n"/>
      <c r="HV154" s="85" t="n"/>
      <c r="HW154" s="85" t="n"/>
      <c r="HX154" s="85" t="n"/>
      <c r="HY154" s="85" t="n"/>
      <c r="HZ154" s="85" t="n"/>
      <c r="IA154" s="85" t="n"/>
      <c r="IB154" s="85" t="n"/>
      <c r="IC154" s="85" t="n"/>
      <c r="ID154" s="85" t="n"/>
      <c r="IE154" s="85" t="n"/>
      <c r="IF154" s="85" t="n"/>
      <c r="IG154" s="85" t="n"/>
      <c r="IH154" s="85" t="n"/>
      <c r="II154" s="85" t="n"/>
      <c r="IJ154" s="85" t="n"/>
      <c r="IK154" s="85" t="n"/>
      <c r="IL154" s="85" t="n"/>
      <c r="IM154" s="85" t="n"/>
      <c r="IN154" s="85" t="n"/>
      <c r="IO154" s="85" t="n"/>
      <c r="IP154" s="85" t="n"/>
      <c r="IQ154" s="85" t="n"/>
      <c r="IR154" s="85" t="n"/>
      <c r="IS154" s="85" t="n"/>
      <c r="IT154" s="85" t="n"/>
      <c r="IU154" s="85" t="n"/>
      <c r="IV154" s="85" t="n"/>
      <c r="IW154" s="85" t="n"/>
      <c r="IX154" s="85" t="n"/>
      <c r="IY154" s="85" t="n"/>
      <c r="IZ154" s="85" t="n"/>
      <c r="JA154" s="85" t="n"/>
      <c r="JB154" s="85" t="n"/>
      <c r="JC154" s="85" t="n"/>
      <c r="JD154" s="85" t="n"/>
      <c r="JE154" s="85" t="n"/>
      <c r="JF154" s="85" t="n"/>
      <c r="JG154" s="85" t="n"/>
      <c r="JH154" s="85" t="n"/>
      <c r="JI154" s="85" t="n"/>
      <c r="JJ154" s="85" t="n"/>
      <c r="JK154" s="85" t="n"/>
      <c r="JL154" s="85" t="n"/>
      <c r="JM154" s="85" t="n"/>
      <c r="JN154" s="85" t="n"/>
      <c r="JO154" s="85" t="n"/>
      <c r="JP154" s="85" t="n"/>
      <c r="JQ154" s="85" t="n"/>
      <c r="JR154" s="85" t="n"/>
      <c r="JS154" s="85" t="n"/>
      <c r="JT154" s="85" t="n"/>
      <c r="JU154" s="85" t="n"/>
      <c r="JV154" s="85" t="n"/>
      <c r="JW154" s="85" t="n"/>
      <c r="JX154" s="85" t="n"/>
      <c r="JY154" s="85" t="n"/>
      <c r="JZ154" s="85" t="n"/>
      <c r="KA154" s="85" t="n"/>
      <c r="KB154" s="85" t="n"/>
      <c r="KC154" s="85" t="n"/>
      <c r="KD154" s="85" t="n"/>
      <c r="KE154" s="85" t="n"/>
      <c r="KF154" s="85" t="n"/>
      <c r="KG154" s="85" t="n"/>
      <c r="KH154" s="85" t="n"/>
      <c r="KI154" s="85" t="n"/>
      <c r="KJ154" s="85" t="n"/>
      <c r="KK154" s="85" t="n"/>
      <c r="KL154" s="85" t="n"/>
      <c r="KM154" s="85" t="n"/>
      <c r="KN154" s="85" t="n"/>
      <c r="KO154" s="85" t="n"/>
      <c r="KP154" s="85" t="n"/>
      <c r="KQ154" s="85" t="n"/>
      <c r="KR154" s="85" t="n"/>
      <c r="KS154" s="85" t="n"/>
      <c r="KT154" s="85" t="n"/>
      <c r="KU154" s="85" t="n"/>
      <c r="KV154" s="85" t="n"/>
      <c r="KW154" s="85" t="n"/>
      <c r="KX154" s="85" t="n"/>
      <c r="KY154" s="85" t="n"/>
      <c r="KZ154" s="85" t="n"/>
      <c r="LA154" s="85" t="n"/>
      <c r="LB154" s="85" t="n"/>
      <c r="LC154" s="85" t="n"/>
      <c r="LD154" s="85" t="n"/>
      <c r="LE154" s="85" t="n"/>
      <c r="LF154" s="85" t="n"/>
      <c r="LG154" s="85" t="n"/>
      <c r="LH154" s="85" t="n"/>
      <c r="LI154" s="85" t="n"/>
      <c r="LJ154" s="85" t="n"/>
      <c r="LK154" s="85" t="n"/>
      <c r="LL154" s="85" t="n"/>
      <c r="LM154" s="85" t="n"/>
      <c r="LN154" s="85" t="n"/>
      <c r="LO154" s="85" t="n"/>
      <c r="LP154" s="85" t="n"/>
      <c r="LQ154" s="85" t="n"/>
      <c r="LR154" s="85" t="n"/>
      <c r="LS154" s="85"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929">
        <f>I147</f>
        <v/>
      </c>
      <c r="V155" s="927" t="n"/>
      <c r="W155" s="927" t="n"/>
    </row>
    <row r="156" customFormat="1" s="79">
      <c r="A156" s="618" t="n"/>
      <c r="B156" s="140"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929">
        <f>I148</f>
        <v/>
      </c>
      <c r="V156" s="927" t="n"/>
      <c r="W156" s="927" t="n"/>
    </row>
    <row r="157" customFormat="1" s="79">
      <c r="A157" s="618" t="n"/>
      <c r="B157" s="102" t="n"/>
      <c r="C157" s="103" t="n"/>
      <c r="D157" s="103" t="n"/>
      <c r="E157" s="103" t="n"/>
      <c r="F157" s="103" t="n"/>
      <c r="G157" s="103" t="n"/>
      <c r="H157" s="103" t="n"/>
      <c r="I157" s="928" t="n"/>
      <c r="N157" s="105" t="inlineStr"/>
      <c r="O157" s="106" t="inlineStr"/>
      <c r="P157" s="106" t="inlineStr"/>
      <c r="Q157" s="106" t="inlineStr"/>
      <c r="R157" s="106" t="inlineStr"/>
      <c r="S157" s="106" t="inlineStr"/>
      <c r="T157" s="106" t="inlineStr"/>
      <c r="U157" s="107">
        <f>I149</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I150</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I151</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I152</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f>I153</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I154</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t="n"/>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I156</f>
        <v/>
      </c>
      <c r="V164" s="927" t="n"/>
      <c r="W164" s="927" t="n"/>
    </row>
    <row r="165" customFormat="1" s="79">
      <c r="A165" s="618" t="n"/>
      <c r="B165" s="102" t="n"/>
      <c r="C165" s="939" t="n"/>
      <c r="D165" s="939" t="n"/>
      <c r="E165" s="939" t="n"/>
      <c r="F165" s="939" t="n"/>
      <c r="G165" s="939" t="n"/>
      <c r="H165" s="939" t="n"/>
      <c r="I165" s="943" t="n"/>
      <c r="N165" s="105" t="inlineStr"/>
      <c r="O165" s="106" t="inlineStr"/>
      <c r="P165" s="106" t="inlineStr"/>
      <c r="Q165" s="106" t="inlineStr"/>
      <c r="R165" s="106" t="inlineStr"/>
      <c r="S165" s="106" t="inlineStr"/>
      <c r="T165" s="106" t="inlineStr"/>
      <c r="U165" s="107">
        <f>I157</f>
        <v/>
      </c>
      <c r="V165" s="936" t="n"/>
      <c r="W165" s="936" t="n"/>
    </row>
    <row r="166" customFormat="1" s="79">
      <c r="A166" s="618" t="inlineStr">
        <is>
          <t>K23</t>
        </is>
      </c>
      <c r="B166" s="96" t="inlineStr">
        <is>
          <t>Total</t>
        </is>
      </c>
      <c r="C166" s="940">
        <f>SUM(INDIRECT(ADDRESS(MATCH("K22",$A:$A,0)+1,COLUMN(C$12),4)&amp;":"&amp;ADDRESS(MATCH("K23",$A:$A,0)-1,COLUMN(C$12),4)))</f>
        <v/>
      </c>
      <c r="D166" s="940">
        <f>SUM(INDIRECT(ADDRESS(MATCH("K22",$A:$A,0)+1,COLUMN(D$12),4)&amp;":"&amp;ADDRESS(MATCH("K23",$A:$A,0)-1,COLUMN(D$12),4)))</f>
        <v/>
      </c>
      <c r="E166" s="940">
        <f>SUM(INDIRECT(ADDRESS(MATCH("K22",$A:$A,0)+1,COLUMN(E$12),4)&amp;":"&amp;ADDRESS(MATCH("K23",$A:$A,0)-1,COLUMN(E$12),4)))</f>
        <v/>
      </c>
      <c r="F166" s="940">
        <f>SUM(INDIRECT(ADDRESS(MATCH("K22",$A:$A,0)+1,COLUMN(F$12),4)&amp;":"&amp;ADDRESS(MATCH("K23",$A:$A,0)-1,COLUMN(F$12),4)))</f>
        <v/>
      </c>
      <c r="G166" s="940" t="n">
        <v>0</v>
      </c>
      <c r="H166" s="940" t="n">
        <v>0</v>
      </c>
      <c r="I166" s="955" t="n"/>
      <c r="J166" s="85" t="n"/>
      <c r="K166" s="85" t="n"/>
      <c r="L166" s="85" t="n"/>
      <c r="M166" s="85" t="n"/>
      <c r="N166" s="114">
        <f>B166</f>
        <v/>
      </c>
      <c r="O166" s="115">
        <f>C166*BS!$B$9</f>
        <v/>
      </c>
      <c r="P166" s="115">
        <f>D166*BS!$B$9</f>
        <v/>
      </c>
      <c r="Q166" s="115">
        <f>E166*BS!$B$9</f>
        <v/>
      </c>
      <c r="R166" s="115">
        <f>F166*BS!$B$9</f>
        <v/>
      </c>
      <c r="S166" s="115">
        <f>G166*BS!$B$9</f>
        <v/>
      </c>
      <c r="T166" s="115">
        <f>H166*BS!$B$9</f>
        <v/>
      </c>
      <c r="U166" s="123">
        <f>I158</f>
        <v/>
      </c>
      <c r="V166" s="936" t="n"/>
      <c r="W166" s="936" t="n"/>
      <c r="X166" s="85" t="n"/>
      <c r="Y166" s="85" t="n"/>
      <c r="Z166" s="85" t="n"/>
      <c r="AA166" s="85" t="n"/>
      <c r="AB166" s="85" t="n"/>
      <c r="AC166" s="85" t="n"/>
      <c r="AD166" s="85" t="n"/>
      <c r="AE166" s="85" t="n"/>
      <c r="AF166" s="85" t="n"/>
      <c r="AG166" s="85" t="n"/>
      <c r="AH166" s="85" t="n"/>
      <c r="AI166" s="85" t="n"/>
      <c r="AJ166" s="85" t="n"/>
      <c r="AK166" s="85" t="n"/>
      <c r="AL166" s="85" t="n"/>
      <c r="AM166" s="85" t="n"/>
      <c r="AN166" s="85" t="n"/>
      <c r="AO166" s="85" t="n"/>
      <c r="AP166" s="85" t="n"/>
      <c r="AQ166" s="85" t="n"/>
      <c r="AR166" s="85" t="n"/>
      <c r="AS166" s="85" t="n"/>
      <c r="AT166" s="85" t="n"/>
      <c r="AU166" s="85" t="n"/>
      <c r="AV166" s="85" t="n"/>
      <c r="AW166" s="85" t="n"/>
      <c r="AX166" s="85" t="n"/>
      <c r="AY166" s="85" t="n"/>
      <c r="AZ166" s="85" t="n"/>
      <c r="BA166" s="85" t="n"/>
      <c r="BB166" s="85" t="n"/>
      <c r="BC166" s="85" t="n"/>
      <c r="BD166" s="85" t="n"/>
      <c r="BE166" s="85" t="n"/>
      <c r="BF166" s="85" t="n"/>
      <c r="BG166" s="85" t="n"/>
      <c r="BH166" s="85" t="n"/>
      <c r="BI166" s="85" t="n"/>
      <c r="BJ166" s="85" t="n"/>
      <c r="BK166" s="85" t="n"/>
      <c r="BL166" s="85" t="n"/>
      <c r="BM166" s="85" t="n"/>
      <c r="BN166" s="85" t="n"/>
      <c r="BO166" s="85" t="n"/>
      <c r="BP166" s="85" t="n"/>
      <c r="BQ166" s="85" t="n"/>
      <c r="BR166" s="85" t="n"/>
      <c r="BS166" s="85" t="n"/>
      <c r="BT166" s="85" t="n"/>
      <c r="BU166" s="85" t="n"/>
      <c r="BV166" s="85" t="n"/>
      <c r="BW166" s="85" t="n"/>
      <c r="BX166" s="85" t="n"/>
      <c r="BY166" s="85" t="n"/>
      <c r="BZ166" s="85" t="n"/>
      <c r="CA166" s="85" t="n"/>
      <c r="CB166" s="85" t="n"/>
      <c r="CC166" s="85" t="n"/>
      <c r="CD166" s="85" t="n"/>
      <c r="CE166" s="85" t="n"/>
      <c r="CF166" s="85" t="n"/>
      <c r="CG166" s="85" t="n"/>
      <c r="CH166" s="85" t="n"/>
      <c r="CI166" s="85" t="n"/>
      <c r="CJ166" s="85" t="n"/>
      <c r="CK166" s="85" t="n"/>
      <c r="CL166" s="85" t="n"/>
      <c r="CM166" s="85" t="n"/>
      <c r="CN166" s="85" t="n"/>
      <c r="CO166" s="85" t="n"/>
      <c r="CP166" s="85" t="n"/>
      <c r="CQ166" s="85" t="n"/>
      <c r="CR166" s="85" t="n"/>
      <c r="CS166" s="85" t="n"/>
      <c r="CT166" s="85" t="n"/>
      <c r="CU166" s="85" t="n"/>
      <c r="CV166" s="85" t="n"/>
      <c r="CW166" s="85" t="n"/>
      <c r="CX166" s="85" t="n"/>
      <c r="CY166" s="85" t="n"/>
      <c r="CZ166" s="85" t="n"/>
      <c r="DA166" s="85" t="n"/>
      <c r="DB166" s="85" t="n"/>
      <c r="DC166" s="85" t="n"/>
      <c r="DD166" s="85" t="n"/>
      <c r="DE166" s="85" t="n"/>
      <c r="DF166" s="85" t="n"/>
      <c r="DG166" s="85" t="n"/>
      <c r="DH166" s="85" t="n"/>
      <c r="DI166" s="85" t="n"/>
      <c r="DJ166" s="85" t="n"/>
      <c r="DK166" s="85" t="n"/>
      <c r="DL166" s="85" t="n"/>
      <c r="DM166" s="85" t="n"/>
      <c r="DN166" s="85" t="n"/>
      <c r="DO166" s="85" t="n"/>
      <c r="DP166" s="85" t="n"/>
      <c r="DQ166" s="85" t="n"/>
      <c r="DR166" s="85" t="n"/>
      <c r="DS166" s="85" t="n"/>
      <c r="DT166" s="85" t="n"/>
      <c r="DU166" s="85" t="n"/>
      <c r="DV166" s="85" t="n"/>
      <c r="DW166" s="85" t="n"/>
      <c r="DX166" s="85" t="n"/>
      <c r="DY166" s="85" t="n"/>
      <c r="DZ166" s="85" t="n"/>
      <c r="EA166" s="85" t="n"/>
      <c r="EB166" s="85" t="n"/>
      <c r="EC166" s="85" t="n"/>
      <c r="ED166" s="85" t="n"/>
      <c r="EE166" s="85" t="n"/>
      <c r="EF166" s="85" t="n"/>
      <c r="EG166" s="85" t="n"/>
      <c r="EH166" s="85" t="n"/>
      <c r="EI166" s="85" t="n"/>
      <c r="EJ166" s="85" t="n"/>
      <c r="EK166" s="85" t="n"/>
      <c r="EL166" s="85" t="n"/>
      <c r="EM166" s="85" t="n"/>
      <c r="EN166" s="85" t="n"/>
      <c r="EO166" s="85" t="n"/>
      <c r="EP166" s="85" t="n"/>
      <c r="EQ166" s="85" t="n"/>
      <c r="ER166" s="85" t="n"/>
      <c r="ES166" s="85" t="n"/>
      <c r="ET166" s="85" t="n"/>
      <c r="EU166" s="85" t="n"/>
      <c r="EV166" s="85" t="n"/>
      <c r="EW166" s="85" t="n"/>
      <c r="EX166" s="85" t="n"/>
      <c r="EY166" s="85" t="n"/>
      <c r="EZ166" s="85" t="n"/>
      <c r="FA166" s="85" t="n"/>
      <c r="FB166" s="85" t="n"/>
      <c r="FC166" s="85" t="n"/>
      <c r="FD166" s="85" t="n"/>
      <c r="FE166" s="85" t="n"/>
      <c r="FF166" s="85" t="n"/>
      <c r="FG166" s="85" t="n"/>
      <c r="FH166" s="85" t="n"/>
      <c r="FI166" s="85" t="n"/>
      <c r="FJ166" s="85" t="n"/>
      <c r="FK166" s="85" t="n"/>
      <c r="FL166" s="85" t="n"/>
      <c r="FM166" s="85" t="n"/>
      <c r="FN166" s="85" t="n"/>
      <c r="FO166" s="85" t="n"/>
      <c r="FP166" s="85" t="n"/>
      <c r="FQ166" s="85" t="n"/>
      <c r="FR166" s="85" t="n"/>
      <c r="FS166" s="85" t="n"/>
      <c r="FT166" s="85" t="n"/>
      <c r="FU166" s="85" t="n"/>
      <c r="FV166" s="85" t="n"/>
      <c r="FW166" s="85" t="n"/>
      <c r="FX166" s="85" t="n"/>
      <c r="FY166" s="85" t="n"/>
      <c r="FZ166" s="85" t="n"/>
      <c r="GA166" s="85" t="n"/>
      <c r="GB166" s="85" t="n"/>
      <c r="GC166" s="85" t="n"/>
      <c r="GD166" s="85" t="n"/>
      <c r="GE166" s="85" t="n"/>
      <c r="GF166" s="85" t="n"/>
      <c r="GG166" s="85" t="n"/>
      <c r="GH166" s="85" t="n"/>
      <c r="GI166" s="85" t="n"/>
      <c r="GJ166" s="85" t="n"/>
      <c r="GK166" s="85" t="n"/>
      <c r="GL166" s="85" t="n"/>
      <c r="GM166" s="85" t="n"/>
      <c r="GN166" s="85" t="n"/>
      <c r="GO166" s="85" t="n"/>
      <c r="GP166" s="85" t="n"/>
      <c r="GQ166" s="85" t="n"/>
      <c r="GR166" s="85" t="n"/>
      <c r="GS166" s="85" t="n"/>
      <c r="GT166" s="85" t="n"/>
      <c r="GU166" s="85" t="n"/>
      <c r="GV166" s="85" t="n"/>
      <c r="GW166" s="85" t="n"/>
      <c r="GX166" s="85" t="n"/>
      <c r="GY166" s="85" t="n"/>
      <c r="GZ166" s="85" t="n"/>
      <c r="HA166" s="85" t="n"/>
      <c r="HB166" s="85" t="n"/>
      <c r="HC166" s="85" t="n"/>
      <c r="HD166" s="85" t="n"/>
      <c r="HE166" s="85" t="n"/>
      <c r="HF166" s="85" t="n"/>
      <c r="HG166" s="85" t="n"/>
      <c r="HH166" s="85" t="n"/>
      <c r="HI166" s="85" t="n"/>
      <c r="HJ166" s="85" t="n"/>
      <c r="HK166" s="85" t="n"/>
      <c r="HL166" s="85" t="n"/>
      <c r="HM166" s="85" t="n"/>
      <c r="HN166" s="85" t="n"/>
      <c r="HO166" s="85" t="n"/>
      <c r="HP166" s="85" t="n"/>
      <c r="HQ166" s="85" t="n"/>
      <c r="HR166" s="85" t="n"/>
      <c r="HS166" s="85" t="n"/>
      <c r="HT166" s="85" t="n"/>
      <c r="HU166" s="85" t="n"/>
      <c r="HV166" s="85" t="n"/>
      <c r="HW166" s="85" t="n"/>
      <c r="HX166" s="85" t="n"/>
      <c r="HY166" s="85" t="n"/>
      <c r="HZ166" s="85" t="n"/>
      <c r="IA166" s="85" t="n"/>
      <c r="IB166" s="85" t="n"/>
      <c r="IC166" s="85" t="n"/>
      <c r="ID166" s="85" t="n"/>
      <c r="IE166" s="85" t="n"/>
      <c r="IF166" s="85" t="n"/>
      <c r="IG166" s="85" t="n"/>
      <c r="IH166" s="85" t="n"/>
      <c r="II166" s="85" t="n"/>
      <c r="IJ166" s="85" t="n"/>
      <c r="IK166" s="85" t="n"/>
      <c r="IL166" s="85" t="n"/>
      <c r="IM166" s="85" t="n"/>
      <c r="IN166" s="85" t="n"/>
      <c r="IO166" s="85" t="n"/>
      <c r="IP166" s="85" t="n"/>
      <c r="IQ166" s="85" t="n"/>
      <c r="IR166" s="85" t="n"/>
      <c r="IS166" s="85" t="n"/>
      <c r="IT166" s="85" t="n"/>
      <c r="IU166" s="85" t="n"/>
      <c r="IV166" s="85" t="n"/>
      <c r="IW166" s="85" t="n"/>
      <c r="IX166" s="85" t="n"/>
      <c r="IY166" s="85" t="n"/>
      <c r="IZ166" s="85" t="n"/>
      <c r="JA166" s="85" t="n"/>
      <c r="JB166" s="85" t="n"/>
      <c r="JC166" s="85" t="n"/>
      <c r="JD166" s="85" t="n"/>
      <c r="JE166" s="85" t="n"/>
      <c r="JF166" s="85" t="n"/>
      <c r="JG166" s="85" t="n"/>
      <c r="JH166" s="85" t="n"/>
      <c r="JI166" s="85" t="n"/>
      <c r="JJ166" s="85" t="n"/>
      <c r="JK166" s="85" t="n"/>
      <c r="JL166" s="85" t="n"/>
      <c r="JM166" s="85" t="n"/>
      <c r="JN166" s="85" t="n"/>
      <c r="JO166" s="85" t="n"/>
      <c r="JP166" s="85" t="n"/>
      <c r="JQ166" s="85" t="n"/>
      <c r="JR166" s="85" t="n"/>
      <c r="JS166" s="85" t="n"/>
      <c r="JT166" s="85" t="n"/>
      <c r="JU166" s="85" t="n"/>
      <c r="JV166" s="85" t="n"/>
      <c r="JW166" s="85" t="n"/>
      <c r="JX166" s="85" t="n"/>
      <c r="JY166" s="85" t="n"/>
      <c r="JZ166" s="85" t="n"/>
      <c r="KA166" s="85" t="n"/>
      <c r="KB166" s="85" t="n"/>
      <c r="KC166" s="85" t="n"/>
      <c r="KD166" s="85" t="n"/>
      <c r="KE166" s="85" t="n"/>
      <c r="KF166" s="85" t="n"/>
      <c r="KG166" s="85" t="n"/>
      <c r="KH166" s="85" t="n"/>
      <c r="KI166" s="85" t="n"/>
      <c r="KJ166" s="85" t="n"/>
      <c r="KK166" s="85" t="n"/>
      <c r="KL166" s="85" t="n"/>
      <c r="KM166" s="85" t="n"/>
      <c r="KN166" s="85" t="n"/>
      <c r="KO166" s="85" t="n"/>
      <c r="KP166" s="85" t="n"/>
      <c r="KQ166" s="85" t="n"/>
      <c r="KR166" s="85" t="n"/>
      <c r="KS166" s="85" t="n"/>
      <c r="KT166" s="85" t="n"/>
      <c r="KU166" s="85" t="n"/>
      <c r="KV166" s="85" t="n"/>
      <c r="KW166" s="85" t="n"/>
      <c r="KX166" s="85" t="n"/>
      <c r="KY166" s="85" t="n"/>
      <c r="KZ166" s="85" t="n"/>
      <c r="LA166" s="85" t="n"/>
      <c r="LB166" s="85" t="n"/>
      <c r="LC166" s="85" t="n"/>
      <c r="LD166" s="85" t="n"/>
      <c r="LE166" s="85" t="n"/>
      <c r="LF166" s="85" t="n"/>
      <c r="LG166" s="85" t="n"/>
      <c r="LH166" s="85" t="n"/>
      <c r="LI166" s="85" t="n"/>
      <c r="LJ166" s="85" t="n"/>
      <c r="LK166" s="85" t="n"/>
      <c r="LL166" s="85" t="n"/>
      <c r="LM166" s="85" t="n"/>
      <c r="LN166" s="85" t="n"/>
      <c r="LO166" s="85" t="n"/>
      <c r="LP166" s="85" t="n"/>
      <c r="LQ166" s="85" t="n"/>
      <c r="LR166" s="85" t="n"/>
      <c r="LS166" s="85"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t="n"/>
      <c r="V167" s="927" t="n"/>
      <c r="W167" s="927" t="n"/>
    </row>
    <row r="168" customFormat="1" s="79">
      <c r="A168" s="618" t="inlineStr">
        <is>
          <t>K24</t>
        </is>
      </c>
      <c r="B168" s="96" t="inlineStr">
        <is>
          <t xml:space="preserve">Deferred charges </t>
        </is>
      </c>
      <c r="C168" s="954" t="n"/>
      <c r="D168" s="954" t="n"/>
      <c r="E168" s="954" t="n"/>
      <c r="F168" s="954" t="n"/>
      <c r="G168" s="954" t="n"/>
      <c r="H168" s="954" t="n"/>
      <c r="I168" s="934" t="n"/>
      <c r="J168" s="85" t="n"/>
      <c r="K168" s="85" t="n"/>
      <c r="L168" s="85" t="n"/>
      <c r="M168" s="85" t="n"/>
      <c r="N168" s="114">
        <f>B168</f>
        <v/>
      </c>
      <c r="O168" s="115" t="inlineStr"/>
      <c r="P168" s="115" t="inlineStr"/>
      <c r="Q168" s="115" t="inlineStr"/>
      <c r="R168" s="115" t="inlineStr"/>
      <c r="S168" s="115" t="inlineStr"/>
      <c r="T168" s="115" t="inlineStr"/>
      <c r="U168" s="935">
        <f>I160</f>
        <v/>
      </c>
      <c r="V168" s="941" t="n"/>
      <c r="W168" s="941"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A169" s="618" t="n"/>
      <c r="B169" s="102" t="n"/>
      <c r="C169" s="103" t="n"/>
      <c r="D169" s="103" t="n"/>
      <c r="E169" s="103" t="n"/>
      <c r="F169" s="103" t="n"/>
      <c r="G169" s="103" t="n"/>
      <c r="H169" s="103" t="n"/>
      <c r="I169" s="934" t="n"/>
      <c r="J169" s="85" t="n"/>
      <c r="K169" s="85" t="n"/>
      <c r="L169" s="85" t="n"/>
      <c r="M169" s="85" t="n"/>
      <c r="N169" s="114" t="inlineStr"/>
      <c r="O169" s="115" t="inlineStr"/>
      <c r="P169" s="115" t="inlineStr"/>
      <c r="Q169" s="115" t="inlineStr"/>
      <c r="R169" s="115" t="inlineStr"/>
      <c r="S169" s="115" t="inlineStr"/>
      <c r="T169" s="115" t="inlineStr"/>
      <c r="U169" s="123" t="n"/>
      <c r="V169" s="941" t="n"/>
      <c r="W169" s="941" t="n"/>
      <c r="X169" s="85" t="n"/>
      <c r="Y169" s="85" t="n"/>
      <c r="Z169" s="85" t="n"/>
      <c r="AA169" s="85" t="n"/>
      <c r="AB169" s="85" t="n"/>
      <c r="AC169" s="85" t="n"/>
      <c r="AD169" s="85" t="n"/>
      <c r="AE169" s="85" t="n"/>
      <c r="AF169" s="85" t="n"/>
      <c r="AG169" s="85" t="n"/>
      <c r="AH169" s="85" t="n"/>
      <c r="AI169" s="85" t="n"/>
      <c r="AJ169" s="85" t="n"/>
      <c r="AK169" s="85" t="n"/>
      <c r="AL169" s="85" t="n"/>
      <c r="AM169" s="85" t="n"/>
      <c r="AN169" s="85" t="n"/>
      <c r="AO169" s="85" t="n"/>
      <c r="AP169" s="85" t="n"/>
      <c r="AQ169" s="85" t="n"/>
      <c r="AR169" s="85" t="n"/>
      <c r="AS169" s="85" t="n"/>
      <c r="AT169" s="85" t="n"/>
      <c r="AU169" s="85" t="n"/>
      <c r="AV169" s="85" t="n"/>
      <c r="AW169" s="85" t="n"/>
      <c r="AX169" s="85" t="n"/>
      <c r="AY169" s="85" t="n"/>
      <c r="AZ169" s="85" t="n"/>
      <c r="BA169" s="85" t="n"/>
      <c r="BB169" s="85" t="n"/>
      <c r="BC169" s="85" t="n"/>
      <c r="BD169" s="85" t="n"/>
      <c r="BE169" s="85" t="n"/>
      <c r="BF169" s="85" t="n"/>
      <c r="BG169" s="85" t="n"/>
      <c r="BH169" s="85" t="n"/>
      <c r="BI169" s="85" t="n"/>
      <c r="BJ169" s="85" t="n"/>
      <c r="BK169" s="85" t="n"/>
      <c r="BL169" s="85" t="n"/>
      <c r="BM169" s="85" t="n"/>
      <c r="BN169" s="85" t="n"/>
      <c r="BO169" s="85" t="n"/>
      <c r="BP169" s="85" t="n"/>
      <c r="BQ169" s="85" t="n"/>
      <c r="BR169" s="85" t="n"/>
      <c r="BS169" s="85" t="n"/>
      <c r="BT169" s="85" t="n"/>
      <c r="BU169" s="85" t="n"/>
      <c r="BV169" s="85" t="n"/>
      <c r="BW169" s="85" t="n"/>
      <c r="BX169" s="85" t="n"/>
      <c r="BY169" s="85" t="n"/>
      <c r="BZ169" s="85" t="n"/>
      <c r="CA169" s="85" t="n"/>
      <c r="CB169" s="85" t="n"/>
      <c r="CC169" s="85" t="n"/>
      <c r="CD169" s="85" t="n"/>
      <c r="CE169" s="85" t="n"/>
      <c r="CF169" s="85" t="n"/>
      <c r="CG169" s="85" t="n"/>
      <c r="CH169" s="85" t="n"/>
      <c r="CI169" s="85" t="n"/>
      <c r="CJ169" s="85" t="n"/>
      <c r="CK169" s="85" t="n"/>
      <c r="CL169" s="85" t="n"/>
      <c r="CM169" s="85" t="n"/>
      <c r="CN169" s="85" t="n"/>
      <c r="CO169" s="85" t="n"/>
      <c r="CP169" s="85" t="n"/>
      <c r="CQ169" s="85" t="n"/>
      <c r="CR169" s="85" t="n"/>
      <c r="CS169" s="85" t="n"/>
      <c r="CT169" s="85" t="n"/>
      <c r="CU169" s="85" t="n"/>
      <c r="CV169" s="85" t="n"/>
      <c r="CW169" s="85" t="n"/>
      <c r="CX169" s="85" t="n"/>
      <c r="CY169" s="85" t="n"/>
      <c r="CZ169" s="85" t="n"/>
      <c r="DA169" s="85" t="n"/>
      <c r="DB169" s="85" t="n"/>
      <c r="DC169" s="85" t="n"/>
      <c r="DD169" s="85" t="n"/>
      <c r="DE169" s="85" t="n"/>
      <c r="DF169" s="85" t="n"/>
      <c r="DG169" s="85" t="n"/>
      <c r="DH169" s="85" t="n"/>
      <c r="DI169" s="85" t="n"/>
      <c r="DJ169" s="85" t="n"/>
      <c r="DK169" s="85" t="n"/>
      <c r="DL169" s="85" t="n"/>
      <c r="DM169" s="85" t="n"/>
      <c r="DN169" s="85" t="n"/>
      <c r="DO169" s="85" t="n"/>
      <c r="DP169" s="85" t="n"/>
      <c r="DQ169" s="85" t="n"/>
      <c r="DR169" s="85" t="n"/>
      <c r="DS169" s="85" t="n"/>
      <c r="DT169" s="85" t="n"/>
      <c r="DU169" s="85" t="n"/>
      <c r="DV169" s="85" t="n"/>
      <c r="DW169" s="85" t="n"/>
      <c r="DX169" s="85" t="n"/>
      <c r="DY169" s="85" t="n"/>
      <c r="DZ169" s="85" t="n"/>
      <c r="EA169" s="85" t="n"/>
      <c r="EB169" s="85" t="n"/>
      <c r="EC169" s="85" t="n"/>
      <c r="ED169" s="85" t="n"/>
      <c r="EE169" s="85" t="n"/>
      <c r="EF169" s="85" t="n"/>
      <c r="EG169" s="85" t="n"/>
      <c r="EH169" s="85" t="n"/>
      <c r="EI169" s="85" t="n"/>
      <c r="EJ169" s="85" t="n"/>
      <c r="EK169" s="85" t="n"/>
      <c r="EL169" s="85" t="n"/>
      <c r="EM169" s="85" t="n"/>
      <c r="EN169" s="85" t="n"/>
      <c r="EO169" s="85" t="n"/>
      <c r="EP169" s="85" t="n"/>
      <c r="EQ169" s="85" t="n"/>
      <c r="ER169" s="85" t="n"/>
      <c r="ES169" s="85" t="n"/>
      <c r="ET169" s="85" t="n"/>
      <c r="EU169" s="85" t="n"/>
      <c r="EV169" s="85" t="n"/>
      <c r="EW169" s="85" t="n"/>
      <c r="EX169" s="85" t="n"/>
      <c r="EY169" s="85" t="n"/>
      <c r="EZ169" s="85" t="n"/>
      <c r="FA169" s="85" t="n"/>
      <c r="FB169" s="85" t="n"/>
      <c r="FC169" s="85" t="n"/>
      <c r="FD169" s="85" t="n"/>
      <c r="FE169" s="85" t="n"/>
      <c r="FF169" s="85" t="n"/>
      <c r="FG169" s="85" t="n"/>
      <c r="FH169" s="85" t="n"/>
      <c r="FI169" s="85" t="n"/>
      <c r="FJ169" s="85" t="n"/>
      <c r="FK169" s="85" t="n"/>
      <c r="FL169" s="85" t="n"/>
      <c r="FM169" s="85" t="n"/>
      <c r="FN169" s="85" t="n"/>
      <c r="FO169" s="85" t="n"/>
      <c r="FP169" s="85" t="n"/>
      <c r="FQ169" s="85" t="n"/>
      <c r="FR169" s="85" t="n"/>
      <c r="FS169" s="85" t="n"/>
      <c r="FT169" s="85" t="n"/>
      <c r="FU169" s="85" t="n"/>
      <c r="FV169" s="85" t="n"/>
      <c r="FW169" s="85" t="n"/>
      <c r="FX169" s="85" t="n"/>
      <c r="FY169" s="85" t="n"/>
      <c r="FZ169" s="85" t="n"/>
      <c r="GA169" s="85" t="n"/>
      <c r="GB169" s="85" t="n"/>
      <c r="GC169" s="85" t="n"/>
      <c r="GD169" s="85" t="n"/>
      <c r="GE169" s="85" t="n"/>
      <c r="GF169" s="85" t="n"/>
      <c r="GG169" s="85" t="n"/>
      <c r="GH169" s="85" t="n"/>
      <c r="GI169" s="85" t="n"/>
      <c r="GJ169" s="85" t="n"/>
      <c r="GK169" s="85" t="n"/>
      <c r="GL169" s="85" t="n"/>
      <c r="GM169" s="85" t="n"/>
      <c r="GN169" s="85" t="n"/>
      <c r="GO169" s="85" t="n"/>
      <c r="GP169" s="85" t="n"/>
      <c r="GQ169" s="85" t="n"/>
      <c r="GR169" s="85" t="n"/>
      <c r="GS169" s="85" t="n"/>
      <c r="GT169" s="85" t="n"/>
      <c r="GU169" s="85" t="n"/>
      <c r="GV169" s="85" t="n"/>
      <c r="GW169" s="85" t="n"/>
      <c r="GX169" s="85" t="n"/>
      <c r="GY169" s="85" t="n"/>
      <c r="GZ169" s="85" t="n"/>
      <c r="HA169" s="85" t="n"/>
      <c r="HB169" s="85" t="n"/>
      <c r="HC169" s="85" t="n"/>
      <c r="HD169" s="85" t="n"/>
      <c r="HE169" s="85" t="n"/>
      <c r="HF169" s="85" t="n"/>
      <c r="HG169" s="85" t="n"/>
      <c r="HH169" s="85" t="n"/>
      <c r="HI169" s="85" t="n"/>
      <c r="HJ169" s="85" t="n"/>
      <c r="HK169" s="85" t="n"/>
      <c r="HL169" s="85" t="n"/>
      <c r="HM169" s="85" t="n"/>
      <c r="HN169" s="85" t="n"/>
      <c r="HO169" s="85" t="n"/>
      <c r="HP169" s="85" t="n"/>
      <c r="HQ169" s="85" t="n"/>
      <c r="HR169" s="85" t="n"/>
      <c r="HS169" s="85" t="n"/>
      <c r="HT169" s="85" t="n"/>
      <c r="HU169" s="85" t="n"/>
      <c r="HV169" s="85" t="n"/>
      <c r="HW169" s="85" t="n"/>
      <c r="HX169" s="85" t="n"/>
      <c r="HY169" s="85" t="n"/>
      <c r="HZ169" s="85" t="n"/>
      <c r="IA169" s="85" t="n"/>
      <c r="IB169" s="85" t="n"/>
      <c r="IC169" s="85" t="n"/>
      <c r="ID169" s="85" t="n"/>
      <c r="IE169" s="85" t="n"/>
      <c r="IF169" s="85" t="n"/>
      <c r="IG169" s="85" t="n"/>
      <c r="IH169" s="85" t="n"/>
      <c r="II169" s="85" t="n"/>
      <c r="IJ169" s="85" t="n"/>
      <c r="IK169" s="85" t="n"/>
      <c r="IL169" s="85" t="n"/>
      <c r="IM169" s="85" t="n"/>
      <c r="IN169" s="85" t="n"/>
      <c r="IO169" s="85" t="n"/>
      <c r="IP169" s="85" t="n"/>
      <c r="IQ169" s="85" t="n"/>
      <c r="IR169" s="85" t="n"/>
      <c r="IS169" s="85" t="n"/>
      <c r="IT169" s="85" t="n"/>
      <c r="IU169" s="85" t="n"/>
      <c r="IV169" s="85" t="n"/>
      <c r="IW169" s="85" t="n"/>
      <c r="IX169" s="85" t="n"/>
      <c r="IY169" s="85" t="n"/>
      <c r="IZ169" s="85" t="n"/>
      <c r="JA169" s="85" t="n"/>
      <c r="JB169" s="85" t="n"/>
      <c r="JC169" s="85" t="n"/>
      <c r="JD169" s="85" t="n"/>
      <c r="JE169" s="85" t="n"/>
      <c r="JF169" s="85" t="n"/>
      <c r="JG169" s="85" t="n"/>
      <c r="JH169" s="85" t="n"/>
      <c r="JI169" s="85" t="n"/>
      <c r="JJ169" s="85" t="n"/>
      <c r="JK169" s="85" t="n"/>
      <c r="JL169" s="85" t="n"/>
      <c r="JM169" s="85" t="n"/>
      <c r="JN169" s="85" t="n"/>
      <c r="JO169" s="85" t="n"/>
      <c r="JP169" s="85" t="n"/>
      <c r="JQ169" s="85" t="n"/>
      <c r="JR169" s="85" t="n"/>
      <c r="JS169" s="85" t="n"/>
      <c r="JT169" s="85" t="n"/>
      <c r="JU169" s="85" t="n"/>
      <c r="JV169" s="85" t="n"/>
      <c r="JW169" s="85" t="n"/>
      <c r="JX169" s="85" t="n"/>
      <c r="JY169" s="85" t="n"/>
      <c r="JZ169" s="85" t="n"/>
      <c r="KA169" s="85" t="n"/>
      <c r="KB169" s="85" t="n"/>
      <c r="KC169" s="85" t="n"/>
      <c r="KD169" s="85" t="n"/>
      <c r="KE169" s="85" t="n"/>
      <c r="KF169" s="85" t="n"/>
      <c r="KG169" s="85" t="n"/>
      <c r="KH169" s="85" t="n"/>
      <c r="KI169" s="85" t="n"/>
      <c r="KJ169" s="85" t="n"/>
      <c r="KK169" s="85" t="n"/>
      <c r="KL169" s="85" t="n"/>
      <c r="KM169" s="85" t="n"/>
      <c r="KN169" s="85" t="n"/>
      <c r="KO169" s="85" t="n"/>
      <c r="KP169" s="85" t="n"/>
      <c r="KQ169" s="85" t="n"/>
      <c r="KR169" s="85" t="n"/>
      <c r="KS169" s="85" t="n"/>
      <c r="KT169" s="85" t="n"/>
      <c r="KU169" s="85" t="n"/>
      <c r="KV169" s="85" t="n"/>
      <c r="KW169" s="85" t="n"/>
      <c r="KX169" s="85" t="n"/>
      <c r="KY169" s="85" t="n"/>
      <c r="KZ169" s="85" t="n"/>
      <c r="LA169" s="85" t="n"/>
      <c r="LB169" s="85" t="n"/>
      <c r="LC169" s="85" t="n"/>
      <c r="LD169" s="85" t="n"/>
      <c r="LE169" s="85" t="n"/>
      <c r="LF169" s="85" t="n"/>
      <c r="LG169" s="85" t="n"/>
      <c r="LH169" s="85" t="n"/>
      <c r="LI169" s="85" t="n"/>
      <c r="LJ169" s="85" t="n"/>
      <c r="LK169" s="85" t="n"/>
      <c r="LL169" s="85" t="n"/>
      <c r="LM169" s="85" t="n"/>
      <c r="LN169" s="85" t="n"/>
      <c r="LO169" s="85" t="n"/>
      <c r="LP169" s="85" t="n"/>
      <c r="LQ169" s="85" t="n"/>
      <c r="LR169" s="85" t="n"/>
      <c r="LS169" s="85"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t="n"/>
      <c r="V170" s="927" t="n"/>
      <c r="W170" s="927" t="n"/>
    </row>
    <row r="171" customFormat="1" s="79">
      <c r="A171" s="618" t="inlineStr">
        <is>
          <t>K25</t>
        </is>
      </c>
      <c r="B171" s="96" t="inlineStr">
        <is>
          <t>Total</t>
        </is>
      </c>
      <c r="C171" s="940">
        <f>SUM(INDIRECT(ADDRESS(MATCH("K24",$A:$A,0)+1,COLUMN(C$12),4)&amp;":"&amp;ADDRESS(MATCH("K25",$A:$A,0)-1,COLUMN(C$12),4)))</f>
        <v/>
      </c>
      <c r="D171" s="940">
        <f>SUM(INDIRECT(ADDRESS(MATCH("K24",$A:$A,0)+1,COLUMN(D$12),4)&amp;":"&amp;ADDRESS(MATCH("K25",$A:$A,0)-1,COLUMN(D$12),4)))</f>
        <v/>
      </c>
      <c r="E171" s="940">
        <f>SUM(INDIRECT(ADDRESS(MATCH("K24",$A:$A,0)+1,COLUMN(E$12),4)&amp;":"&amp;ADDRESS(MATCH("K25",$A:$A,0)-1,COLUMN(E$12),4)))</f>
        <v/>
      </c>
      <c r="F171" s="940">
        <f>SUM(INDIRECT(ADDRESS(MATCH("K24",$A:$A,0)+1,COLUMN(F$12),4)&amp;":"&amp;ADDRESS(MATCH("K25",$A:$A,0)-1,COLUMN(F$12),4)))</f>
        <v/>
      </c>
      <c r="G171" s="940" t="n">
        <v>0</v>
      </c>
      <c r="H171" s="940" t="n">
        <v>0</v>
      </c>
      <c r="I171" s="928" t="n"/>
      <c r="N171" s="105">
        <f>B171</f>
        <v/>
      </c>
      <c r="O171" s="106">
        <f>C171*BS!$B$9</f>
        <v/>
      </c>
      <c r="P171" s="106">
        <f>D171*BS!$B$9</f>
        <v/>
      </c>
      <c r="Q171" s="106">
        <f>E171*BS!$B$9</f>
        <v/>
      </c>
      <c r="R171" s="106">
        <f>F171*BS!$B$9</f>
        <v/>
      </c>
      <c r="S171" s="106">
        <f>G171*BS!$B$9</f>
        <v/>
      </c>
      <c r="T171" s="106">
        <f>H171*BS!$B$9</f>
        <v/>
      </c>
      <c r="U171" s="107" t="n"/>
      <c r="V171" s="927" t="n"/>
      <c r="W171" s="927" t="n"/>
    </row>
    <row r="172" customFormat="1" s="79">
      <c r="A172" s="618" t="inlineStr">
        <is>
          <t>K26</t>
        </is>
      </c>
      <c r="B172" s="96" t="inlineStr">
        <is>
          <t>Other Non-Current Assets</t>
        </is>
      </c>
      <c r="C172" s="954" t="n"/>
      <c r="D172" s="954" t="n"/>
      <c r="E172" s="954" t="n"/>
      <c r="F172" s="954" t="n"/>
      <c r="G172" s="954" t="n"/>
      <c r="H172" s="954" t="n"/>
      <c r="I172" s="934" t="n"/>
      <c r="J172" s="85" t="n"/>
      <c r="K172" s="950" t="n"/>
      <c r="L172" s="950" t="n"/>
      <c r="M172" s="85" t="n"/>
      <c r="N172" s="114">
        <f>B172</f>
        <v/>
      </c>
      <c r="O172" s="115" t="inlineStr"/>
      <c r="P172" s="115" t="inlineStr"/>
      <c r="Q172" s="115" t="inlineStr"/>
      <c r="R172" s="115" t="inlineStr"/>
      <c r="S172" s="115" t="inlineStr"/>
      <c r="T172" s="115" t="inlineStr"/>
      <c r="U172" s="935">
        <f>I164</f>
        <v/>
      </c>
      <c r="V172" s="941" t="n"/>
      <c r="W172" s="941" t="n"/>
      <c r="X172" s="85" t="n"/>
      <c r="Y172" s="85" t="n"/>
      <c r="Z172" s="85" t="n"/>
      <c r="AA172" s="85" t="n"/>
      <c r="AB172" s="85" t="n"/>
      <c r="AC172" s="85" t="n"/>
      <c r="AD172" s="85" t="n"/>
      <c r="AE172" s="85" t="n"/>
      <c r="AF172" s="85" t="n"/>
      <c r="AG172" s="85" t="n"/>
      <c r="AH172" s="85" t="n"/>
      <c r="AI172" s="85" t="n"/>
      <c r="AJ172" s="85" t="n"/>
      <c r="AK172" s="85" t="n"/>
      <c r="AL172" s="85" t="n"/>
      <c r="AM172" s="85" t="n"/>
      <c r="AN172" s="85" t="n"/>
      <c r="AO172" s="85" t="n"/>
      <c r="AP172" s="85" t="n"/>
      <c r="AQ172" s="85" t="n"/>
      <c r="AR172" s="85" t="n"/>
      <c r="AS172" s="85" t="n"/>
      <c r="AT172" s="85" t="n"/>
      <c r="AU172" s="85" t="n"/>
      <c r="AV172" s="85" t="n"/>
      <c r="AW172" s="85" t="n"/>
      <c r="AX172" s="85" t="n"/>
      <c r="AY172" s="85" t="n"/>
      <c r="AZ172" s="85" t="n"/>
      <c r="BA172" s="85" t="n"/>
      <c r="BB172" s="85" t="n"/>
      <c r="BC172" s="85" t="n"/>
      <c r="BD172" s="85" t="n"/>
      <c r="BE172" s="85" t="n"/>
      <c r="BF172" s="85" t="n"/>
      <c r="BG172" s="85" t="n"/>
      <c r="BH172" s="85" t="n"/>
      <c r="BI172" s="85" t="n"/>
      <c r="BJ172" s="85" t="n"/>
      <c r="BK172" s="85" t="n"/>
      <c r="BL172" s="85" t="n"/>
      <c r="BM172" s="85" t="n"/>
      <c r="BN172" s="85" t="n"/>
      <c r="BO172" s="85" t="n"/>
      <c r="BP172" s="85" t="n"/>
      <c r="BQ172" s="85" t="n"/>
      <c r="BR172" s="85" t="n"/>
      <c r="BS172" s="85" t="n"/>
      <c r="BT172" s="85" t="n"/>
      <c r="BU172" s="85" t="n"/>
      <c r="BV172" s="85" t="n"/>
      <c r="BW172" s="85" t="n"/>
      <c r="BX172" s="85" t="n"/>
      <c r="BY172" s="85" t="n"/>
      <c r="BZ172" s="85" t="n"/>
      <c r="CA172" s="85" t="n"/>
      <c r="CB172" s="85" t="n"/>
      <c r="CC172" s="85" t="n"/>
      <c r="CD172" s="85" t="n"/>
      <c r="CE172" s="85" t="n"/>
      <c r="CF172" s="85" t="n"/>
      <c r="CG172" s="85" t="n"/>
      <c r="CH172" s="85" t="n"/>
      <c r="CI172" s="85" t="n"/>
      <c r="CJ172" s="85" t="n"/>
      <c r="CK172" s="85" t="n"/>
      <c r="CL172" s="85" t="n"/>
      <c r="CM172" s="85" t="n"/>
      <c r="CN172" s="85" t="n"/>
      <c r="CO172" s="85" t="n"/>
      <c r="CP172" s="85" t="n"/>
      <c r="CQ172" s="85" t="n"/>
      <c r="CR172" s="85" t="n"/>
      <c r="CS172" s="85" t="n"/>
      <c r="CT172" s="85" t="n"/>
      <c r="CU172" s="85" t="n"/>
      <c r="CV172" s="85" t="n"/>
      <c r="CW172" s="85" t="n"/>
      <c r="CX172" s="85" t="n"/>
      <c r="CY172" s="85" t="n"/>
      <c r="CZ172" s="85" t="n"/>
      <c r="DA172" s="85" t="n"/>
      <c r="DB172" s="85" t="n"/>
      <c r="DC172" s="85" t="n"/>
      <c r="DD172" s="85" t="n"/>
      <c r="DE172" s="85" t="n"/>
      <c r="DF172" s="85" t="n"/>
      <c r="DG172" s="85" t="n"/>
      <c r="DH172" s="85" t="n"/>
      <c r="DI172" s="85" t="n"/>
      <c r="DJ172" s="85" t="n"/>
      <c r="DK172" s="85" t="n"/>
      <c r="DL172" s="85" t="n"/>
      <c r="DM172" s="85" t="n"/>
      <c r="DN172" s="85" t="n"/>
      <c r="DO172" s="85" t="n"/>
      <c r="DP172" s="85" t="n"/>
      <c r="DQ172" s="85" t="n"/>
      <c r="DR172" s="85" t="n"/>
      <c r="DS172" s="85" t="n"/>
      <c r="DT172" s="85" t="n"/>
      <c r="DU172" s="85" t="n"/>
      <c r="DV172" s="85" t="n"/>
      <c r="DW172" s="85" t="n"/>
      <c r="DX172" s="85" t="n"/>
      <c r="DY172" s="85" t="n"/>
      <c r="DZ172" s="85" t="n"/>
      <c r="EA172" s="85" t="n"/>
      <c r="EB172" s="85" t="n"/>
      <c r="EC172" s="85" t="n"/>
      <c r="ED172" s="85" t="n"/>
      <c r="EE172" s="85" t="n"/>
      <c r="EF172" s="85" t="n"/>
      <c r="EG172" s="85" t="n"/>
      <c r="EH172" s="85" t="n"/>
      <c r="EI172" s="85" t="n"/>
      <c r="EJ172" s="85" t="n"/>
      <c r="EK172" s="85" t="n"/>
      <c r="EL172" s="85" t="n"/>
      <c r="EM172" s="85" t="n"/>
      <c r="EN172" s="85" t="n"/>
      <c r="EO172" s="85" t="n"/>
      <c r="EP172" s="85" t="n"/>
      <c r="EQ172" s="85" t="n"/>
      <c r="ER172" s="85" t="n"/>
      <c r="ES172" s="85" t="n"/>
      <c r="ET172" s="85" t="n"/>
      <c r="EU172" s="85" t="n"/>
      <c r="EV172" s="85" t="n"/>
      <c r="EW172" s="85" t="n"/>
      <c r="EX172" s="85" t="n"/>
      <c r="EY172" s="85" t="n"/>
      <c r="EZ172" s="85" t="n"/>
      <c r="FA172" s="85" t="n"/>
      <c r="FB172" s="85" t="n"/>
      <c r="FC172" s="85" t="n"/>
      <c r="FD172" s="85" t="n"/>
      <c r="FE172" s="85" t="n"/>
      <c r="FF172" s="85" t="n"/>
      <c r="FG172" s="85" t="n"/>
      <c r="FH172" s="85" t="n"/>
      <c r="FI172" s="85" t="n"/>
      <c r="FJ172" s="85" t="n"/>
      <c r="FK172" s="85" t="n"/>
      <c r="FL172" s="85" t="n"/>
      <c r="FM172" s="85" t="n"/>
      <c r="FN172" s="85" t="n"/>
      <c r="FO172" s="85" t="n"/>
      <c r="FP172" s="85" t="n"/>
      <c r="FQ172" s="85" t="n"/>
      <c r="FR172" s="85" t="n"/>
      <c r="FS172" s="85" t="n"/>
      <c r="FT172" s="85" t="n"/>
      <c r="FU172" s="85" t="n"/>
      <c r="FV172" s="85" t="n"/>
      <c r="FW172" s="85" t="n"/>
      <c r="FX172" s="85" t="n"/>
      <c r="FY172" s="85" t="n"/>
      <c r="FZ172" s="85" t="n"/>
      <c r="GA172" s="85" t="n"/>
      <c r="GB172" s="85" t="n"/>
      <c r="GC172" s="85" t="n"/>
      <c r="GD172" s="85" t="n"/>
      <c r="GE172" s="85" t="n"/>
      <c r="GF172" s="85" t="n"/>
      <c r="GG172" s="85" t="n"/>
      <c r="GH172" s="85" t="n"/>
      <c r="GI172" s="85" t="n"/>
      <c r="GJ172" s="85" t="n"/>
      <c r="GK172" s="85" t="n"/>
      <c r="GL172" s="85" t="n"/>
      <c r="GM172" s="85" t="n"/>
      <c r="GN172" s="85" t="n"/>
      <c r="GO172" s="85" t="n"/>
      <c r="GP172" s="85" t="n"/>
      <c r="GQ172" s="85" t="n"/>
      <c r="GR172" s="85" t="n"/>
      <c r="GS172" s="85" t="n"/>
      <c r="GT172" s="85" t="n"/>
      <c r="GU172" s="85" t="n"/>
      <c r="GV172" s="85" t="n"/>
      <c r="GW172" s="85" t="n"/>
      <c r="GX172" s="85" t="n"/>
      <c r="GY172" s="85" t="n"/>
      <c r="GZ172" s="85" t="n"/>
      <c r="HA172" s="85" t="n"/>
      <c r="HB172" s="85" t="n"/>
      <c r="HC172" s="85" t="n"/>
      <c r="HD172" s="85" t="n"/>
      <c r="HE172" s="85" t="n"/>
      <c r="HF172" s="85" t="n"/>
      <c r="HG172" s="85" t="n"/>
      <c r="HH172" s="85" t="n"/>
      <c r="HI172" s="85" t="n"/>
      <c r="HJ172" s="85" t="n"/>
      <c r="HK172" s="85" t="n"/>
      <c r="HL172" s="85" t="n"/>
      <c r="HM172" s="85" t="n"/>
      <c r="HN172" s="85" t="n"/>
      <c r="HO172" s="85" t="n"/>
      <c r="HP172" s="85" t="n"/>
      <c r="HQ172" s="85" t="n"/>
      <c r="HR172" s="85" t="n"/>
      <c r="HS172" s="85" t="n"/>
      <c r="HT172" s="85" t="n"/>
      <c r="HU172" s="85" t="n"/>
      <c r="HV172" s="85" t="n"/>
      <c r="HW172" s="85" t="n"/>
      <c r="HX172" s="85" t="n"/>
      <c r="HY172" s="85" t="n"/>
      <c r="HZ172" s="85" t="n"/>
      <c r="IA172" s="85" t="n"/>
      <c r="IB172" s="85" t="n"/>
      <c r="IC172" s="85" t="n"/>
      <c r="ID172" s="85" t="n"/>
      <c r="IE172" s="85" t="n"/>
      <c r="IF172" s="85" t="n"/>
      <c r="IG172" s="85" t="n"/>
      <c r="IH172" s="85" t="n"/>
      <c r="II172" s="85" t="n"/>
      <c r="IJ172" s="85" t="n"/>
      <c r="IK172" s="85" t="n"/>
      <c r="IL172" s="85" t="n"/>
      <c r="IM172" s="85" t="n"/>
      <c r="IN172" s="85" t="n"/>
      <c r="IO172" s="85" t="n"/>
      <c r="IP172" s="85" t="n"/>
      <c r="IQ172" s="85" t="n"/>
      <c r="IR172" s="85" t="n"/>
      <c r="IS172" s="85" t="n"/>
      <c r="IT172" s="85" t="n"/>
      <c r="IU172" s="85" t="n"/>
      <c r="IV172" s="85" t="n"/>
      <c r="IW172" s="85" t="n"/>
      <c r="IX172" s="85" t="n"/>
      <c r="IY172" s="85" t="n"/>
      <c r="IZ172" s="85" t="n"/>
      <c r="JA172" s="85" t="n"/>
      <c r="JB172" s="85" t="n"/>
      <c r="JC172" s="85" t="n"/>
      <c r="JD172" s="85" t="n"/>
      <c r="JE172" s="85" t="n"/>
      <c r="JF172" s="85" t="n"/>
      <c r="JG172" s="85" t="n"/>
      <c r="JH172" s="85" t="n"/>
      <c r="JI172" s="85" t="n"/>
      <c r="JJ172" s="85" t="n"/>
      <c r="JK172" s="85" t="n"/>
      <c r="JL172" s="85" t="n"/>
      <c r="JM172" s="85" t="n"/>
      <c r="JN172" s="85" t="n"/>
      <c r="JO172" s="85" t="n"/>
      <c r="JP172" s="85" t="n"/>
      <c r="JQ172" s="85" t="n"/>
      <c r="JR172" s="85" t="n"/>
      <c r="JS172" s="85" t="n"/>
      <c r="JT172" s="85" t="n"/>
      <c r="JU172" s="85" t="n"/>
      <c r="JV172" s="85" t="n"/>
      <c r="JW172" s="85" t="n"/>
      <c r="JX172" s="85" t="n"/>
      <c r="JY172" s="85" t="n"/>
      <c r="JZ172" s="85" t="n"/>
      <c r="KA172" s="85" t="n"/>
      <c r="KB172" s="85" t="n"/>
      <c r="KC172" s="85" t="n"/>
      <c r="KD172" s="85" t="n"/>
      <c r="KE172" s="85" t="n"/>
      <c r="KF172" s="85" t="n"/>
      <c r="KG172" s="85" t="n"/>
      <c r="KH172" s="85" t="n"/>
      <c r="KI172" s="85" t="n"/>
      <c r="KJ172" s="85" t="n"/>
      <c r="KK172" s="85" t="n"/>
      <c r="KL172" s="85" t="n"/>
      <c r="KM172" s="85" t="n"/>
      <c r="KN172" s="85" t="n"/>
      <c r="KO172" s="85" t="n"/>
      <c r="KP172" s="85" t="n"/>
      <c r="KQ172" s="85" t="n"/>
      <c r="KR172" s="85" t="n"/>
      <c r="KS172" s="85" t="n"/>
      <c r="KT172" s="85" t="n"/>
      <c r="KU172" s="85" t="n"/>
      <c r="KV172" s="85" t="n"/>
      <c r="KW172" s="85" t="n"/>
      <c r="KX172" s="85" t="n"/>
      <c r="KY172" s="85" t="n"/>
      <c r="KZ172" s="85" t="n"/>
      <c r="LA172" s="85" t="n"/>
      <c r="LB172" s="85" t="n"/>
      <c r="LC172" s="85" t="n"/>
      <c r="LD172" s="85" t="n"/>
      <c r="LE172" s="85" t="n"/>
      <c r="LF172" s="85" t="n"/>
      <c r="LG172" s="85" t="n"/>
      <c r="LH172" s="85" t="n"/>
      <c r="LI172" s="85" t="n"/>
      <c r="LJ172" s="85" t="n"/>
      <c r="LK172" s="85" t="n"/>
      <c r="LL172" s="85" t="n"/>
      <c r="LM172" s="85" t="n"/>
      <c r="LN172" s="85" t="n"/>
      <c r="LO172" s="85" t="n"/>
      <c r="LP172" s="85" t="n"/>
      <c r="LQ172" s="85" t="n"/>
      <c r="LR172" s="85" t="n"/>
      <c r="LS172" s="85" t="n"/>
    </row>
    <row r="173" customFormat="1" s="79">
      <c r="A173" s="618" t="n"/>
      <c r="B173" s="102" t="n"/>
      <c r="C173" s="939" t="n"/>
      <c r="D173" s="939" t="n"/>
      <c r="E173" s="939" t="n"/>
      <c r="F173" s="939" t="n"/>
      <c r="G173" s="939" t="n"/>
      <c r="H173" s="939" t="n"/>
      <c r="I173" s="928" t="n"/>
      <c r="K173" s="932" t="n"/>
      <c r="L173" s="932" t="n"/>
      <c r="N173" s="105" t="inlineStr"/>
      <c r="O173" s="106" t="inlineStr"/>
      <c r="P173" s="106" t="inlineStr"/>
      <c r="Q173" s="106" t="inlineStr"/>
      <c r="R173" s="106" t="inlineStr"/>
      <c r="S173" s="106" t="inlineStr"/>
      <c r="T173" s="106" t="inlineStr"/>
      <c r="U173" s="929">
        <f>I165</f>
        <v/>
      </c>
      <c r="V173" s="927" t="n"/>
      <c r="W173" s="927" t="n"/>
    </row>
    <row r="174" customFormat="1" s="79">
      <c r="A174" s="618" t="n"/>
      <c r="B174" s="102" t="n"/>
      <c r="C174" s="939" t="n"/>
      <c r="D174" s="939" t="n"/>
      <c r="E174" s="939" t="n"/>
      <c r="F174" s="939" t="n"/>
      <c r="G174" s="939" t="n"/>
      <c r="H174" s="939" t="n"/>
      <c r="I174" s="928" t="n"/>
      <c r="K174" s="932" t="n"/>
      <c r="N174" s="105" t="inlineStr"/>
      <c r="O174" s="106" t="inlineStr"/>
      <c r="P174" s="106" t="inlineStr"/>
      <c r="Q174" s="106" t="inlineStr"/>
      <c r="R174" s="106" t="inlineStr"/>
      <c r="S174" s="106" t="inlineStr"/>
      <c r="T174" s="106" t="inlineStr"/>
      <c r="U174" s="107">
        <f>I166</f>
        <v/>
      </c>
      <c r="V174" s="927" t="n"/>
      <c r="W174" s="927" t="n"/>
    </row>
    <row r="175" customFormat="1" s="79">
      <c r="A175" s="618" t="n"/>
      <c r="B175" s="102" t="n"/>
      <c r="C175" s="939" t="n"/>
      <c r="D175" s="939" t="n"/>
      <c r="E175" s="939" t="n"/>
      <c r="F175" s="939" t="n"/>
      <c r="G175" s="939" t="n"/>
      <c r="H175" s="939" t="n"/>
      <c r="I175" s="930" t="n"/>
      <c r="K175" s="932" t="n"/>
      <c r="N175" s="105" t="inlineStr"/>
      <c r="O175" s="106" t="inlineStr"/>
      <c r="P175" s="106" t="inlineStr"/>
      <c r="Q175" s="106" t="inlineStr"/>
      <c r="R175" s="106" t="inlineStr"/>
      <c r="S175" s="106" t="inlineStr"/>
      <c r="T175" s="106" t="inlineStr"/>
      <c r="U175" s="107">
        <f>I167</f>
        <v/>
      </c>
      <c r="V175" s="932" t="n"/>
      <c r="W175" s="932" t="n"/>
    </row>
    <row r="176" customFormat="1" s="154">
      <c r="A176" s="618" t="n"/>
      <c r="B176" s="102" t="n"/>
      <c r="C176" s="939" t="n"/>
      <c r="D176" s="939" t="n"/>
      <c r="E176" s="939" t="n"/>
      <c r="F176" s="939" t="n"/>
      <c r="G176" s="939" t="n"/>
      <c r="H176" s="939" t="n"/>
      <c r="I176" s="930" t="n"/>
      <c r="K176" s="932" t="n"/>
      <c r="N176" s="105" t="inlineStr"/>
      <c r="O176" s="106" t="inlineStr"/>
      <c r="P176" s="106" t="inlineStr"/>
      <c r="Q176" s="106" t="inlineStr"/>
      <c r="R176" s="106" t="inlineStr"/>
      <c r="S176" s="106" t="inlineStr"/>
      <c r="T176" s="106" t="inlineStr"/>
      <c r="U176" s="107">
        <f>I168</f>
        <v/>
      </c>
      <c r="V176" s="932" t="n"/>
      <c r="W176" s="932" t="n"/>
    </row>
    <row r="177">
      <c r="A177" s="618" t="n"/>
      <c r="B177" s="102" t="n"/>
      <c r="C177" s="103" t="n"/>
      <c r="D177" s="103" t="n"/>
      <c r="E177" s="103" t="n"/>
      <c r="F177" s="103" t="n"/>
      <c r="G177" s="103" t="n"/>
      <c r="H177" s="103" t="n"/>
      <c r="I177" s="930" t="n"/>
      <c r="K177" s="932" t="n"/>
      <c r="N177" s="105" t="inlineStr"/>
      <c r="O177" s="106" t="inlineStr"/>
      <c r="P177" s="106" t="inlineStr"/>
      <c r="Q177" s="106" t="inlineStr"/>
      <c r="R177" s="106" t="inlineStr"/>
      <c r="S177" s="106" t="inlineStr"/>
      <c r="T177" s="106" t="inlineStr"/>
      <c r="U177" s="107">
        <f>I169</f>
        <v/>
      </c>
      <c r="V177" s="932" t="n"/>
      <c r="W177" s="932" t="n"/>
    </row>
    <row r="178">
      <c r="A178" s="618" t="n"/>
      <c r="B178" s="956" t="n"/>
      <c r="C178" s="939" t="n"/>
      <c r="D178" s="939" t="n"/>
      <c r="E178" s="939" t="n"/>
      <c r="F178" s="939" t="n"/>
      <c r="G178" s="939" t="n"/>
      <c r="H178" s="939" t="n"/>
      <c r="I178" s="957" t="n"/>
      <c r="K178" s="932" t="n"/>
      <c r="N178" s="958" t="inlineStr"/>
      <c r="O178" s="106" t="inlineStr"/>
      <c r="P178" s="106" t="inlineStr"/>
      <c r="Q178" s="106" t="inlineStr"/>
      <c r="R178" s="106" t="inlineStr"/>
      <c r="S178" s="106" t="inlineStr"/>
      <c r="T178" s="106" t="inlineStr"/>
      <c r="U178" s="107">
        <f>I170</f>
        <v/>
      </c>
      <c r="V178" s="932" t="n"/>
      <c r="W178" s="932" t="n"/>
    </row>
    <row r="179">
      <c r="A179" s="618" t="n"/>
      <c r="B179" s="956" t="n"/>
      <c r="C179" s="939" t="n"/>
      <c r="D179" s="939" t="n"/>
      <c r="E179" s="939" t="n"/>
      <c r="F179" s="939" t="n"/>
      <c r="G179" s="939" t="n"/>
      <c r="H179" s="939" t="n"/>
      <c r="I179" s="957" t="n"/>
      <c r="K179" s="932" t="n"/>
      <c r="N179" s="105" t="inlineStr"/>
      <c r="O179" s="106" t="inlineStr"/>
      <c r="P179" s="106" t="inlineStr"/>
      <c r="Q179" s="106" t="inlineStr"/>
      <c r="R179" s="106" t="inlineStr"/>
      <c r="S179" s="106" t="inlineStr"/>
      <c r="T179" s="106" t="inlineStr"/>
      <c r="U179" s="107">
        <f>I171</f>
        <v/>
      </c>
      <c r="V179" s="932" t="n"/>
      <c r="W179" s="932" t="n"/>
    </row>
    <row r="180">
      <c r="A180" s="618" t="n"/>
      <c r="B180" s="956" t="n"/>
      <c r="C180" s="939" t="n"/>
      <c r="D180" s="939" t="n"/>
      <c r="E180" s="939" t="n"/>
      <c r="F180" s="939" t="n"/>
      <c r="G180" s="939" t="n"/>
      <c r="H180" s="939" t="n"/>
      <c r="I180" s="957" t="n"/>
      <c r="K180" s="932" t="n"/>
      <c r="N180" s="105" t="inlineStr"/>
      <c r="O180" s="106" t="inlineStr"/>
      <c r="P180" s="106" t="inlineStr"/>
      <c r="Q180" s="106" t="inlineStr"/>
      <c r="R180" s="106" t="inlineStr"/>
      <c r="S180" s="106" t="inlineStr"/>
      <c r="T180" s="106" t="inlineStr"/>
      <c r="U180" s="107">
        <f>I172</f>
        <v/>
      </c>
      <c r="V180" s="932" t="n"/>
      <c r="W180" s="932" t="n"/>
    </row>
    <row r="181">
      <c r="A181" s="618" t="n"/>
      <c r="B181" s="956"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I173</f>
        <v/>
      </c>
      <c r="V181" s="932" t="n"/>
      <c r="W181" s="932" t="n"/>
    </row>
    <row r="182">
      <c r="A182" s="618" t="n"/>
      <c r="B182" s="956" t="n"/>
      <c r="C182" s="939" t="n"/>
      <c r="D182" s="939" t="n"/>
      <c r="E182" s="939" t="n"/>
      <c r="F182" s="939" t="n"/>
      <c r="G182" s="939" t="n"/>
      <c r="H182" s="939" t="n"/>
      <c r="I182" s="957" t="n"/>
      <c r="K182" s="932" t="n"/>
      <c r="N182" s="105" t="inlineStr"/>
      <c r="O182" s="106" t="inlineStr"/>
      <c r="P182" s="106" t="inlineStr"/>
      <c r="Q182" s="106" t="inlineStr"/>
      <c r="R182" s="106" t="inlineStr"/>
      <c r="S182" s="106" t="inlineStr"/>
      <c r="T182" s="106" t="inlineStr"/>
      <c r="U182" s="107">
        <f>I174</f>
        <v/>
      </c>
      <c r="V182" s="932" t="n"/>
      <c r="W182" s="932" t="n"/>
    </row>
    <row r="183">
      <c r="A183" s="618" t="n"/>
      <c r="B183" s="102" t="n"/>
      <c r="C183" s="939" t="n"/>
      <c r="D183" s="939" t="n"/>
      <c r="E183" s="939" t="n"/>
      <c r="F183" s="939" t="n"/>
      <c r="G183" s="939" t="n"/>
      <c r="H183" s="939" t="n"/>
      <c r="I183" s="957" t="n"/>
      <c r="K183" s="932" t="n"/>
      <c r="N183" s="105" t="inlineStr"/>
      <c r="O183" s="106" t="inlineStr"/>
      <c r="P183" s="106" t="inlineStr"/>
      <c r="Q183" s="106" t="inlineStr"/>
      <c r="R183" s="106" t="inlineStr"/>
      <c r="S183" s="106" t="inlineStr"/>
      <c r="T183" s="106" t="inlineStr"/>
      <c r="U183" s="107">
        <f>I175</f>
        <v/>
      </c>
      <c r="V183" s="932" t="n"/>
      <c r="W183" s="932" t="n"/>
    </row>
    <row r="184">
      <c r="A184" s="618" t="inlineStr">
        <is>
          <t>K27</t>
        </is>
      </c>
      <c r="B184" s="959" t="inlineStr">
        <is>
          <t>Total</t>
        </is>
      </c>
      <c r="C184" s="960">
        <f>SUM(INDIRECT(ADDRESS(MATCH("K26",$A:$A,0)+1,COLUMN(C$12),4)&amp;":"&amp;ADDRESS(MATCH("K27",$A:$A,0)-1,COLUMN(C$12),4)))</f>
        <v/>
      </c>
      <c r="D184" s="960">
        <f>SUM(INDIRECT(ADDRESS(MATCH("K26",$A:$A,0)+1,COLUMN(D$12),4)&amp;":"&amp;ADDRESS(MATCH("K27",$A:$A,0)-1,COLUMN(D$12),4)))</f>
        <v/>
      </c>
      <c r="E184" s="960">
        <f>SUM(INDIRECT(ADDRESS(MATCH("K26",$A:$A,0)+1,COLUMN(E$12),4)&amp;":"&amp;ADDRESS(MATCH("K27",$A:$A,0)-1,COLUMN(E$12),4)))</f>
        <v/>
      </c>
      <c r="F184" s="960">
        <f>SUM(INDIRECT(ADDRESS(MATCH("K26",$A:$A,0)+1,COLUMN(F$12),4)&amp;":"&amp;ADDRESS(MATCH("K27",$A:$A,0)-1,COLUMN(F$12),4)))</f>
        <v/>
      </c>
      <c r="G184" s="960" t="n">
        <v>0</v>
      </c>
      <c r="H184" s="960" t="n">
        <v>0</v>
      </c>
      <c r="I184" s="961" t="n"/>
      <c r="J184" s="79" t="n"/>
      <c r="K184" s="932" t="n"/>
      <c r="L184" s="79" t="n"/>
      <c r="M184" s="79" t="n"/>
      <c r="N184" s="166">
        <f>B184</f>
        <v/>
      </c>
      <c r="O184" s="167">
        <f>C184*BS!$B$9</f>
        <v/>
      </c>
      <c r="P184" s="167">
        <f>D184*BS!$B$9</f>
        <v/>
      </c>
      <c r="Q184" s="167">
        <f>E184*BS!$B$9</f>
        <v/>
      </c>
      <c r="R184" s="167">
        <f>F184*BS!$B$9</f>
        <v/>
      </c>
      <c r="S184" s="167">
        <f>G184*BS!$B$9</f>
        <v/>
      </c>
      <c r="T184" s="167">
        <f>H184*BS!$B$9</f>
        <v/>
      </c>
      <c r="U184" s="168">
        <f>I176</f>
        <v/>
      </c>
      <c r="V184" s="962" t="n"/>
      <c r="W184" s="962" t="n"/>
      <c r="X184" s="79" t="n"/>
      <c r="Y184" s="79" t="n"/>
      <c r="Z184" s="79" t="n"/>
      <c r="AA184" s="79" t="n"/>
      <c r="AB184" s="79" t="n"/>
      <c r="AC184" s="79" t="n"/>
      <c r="AD184" s="79" t="n"/>
      <c r="AE184" s="79" t="n"/>
      <c r="AF184" s="79" t="n"/>
      <c r="AG184" s="79" t="n"/>
      <c r="AH184" s="79" t="n"/>
      <c r="AI184" s="79" t="n"/>
      <c r="AJ184" s="79" t="n"/>
      <c r="AK184" s="79" t="n"/>
      <c r="AL184" s="79" t="n"/>
      <c r="AM184" s="79" t="n"/>
      <c r="AN184" s="79" t="n"/>
      <c r="AO184" s="79" t="n"/>
      <c r="AP184" s="79" t="n"/>
      <c r="AQ184" s="79" t="n"/>
      <c r="AR184" s="79" t="n"/>
      <c r="AS184" s="79" t="n"/>
      <c r="AT184" s="79" t="n"/>
      <c r="AU184" s="79" t="n"/>
      <c r="AV184" s="79" t="n"/>
      <c r="AW184" s="79" t="n"/>
      <c r="AX184" s="79" t="n"/>
      <c r="AY184" s="79" t="n"/>
      <c r="AZ184" s="79" t="n"/>
      <c r="BA184" s="79" t="n"/>
      <c r="BB184" s="79" t="n"/>
      <c r="BC184" s="79" t="n"/>
      <c r="BD184" s="79" t="n"/>
      <c r="BE184" s="79" t="n"/>
      <c r="BF184" s="79" t="n"/>
      <c r="BG184" s="79" t="n"/>
      <c r="BH184" s="79" t="n"/>
      <c r="BI184" s="79" t="n"/>
      <c r="BJ184" s="79" t="n"/>
      <c r="BK184" s="79" t="n"/>
      <c r="BL184" s="79" t="n"/>
      <c r="BM184" s="79" t="n"/>
      <c r="BN184" s="79" t="n"/>
      <c r="BO184" s="79" t="n"/>
      <c r="BP184" s="79" t="n"/>
      <c r="BQ184" s="79" t="n"/>
      <c r="BR184" s="79" t="n"/>
      <c r="BS184" s="79" t="n"/>
      <c r="BT184" s="79" t="n"/>
      <c r="BU184" s="79" t="n"/>
      <c r="BV184" s="79" t="n"/>
      <c r="BW184" s="79" t="n"/>
      <c r="BX184" s="79" t="n"/>
      <c r="BY184" s="79" t="n"/>
      <c r="BZ184" s="79" t="n"/>
      <c r="CA184" s="79" t="n"/>
      <c r="CB184" s="79" t="n"/>
      <c r="CC184" s="79" t="n"/>
      <c r="CD184" s="79" t="n"/>
      <c r="CE184" s="79" t="n"/>
      <c r="CF184" s="79" t="n"/>
      <c r="CG184" s="79" t="n"/>
      <c r="CH184" s="79" t="n"/>
      <c r="CI184" s="79" t="n"/>
      <c r="CJ184" s="79" t="n"/>
      <c r="CK184" s="79" t="n"/>
      <c r="CL184" s="79" t="n"/>
      <c r="CM184" s="79" t="n"/>
      <c r="CN184" s="79" t="n"/>
      <c r="CO184" s="79" t="n"/>
      <c r="CP184" s="79" t="n"/>
      <c r="CQ184" s="79" t="n"/>
      <c r="CR184" s="79" t="n"/>
      <c r="CS184" s="79" t="n"/>
      <c r="CT184" s="79" t="n"/>
      <c r="CU184" s="79" t="n"/>
      <c r="CV184" s="79" t="n"/>
      <c r="CW184" s="79" t="n"/>
      <c r="CX184" s="79" t="n"/>
      <c r="CY184" s="79" t="n"/>
      <c r="CZ184" s="79" t="n"/>
      <c r="DA184" s="79" t="n"/>
      <c r="DB184" s="79" t="n"/>
      <c r="DC184" s="79" t="n"/>
      <c r="DD184" s="79" t="n"/>
      <c r="DE184" s="79" t="n"/>
      <c r="DF184" s="79" t="n"/>
      <c r="DG184" s="79" t="n"/>
      <c r="DH184" s="79" t="n"/>
      <c r="DI184" s="79" t="n"/>
      <c r="DJ184" s="79" t="n"/>
      <c r="DK184" s="79" t="n"/>
      <c r="DL184" s="79" t="n"/>
      <c r="DM184" s="79" t="n"/>
      <c r="DN184" s="79" t="n"/>
      <c r="DO184" s="79" t="n"/>
      <c r="DP184" s="79" t="n"/>
      <c r="DQ184" s="79" t="n"/>
      <c r="DR184" s="79" t="n"/>
      <c r="DS184" s="79" t="n"/>
      <c r="DT184" s="79" t="n"/>
      <c r="DU184" s="79" t="n"/>
      <c r="DV184" s="79" t="n"/>
      <c r="DW184" s="79" t="n"/>
      <c r="DX184" s="79" t="n"/>
      <c r="DY184" s="79" t="n"/>
      <c r="DZ184" s="79" t="n"/>
      <c r="EA184" s="79" t="n"/>
      <c r="EB184" s="79" t="n"/>
      <c r="EC184" s="79" t="n"/>
      <c r="ED184" s="79" t="n"/>
      <c r="EE184" s="79" t="n"/>
      <c r="EF184" s="79" t="n"/>
      <c r="EG184" s="79" t="n"/>
      <c r="EH184" s="79" t="n"/>
      <c r="EI184" s="79" t="n"/>
      <c r="EJ184" s="79" t="n"/>
      <c r="EK184" s="79" t="n"/>
      <c r="EL184" s="79" t="n"/>
      <c r="EM184" s="79" t="n"/>
      <c r="EN184" s="79" t="n"/>
      <c r="EO184" s="79" t="n"/>
      <c r="EP184" s="79" t="n"/>
      <c r="EQ184" s="79" t="n"/>
      <c r="ER184" s="79" t="n"/>
      <c r="ES184" s="79" t="n"/>
      <c r="ET184" s="79" t="n"/>
      <c r="EU184" s="79" t="n"/>
      <c r="EV184" s="79" t="n"/>
      <c r="EW184" s="79" t="n"/>
      <c r="EX184" s="79" t="n"/>
      <c r="EY184" s="79" t="n"/>
      <c r="EZ184" s="79" t="n"/>
      <c r="FA184" s="79" t="n"/>
      <c r="FB184" s="79" t="n"/>
      <c r="FC184" s="79" t="n"/>
      <c r="FD184" s="79" t="n"/>
      <c r="FE184" s="79" t="n"/>
      <c r="FF184" s="79" t="n"/>
      <c r="FG184" s="79" t="n"/>
      <c r="FH184" s="79" t="n"/>
      <c r="FI184" s="79" t="n"/>
      <c r="FJ184" s="79" t="n"/>
      <c r="FK184" s="79" t="n"/>
      <c r="FL184" s="79" t="n"/>
      <c r="FM184" s="79" t="n"/>
      <c r="FN184" s="79" t="n"/>
      <c r="FO184" s="79" t="n"/>
      <c r="FP184" s="79" t="n"/>
      <c r="FQ184" s="79" t="n"/>
      <c r="FR184" s="79" t="n"/>
      <c r="FS184" s="79" t="n"/>
      <c r="FT184" s="79" t="n"/>
      <c r="FU184" s="79" t="n"/>
      <c r="FV184" s="79" t="n"/>
      <c r="FW184" s="79" t="n"/>
      <c r="FX184" s="79" t="n"/>
      <c r="FY184" s="79" t="n"/>
      <c r="FZ184" s="79" t="n"/>
      <c r="GA184" s="79" t="n"/>
      <c r="GB184" s="79" t="n"/>
      <c r="GC184" s="79" t="n"/>
      <c r="GD184" s="79" t="n"/>
      <c r="GE184" s="79" t="n"/>
      <c r="GF184" s="79" t="n"/>
      <c r="GG184" s="79" t="n"/>
      <c r="GH184" s="79" t="n"/>
      <c r="GI184" s="79" t="n"/>
      <c r="GJ184" s="79" t="n"/>
      <c r="GK184" s="79" t="n"/>
      <c r="GL184" s="79" t="n"/>
      <c r="GM184" s="79" t="n"/>
      <c r="GN184" s="79" t="n"/>
      <c r="GO184" s="79" t="n"/>
      <c r="GP184" s="79" t="n"/>
      <c r="GQ184" s="79" t="n"/>
      <c r="GR184" s="79" t="n"/>
      <c r="GS184" s="79" t="n"/>
      <c r="GT184" s="79" t="n"/>
      <c r="GU184" s="79" t="n"/>
      <c r="GV184" s="79" t="n"/>
      <c r="GW184" s="79" t="n"/>
      <c r="GX184" s="79" t="n"/>
      <c r="GY184" s="79" t="n"/>
      <c r="GZ184" s="79" t="n"/>
      <c r="HA184" s="79" t="n"/>
      <c r="HB184" s="79" t="n"/>
      <c r="HC184" s="79" t="n"/>
      <c r="HD184" s="79" t="n"/>
      <c r="HE184" s="79" t="n"/>
      <c r="HF184" s="79" t="n"/>
      <c r="HG184" s="79" t="n"/>
      <c r="HH184" s="79" t="n"/>
      <c r="HI184" s="79" t="n"/>
      <c r="HJ184" s="79" t="n"/>
      <c r="HK184" s="79" t="n"/>
      <c r="HL184" s="79" t="n"/>
      <c r="HM184" s="79" t="n"/>
      <c r="HN184" s="79" t="n"/>
      <c r="HO184" s="79" t="n"/>
      <c r="HP184" s="79" t="n"/>
      <c r="HQ184" s="79" t="n"/>
      <c r="HR184" s="79" t="n"/>
      <c r="HS184" s="79" t="n"/>
      <c r="HT184" s="79" t="n"/>
      <c r="HU184" s="79" t="n"/>
      <c r="HV184" s="79" t="n"/>
      <c r="HW184" s="79" t="n"/>
      <c r="HX184" s="79" t="n"/>
      <c r="HY184" s="79" t="n"/>
      <c r="HZ184" s="79" t="n"/>
      <c r="IA184" s="79" t="n"/>
      <c r="IB184" s="79" t="n"/>
      <c r="IC184" s="79" t="n"/>
      <c r="ID184" s="79" t="n"/>
      <c r="IE184" s="79" t="n"/>
      <c r="IF184" s="79" t="n"/>
      <c r="IG184" s="79" t="n"/>
      <c r="IH184" s="79" t="n"/>
      <c r="II184" s="79" t="n"/>
      <c r="IJ184" s="79" t="n"/>
      <c r="IK184" s="79" t="n"/>
      <c r="IL184" s="79" t="n"/>
      <c r="IM184" s="79" t="n"/>
      <c r="IN184" s="79" t="n"/>
      <c r="IO184" s="79" t="n"/>
      <c r="IP184" s="79" t="n"/>
      <c r="IQ184" s="79" t="n"/>
      <c r="IR184" s="79" t="n"/>
      <c r="IS184" s="79" t="n"/>
      <c r="IT184" s="79" t="n"/>
      <c r="IU184" s="79" t="n"/>
      <c r="IV184" s="79" t="n"/>
      <c r="IW184" s="79" t="n"/>
      <c r="IX184" s="79" t="n"/>
      <c r="IY184" s="79" t="n"/>
      <c r="IZ184" s="79" t="n"/>
      <c r="JA184" s="79" t="n"/>
      <c r="JB184" s="79" t="n"/>
      <c r="JC184" s="79" t="n"/>
      <c r="JD184" s="79" t="n"/>
      <c r="JE184" s="79" t="n"/>
      <c r="JF184" s="79" t="n"/>
      <c r="JG184" s="79" t="n"/>
      <c r="JH184" s="79" t="n"/>
      <c r="JI184" s="79" t="n"/>
      <c r="JJ184" s="79" t="n"/>
      <c r="JK184" s="79" t="n"/>
      <c r="JL184" s="79" t="n"/>
      <c r="JM184" s="79" t="n"/>
      <c r="JN184" s="79" t="n"/>
      <c r="JO184" s="79" t="n"/>
      <c r="JP184" s="79" t="n"/>
      <c r="JQ184" s="79" t="n"/>
      <c r="JR184" s="79" t="n"/>
      <c r="JS184" s="79" t="n"/>
      <c r="JT184" s="79" t="n"/>
      <c r="JU184" s="79" t="n"/>
      <c r="JV184" s="79" t="n"/>
      <c r="JW184" s="79" t="n"/>
      <c r="JX184" s="79" t="n"/>
      <c r="JY184" s="79" t="n"/>
      <c r="JZ184" s="79" t="n"/>
      <c r="KA184" s="79" t="n"/>
      <c r="KB184" s="79" t="n"/>
      <c r="KC184" s="79" t="n"/>
      <c r="KD184" s="79" t="n"/>
      <c r="KE184" s="79" t="n"/>
      <c r="KF184" s="79" t="n"/>
      <c r="KG184" s="79" t="n"/>
      <c r="KH184" s="79" t="n"/>
      <c r="KI184" s="79" t="n"/>
      <c r="KJ184" s="79" t="n"/>
      <c r="KK184" s="79" t="n"/>
      <c r="KL184" s="79" t="n"/>
      <c r="KM184" s="79" t="n"/>
      <c r="KN184" s="79" t="n"/>
      <c r="KO184" s="79" t="n"/>
      <c r="KP184" s="79" t="n"/>
      <c r="KQ184" s="79" t="n"/>
      <c r="KR184" s="79" t="n"/>
      <c r="KS184" s="79" t="n"/>
      <c r="KT184" s="79" t="n"/>
      <c r="KU184" s="79" t="n"/>
      <c r="KV184" s="79" t="n"/>
      <c r="KW184" s="79" t="n"/>
      <c r="KX184" s="79" t="n"/>
      <c r="KY184" s="79" t="n"/>
      <c r="KZ184" s="79" t="n"/>
      <c r="LA184" s="79" t="n"/>
      <c r="LB184" s="79" t="n"/>
      <c r="LC184" s="79" t="n"/>
      <c r="LD184" s="79" t="n"/>
      <c r="LE184" s="79" t="n"/>
      <c r="LF184" s="79" t="n"/>
      <c r="LG184" s="79" t="n"/>
      <c r="LH184" s="79" t="n"/>
      <c r="LI184" s="79" t="n"/>
      <c r="LJ184" s="79" t="n"/>
      <c r="LK184" s="79" t="n"/>
      <c r="LL184" s="79" t="n"/>
      <c r="LM184" s="79" t="n"/>
      <c r="LN184" s="79" t="n"/>
      <c r="LO184" s="79" t="n"/>
      <c r="LP184" s="79" t="n"/>
      <c r="LQ184" s="79" t="n"/>
      <c r="LR184" s="79" t="n"/>
      <c r="LS184" s="79" t="n"/>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G194" s="170" t="n"/>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G197" s="170" t="n"/>
      <c r="N197" t="inlineStr"/>
      <c r="O197" t="inlineStr"/>
      <c r="P197" t="inlineStr"/>
      <c r="Q197" t="inlineStr"/>
      <c r="R197" t="inlineStr"/>
      <c r="S197" t="inlineStr"/>
      <c r="T197"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1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As at 31 December $000 Current Bank loans unsecured AUD 0.9% to 4.2% (1)</t>
        </is>
      </c>
      <c r="C16" s="939" t="n"/>
      <c r="D16" s="939" t="n"/>
      <c r="E16" s="939" t="n"/>
      <c r="F16" s="939" t="n"/>
      <c r="G16" s="939" t="n"/>
      <c r="H16" s="939" t="n">
        <v>37900</v>
      </c>
      <c r="I16" s="928" t="n"/>
      <c r="J16" s="180" t="n"/>
      <c r="N16" s="969">
        <f>B16</f>
        <v/>
      </c>
      <c r="O16" s="192" t="inlineStr"/>
      <c r="P16" s="192" t="inlineStr"/>
      <c r="Q16" s="192" t="inlineStr"/>
      <c r="R16" s="192" t="inlineStr"/>
      <c r="S16" s="192" t="inlineStr"/>
      <c r="T16" s="192">
        <f>H16*BS!$B$9</f>
        <v/>
      </c>
      <c r="U16" s="193">
        <f>I16</f>
        <v/>
      </c>
    </row>
    <row r="17">
      <c r="B17" s="102" t="inlineStr">
        <is>
          <t>December $000 Current Bank loans unsecured AUD 0.9% to 4.2% (1)</t>
        </is>
      </c>
      <c r="C17" s="939" t="n"/>
      <c r="D17" s="939" t="n"/>
      <c r="E17" s="939" t="n"/>
      <c r="F17" s="939" t="n"/>
      <c r="G17" s="939" t="n">
        <v>27800</v>
      </c>
      <c r="H17" s="939" t="n"/>
      <c r="I17" s="928" t="n"/>
      <c r="J17" s="180" t="n"/>
      <c r="N17" s="969">
        <f>B17</f>
        <v/>
      </c>
      <c r="O17" s="192" t="inlineStr"/>
      <c r="P17" s="192" t="inlineStr"/>
      <c r="Q17" s="192" t="inlineStr"/>
      <c r="R17" s="192" t="inlineStr"/>
      <c r="S17" s="192">
        <f>G17*BS!$B$9</f>
        <v/>
      </c>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Asat31 December $000 None Trade creditors</t>
        </is>
      </c>
      <c r="C58" s="939" t="n"/>
      <c r="D58" s="939" t="n"/>
      <c r="E58" s="939" t="n"/>
      <c r="F58" s="939" t="n"/>
      <c r="G58" s="939" t="n">
        <v>79697</v>
      </c>
      <c r="H58" s="939" t="n">
        <v>75810</v>
      </c>
      <c r="I58" s="975" t="n"/>
      <c r="J58" s="180" t="n"/>
      <c r="N58" s="976">
        <f>B58</f>
        <v/>
      </c>
      <c r="O58" s="192" t="inlineStr"/>
      <c r="P58" s="192" t="inlineStr"/>
      <c r="Q58" s="192" t="inlineStr"/>
      <c r="R58" s="192" t="inlineStr"/>
      <c r="S58" s="192">
        <f>G58*BS!$B$9</f>
        <v/>
      </c>
      <c r="T58" s="192">
        <f>H58*BS!$B$9</f>
        <v/>
      </c>
      <c r="U58" s="193">
        <f>I58</f>
        <v/>
      </c>
    </row>
    <row r="59">
      <c r="B59" s="102" t="inlineStr">
        <is>
          <t>Asat31 December $000 None Total trade and other payables</t>
        </is>
      </c>
      <c r="C59" s="939" t="n"/>
      <c r="D59" s="939" t="n"/>
      <c r="E59" s="939" t="n"/>
      <c r="F59" s="939" t="n"/>
      <c r="G59" s="939" t="n">
        <v>104455</v>
      </c>
      <c r="H59" s="939" t="n">
        <v>92263</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Asat31 December $000 None Accrued expenses</t>
        </is>
      </c>
      <c r="C70" s="939" t="n"/>
      <c r="D70" s="939" t="n"/>
      <c r="E70" s="939" t="n"/>
      <c r="F70" s="939" t="n"/>
      <c r="G70" s="939" t="n">
        <v>2782</v>
      </c>
      <c r="H70" s="939" t="n">
        <v>762</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2289</v>
      </c>
      <c r="H86" s="954" t="n">
        <v>1529</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Asat31 December $000 None GST</t>
        </is>
      </c>
      <c r="G88" t="n">
        <v>2280</v>
      </c>
      <c r="H88" t="n">
        <v>2148</v>
      </c>
      <c r="N88">
        <f>B88</f>
        <v/>
      </c>
      <c r="O88" t="inlineStr"/>
      <c r="P88" t="inlineStr"/>
      <c r="Q88" t="inlineStr"/>
      <c r="R88" t="inlineStr"/>
      <c r="S88">
        <f>G88*BS!$B$9</f>
        <v/>
      </c>
      <c r="T88">
        <f>H88*BS!$B$9</f>
        <v/>
      </c>
    </row>
    <row r="89">
      <c r="B89" t="inlineStr">
        <is>
          <t>Asat31 December $000 None Rebates</t>
        </is>
      </c>
      <c r="G89" t="n">
        <v>1666</v>
      </c>
      <c r="H89" t="n">
        <v>1977</v>
      </c>
      <c r="N89">
        <f>B89</f>
        <v/>
      </c>
      <c r="O89" t="inlineStr"/>
      <c r="P89" t="inlineStr"/>
      <c r="Q89" t="inlineStr"/>
      <c r="R89" t="inlineStr"/>
      <c r="S89">
        <f>G89*BS!$B$9</f>
        <v/>
      </c>
      <c r="T89">
        <f>H89*BS!$B$9</f>
        <v/>
      </c>
    </row>
    <row r="90">
      <c r="B90" t="inlineStr">
        <is>
          <t>Asat31 December $000 None Forward exchange contracts</t>
        </is>
      </c>
      <c r="G90" t="n">
        <v>0</v>
      </c>
      <c r="H90" t="n">
        <v>252</v>
      </c>
      <c r="N90">
        <f>B90</f>
        <v/>
      </c>
      <c r="O90" t="inlineStr"/>
      <c r="P90" t="inlineStr"/>
      <c r="Q90" t="inlineStr"/>
      <c r="R90" t="inlineStr"/>
      <c r="S90">
        <f>G90*BS!$B$9</f>
        <v/>
      </c>
      <c r="T90">
        <f>H90*BS!$B$9</f>
        <v/>
      </c>
    </row>
    <row r="91">
      <c r="B91" t="inlineStr">
        <is>
          <t>Asat31 December $000 None Other creditors</t>
        </is>
      </c>
      <c r="G91" t="n">
        <v>18030</v>
      </c>
      <c r="H91" t="n">
        <v>11314</v>
      </c>
      <c r="N91">
        <f>B91</f>
        <v/>
      </c>
      <c r="O91" t="inlineStr"/>
      <c r="P91" t="inlineStr"/>
      <c r="Q91" t="inlineStr"/>
      <c r="R91" t="inlineStr"/>
      <c r="S91">
        <f>G91*BS!$B$9</f>
        <v/>
      </c>
      <c r="T91">
        <f>H91*BS!$B$9</f>
        <v/>
      </c>
    </row>
    <row r="92">
      <c r="B92" t="inlineStr">
        <is>
          <t>Asat31 December $000 None Total trade and other payables</t>
        </is>
      </c>
      <c r="G92" t="n">
        <v>104455</v>
      </c>
      <c r="H92" t="n">
        <v>92263</v>
      </c>
      <c r="N92">
        <f>B92</f>
        <v/>
      </c>
      <c r="O92" t="inlineStr"/>
      <c r="P92" t="inlineStr"/>
      <c r="Q92" t="inlineStr"/>
      <c r="R92" t="inlineStr"/>
      <c r="S92">
        <f>G92*BS!$B$9</f>
        <v/>
      </c>
      <c r="T92">
        <f>H92*BS!$B$9</f>
        <v/>
      </c>
    </row>
    <row r="93" ht="15.75" customHeight="1" s="340">
      <c r="B93" t="inlineStr">
        <is>
          <t>As at31 December $000 Current Leave entitlements</t>
        </is>
      </c>
      <c r="G93" t="n">
        <v/>
      </c>
      <c r="H93" t="n">
        <v>5232</v>
      </c>
      <c r="N93">
        <f>B93</f>
        <v/>
      </c>
      <c r="O93" t="inlineStr"/>
      <c r="P93" t="inlineStr"/>
      <c r="Q93" t="inlineStr"/>
      <c r="R93" t="inlineStr"/>
      <c r="S93">
        <f>G93*BS!$B$9</f>
        <v/>
      </c>
      <c r="T93">
        <f>H93*BS!$B$9</f>
        <v/>
      </c>
    </row>
    <row r="94">
      <c r="B94" t="inlineStr">
        <is>
          <t>As at31 December $000 Current Other entitlements</t>
        </is>
      </c>
      <c r="G94" t="n">
        <v/>
      </c>
      <c r="H94" t="n">
        <v>1729</v>
      </c>
      <c r="N94">
        <f>B94</f>
        <v/>
      </c>
      <c r="O94" t="inlineStr"/>
      <c r="P94" t="inlineStr"/>
      <c r="Q94" t="inlineStr"/>
      <c r="R94" t="inlineStr"/>
      <c r="S94">
        <f>G94*BS!$B$9</f>
        <v/>
      </c>
      <c r="T94">
        <f>H94*BS!$B$9</f>
        <v/>
      </c>
    </row>
    <row r="95">
      <c r="B95" t="inlineStr">
        <is>
          <t>As at31 December $000 Current Total current employee benefits</t>
        </is>
      </c>
      <c r="G95" t="n">
        <v/>
      </c>
      <c r="H95" t="n">
        <v>6961</v>
      </c>
      <c r="N95">
        <f>B95</f>
        <v/>
      </c>
      <c r="O95" t="inlineStr"/>
      <c r="P95" t="inlineStr"/>
      <c r="Q95" t="inlineStr"/>
      <c r="R95" t="inlineStr"/>
      <c r="S95">
        <f>G95*BS!$B$9</f>
        <v/>
      </c>
      <c r="T95">
        <f>H95*BS!$B$9</f>
        <v/>
      </c>
    </row>
    <row r="96">
      <c r="B96" t="inlineStr">
        <is>
          <t>As at31 December $000 Current Total</t>
        </is>
      </c>
      <c r="G96" t="n">
        <v/>
      </c>
      <c r="H96" t="n">
        <v>0</v>
      </c>
      <c r="N96">
        <f>B96</f>
        <v/>
      </c>
      <c r="O96" t="inlineStr"/>
      <c r="P96" t="inlineStr"/>
      <c r="Q96" t="inlineStr"/>
      <c r="R96" t="inlineStr"/>
      <c r="S96">
        <f>G96*BS!$B$9</f>
        <v/>
      </c>
      <c r="T96">
        <f>H96*BS!$B$9</f>
        <v/>
      </c>
    </row>
    <row r="97">
      <c r="B97" t="inlineStr">
        <is>
          <t>As at31 December $000 Non-current Total non-current employee benefits</t>
        </is>
      </c>
      <c r="G97" t="n">
        <v/>
      </c>
      <c r="H97" t="n">
        <v>633</v>
      </c>
      <c r="N97">
        <f>B97</f>
        <v/>
      </c>
      <c r="O97" t="inlineStr"/>
      <c r="P97" t="inlineStr"/>
      <c r="Q97" t="inlineStr"/>
      <c r="R97" t="inlineStr"/>
      <c r="S97">
        <f>G97*BS!$B$9</f>
        <v/>
      </c>
      <c r="T97">
        <f>H97*BS!$B$9</f>
        <v/>
      </c>
    </row>
    <row r="98">
      <c r="B98" t="inlineStr">
        <is>
          <t>Asat31 December $000 Current Leave entitlements</t>
        </is>
      </c>
      <c r="G98" t="n">
        <v>5146</v>
      </c>
      <c r="N98">
        <f>B98</f>
        <v/>
      </c>
      <c r="O98" t="inlineStr"/>
      <c r="P98" t="inlineStr"/>
      <c r="Q98" t="inlineStr"/>
      <c r="R98" t="inlineStr"/>
      <c r="S98">
        <f>G98*BS!$B$9</f>
        <v/>
      </c>
      <c r="T98" t="inlineStr"/>
    </row>
    <row r="99" customFormat="1" s="194">
      <c r="B99" t="inlineStr">
        <is>
          <t>Asat31 December $000 Current Other entitlements</t>
        </is>
      </c>
      <c r="G99" t="n">
        <v>1707</v>
      </c>
      <c r="N99">
        <f>B99</f>
        <v/>
      </c>
      <c r="O99" t="inlineStr"/>
      <c r="P99" t="inlineStr"/>
      <c r="Q99" t="inlineStr"/>
      <c r="R99" t="inlineStr"/>
      <c r="S99">
        <f>G99*BS!$B$9</f>
        <v/>
      </c>
      <c r="T99" t="inlineStr"/>
    </row>
    <row r="100">
      <c r="B100" t="inlineStr">
        <is>
          <t>Asat31 December $000 Current Total current employee benefits</t>
        </is>
      </c>
      <c r="G100" t="n">
        <v>6853</v>
      </c>
      <c r="N100">
        <f>B100</f>
        <v/>
      </c>
      <c r="O100" t="inlineStr"/>
      <c r="P100" t="inlineStr"/>
      <c r="Q100" t="inlineStr"/>
      <c r="R100" t="inlineStr"/>
      <c r="S100">
        <f>G100*BS!$B$9</f>
        <v/>
      </c>
      <c r="T100" t="inlineStr"/>
    </row>
    <row r="101">
      <c r="B101" t="inlineStr">
        <is>
          <t>Asat31 December $000 Current Total</t>
        </is>
      </c>
      <c r="G101" t="n">
        <v>0</v>
      </c>
      <c r="N101">
        <f>B101</f>
        <v/>
      </c>
      <c r="O101" t="inlineStr"/>
      <c r="P101" t="inlineStr"/>
      <c r="Q101" t="inlineStr"/>
      <c r="R101" t="inlineStr"/>
      <c r="S101">
        <f>G101*BS!$B$9</f>
        <v/>
      </c>
      <c r="T101" t="inlineStr"/>
    </row>
    <row r="102">
      <c r="B102" t="inlineStr">
        <is>
          <t>Asat31 December $000 Non-current Total non-current employee benefits</t>
        </is>
      </c>
      <c r="G102" t="n">
        <v>572</v>
      </c>
      <c r="N102">
        <f>B102</f>
        <v/>
      </c>
      <c r="O102" t="inlineStr"/>
      <c r="P102" t="inlineStr"/>
      <c r="Q102" t="inlineStr"/>
      <c r="R102" t="inlineStr"/>
      <c r="S102">
        <f>G102*BS!$B$9</f>
        <v/>
      </c>
      <c r="T102" t="inlineStr"/>
    </row>
    <row r="103">
      <c r="B103" t="inlineStr">
        <is>
          <t>Restruct- uring Current Balance at 1 January 2022</t>
        </is>
      </c>
      <c r="G103" t="n">
        <v/>
      </c>
      <c r="H103" t="n">
        <v>84</v>
      </c>
      <c r="N103">
        <f>B103</f>
        <v/>
      </c>
      <c r="O103" t="inlineStr"/>
      <c r="P103" t="inlineStr"/>
      <c r="Q103" t="inlineStr"/>
      <c r="R103" t="inlineStr"/>
      <c r="S103">
        <f>G103*BS!$B$9</f>
        <v/>
      </c>
      <c r="T103">
        <f>H103*BS!$B$9</f>
        <v/>
      </c>
    </row>
    <row r="104">
      <c r="B104" t="inlineStr">
        <is>
          <t>Restruct- uring Current Provided during the year</t>
        </is>
      </c>
      <c r="G104" t="n">
        <v/>
      </c>
      <c r="H104" t="n">
        <v>113</v>
      </c>
      <c r="N104">
        <f>B104</f>
        <v/>
      </c>
      <c r="O104" t="inlineStr"/>
      <c r="P104" t="inlineStr"/>
      <c r="Q104" t="inlineStr"/>
      <c r="R104" t="inlineStr"/>
      <c r="S104">
        <f>G104*BS!$B$9</f>
        <v/>
      </c>
      <c r="T104">
        <f>H104*BS!$B$9</f>
        <v/>
      </c>
    </row>
    <row r="105">
      <c r="B105" t="inlineStr">
        <is>
          <t>Restruct- uring Current Paid during the year</t>
        </is>
      </c>
      <c r="G105" t="n">
        <v/>
      </c>
      <c r="H105" t="n">
        <v>-396</v>
      </c>
      <c r="N105">
        <f>B105</f>
        <v/>
      </c>
      <c r="O105" t="inlineStr"/>
      <c r="P105" t="inlineStr"/>
      <c r="Q105" t="inlineStr"/>
      <c r="R105" t="inlineStr"/>
      <c r="S105">
        <f>G105*BS!$B$9</f>
        <v/>
      </c>
      <c r="T105">
        <f>H105*BS!$B$9</f>
        <v/>
      </c>
    </row>
    <row r="106">
      <c r="B106" t="inlineStr">
        <is>
          <t>Restruct- uring Current Balance at 31 2022</t>
        </is>
      </c>
      <c r="G106" t="n">
        <v/>
      </c>
      <c r="H106" t="n">
        <v>70</v>
      </c>
      <c r="N106">
        <f>B106</f>
        <v/>
      </c>
      <c r="O106" t="inlineStr"/>
      <c r="P106" t="inlineStr"/>
      <c r="Q106" t="inlineStr"/>
      <c r="R106" t="inlineStr"/>
      <c r="S106">
        <f>G106*BS!$B$9</f>
        <v/>
      </c>
      <c r="T106">
        <f>H106*BS!$B$9</f>
        <v/>
      </c>
    </row>
    <row r="107">
      <c r="B107" t="inlineStr">
        <is>
          <t>Restruct- uring Current Balance at 1 January 2021</t>
        </is>
      </c>
      <c r="G107" t="n">
        <v>0</v>
      </c>
      <c r="N107">
        <f>B107</f>
        <v/>
      </c>
      <c r="O107" t="inlineStr"/>
      <c r="P107" t="inlineStr"/>
      <c r="Q107" t="inlineStr"/>
      <c r="R107" t="inlineStr"/>
      <c r="S107">
        <f>G107*BS!$B$9</f>
        <v/>
      </c>
      <c r="T107" t="inlineStr"/>
    </row>
    <row r="108">
      <c r="B108" t="inlineStr">
        <is>
          <t>Restruct- uring Current Transfers</t>
        </is>
      </c>
      <c r="G108" t="n">
        <v/>
      </c>
      <c r="H108" t="n">
        <v>367</v>
      </c>
      <c r="N108">
        <f>B108</f>
        <v/>
      </c>
      <c r="O108" t="inlineStr"/>
      <c r="P108" t="inlineStr"/>
      <c r="Q108" t="inlineStr"/>
      <c r="R108" t="inlineStr"/>
      <c r="S108">
        <f>G108*BS!$B$9</f>
        <v/>
      </c>
      <c r="T108">
        <f>H108*BS!$B$9</f>
        <v/>
      </c>
    </row>
    <row r="109">
      <c r="B109" t="inlineStr">
        <is>
          <t>Restruct- uring Current Balance at 31 December 2021</t>
        </is>
      </c>
      <c r="G109" t="n">
        <v>84</v>
      </c>
      <c r="N109">
        <f>B109</f>
        <v/>
      </c>
      <c r="O109" t="inlineStr"/>
      <c r="P109" t="inlineStr"/>
      <c r="Q109" t="inlineStr"/>
      <c r="R109" t="inlineStr"/>
      <c r="S109">
        <f>G109*BS!$B$9</f>
        <v/>
      </c>
      <c r="T109" t="inlineStr"/>
    </row>
    <row r="110">
      <c r="B110" t="inlineStr">
        <is>
          <t>Warranty Current Balance at 1 January 2022</t>
        </is>
      </c>
      <c r="G110" t="n">
        <v/>
      </c>
      <c r="H110" t="n">
        <v>199</v>
      </c>
      <c r="N110">
        <f>B110</f>
        <v/>
      </c>
      <c r="O110" t="inlineStr"/>
      <c r="P110" t="inlineStr"/>
      <c r="Q110" t="inlineStr"/>
      <c r="R110" t="inlineStr"/>
      <c r="S110">
        <f>G110*BS!$B$9</f>
        <v/>
      </c>
      <c r="T110">
        <f>H110*BS!$B$9</f>
        <v/>
      </c>
    </row>
    <row r="111">
      <c r="B111" t="inlineStr">
        <is>
          <t>Warranty Current Provided during the year</t>
        </is>
      </c>
      <c r="G111" t="n">
        <v/>
      </c>
      <c r="H111" t="n">
        <v>0</v>
      </c>
      <c r="N111">
        <f>B111</f>
        <v/>
      </c>
      <c r="O111" t="inlineStr"/>
      <c r="P111" t="inlineStr"/>
      <c r="Q111" t="inlineStr"/>
      <c r="R111" t="inlineStr"/>
      <c r="S111">
        <f>G111*BS!$B$9</f>
        <v/>
      </c>
      <c r="T111">
        <f>H111*BS!$B$9</f>
        <v/>
      </c>
    </row>
    <row r="112">
      <c r="B112" t="inlineStr">
        <is>
          <t>Warranty Current Paid during the year</t>
        </is>
      </c>
      <c r="G112" t="n">
        <v/>
      </c>
      <c r="H112" t="n">
        <v>-59</v>
      </c>
      <c r="N112">
        <f>B112</f>
        <v/>
      </c>
      <c r="O112" t="inlineStr"/>
      <c r="P112" t="inlineStr"/>
      <c r="Q112" t="inlineStr"/>
      <c r="R112" t="inlineStr"/>
      <c r="S112">
        <f>G112*BS!$B$9</f>
        <v/>
      </c>
      <c r="T112">
        <f>H112*BS!$B$9</f>
        <v/>
      </c>
    </row>
    <row r="113">
      <c r="B113" t="inlineStr">
        <is>
          <t>Warranty Current Balance at 31 2022</t>
        </is>
      </c>
      <c r="G113" t="n">
        <v/>
      </c>
      <c r="H113" t="n">
        <v>193</v>
      </c>
      <c r="N113">
        <f>B113</f>
        <v/>
      </c>
      <c r="O113" t="inlineStr"/>
      <c r="P113" t="inlineStr"/>
      <c r="Q113" t="inlineStr"/>
      <c r="R113" t="inlineStr"/>
      <c r="S113">
        <f>G113*BS!$B$9</f>
        <v/>
      </c>
      <c r="T113">
        <f>H113*BS!$B$9</f>
        <v/>
      </c>
    </row>
    <row r="114">
      <c r="B114" t="inlineStr">
        <is>
          <t>Warranty Current Balance at 1 January 2021</t>
        </is>
      </c>
      <c r="G114" t="n">
        <v>625</v>
      </c>
      <c r="N114">
        <f>B114</f>
        <v/>
      </c>
      <c r="O114" t="inlineStr"/>
      <c r="P114" t="inlineStr"/>
      <c r="Q114" t="inlineStr"/>
      <c r="R114" t="inlineStr"/>
      <c r="S114">
        <f>G114*BS!$B$9</f>
        <v/>
      </c>
      <c r="T114" t="inlineStr"/>
    </row>
    <row r="115">
      <c r="B115" t="inlineStr">
        <is>
          <t>Warranty Current Transfers</t>
        </is>
      </c>
      <c r="G115" t="n">
        <v/>
      </c>
      <c r="H115" t="n">
        <v>-367</v>
      </c>
      <c r="N115">
        <f>B115</f>
        <v/>
      </c>
      <c r="O115" t="inlineStr"/>
      <c r="P115" t="inlineStr"/>
      <c r="Q115" t="inlineStr"/>
      <c r="R115" t="inlineStr"/>
      <c r="S115">
        <f>G115*BS!$B$9</f>
        <v/>
      </c>
      <c r="T115">
        <f>H115*BS!$B$9</f>
        <v/>
      </c>
    </row>
    <row r="116">
      <c r="B116" t="inlineStr">
        <is>
          <t>Warranty Current Balance at 31 December 2021</t>
        </is>
      </c>
      <c r="G116" t="n">
        <v>199</v>
      </c>
      <c r="N116">
        <f>B116</f>
        <v/>
      </c>
      <c r="O116" t="inlineStr"/>
      <c r="P116" t="inlineStr"/>
      <c r="Q116" t="inlineStr"/>
      <c r="R116" t="inlineStr"/>
      <c r="S116">
        <f>G116*BS!$B$9</f>
        <v/>
      </c>
      <c r="T116" t="inlineStr"/>
    </row>
    <row r="117">
      <c r="B117" t="inlineStr">
        <is>
          <t>Other Current Balance at 1 January 2022</t>
        </is>
      </c>
      <c r="G117" t="n">
        <v/>
      </c>
      <c r="H117" t="n">
        <v>1000</v>
      </c>
      <c r="N117">
        <f>B117</f>
        <v/>
      </c>
      <c r="O117" t="inlineStr"/>
      <c r="P117" t="inlineStr"/>
      <c r="Q117" t="inlineStr"/>
      <c r="R117" t="inlineStr"/>
      <c r="S117">
        <f>G117*BS!$B$9</f>
        <v/>
      </c>
      <c r="T117">
        <f>H117*BS!$B$9</f>
        <v/>
      </c>
    </row>
    <row r="118">
      <c r="B118" t="inlineStr">
        <is>
          <t>Other Current Provided during the year</t>
        </is>
      </c>
      <c r="G118" t="n">
        <v/>
      </c>
      <c r="H118" t="n">
        <v>0</v>
      </c>
      <c r="N118">
        <f>B118</f>
        <v/>
      </c>
      <c r="O118" t="inlineStr"/>
      <c r="P118" t="inlineStr"/>
      <c r="Q118" t="inlineStr"/>
      <c r="R118" t="inlineStr"/>
      <c r="S118">
        <f>G118*BS!$B$9</f>
        <v/>
      </c>
      <c r="T118">
        <f>H118*BS!$B$9</f>
        <v/>
      </c>
    </row>
    <row r="119">
      <c r="B119" t="inlineStr">
        <is>
          <t>Other Current Paid during the year</t>
        </is>
      </c>
      <c r="G119" t="n">
        <v/>
      </c>
      <c r="H119" t="n">
        <v>0</v>
      </c>
      <c r="N119">
        <f>B119</f>
        <v/>
      </c>
      <c r="O119" t="inlineStr"/>
      <c r="P119" t="inlineStr"/>
      <c r="Q119" t="inlineStr"/>
      <c r="R119" t="inlineStr"/>
      <c r="S119">
        <f>G119*BS!$B$9</f>
        <v/>
      </c>
      <c r="T119">
        <f>H119*BS!$B$9</f>
        <v/>
      </c>
    </row>
    <row r="120">
      <c r="B120" t="inlineStr">
        <is>
          <t>Other Current Balance at 31 2022</t>
        </is>
      </c>
      <c r="G120" t="n">
        <v/>
      </c>
      <c r="H120" t="n">
        <v>1400</v>
      </c>
      <c r="N120">
        <f>B120</f>
        <v/>
      </c>
      <c r="O120" t="inlineStr"/>
      <c r="P120" t="inlineStr"/>
      <c r="Q120" t="inlineStr"/>
      <c r="R120" t="inlineStr"/>
      <c r="S120">
        <f>G120*BS!$B$9</f>
        <v/>
      </c>
      <c r="T120">
        <f>H120*BS!$B$9</f>
        <v/>
      </c>
    </row>
    <row r="121">
      <c r="B121" t="inlineStr">
        <is>
          <t>Other Current Balance at 1 January 2021</t>
        </is>
      </c>
      <c r="G121" t="n">
        <v>1000</v>
      </c>
      <c r="N121">
        <f>B121</f>
        <v/>
      </c>
      <c r="O121" t="inlineStr"/>
      <c r="P121" t="inlineStr"/>
      <c r="Q121" t="inlineStr"/>
      <c r="R121" t="inlineStr"/>
      <c r="S121">
        <f>G121*BS!$B$9</f>
        <v/>
      </c>
      <c r="T121" t="inlineStr"/>
    </row>
    <row r="122" customFormat="1" s="194">
      <c r="B122" s="102" t="inlineStr">
        <is>
          <t>Other Current Transfers</t>
        </is>
      </c>
      <c r="C122" s="939" t="n"/>
      <c r="D122" s="939" t="n"/>
      <c r="E122" s="939" t="n"/>
      <c r="F122" s="939" t="n"/>
      <c r="G122" s="939" t="n">
        <v/>
      </c>
      <c r="H122" s="939" t="n">
        <v>0</v>
      </c>
      <c r="I122" s="975" t="n"/>
      <c r="J122" s="180" t="n"/>
      <c r="N122" s="976">
        <f>B122</f>
        <v/>
      </c>
      <c r="O122" s="192" t="inlineStr"/>
      <c r="P122" s="192" t="inlineStr"/>
      <c r="Q122" s="192" t="inlineStr"/>
      <c r="R122" s="192" t="inlineStr"/>
      <c r="S122" s="192">
        <f>G122*BS!$B$9</f>
        <v/>
      </c>
      <c r="T122" s="192">
        <f>H122*BS!$B$9</f>
        <v/>
      </c>
      <c r="U122" s="193">
        <f>I88</f>
        <v/>
      </c>
    </row>
    <row r="123">
      <c r="B123" s="102" t="inlineStr">
        <is>
          <t>Other Current Balance at 31 December 2021</t>
        </is>
      </c>
      <c r="C123" s="939" t="n"/>
      <c r="D123" s="939" t="n"/>
      <c r="E123" s="939" t="n"/>
      <c r="F123" s="939" t="n"/>
      <c r="G123" s="939" t="n">
        <v>1000</v>
      </c>
      <c r="H123" s="939" t="n"/>
      <c r="I123" s="975" t="n"/>
      <c r="J123" s="180" t="n"/>
      <c r="N123" s="976">
        <f>B123</f>
        <v/>
      </c>
      <c r="O123" s="192" t="inlineStr"/>
      <c r="P123" s="192" t="inlineStr"/>
      <c r="Q123" s="192" t="inlineStr"/>
      <c r="R123" s="192" t="inlineStr"/>
      <c r="S123" s="192">
        <f>G123*BS!$B$9</f>
        <v/>
      </c>
      <c r="T123" s="192" t="inlineStr"/>
      <c r="U123" s="193">
        <f>I89</f>
        <v/>
      </c>
    </row>
    <row r="124" customFormat="1" s="194">
      <c r="B124" s="211" t="inlineStr">
        <is>
          <t>Total Current Balance at 1 January 2022</t>
        </is>
      </c>
      <c r="C124" s="939" t="n"/>
      <c r="D124" s="939" t="n"/>
      <c r="E124" s="939" t="n"/>
      <c r="F124" s="939" t="n"/>
      <c r="G124" s="939" t="n">
        <v/>
      </c>
      <c r="H124" s="939" t="n">
        <v>1283</v>
      </c>
      <c r="I124" s="975" t="n"/>
      <c r="J124" s="180" t="n"/>
      <c r="N124" s="976">
        <f>B124</f>
        <v/>
      </c>
      <c r="O124" s="192" t="inlineStr"/>
      <c r="P124" s="192" t="inlineStr"/>
      <c r="Q124" s="192" t="inlineStr"/>
      <c r="R124" s="192" t="inlineStr"/>
      <c r="S124" s="192">
        <f>G124*BS!$B$9</f>
        <v/>
      </c>
      <c r="T124" s="192">
        <f>H124*BS!$B$9</f>
        <v/>
      </c>
      <c r="U124" s="193">
        <f>I90</f>
        <v/>
      </c>
    </row>
    <row r="125" customFormat="1" s="194">
      <c r="B125" s="211" t="inlineStr">
        <is>
          <t>Total Current Provided during the year</t>
        </is>
      </c>
      <c r="C125" s="103" t="n"/>
      <c r="D125" s="103" t="n"/>
      <c r="E125" s="103" t="n"/>
      <c r="F125" s="103" t="n"/>
      <c r="G125" s="103" t="n">
        <v/>
      </c>
      <c r="H125" s="103" t="n">
        <v>113</v>
      </c>
      <c r="I125" s="979" t="n"/>
      <c r="J125" s="180" t="n"/>
      <c r="N125" s="976">
        <f>B125</f>
        <v/>
      </c>
      <c r="O125" s="192" t="inlineStr"/>
      <c r="P125" s="192" t="inlineStr"/>
      <c r="Q125" s="192" t="inlineStr"/>
      <c r="R125" s="192" t="inlineStr"/>
      <c r="S125" s="192">
        <f>G125*BS!$B$9</f>
        <v/>
      </c>
      <c r="T125" s="192">
        <f>H125*BS!$B$9</f>
        <v/>
      </c>
      <c r="U125" s="193">
        <f>I91</f>
        <v/>
      </c>
    </row>
    <row r="126">
      <c r="B126" s="211" t="inlineStr">
        <is>
          <t>Total Current Paid during the year</t>
        </is>
      </c>
      <c r="C126" s="939" t="n"/>
      <c r="D126" s="939" t="n"/>
      <c r="E126" s="939" t="n"/>
      <c r="F126" s="939" t="n"/>
      <c r="G126" s="939" t="n">
        <v/>
      </c>
      <c r="H126" s="939" t="n">
        <v>-455</v>
      </c>
      <c r="I126" s="980" t="n"/>
      <c r="J126" s="180" t="n"/>
      <c r="N126" s="976">
        <f>B126</f>
        <v/>
      </c>
      <c r="O126" s="192" t="inlineStr"/>
      <c r="P126" s="192" t="inlineStr"/>
      <c r="Q126" s="192" t="inlineStr"/>
      <c r="R126" s="192" t="inlineStr"/>
      <c r="S126" s="192">
        <f>G126*BS!$B$9</f>
        <v/>
      </c>
      <c r="T126" s="192">
        <f>H126*BS!$B$9</f>
        <v/>
      </c>
      <c r="U126" s="193">
        <f>I92</f>
        <v/>
      </c>
    </row>
    <row r="127">
      <c r="B127" s="208" t="inlineStr">
        <is>
          <t>Total Current Balance at 31 2022</t>
        </is>
      </c>
      <c r="C127" s="939" t="n"/>
      <c r="D127" s="939" t="n"/>
      <c r="E127" s="939" t="n"/>
      <c r="F127" s="939" t="n"/>
      <c r="G127" s="939" t="n">
        <v/>
      </c>
      <c r="H127" s="939" t="n">
        <v>1663</v>
      </c>
      <c r="I127" s="981" t="n"/>
      <c r="J127" s="180" t="n"/>
      <c r="N127" s="976">
        <f>B127</f>
        <v/>
      </c>
      <c r="O127" s="192" t="inlineStr"/>
      <c r="P127" s="192" t="inlineStr"/>
      <c r="Q127" s="192" t="inlineStr"/>
      <c r="R127" s="192" t="inlineStr"/>
      <c r="S127" s="192">
        <f>G127*BS!$B$9</f>
        <v/>
      </c>
      <c r="T127" s="192">
        <f>H127*BS!$B$9</f>
        <v/>
      </c>
      <c r="U127" s="193">
        <f>I93</f>
        <v/>
      </c>
    </row>
    <row r="128" ht="18.75" customFormat="1" customHeight="1" s="194">
      <c r="B128" s="211" t="inlineStr">
        <is>
          <t>Total Current Balance at 1 January 2021</t>
        </is>
      </c>
      <c r="C128" s="939" t="n"/>
      <c r="D128" s="939" t="n"/>
      <c r="E128" s="939" t="n"/>
      <c r="F128" s="939" t="n"/>
      <c r="G128" s="939" t="n">
        <v>1625</v>
      </c>
      <c r="H128" s="939" t="n"/>
      <c r="I128" s="981" t="n"/>
      <c r="J128" s="180" t="n"/>
      <c r="N128" s="976">
        <f>B128</f>
        <v/>
      </c>
      <c r="O128" s="192" t="inlineStr"/>
      <c r="P128" s="192" t="inlineStr"/>
      <c r="Q128" s="192" t="inlineStr"/>
      <c r="R128" s="192" t="inlineStr"/>
      <c r="S128" s="192">
        <f>G128*BS!$B$9</f>
        <v/>
      </c>
      <c r="T128" s="192" t="inlineStr"/>
      <c r="U128" s="193">
        <f>I94</f>
        <v/>
      </c>
    </row>
    <row r="129">
      <c r="B129" s="211" t="inlineStr">
        <is>
          <t>Total Current Transfers</t>
        </is>
      </c>
      <c r="C129" s="939" t="n"/>
      <c r="D129" s="939" t="n"/>
      <c r="E129" s="939" t="n"/>
      <c r="F129" s="939" t="n"/>
      <c r="G129" s="939" t="n">
        <v/>
      </c>
      <c r="H129" s="939" t="n">
        <v>0</v>
      </c>
      <c r="I129" s="981" t="n"/>
      <c r="J129" s="180" t="n"/>
      <c r="N129" s="976">
        <f>B129</f>
        <v/>
      </c>
      <c r="O129" s="192" t="inlineStr"/>
      <c r="P129" s="192" t="inlineStr"/>
      <c r="Q129" s="192" t="inlineStr"/>
      <c r="R129" s="192" t="inlineStr"/>
      <c r="S129" s="192">
        <f>G129*BS!$B$9</f>
        <v/>
      </c>
      <c r="T129" s="192">
        <f>H129*BS!$B$9</f>
        <v/>
      </c>
      <c r="U129" s="193">
        <f>I95</f>
        <v/>
      </c>
    </row>
    <row r="130">
      <c r="B130" s="211" t="inlineStr">
        <is>
          <t>Total Current Balance at 31 December 2021</t>
        </is>
      </c>
      <c r="C130" s="939" t="n"/>
      <c r="D130" s="939" t="n"/>
      <c r="E130" s="939" t="n"/>
      <c r="F130" s="939" t="n"/>
      <c r="G130" s="939" t="n">
        <v>1283</v>
      </c>
      <c r="H130" s="939" t="n"/>
      <c r="I130" s="981" t="n"/>
      <c r="J130" s="180" t="n"/>
      <c r="N130" s="976">
        <f>B130</f>
        <v/>
      </c>
      <c r="O130" s="192" t="inlineStr"/>
      <c r="P130" s="192" t="inlineStr"/>
      <c r="Q130" s="192" t="inlineStr"/>
      <c r="R130" s="192" t="inlineStr"/>
      <c r="S130" s="192">
        <f>G130*BS!$B$9</f>
        <v/>
      </c>
      <c r="T130" s="192" t="inlineStr"/>
      <c r="U130" s="193">
        <f>I96</f>
        <v/>
      </c>
    </row>
    <row r="131">
      <c r="B131" s="211" t="n"/>
      <c r="C131" s="939" t="n"/>
      <c r="D131" s="939" t="n"/>
      <c r="E131" s="939" t="n"/>
      <c r="F131" s="939" t="n"/>
      <c r="G131" s="939" t="n"/>
      <c r="H131" s="939" t="n"/>
      <c r="I131" s="981" t="n"/>
      <c r="J131" s="180" t="n"/>
      <c r="N131" s="976" t="inlineStr"/>
      <c r="O131" s="192" t="inlineStr"/>
      <c r="P131" s="192" t="inlineStr"/>
      <c r="Q131" s="192" t="inlineStr"/>
      <c r="R131" s="192" t="inlineStr"/>
      <c r="S131" s="192" t="inlineStr"/>
      <c r="T131" s="192" t="inlineStr"/>
      <c r="U131" s="193">
        <f>I97</f>
        <v/>
      </c>
    </row>
    <row r="132">
      <c r="B132" s="102" t="n"/>
      <c r="C132" s="939" t="n"/>
      <c r="D132" s="939" t="n"/>
      <c r="E132" s="939" t="n"/>
      <c r="F132" s="939" t="n"/>
      <c r="G132" s="939" t="n"/>
      <c r="H132" s="939" t="n"/>
      <c r="I132" s="981" t="n"/>
      <c r="J132" s="180" t="n"/>
      <c r="N132" s="976" t="inlineStr"/>
      <c r="O132" s="192" t="inlineStr"/>
      <c r="P132" s="192" t="inlineStr"/>
      <c r="Q132" s="192" t="inlineStr"/>
      <c r="R132" s="192" t="inlineStr"/>
      <c r="S132" s="192" t="inlineStr"/>
      <c r="T132" s="192" t="inlineStr"/>
      <c r="U132" s="193">
        <f>I98</f>
        <v/>
      </c>
    </row>
    <row r="133">
      <c r="A133" s="194" t="inlineStr">
        <is>
          <t>K14</t>
        </is>
      </c>
      <c r="B133" s="96" t="inlineStr">
        <is>
          <t xml:space="preserve">Total </t>
        </is>
      </c>
      <c r="C133" s="954">
        <f>SUM(INDIRECT(ADDRESS(MATCH("K13",$A:$A,0)+1,COLUMN(C$13),4)&amp;":"&amp;ADDRESS(MATCH("K14",$A:$A,0)-1,COLUMN(C$13),4)))</f>
        <v/>
      </c>
      <c r="D133" s="954">
        <f>SUM(INDIRECT(ADDRESS(MATCH("K13",$A:$A,0)+1,COLUMN(D$13),4)&amp;":"&amp;ADDRESS(MATCH("K14",$A:$A,0)-1,COLUMN(D$13),4)))</f>
        <v/>
      </c>
      <c r="E133" s="954">
        <f>SUM(INDIRECT(ADDRESS(MATCH("K13",$A:$A,0)+1,COLUMN(E$13),4)&amp;":"&amp;ADDRESS(MATCH("K14",$A:$A,0)-1,COLUMN(E$13),4)))</f>
        <v/>
      </c>
      <c r="F133" s="954">
        <f>SUM(INDIRECT(ADDRESS(MATCH("K13",$A:$A,0)+1,COLUMN(F$13),4)&amp;":"&amp;ADDRESS(MATCH("K14",$A:$A,0)-1,COLUMN(F$13),4)))</f>
        <v/>
      </c>
      <c r="G133" s="954">
        <f>SUM(INDIRECT(ADDRESS(MATCH("K13",$A:$A,0)+1,COLUMN(G$13),4)&amp;":"&amp;ADDRESS(MATCH("K14",$A:$A,0)-1,COLUMN(G$13),4)))</f>
        <v/>
      </c>
      <c r="H133" s="954">
        <f>SUM(INDIRECT(ADDRESS(MATCH("K13",$A:$A,0)+1,COLUMN(H$13),4)&amp;":"&amp;ADDRESS(MATCH("K14",$A:$A,0)-1,COLUMN(H$13),4)))</f>
        <v/>
      </c>
      <c r="I133" s="981" t="n"/>
      <c r="J133" s="196" t="n"/>
      <c r="K133" s="197" t="n"/>
      <c r="L133" s="197" t="n"/>
      <c r="M133" s="197" t="n"/>
      <c r="N133" s="966">
        <f>B133</f>
        <v/>
      </c>
      <c r="O133" s="198">
        <f>C133*BS!$B$9</f>
        <v/>
      </c>
      <c r="P133" s="198">
        <f>D133*BS!$B$9</f>
        <v/>
      </c>
      <c r="Q133" s="198">
        <f>E133*BS!$B$9</f>
        <v/>
      </c>
      <c r="R133" s="198">
        <f>F133*BS!$B$9</f>
        <v/>
      </c>
      <c r="S133" s="198">
        <f>G133*BS!$B$9</f>
        <v/>
      </c>
      <c r="T133" s="198">
        <f>H133*BS!$B$9</f>
        <v/>
      </c>
      <c r="U133" s="193">
        <f>I99</f>
        <v/>
      </c>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B134" s="208" t="n"/>
      <c r="C134" s="215" t="n"/>
      <c r="D134" s="216" t="n"/>
      <c r="E134" s="982" t="n"/>
      <c r="F134" s="982" t="n"/>
      <c r="G134" s="982" t="n"/>
      <c r="H134" s="982" t="n"/>
      <c r="I134" s="981" t="n"/>
      <c r="J134" s="180" t="n"/>
      <c r="N134" s="976" t="inlineStr"/>
      <c r="O134" s="192" t="inlineStr"/>
      <c r="P134" s="192" t="inlineStr"/>
      <c r="Q134" s="192" t="inlineStr"/>
      <c r="R134" s="192" t="inlineStr"/>
      <c r="S134" s="192" t="inlineStr"/>
      <c r="T134" s="192" t="inlineStr"/>
      <c r="U134" s="193" t="n"/>
    </row>
    <row r="135">
      <c r="A135" s="171" t="inlineStr">
        <is>
          <t>K15</t>
        </is>
      </c>
      <c r="B135" s="96" t="inlineStr">
        <is>
          <t xml:space="preserve">Long Term Debt </t>
        </is>
      </c>
      <c r="C135" s="983" t="n"/>
      <c r="D135" s="983" t="n"/>
      <c r="E135" s="983" t="n"/>
      <c r="F135" s="983" t="n"/>
      <c r="G135" s="983" t="n"/>
      <c r="H135" s="983" t="n"/>
      <c r="I135" s="984" t="n"/>
      <c r="J135" s="180" t="n"/>
      <c r="N135" s="966">
        <f>B135</f>
        <v/>
      </c>
      <c r="O135" s="204" t="inlineStr"/>
      <c r="P135" s="204" t="inlineStr"/>
      <c r="Q135" s="204" t="inlineStr"/>
      <c r="R135" s="204" t="inlineStr"/>
      <c r="S135" s="204" t="inlineStr"/>
      <c r="T135" s="204" t="inlineStr"/>
      <c r="U135" s="193" t="n"/>
    </row>
    <row r="136">
      <c r="A136" s="79" t="inlineStr">
        <is>
          <t>K16</t>
        </is>
      </c>
      <c r="B136" s="621" t="inlineStr">
        <is>
          <t xml:space="preserve"> Long Term Borrowings</t>
        </is>
      </c>
      <c r="I136" s="210" t="n"/>
      <c r="J136" s="180" t="n"/>
      <c r="N136" s="985">
        <f>B136</f>
        <v/>
      </c>
      <c r="O136" t="inlineStr"/>
      <c r="P136" t="inlineStr"/>
      <c r="Q136" t="inlineStr"/>
      <c r="R136" t="inlineStr"/>
      <c r="S136" t="inlineStr"/>
      <c r="T136" t="inlineStr"/>
      <c r="U136" s="193">
        <f>I102</f>
        <v/>
      </c>
    </row>
    <row r="137">
      <c r="A137" s="79" t="n"/>
      <c r="B137" s="102" t="n"/>
      <c r="C137" s="103" t="n"/>
      <c r="D137" s="103" t="n"/>
      <c r="E137" s="103" t="n"/>
      <c r="F137" s="103" t="n"/>
      <c r="G137" s="103" t="n"/>
      <c r="H137" s="103" t="n"/>
      <c r="I137" s="210" t="n"/>
      <c r="J137" s="180" t="n"/>
      <c r="N137" s="985" t="inlineStr"/>
      <c r="O137" s="192" t="inlineStr"/>
      <c r="P137" s="192" t="inlineStr"/>
      <c r="Q137" s="192" t="inlineStr"/>
      <c r="R137" s="192" t="inlineStr"/>
      <c r="S137" s="192" t="inlineStr"/>
      <c r="T137" s="192" t="inlineStr"/>
      <c r="U137" s="193" t="n"/>
    </row>
    <row r="138">
      <c r="A138" s="79" t="n"/>
      <c r="B138" s="102" t="n"/>
      <c r="C138" s="220" t="n"/>
      <c r="D138" s="220" t="n"/>
      <c r="E138" s="220" t="n"/>
      <c r="F138" s="220" t="n"/>
      <c r="G138" s="220" t="n"/>
      <c r="H138" s="220" t="n"/>
      <c r="I138" s="210" t="n"/>
      <c r="J138" s="180" t="n"/>
      <c r="N138" s="985" t="inlineStr"/>
      <c r="O138" s="192" t="inlineStr"/>
      <c r="P138" s="192" t="inlineStr"/>
      <c r="Q138" s="192" t="inlineStr"/>
      <c r="R138" s="192" t="inlineStr"/>
      <c r="S138" s="192" t="inlineStr"/>
      <c r="T138" s="192" t="inlineStr"/>
      <c r="U138" s="193" t="n"/>
    </row>
    <row r="139">
      <c r="A139" s="79" t="inlineStr">
        <is>
          <t>K16T</t>
        </is>
      </c>
      <c r="B139" s="96" t="inlineStr">
        <is>
          <t xml:space="preserve"> Total </t>
        </is>
      </c>
      <c r="C139" s="954">
        <f>SUM(INDIRECT(ADDRESS(MATCH("K16",$A:$A,0)+1,COLUMN(C$13),4)&amp;":"&amp;ADDRESS(MATCH("K16T",$A:$A,0)-1,COLUMN(C$13),4)))</f>
        <v/>
      </c>
      <c r="D139" s="954">
        <f>SUM(INDIRECT(ADDRESS(MATCH("K16",$A:$A,0)+1,COLUMN(D$13),4)&amp;":"&amp;ADDRESS(MATCH("K16T",$A:$A,0)-1,COLUMN(D$13),4)))</f>
        <v/>
      </c>
      <c r="E139" s="954">
        <f>SUM(INDIRECT(ADDRESS(MATCH("K16",$A:$A,0)+1,COLUMN(E$13),4)&amp;":"&amp;ADDRESS(MATCH("K16T",$A:$A,0)-1,COLUMN(E$13),4)))</f>
        <v/>
      </c>
      <c r="F139" s="954">
        <f>SUM(INDIRECT(ADDRESS(MATCH("K16",$A:$A,0)+1,COLUMN(F$13),4)&amp;":"&amp;ADDRESS(MATCH("K16T",$A:$A,0)-1,COLUMN(F$13),4)))</f>
        <v/>
      </c>
      <c r="G139" s="954" t="n">
        <v>22532</v>
      </c>
      <c r="H139" s="954" t="n">
        <v>17695</v>
      </c>
      <c r="I139" s="210" t="n"/>
      <c r="J139" s="180" t="n"/>
      <c r="N139" s="985">
        <f>B139</f>
        <v/>
      </c>
      <c r="O139" s="192">
        <f>C139*BS!$B$9</f>
        <v/>
      </c>
      <c r="P139" s="192">
        <f>D139*BS!$B$9</f>
        <v/>
      </c>
      <c r="Q139" s="192">
        <f>E139*BS!$B$9</f>
        <v/>
      </c>
      <c r="R139" s="192">
        <f>F139*BS!$B$9</f>
        <v/>
      </c>
      <c r="S139" s="192">
        <f>G139*BS!$B$9</f>
        <v/>
      </c>
      <c r="T139" s="192">
        <f>H139*BS!$B$9</f>
        <v/>
      </c>
      <c r="U139" s="193" t="n"/>
    </row>
    <row r="140" customFormat="1" s="194">
      <c r="A140" s="79" t="inlineStr">
        <is>
          <t>K17</t>
        </is>
      </c>
      <c r="B140" s="621" t="inlineStr">
        <is>
          <t xml:space="preserve"> Bond</t>
        </is>
      </c>
      <c r="I140" s="986" t="n"/>
      <c r="J140" s="180" t="n"/>
      <c r="N140" s="985">
        <f>B140</f>
        <v/>
      </c>
      <c r="O140" t="inlineStr"/>
      <c r="P140" t="inlineStr"/>
      <c r="Q140" t="inlineStr"/>
      <c r="R140" t="inlineStr"/>
      <c r="S140" t="inlineStr"/>
      <c r="T140" t="inlineStr"/>
      <c r="U140" s="193">
        <f>I106</f>
        <v/>
      </c>
    </row>
    <row r="141">
      <c r="A141" s="79" t="n"/>
      <c r="B141" s="102" t="n"/>
      <c r="C141" s="103" t="n"/>
      <c r="D141" s="103" t="n"/>
      <c r="E141" s="103" t="n"/>
      <c r="F141" s="103" t="n"/>
      <c r="G141" s="103" t="n"/>
      <c r="H141" s="103" t="n"/>
      <c r="I141" s="986" t="n"/>
      <c r="J141" s="180" t="n"/>
      <c r="N141" s="985" t="inlineStr"/>
      <c r="O141" s="192" t="inlineStr"/>
      <c r="P141" s="192" t="inlineStr"/>
      <c r="Q141" s="192" t="inlineStr"/>
      <c r="R141" s="192" t="inlineStr"/>
      <c r="S141" s="192" t="inlineStr"/>
      <c r="T141" s="192" t="inlineStr"/>
      <c r="U141" s="193" t="n"/>
    </row>
    <row r="142" customFormat="1" s="194">
      <c r="A142" s="79" t="n"/>
      <c r="B142" s="102" t="n"/>
      <c r="C142" s="220" t="n"/>
      <c r="D142" s="220" t="n"/>
      <c r="E142" s="220" t="n"/>
      <c r="F142" s="220" t="n"/>
      <c r="G142" s="220" t="n"/>
      <c r="H142" s="220" t="n"/>
      <c r="I142" s="986" t="n"/>
      <c r="J142" s="180" t="n"/>
      <c r="N142" s="985" t="inlineStr"/>
      <c r="O142" s="192" t="inlineStr"/>
      <c r="P142" s="192" t="inlineStr"/>
      <c r="Q142" s="192" t="inlineStr"/>
      <c r="R142" s="192" t="inlineStr"/>
      <c r="S142" s="192" t="inlineStr"/>
      <c r="T142" s="192" t="inlineStr"/>
      <c r="U142" s="193" t="n"/>
    </row>
    <row r="143" ht="14.1" customHeight="1" s="340">
      <c r="A143" s="79" t="inlineStr">
        <is>
          <t>K17T</t>
        </is>
      </c>
      <c r="B143" s="96" t="inlineStr">
        <is>
          <t xml:space="preserve"> Total </t>
        </is>
      </c>
      <c r="C143" s="954">
        <f>SUM(INDIRECT(ADDRESS(MATCH("K17",$A:$A,0)+1,COLUMN(C$13),4)&amp;":"&amp;ADDRESS(MATCH("K17T",$A:$A,0)-1,COLUMN(C$13),4)))</f>
        <v/>
      </c>
      <c r="D143" s="954">
        <f>SUM(INDIRECT(ADDRESS(MATCH("K17",$A:$A,0)+1,COLUMN(D$13),4)&amp;":"&amp;ADDRESS(MATCH("K17T",$A:$A,0)-1,COLUMN(D$13),4)))</f>
        <v/>
      </c>
      <c r="E143" s="954">
        <f>SUM(INDIRECT(ADDRESS(MATCH("K17",$A:$A,0)+1,COLUMN(E$13),4)&amp;":"&amp;ADDRESS(MATCH("K17T",$A:$A,0)-1,COLUMN(E$13),4)))</f>
        <v/>
      </c>
      <c r="F143" s="954">
        <f>SUM(INDIRECT(ADDRESS(MATCH("K17",$A:$A,0)+1,COLUMN(F$13),4)&amp;":"&amp;ADDRESS(MATCH("K17T",$A:$A,0)-1,COLUMN(F$13),4)))</f>
        <v/>
      </c>
      <c r="G143" s="954" t="n">
        <v>0</v>
      </c>
      <c r="H143" s="954" t="n">
        <v>0</v>
      </c>
      <c r="I143" s="986" t="n"/>
      <c r="J143" s="180" t="n"/>
      <c r="N143" s="985">
        <f>B143</f>
        <v/>
      </c>
      <c r="O143" s="192">
        <f>C143*BS!$B$9</f>
        <v/>
      </c>
      <c r="P143" s="192">
        <f>D143*BS!$B$9</f>
        <v/>
      </c>
      <c r="Q143" s="192">
        <f>E143*BS!$B$9</f>
        <v/>
      </c>
      <c r="R143" s="192">
        <f>F143*BS!$B$9</f>
        <v/>
      </c>
      <c r="S143" s="192">
        <f>G143*BS!$B$9</f>
        <v/>
      </c>
      <c r="T143" s="192">
        <f>H143*BS!$B$9</f>
        <v/>
      </c>
      <c r="U143" s="193" t="n"/>
    </row>
    <row r="144">
      <c r="A144" s="79" t="inlineStr">
        <is>
          <t>K18</t>
        </is>
      </c>
      <c r="B144" s="621" t="inlineStr">
        <is>
          <t xml:space="preserve"> Subordinate Debt</t>
        </is>
      </c>
      <c r="I144" s="975" t="n"/>
      <c r="J144" s="180" t="n"/>
      <c r="N144" s="985">
        <f>B144</f>
        <v/>
      </c>
      <c r="O144" t="inlineStr"/>
      <c r="P144" t="inlineStr"/>
      <c r="Q144" t="inlineStr"/>
      <c r="R144" t="inlineStr"/>
      <c r="S144" t="inlineStr"/>
      <c r="T144" t="inlineStr"/>
      <c r="U144" s="193">
        <f>I110</f>
        <v/>
      </c>
    </row>
    <row r="145">
      <c r="A145" s="79" t="n"/>
      <c r="B145" s="102" t="n"/>
      <c r="C145" s="103" t="n"/>
      <c r="D145" s="103" t="n"/>
      <c r="E145" s="103" t="n"/>
      <c r="F145" s="103" t="n"/>
      <c r="G145" s="103" t="n"/>
      <c r="H145" s="103" t="n"/>
      <c r="I145" s="975" t="n"/>
      <c r="J145" s="180" t="n"/>
      <c r="N145" s="976" t="inlineStr"/>
      <c r="O145" s="192" t="inlineStr"/>
      <c r="P145" s="192" t="inlineStr"/>
      <c r="Q145" s="192" t="inlineStr"/>
      <c r="R145" s="192" t="inlineStr"/>
      <c r="S145" s="192" t="inlineStr"/>
      <c r="T145" s="192" t="inlineStr"/>
      <c r="U145" s="193" t="n"/>
    </row>
    <row r="146">
      <c r="A146" s="79" t="n"/>
      <c r="B146" s="102" t="n"/>
      <c r="C146" s="220" t="n"/>
      <c r="D146" s="220" t="n"/>
      <c r="E146" s="220" t="n"/>
      <c r="F146" s="220" t="n"/>
      <c r="G146" s="220" t="n"/>
      <c r="H146" s="220" t="n"/>
      <c r="I146" s="975" t="n"/>
      <c r="J146" s="180" t="n"/>
      <c r="N146" s="976" t="inlineStr"/>
      <c r="O146" s="192" t="inlineStr"/>
      <c r="P146" s="192" t="inlineStr"/>
      <c r="Q146" s="192" t="inlineStr"/>
      <c r="R146" s="192" t="inlineStr"/>
      <c r="S146" s="192" t="inlineStr"/>
      <c r="T146" s="192" t="inlineStr"/>
      <c r="U146" s="193" t="n"/>
    </row>
    <row r="147">
      <c r="A147" s="79" t="inlineStr">
        <is>
          <t>K18T</t>
        </is>
      </c>
      <c r="B147" s="96" t="inlineStr">
        <is>
          <t xml:space="preserve"> Total </t>
        </is>
      </c>
      <c r="C147" s="954">
        <f>SUM(INDIRECT(ADDRESS(MATCH("K18",$A:$A,0)+1,COLUMN(C$13),4)&amp;":"&amp;ADDRESS(MATCH("K18T",$A:$A,0)-1,COLUMN(C$13),4)))</f>
        <v/>
      </c>
      <c r="D147" s="954">
        <f>SUM(INDIRECT(ADDRESS(MATCH("K18",$A:$A,0)+1,COLUMN(D$13),4)&amp;":"&amp;ADDRESS(MATCH("K18T",$A:$A,0)-1,COLUMN(D$13),4)))</f>
        <v/>
      </c>
      <c r="E147" s="954">
        <f>SUM(INDIRECT(ADDRESS(MATCH("K18",$A:$A,0)+1,COLUMN(E$13),4)&amp;":"&amp;ADDRESS(MATCH("K18T",$A:$A,0)-1,COLUMN(E$13),4)))</f>
        <v/>
      </c>
      <c r="F147" s="954">
        <f>SUM(INDIRECT(ADDRESS(MATCH("K18",$A:$A,0)+1,COLUMN(F$13),4)&amp;":"&amp;ADDRESS(MATCH("K18T",$A:$A,0)-1,COLUMN(F$13),4)))</f>
        <v/>
      </c>
      <c r="G147" s="954" t="n">
        <v>0</v>
      </c>
      <c r="H147" s="954" t="n">
        <v>0</v>
      </c>
      <c r="I147" s="975" t="n"/>
      <c r="J147" s="180" t="n"/>
      <c r="N147" s="976">
        <f>B147</f>
        <v/>
      </c>
      <c r="O147" s="192">
        <f>C147*BS!$B$9</f>
        <v/>
      </c>
      <c r="P147" s="192">
        <f>D147*BS!$B$9</f>
        <v/>
      </c>
      <c r="Q147" s="192">
        <f>E147*BS!$B$9</f>
        <v/>
      </c>
      <c r="R147" s="192">
        <f>F147*BS!$B$9</f>
        <v/>
      </c>
      <c r="S147" s="192">
        <f>G147*BS!$B$9</f>
        <v/>
      </c>
      <c r="T147" s="192">
        <f>H147*BS!$B$9</f>
        <v/>
      </c>
      <c r="U147" s="193" t="n"/>
    </row>
    <row r="148">
      <c r="A148" s="79" t="inlineStr">
        <is>
          <t>K19</t>
        </is>
      </c>
      <c r="B148" s="102" t="inlineStr">
        <is>
          <t xml:space="preserve"> Loan from related parties </t>
        </is>
      </c>
      <c r="C148" s="220" t="n"/>
      <c r="D148" s="220" t="n"/>
      <c r="E148" s="220" t="n"/>
      <c r="F148" s="220" t="n"/>
      <c r="G148" s="220" t="n"/>
      <c r="H148" s="220" t="n"/>
      <c r="I148" s="975" t="n"/>
      <c r="J148" s="180" t="n"/>
      <c r="N148" s="976">
        <f>B148</f>
        <v/>
      </c>
      <c r="O148" s="192" t="inlineStr"/>
      <c r="P148" s="192" t="inlineStr"/>
      <c r="Q148" s="192" t="inlineStr"/>
      <c r="R148" s="192" t="inlineStr"/>
      <c r="S148" s="192" t="inlineStr"/>
      <c r="T148" s="192" t="inlineStr"/>
      <c r="U148" s="193">
        <f>I114</f>
        <v/>
      </c>
    </row>
    <row r="149">
      <c r="A149" s="79" t="n"/>
      <c r="B149" s="102" t="n"/>
      <c r="C149" s="220" t="n"/>
      <c r="D149" s="220" t="n"/>
      <c r="E149" s="220" t="n"/>
      <c r="F149" s="220" t="n"/>
      <c r="G149" s="220" t="n"/>
      <c r="H149" s="220" t="n"/>
      <c r="I149" s="975" t="n"/>
      <c r="J149" s="180" t="n"/>
      <c r="N149" s="976" t="inlineStr"/>
      <c r="O149" s="192" t="inlineStr"/>
      <c r="P149" s="192" t="inlineStr"/>
      <c r="Q149" s="192" t="inlineStr"/>
      <c r="R149" s="192" t="inlineStr"/>
      <c r="S149" s="192" t="inlineStr"/>
      <c r="T149" s="192" t="inlineStr"/>
      <c r="U149" s="193">
        <f>I115</f>
        <v/>
      </c>
    </row>
    <row r="150">
      <c r="A150" s="79" t="n"/>
      <c r="B150" s="102" t="n"/>
      <c r="C150" s="220" t="n"/>
      <c r="D150" s="220" t="n"/>
      <c r="E150" s="220" t="n"/>
      <c r="F150" s="220" t="n"/>
      <c r="G150" s="220" t="n"/>
      <c r="H150" s="220" t="n"/>
      <c r="I150" s="975" t="n"/>
      <c r="J150" s="180" t="n"/>
      <c r="N150" s="976" t="inlineStr"/>
      <c r="O150" s="192" t="inlineStr"/>
      <c r="P150" s="192" t="inlineStr"/>
      <c r="Q150" s="192" t="inlineStr"/>
      <c r="R150" s="192" t="inlineStr"/>
      <c r="S150" s="192" t="inlineStr"/>
      <c r="T150" s="192" t="inlineStr"/>
      <c r="U150" s="193">
        <f>I116</f>
        <v/>
      </c>
    </row>
    <row r="151">
      <c r="A151" s="79" t="n"/>
      <c r="B151" s="102" t="n"/>
      <c r="C151" s="103" t="n"/>
      <c r="D151" s="103" t="n"/>
      <c r="E151" s="103" t="n"/>
      <c r="F151" s="103" t="n"/>
      <c r="G151" s="103" t="n"/>
      <c r="H151" s="103" t="n"/>
      <c r="I151" s="975" t="n"/>
      <c r="J151" s="180" t="n"/>
      <c r="N151" s="976" t="inlineStr"/>
      <c r="O151" s="192" t="inlineStr"/>
      <c r="P151" s="192" t="inlineStr"/>
      <c r="Q151" s="192" t="inlineStr"/>
      <c r="R151" s="192" t="inlineStr"/>
      <c r="S151" s="192" t="inlineStr"/>
      <c r="T151" s="192" t="inlineStr"/>
      <c r="U151" s="193">
        <f>I117</f>
        <v/>
      </c>
    </row>
    <row r="152">
      <c r="A152" s="79" t="n"/>
      <c r="B152" s="102" t="n"/>
      <c r="C152" s="220" t="n"/>
      <c r="D152" s="220" t="n"/>
      <c r="E152" s="220" t="n"/>
      <c r="F152" s="220" t="n"/>
      <c r="G152" s="220" t="n"/>
      <c r="H152" s="220" t="n"/>
      <c r="I152" s="975" t="n"/>
      <c r="J152" s="180" t="n"/>
      <c r="N152" s="976" t="inlineStr"/>
      <c r="O152" s="192" t="inlineStr"/>
      <c r="P152" s="192" t="inlineStr"/>
      <c r="Q152" s="192" t="inlineStr"/>
      <c r="R152" s="192" t="inlineStr"/>
      <c r="S152" s="192" t="inlineStr"/>
      <c r="T152" s="192" t="inlineStr"/>
      <c r="U152" s="193" t="n"/>
    </row>
    <row r="153" customFormat="1" s="194">
      <c r="A153" s="79" t="n"/>
      <c r="B153" s="102" t="n"/>
      <c r="C153" s="220" t="n"/>
      <c r="D153" s="220" t="n"/>
      <c r="E153" s="220" t="n"/>
      <c r="F153" s="220" t="n"/>
      <c r="G153" s="220" t="n"/>
      <c r="H153" s="220" t="n"/>
      <c r="I153" s="975" t="n"/>
      <c r="J153" s="180" t="n"/>
      <c r="N153" s="976" t="inlineStr"/>
      <c r="O153" s="192" t="inlineStr"/>
      <c r="P153" s="192" t="inlineStr"/>
      <c r="Q153" s="192" t="inlineStr"/>
      <c r="R153" s="192" t="inlineStr"/>
      <c r="S153" s="192" t="inlineStr"/>
      <c r="T153" s="192" t="inlineStr"/>
      <c r="U153" s="193">
        <f>I119</f>
        <v/>
      </c>
    </row>
    <row r="154">
      <c r="A154" s="79" t="n"/>
      <c r="B154" s="102" t="n"/>
      <c r="C154" s="220" t="n"/>
      <c r="D154" s="220" t="n"/>
      <c r="E154" s="220" t="n"/>
      <c r="F154" s="220" t="n"/>
      <c r="G154" s="220" t="n"/>
      <c r="H154" s="220" t="n"/>
      <c r="I154" s="975" t="n"/>
      <c r="J154" s="180" t="n"/>
      <c r="N154" s="976" t="inlineStr"/>
      <c r="O154" s="192" t="inlineStr"/>
      <c r="P154" s="192" t="inlineStr"/>
      <c r="Q154" s="192" t="inlineStr"/>
      <c r="R154" s="192" t="inlineStr"/>
      <c r="S154" s="192" t="inlineStr"/>
      <c r="T154" s="192" t="inlineStr"/>
      <c r="U154" s="193">
        <f>I120</f>
        <v/>
      </c>
    </row>
    <row r="155" ht="18.75" customFormat="1" customHeight="1" s="194">
      <c r="B155" s="102" t="inlineStr">
        <is>
          <t xml:space="preserve"> Others </t>
        </is>
      </c>
      <c r="C155" s="220" t="n"/>
      <c r="D155" s="220" t="n"/>
      <c r="E155" s="220" t="n"/>
      <c r="F155" s="220" t="n"/>
      <c r="G155" s="220" t="n"/>
      <c r="H155" s="220" t="n"/>
      <c r="I155" s="980" t="n"/>
      <c r="J155" s="180" t="n"/>
      <c r="N155" s="976">
        <f>B155</f>
        <v/>
      </c>
      <c r="O155" s="192" t="inlineStr"/>
      <c r="P155" s="192" t="inlineStr"/>
      <c r="Q155" s="192" t="inlineStr"/>
      <c r="R155" s="192" t="inlineStr"/>
      <c r="S155" s="192" t="inlineStr"/>
      <c r="T155" s="192" t="inlineStr"/>
      <c r="U155" s="193">
        <f>I121</f>
        <v/>
      </c>
    </row>
    <row r="156" ht="18.75" customFormat="1" customHeight="1" s="194">
      <c r="A156" s="194" t="inlineStr">
        <is>
          <t>K20</t>
        </is>
      </c>
      <c r="B156" s="96" t="inlineStr">
        <is>
          <t xml:space="preserve">Total </t>
        </is>
      </c>
      <c r="C156" s="987">
        <f>INDIRECT(ADDRESS(MATCH("K16T",$A:$A,0),COLUMN(C$13),4))+INDIRECT(ADDRESS(MATCH("K17T",$A:$A,0),COLUMN(C$13),4))+INDIRECT(ADDRESS(MATCH("K18T",$A:$A,0),COLUMN(C$13),4))+SUM(INDIRECT(ADDRESS(MATCH("K19",$A:$A,0),COLUMN(C$13),4)&amp;":"&amp;ADDRESS(MATCH("K20",$A:$A,0)-1,COLUMN(C$13),4)))</f>
        <v/>
      </c>
      <c r="D156" s="987">
        <f>INDIRECT(ADDRESS(MATCH("K16T",$A:$A,0),COLUMN(D$13),4))+INDIRECT(ADDRESS(MATCH("K17T",$A:$A,0),COLUMN(D$13),4))+INDIRECT(ADDRESS(MATCH("K18T",$A:$A,0),COLUMN(D$13),4))+SUM(INDIRECT(ADDRESS(MATCH("K19",$A:$A,0),COLUMN(D$13),4)&amp;":"&amp;ADDRESS(MATCH("K20",$A:$A,0)-1,COLUMN(D$13),4)))</f>
        <v/>
      </c>
      <c r="E156" s="987">
        <f>INDIRECT(ADDRESS(MATCH("K16T",$A:$A,0),COLUMN(E$13),4))+INDIRECT(ADDRESS(MATCH("K17T",$A:$A,0),COLUMN(E$13),4))+INDIRECT(ADDRESS(MATCH("K18T",$A:$A,0),COLUMN(E$13),4))+SUM(INDIRECT(ADDRESS(MATCH("K19",$A:$A,0),COLUMN(E$13),4)&amp;":"&amp;ADDRESS(MATCH("K20",$A:$A,0)-1,COLUMN(E$13),4)))</f>
        <v/>
      </c>
      <c r="F156" s="987">
        <f>INDIRECT(ADDRESS(MATCH("K16T",$A:$A,0),COLUMN(F$13),4))+INDIRECT(ADDRESS(MATCH("K17T",$A:$A,0),COLUMN(F$13),4))+INDIRECT(ADDRESS(MATCH("K18T",$A:$A,0),COLUMN(F$13),4))+SUM(INDIRECT(ADDRESS(MATCH("K19",$A:$A,0),COLUMN(F$13),4)&amp;":"&amp;ADDRESS(MATCH("K20",$A:$A,0)-1,COLUMN(F$13),4)))</f>
        <v/>
      </c>
      <c r="G156" s="987">
        <f>INDIRECT(ADDRESS(MATCH("K16T",$A:$A,0),COLUMN(G$13),4))+INDIRECT(ADDRESS(MATCH("K17T",$A:$A,0),COLUMN(G$13),4))+INDIRECT(ADDRESS(MATCH("K18T",$A:$A,0),COLUMN(G$13),4))+SUM(INDIRECT(ADDRESS(MATCH("K19",$A:$A,0),COLUMN(G$13),4)&amp;":"&amp;ADDRESS(MATCH("K20",$A:$A,0)-1,COLUMN(G$13),4)))</f>
        <v/>
      </c>
      <c r="H156" s="987">
        <f>INDIRECT(ADDRESS(MATCH("K16T",$A:$A,0),COLUMN(H$13),4))+INDIRECT(ADDRESS(MATCH("K17T",$A:$A,0),COLUMN(H$13),4))+INDIRECT(ADDRESS(MATCH("K18T",$A:$A,0),COLUMN(H$13),4))+SUM(INDIRECT(ADDRESS(MATCH("K19",$A:$A,0),COLUMN(H$13),4)&amp;":"&amp;ADDRESS(MATCH("K20",$A:$A,0)-1,COLUMN(H$13),4)))</f>
        <v/>
      </c>
      <c r="I156" s="988" t="n"/>
      <c r="J156" s="196" t="n"/>
      <c r="K156" s="197" t="n"/>
      <c r="L156" s="197" t="n"/>
      <c r="M156" s="197" t="n"/>
      <c r="N156" s="966">
        <f>B156</f>
        <v/>
      </c>
      <c r="O156" s="198">
        <f>C156*BS!$B$9</f>
        <v/>
      </c>
      <c r="P156" s="198">
        <f>D156*BS!$B$9</f>
        <v/>
      </c>
      <c r="Q156" s="198">
        <f>E156*BS!$B$9</f>
        <v/>
      </c>
      <c r="R156" s="198">
        <f>F156*BS!$B$9</f>
        <v/>
      </c>
      <c r="S156" s="198">
        <f>G156*BS!$B$9</f>
        <v/>
      </c>
      <c r="T156" s="198">
        <f>H156*BS!$B$9</f>
        <v/>
      </c>
      <c r="U156" s="193">
        <f>I122</f>
        <v/>
      </c>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89" t="n"/>
      <c r="D157" s="989" t="n"/>
      <c r="E157" s="989" t="n"/>
      <c r="F157" s="989" t="n"/>
      <c r="G157" s="989" t="n"/>
      <c r="H157" s="989" t="n"/>
      <c r="I157" s="980" t="n"/>
      <c r="J157" s="180" t="n"/>
      <c r="N157" s="976" t="inlineStr"/>
      <c r="O157" s="192" t="inlineStr"/>
      <c r="P157" s="192" t="inlineStr"/>
      <c r="Q157" s="192" t="inlineStr"/>
      <c r="R157" s="192" t="inlineStr"/>
      <c r="S157" s="192" t="inlineStr"/>
      <c r="T157" s="192" t="inlineStr"/>
      <c r="U157" s="193" t="n"/>
    </row>
    <row r="158" ht="18.75" customFormat="1" customHeight="1" s="194">
      <c r="A158" s="194" t="inlineStr">
        <is>
          <t>K21</t>
        </is>
      </c>
      <c r="B158" s="96" t="inlineStr">
        <is>
          <t xml:space="preserve">Deferred Taxes </t>
        </is>
      </c>
      <c r="C158" s="990" t="n"/>
      <c r="D158" s="990" t="n"/>
      <c r="E158" s="990" t="n"/>
      <c r="F158" s="990" t="n"/>
      <c r="G158" s="990" t="n"/>
      <c r="H158" s="990" t="n"/>
      <c r="I158" s="988" t="n"/>
      <c r="J158" s="196" t="n"/>
      <c r="K158" s="197" t="n"/>
      <c r="L158" s="197" t="n"/>
      <c r="M158" s="197" t="n"/>
      <c r="N158" s="966">
        <f>B158</f>
        <v/>
      </c>
      <c r="O158" s="198" t="inlineStr"/>
      <c r="P158" s="198" t="inlineStr"/>
      <c r="Q158" s="198" t="inlineStr"/>
      <c r="R158" s="198" t="inlineStr"/>
      <c r="S158" s="198" t="inlineStr"/>
      <c r="T158" s="198" t="inlineStr"/>
      <c r="U158" s="193">
        <f>I124</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102" t="n"/>
      <c r="C159" s="103" t="n"/>
      <c r="D159" s="103" t="n"/>
      <c r="E159" s="103" t="n"/>
      <c r="F159" s="103" t="n"/>
      <c r="G159" s="103" t="n"/>
      <c r="H159" s="103" t="n"/>
      <c r="I159" s="988" t="n"/>
      <c r="J159" s="196" t="n"/>
      <c r="K159" s="197" t="n"/>
      <c r="L159" s="197" t="n"/>
      <c r="M159" s="197" t="n"/>
      <c r="N159" s="966" t="inlineStr"/>
      <c r="O159" s="198" t="inlineStr"/>
      <c r="P159" s="198" t="inlineStr"/>
      <c r="Q159" s="198" t="inlineStr"/>
      <c r="R159" s="198" t="inlineStr"/>
      <c r="S159" s="198" t="inlineStr"/>
      <c r="T159" s="198" t="inlineStr"/>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52" t="n"/>
      <c r="D160" s="952" t="n"/>
      <c r="E160" s="952" t="n"/>
      <c r="F160" s="952" t="n"/>
      <c r="G160" s="952" t="n"/>
      <c r="H160" s="952" t="n"/>
      <c r="I160" s="980" t="n"/>
      <c r="J160" s="180" t="n"/>
      <c r="N160" s="976" t="inlineStr"/>
      <c r="O160" s="192" t="inlineStr"/>
      <c r="P160" s="192" t="inlineStr"/>
      <c r="Q160" s="192" t="inlineStr"/>
      <c r="R160" s="192" t="inlineStr"/>
      <c r="S160" s="192" t="inlineStr"/>
      <c r="T160" s="192" t="inlineStr"/>
      <c r="U160" s="193" t="n"/>
    </row>
    <row r="161">
      <c r="A161" s="171" t="inlineStr">
        <is>
          <t>K22</t>
        </is>
      </c>
      <c r="B161" s="96" t="inlineStr">
        <is>
          <t xml:space="preserve">Total </t>
        </is>
      </c>
      <c r="C161" s="954">
        <f>SUM(INDIRECT(ADDRESS(MATCH("K21",$A:$A,0)+1,COLUMN(C$13),4)&amp;":"&amp;ADDRESS(MATCH("K22",$A:$A,0)-1,COLUMN(C$13),4)))</f>
        <v/>
      </c>
      <c r="D161" s="954">
        <f>SUM(INDIRECT(ADDRESS(MATCH("K21",$A:$A,0)+1,COLUMN(D$13),4)&amp;":"&amp;ADDRESS(MATCH("K22",$A:$A,0)-1,COLUMN(D$13),4)))</f>
        <v/>
      </c>
      <c r="E161" s="954">
        <f>SUM(INDIRECT(ADDRESS(MATCH("K21",$A:$A,0)+1,COLUMN(E$13),4)&amp;":"&amp;ADDRESS(MATCH("K22",$A:$A,0)-1,COLUMN(E$13),4)))</f>
        <v/>
      </c>
      <c r="F161" s="954">
        <f>SUM(INDIRECT(ADDRESS(MATCH("K21",$A:$A,0)+1,COLUMN(F$13),4)&amp;":"&amp;ADDRESS(MATCH("K22",$A:$A,0)-1,COLUMN(F$13),4)))</f>
        <v/>
      </c>
      <c r="G161" s="954" t="n">
        <v>22532</v>
      </c>
      <c r="H161" s="954" t="n">
        <v>17695</v>
      </c>
      <c r="I161" s="980" t="n"/>
      <c r="J161" s="180" t="n"/>
      <c r="N161" s="976">
        <f>B161</f>
        <v/>
      </c>
      <c r="O161" s="192">
        <f>C161*BS!$B$9</f>
        <v/>
      </c>
      <c r="P161" s="192">
        <f>D161*BS!$B$9</f>
        <v/>
      </c>
      <c r="Q161" s="192">
        <f>E161*BS!$B$9</f>
        <v/>
      </c>
      <c r="R161" s="192">
        <f>F161*BS!$B$9</f>
        <v/>
      </c>
      <c r="S161" s="192">
        <f>G161*BS!$B$9</f>
        <v/>
      </c>
      <c r="T161" s="192">
        <f>H161*BS!$B$9</f>
        <v/>
      </c>
      <c r="U161" s="193" t="n"/>
    </row>
    <row r="162" ht="18.75" customFormat="1" customHeight="1" s="194">
      <c r="A162" s="194" t="inlineStr">
        <is>
          <t>K23</t>
        </is>
      </c>
      <c r="B162" s="96" t="inlineStr">
        <is>
          <t xml:space="preserve">Other Long Term liabilities </t>
        </is>
      </c>
      <c r="C162" s="990" t="n"/>
      <c r="D162" s="990" t="n"/>
      <c r="E162" s="990" t="n"/>
      <c r="F162" s="990" t="n"/>
      <c r="G162" s="990" t="n"/>
      <c r="H162" s="990" t="n"/>
      <c r="I162" s="988" t="n"/>
      <c r="J162" s="196" t="n"/>
      <c r="K162" s="197" t="n"/>
      <c r="L162" s="197" t="n"/>
      <c r="M162" s="197" t="n"/>
      <c r="N162" s="966">
        <f>B162</f>
        <v/>
      </c>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A163" s="79" t="n"/>
      <c r="B163" s="102" t="inlineStr">
        <is>
          <t>As at31 December $000 Non-current Total non-current employee benefits</t>
        </is>
      </c>
      <c r="C163" s="991" t="n"/>
      <c r="D163" s="991" t="n"/>
      <c r="E163" s="991" t="n"/>
      <c r="F163" s="991" t="n"/>
      <c r="G163" s="991" t="n">
        <v/>
      </c>
      <c r="H163" s="991" t="n">
        <v>633</v>
      </c>
      <c r="I163" s="984" t="n"/>
      <c r="J163" s="180" t="n"/>
      <c r="N163" s="976">
        <f>B163</f>
        <v/>
      </c>
      <c r="O163" s="192" t="inlineStr"/>
      <c r="P163" s="192" t="inlineStr"/>
      <c r="Q163" s="192" t="inlineStr"/>
      <c r="R163" s="192" t="inlineStr"/>
      <c r="S163" s="192">
        <f>G163*BS!$B$9</f>
        <v/>
      </c>
      <c r="T163" s="192">
        <f>H163*BS!$B$9</f>
        <v/>
      </c>
      <c r="U163" s="193">
        <f>I129</f>
        <v/>
      </c>
    </row>
    <row r="164" ht="18.75" customFormat="1" customHeight="1" s="194">
      <c r="A164" s="79" t="n"/>
      <c r="B164" s="102" t="inlineStr">
        <is>
          <t>Asat31 December $000 Non-current Total non-current employee benefits</t>
        </is>
      </c>
      <c r="C164" s="991" t="n"/>
      <c r="D164" s="991" t="n"/>
      <c r="E164" s="991" t="n"/>
      <c r="F164" s="991" t="n"/>
      <c r="G164" s="991" t="n">
        <v>572</v>
      </c>
      <c r="H164" s="991" t="n"/>
      <c r="I164" s="992" t="n"/>
      <c r="J164" s="180" t="n"/>
      <c r="N164" s="976">
        <f>B164</f>
        <v/>
      </c>
      <c r="O164" s="192" t="inlineStr"/>
      <c r="P164" s="192" t="inlineStr"/>
      <c r="Q164" s="192" t="inlineStr"/>
      <c r="R164" s="192" t="inlineStr"/>
      <c r="S164" s="192">
        <f>G164*BS!$B$9</f>
        <v/>
      </c>
      <c r="T164" s="192" t="inlineStr"/>
      <c r="U164" s="193">
        <f>I130</f>
        <v/>
      </c>
    </row>
    <row r="165">
      <c r="A165" s="79" t="n"/>
      <c r="B165" s="102" t="n"/>
      <c r="C165" s="103" t="n"/>
      <c r="D165" s="103" t="n"/>
      <c r="E165" s="103" t="n"/>
      <c r="F165" s="103" t="n"/>
      <c r="G165" s="103" t="n"/>
      <c r="H165" s="103" t="n"/>
      <c r="I165" s="992" t="n"/>
      <c r="J165" s="180" t="n"/>
      <c r="N165" s="976" t="inlineStr"/>
      <c r="O165" s="192" t="inlineStr"/>
      <c r="P165" s="192" t="inlineStr"/>
      <c r="Q165" s="192" t="inlineStr"/>
      <c r="R165" s="192" t="inlineStr"/>
      <c r="S165" s="192" t="inlineStr"/>
      <c r="T165" s="192" t="inlineStr"/>
      <c r="U165" s="193">
        <f>I131</f>
        <v/>
      </c>
    </row>
    <row r="166" ht="18.75" customFormat="1" customHeight="1" s="194">
      <c r="A166" s="79" t="n"/>
      <c r="B166" s="102" t="n"/>
      <c r="C166" s="991" t="n"/>
      <c r="D166" s="991" t="n"/>
      <c r="E166" s="991" t="n"/>
      <c r="F166" s="991" t="n"/>
      <c r="G166" s="991" t="n"/>
      <c r="H166" s="991" t="n"/>
      <c r="I166" s="992" t="n"/>
      <c r="J166" s="180" t="n"/>
      <c r="N166" s="976" t="inlineStr"/>
      <c r="O166" s="192" t="inlineStr"/>
      <c r="P166" s="192" t="inlineStr"/>
      <c r="Q166" s="192" t="inlineStr"/>
      <c r="R166" s="192" t="inlineStr"/>
      <c r="S166" s="192" t="inlineStr"/>
      <c r="T166" s="192" t="inlineStr"/>
      <c r="U166" s="193">
        <f>I132</f>
        <v/>
      </c>
    </row>
    <row r="167">
      <c r="A167" s="79" t="n"/>
      <c r="B167" s="102" t="n"/>
      <c r="C167" s="991" t="n"/>
      <c r="D167" s="991" t="n"/>
      <c r="E167" s="991" t="n"/>
      <c r="F167" s="991" t="n"/>
      <c r="G167" s="991" t="n"/>
      <c r="H167" s="991" t="n"/>
      <c r="I167" s="992" t="n"/>
      <c r="J167" s="180" t="n"/>
      <c r="N167" s="976" t="inlineStr"/>
      <c r="O167" s="192" t="inlineStr"/>
      <c r="P167" s="192" t="inlineStr"/>
      <c r="Q167" s="192" t="inlineStr"/>
      <c r="R167" s="192" t="inlineStr"/>
      <c r="S167" s="192" t="inlineStr"/>
      <c r="T167" s="192" t="inlineStr"/>
      <c r="U167" s="193">
        <f>I133</f>
        <v/>
      </c>
    </row>
    <row r="168">
      <c r="A168" s="79" t="n"/>
      <c r="B168" s="102" t="n"/>
      <c r="C168" s="991" t="n"/>
      <c r="D168" s="991" t="n"/>
      <c r="E168" s="991" t="n"/>
      <c r="F168" s="991" t="n"/>
      <c r="G168" s="991" t="n"/>
      <c r="H168" s="991" t="n"/>
      <c r="I168" s="992" t="n"/>
      <c r="J168" s="180" t="n"/>
      <c r="N168" s="976" t="inlineStr"/>
      <c r="O168" s="192" t="inlineStr"/>
      <c r="P168" s="192" t="inlineStr"/>
      <c r="Q168" s="192" t="inlineStr"/>
      <c r="R168" s="192" t="inlineStr"/>
      <c r="S168" s="192" t="inlineStr"/>
      <c r="T168" s="192" t="inlineStr"/>
      <c r="U168" s="193">
        <f>I134</f>
        <v/>
      </c>
    </row>
    <row r="169">
      <c r="A169" s="79" t="n"/>
      <c r="B169" s="102" t="n"/>
      <c r="C169" s="991" t="n"/>
      <c r="D169" s="991" t="n"/>
      <c r="E169" s="991" t="n"/>
      <c r="F169" s="991" t="n"/>
      <c r="G169" s="991" t="n"/>
      <c r="H169" s="991" t="n"/>
      <c r="I169" s="992" t="n"/>
      <c r="J169" s="180" t="n"/>
      <c r="N169" s="976" t="inlineStr"/>
      <c r="O169" s="192" t="inlineStr"/>
      <c r="P169" s="192" t="inlineStr"/>
      <c r="Q169" s="192" t="inlineStr"/>
      <c r="R169" s="192" t="inlineStr"/>
      <c r="S169" s="192" t="inlineStr"/>
      <c r="T169" s="192" t="inlineStr"/>
      <c r="U169" s="193">
        <f>I135</f>
        <v/>
      </c>
    </row>
    <row r="170">
      <c r="A170" s="79" t="n"/>
      <c r="B170" s="102" t="n"/>
      <c r="C170" s="991" t="n"/>
      <c r="D170" s="991" t="n"/>
      <c r="E170" s="991" t="n"/>
      <c r="F170" s="991" t="n"/>
      <c r="G170" s="991" t="n"/>
      <c r="H170" s="991" t="n"/>
      <c r="I170" s="992" t="n"/>
      <c r="J170" s="180" t="n"/>
      <c r="N170" s="976" t="inlineStr"/>
      <c r="O170" s="192" t="inlineStr"/>
      <c r="P170" s="192" t="inlineStr"/>
      <c r="Q170" s="192" t="inlineStr"/>
      <c r="R170" s="192" t="inlineStr"/>
      <c r="S170" s="192" t="inlineStr"/>
      <c r="T170" s="192" t="inlineStr"/>
      <c r="U170" s="193">
        <f>I136</f>
        <v/>
      </c>
    </row>
    <row r="171">
      <c r="A171" s="79" t="n"/>
      <c r="B171" s="102" t="n"/>
      <c r="C171" s="991" t="n"/>
      <c r="D171" s="991" t="n"/>
      <c r="E171" s="991" t="n"/>
      <c r="F171" s="991" t="n"/>
      <c r="G171" s="991" t="n"/>
      <c r="H171" s="991" t="n"/>
      <c r="I171" s="992" t="n"/>
      <c r="J171" s="180" t="n"/>
      <c r="N171" s="976" t="inlineStr"/>
      <c r="O171" s="192" t="inlineStr"/>
      <c r="P171" s="192" t="inlineStr"/>
      <c r="Q171" s="192" t="inlineStr"/>
      <c r="R171" s="192" t="inlineStr"/>
      <c r="S171" s="192" t="inlineStr"/>
      <c r="T171" s="192" t="inlineStr"/>
      <c r="U171" s="193">
        <f>I137</f>
        <v/>
      </c>
    </row>
    <row r="172">
      <c r="A172" s="79" t="n"/>
      <c r="B172" s="102" t="n"/>
      <c r="C172" s="991" t="n"/>
      <c r="D172" s="991" t="n"/>
      <c r="E172" s="991" t="n"/>
      <c r="F172" s="991" t="n"/>
      <c r="G172" s="991" t="n"/>
      <c r="H172" s="991" t="n"/>
      <c r="I172" s="992" t="n"/>
      <c r="J172" s="180" t="n"/>
      <c r="N172" s="976" t="inlineStr"/>
      <c r="O172" s="192" t="inlineStr"/>
      <c r="P172" s="192" t="inlineStr"/>
      <c r="Q172" s="192" t="inlineStr"/>
      <c r="R172" s="192" t="inlineStr"/>
      <c r="S172" s="192" t="inlineStr"/>
      <c r="T172" s="192" t="inlineStr"/>
      <c r="U172" s="193">
        <f>I138</f>
        <v/>
      </c>
    </row>
    <row r="173">
      <c r="A173" s="79" t="n"/>
      <c r="B173" s="102" t="n"/>
      <c r="C173" s="991" t="n"/>
      <c r="D173" s="991" t="n"/>
      <c r="E173" s="991" t="n"/>
      <c r="F173" s="991" t="n"/>
      <c r="G173" s="991" t="n"/>
      <c r="H173" s="991" t="n"/>
      <c r="I173" s="992" t="n"/>
      <c r="J173" s="180" t="n"/>
      <c r="N173" s="976" t="inlineStr"/>
      <c r="O173" s="192" t="inlineStr"/>
      <c r="P173" s="192" t="inlineStr"/>
      <c r="Q173" s="192" t="inlineStr"/>
      <c r="R173" s="192" t="inlineStr"/>
      <c r="S173" s="192" t="inlineStr"/>
      <c r="T173" s="192" t="inlineStr"/>
      <c r="U173" s="193">
        <f>I139</f>
        <v/>
      </c>
    </row>
    <row r="174">
      <c r="A174" s="194" t="inlineStr">
        <is>
          <t>K24</t>
        </is>
      </c>
      <c r="B174" s="96" t="inlineStr">
        <is>
          <t xml:space="preserve">Total </t>
        </is>
      </c>
      <c r="C174" s="954">
        <f>SUM(INDIRECT(ADDRESS(MATCH("K23",$A:$A,0)+1,COLUMN(C$13),4)&amp;":"&amp;ADDRESS(MATCH("K24",$A:$A,0)-1,COLUMN(C$13),4)))</f>
        <v/>
      </c>
      <c r="D174" s="954">
        <f>SUM(INDIRECT(ADDRESS(MATCH("K23",$A:$A,0)+1,COLUMN(D$13),4)&amp;":"&amp;ADDRESS(MATCH("K24",$A:$A,0)-1,COLUMN(D$13),4)))</f>
        <v/>
      </c>
      <c r="E174" s="954">
        <f>SUM(INDIRECT(ADDRESS(MATCH("K23",$A:$A,0)+1,COLUMN(E$13),4)&amp;":"&amp;ADDRESS(MATCH("K24",$A:$A,0)-1,COLUMN(E$13),4)))</f>
        <v/>
      </c>
      <c r="F174" s="954">
        <f>SUM(INDIRECT(ADDRESS(MATCH("K23",$A:$A,0)+1,COLUMN(F$13),4)&amp;":"&amp;ADDRESS(MATCH("K24",$A:$A,0)-1,COLUMN(F$13),4)))</f>
        <v/>
      </c>
      <c r="G174" s="954">
        <f>SUM(INDIRECT(ADDRESS(MATCH("K23",$A:$A,0)+1,COLUMN(G$13),4)&amp;":"&amp;ADDRESS(MATCH("K24",$A:$A,0)-1,COLUMN(G$13),4)))</f>
        <v/>
      </c>
      <c r="H174" s="954">
        <f>SUM(INDIRECT(ADDRESS(MATCH("K23",$A:$A,0)+1,COLUMN(H$13),4)&amp;":"&amp;ADDRESS(MATCH("K24",$A:$A,0)-1,COLUMN(H$13),4)))</f>
        <v/>
      </c>
      <c r="I174" s="977" t="n"/>
      <c r="J174" s="196" t="n"/>
      <c r="K174" s="197" t="n"/>
      <c r="L174" s="197" t="n"/>
      <c r="M174" s="197" t="n"/>
      <c r="N174" s="966">
        <f>B174</f>
        <v/>
      </c>
      <c r="O174" s="198">
        <f>C174*BS!$B$9</f>
        <v/>
      </c>
      <c r="P174" s="198">
        <f>D174*BS!$B$9</f>
        <v/>
      </c>
      <c r="Q174" s="198">
        <f>E174*BS!$B$9</f>
        <v/>
      </c>
      <c r="R174" s="198">
        <f>F174*BS!$B$9</f>
        <v/>
      </c>
      <c r="S174" s="198">
        <f>G174*BS!$B$9</f>
        <v/>
      </c>
      <c r="T174" s="198">
        <f>H174*BS!$B$9</f>
        <v/>
      </c>
      <c r="U174" s="193" t="n"/>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B175" s="102" t="n"/>
      <c r="C175" s="939" t="n"/>
      <c r="D175" s="939" t="n"/>
      <c r="E175" s="939" t="n"/>
      <c r="F175" s="939" t="n"/>
      <c r="G175" s="939" t="n"/>
      <c r="H175" s="939" t="n"/>
      <c r="I175" s="975" t="n"/>
      <c r="J175" s="180" t="n"/>
      <c r="N175" s="976" t="inlineStr"/>
      <c r="O175" s="192" t="inlineStr"/>
      <c r="P175" s="192" t="inlineStr"/>
      <c r="Q175" s="192" t="inlineStr"/>
      <c r="R175" s="192" t="inlineStr"/>
      <c r="S175" s="192" t="inlineStr"/>
      <c r="T175" s="192" t="inlineStr"/>
      <c r="U175" s="193" t="n"/>
    </row>
    <row r="176">
      <c r="A176" s="194" t="inlineStr">
        <is>
          <t>K25</t>
        </is>
      </c>
      <c r="B176" s="96" t="inlineStr">
        <is>
          <t xml:space="preserve">Minority Interest </t>
        </is>
      </c>
      <c r="C176" s="954" t="n"/>
      <c r="D176" s="954" t="n"/>
      <c r="E176" s="954" t="n"/>
      <c r="F176" s="954" t="n"/>
      <c r="G176" s="954" t="n"/>
      <c r="H176" s="954" t="n"/>
      <c r="I176" s="977" t="n"/>
      <c r="J176" s="196" t="n"/>
      <c r="K176" s="197" t="n"/>
      <c r="L176" s="197" t="n"/>
      <c r="M176" s="197" t="n"/>
      <c r="N176" s="966">
        <f>B176</f>
        <v/>
      </c>
      <c r="O176" s="198" t="inlineStr"/>
      <c r="P176" s="198" t="inlineStr"/>
      <c r="Q176" s="198" t="inlineStr"/>
      <c r="R176" s="198" t="inlineStr"/>
      <c r="S176" s="198" t="inlineStr"/>
      <c r="T176" s="198" t="inlineStr"/>
      <c r="U176" s="193" t="n"/>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A177" s="79" t="n"/>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I143</f>
        <v/>
      </c>
    </row>
    <row r="178" customFormat="1" s="194">
      <c r="A178" s="79" t="n"/>
      <c r="B178" s="102" t="n"/>
      <c r="C178" s="993" t="n"/>
      <c r="D178" s="993" t="n"/>
      <c r="E178" s="993" t="n"/>
      <c r="F178" s="952" t="n"/>
      <c r="G178" s="952" t="n"/>
      <c r="H178" s="952" t="n"/>
      <c r="I178" s="979" t="n"/>
      <c r="J178" s="180" t="n"/>
      <c r="N178" s="976" t="inlineStr"/>
      <c r="O178" s="192" t="inlineStr"/>
      <c r="P178" s="192" t="inlineStr"/>
      <c r="Q178" s="192" t="inlineStr"/>
      <c r="R178" s="192" t="inlineStr"/>
      <c r="S178" s="192" t="inlineStr"/>
      <c r="T178" s="192" t="inlineStr"/>
      <c r="U178" s="193">
        <f>I144</f>
        <v/>
      </c>
    </row>
    <row r="179">
      <c r="A179" s="79" t="n"/>
      <c r="B179" s="102" t="n"/>
      <c r="C179" s="993" t="n"/>
      <c r="D179" s="993" t="n"/>
      <c r="E179" s="993" t="n"/>
      <c r="F179" s="952" t="n"/>
      <c r="G179" s="952" t="n"/>
      <c r="H179" s="952" t="n"/>
      <c r="I179" s="979" t="n"/>
      <c r="J179" s="180" t="n"/>
      <c r="N179" s="976" t="inlineStr"/>
      <c r="O179" s="192" t="inlineStr"/>
      <c r="P179" s="192" t="inlineStr"/>
      <c r="Q179" s="192" t="inlineStr"/>
      <c r="R179" s="192" t="inlineStr"/>
      <c r="S179" s="192" t="inlineStr"/>
      <c r="T179" s="192" t="inlineStr"/>
      <c r="U179" s="193">
        <f>I145</f>
        <v/>
      </c>
    </row>
    <row r="180" ht="23.25" customFormat="1" customHeight="1" s="234">
      <c r="A180" s="79" t="n"/>
      <c r="B180" s="102" t="n"/>
      <c r="C180" s="993" t="n"/>
      <c r="D180" s="993" t="n"/>
      <c r="E180" s="993" t="n"/>
      <c r="F180" s="952" t="n"/>
      <c r="G180" s="952" t="n"/>
      <c r="H180" s="952" t="n"/>
      <c r="I180" s="979" t="n"/>
      <c r="J180" s="180" t="n"/>
      <c r="N180" s="976" t="inlineStr"/>
      <c r="O180" s="192" t="inlineStr"/>
      <c r="P180" s="192" t="inlineStr"/>
      <c r="Q180" s="192" t="inlineStr"/>
      <c r="R180" s="192" t="inlineStr"/>
      <c r="S180" s="192" t="inlineStr"/>
      <c r="T180" s="192" t="inlineStr"/>
      <c r="U180" s="193">
        <f>I146</f>
        <v/>
      </c>
    </row>
    <row r="181" ht="23.25" customFormat="1" customHeight="1" s="234">
      <c r="A181" s="79" t="n"/>
      <c r="B181" s="102" t="n"/>
      <c r="C181" s="993" t="n"/>
      <c r="D181" s="993" t="n"/>
      <c r="E181" s="993" t="n"/>
      <c r="F181" s="952" t="n"/>
      <c r="G181" s="952" t="n"/>
      <c r="H181" s="952" t="n"/>
      <c r="I181" s="979" t="n"/>
      <c r="J181" s="180" t="n"/>
      <c r="N181" s="976" t="inlineStr"/>
      <c r="O181" s="192" t="inlineStr"/>
      <c r="P181" s="192" t="inlineStr"/>
      <c r="Q181" s="192" t="inlineStr"/>
      <c r="R181" s="192" t="inlineStr"/>
      <c r="S181" s="192" t="inlineStr"/>
      <c r="T181" s="192" t="inlineStr"/>
      <c r="U181" s="193">
        <f>I147</f>
        <v/>
      </c>
    </row>
    <row r="182" ht="23.25" customFormat="1" customHeight="1" s="234">
      <c r="A182" s="79" t="n"/>
      <c r="B182" s="102" t="n"/>
      <c r="C182" s="993" t="n"/>
      <c r="D182" s="993" t="n"/>
      <c r="E182" s="993" t="n"/>
      <c r="F182" s="952" t="n"/>
      <c r="G182" s="952" t="n"/>
      <c r="H182" s="952" t="n"/>
      <c r="I182" s="979" t="n"/>
      <c r="J182" s="180" t="n"/>
      <c r="N182" s="976" t="inlineStr"/>
      <c r="O182" s="192" t="inlineStr"/>
      <c r="P182" s="192" t="inlineStr"/>
      <c r="Q182" s="192" t="inlineStr"/>
      <c r="R182" s="192" t="inlineStr"/>
      <c r="S182" s="192" t="inlineStr"/>
      <c r="T182" s="192" t="inlineStr"/>
      <c r="U182" s="193">
        <f>I148</f>
        <v/>
      </c>
    </row>
    <row r="183">
      <c r="A183" s="79" t="n"/>
      <c r="B183" s="102" t="n"/>
      <c r="C183" s="103" t="n"/>
      <c r="D183" s="103" t="n"/>
      <c r="E183" s="103" t="n"/>
      <c r="F183" s="103" t="n"/>
      <c r="G183" s="103" t="n"/>
      <c r="H183" s="103" t="n"/>
      <c r="I183" s="979" t="n"/>
      <c r="J183" s="180" t="n"/>
      <c r="N183" s="976" t="inlineStr"/>
      <c r="O183" s="192" t="inlineStr"/>
      <c r="P183" s="192" t="inlineStr"/>
      <c r="Q183" s="192" t="inlineStr"/>
      <c r="R183" s="192" t="inlineStr"/>
      <c r="S183" s="192" t="inlineStr"/>
      <c r="T183" s="192" t="inlineStr"/>
      <c r="U183" s="193">
        <f>I149</f>
        <v/>
      </c>
    </row>
    <row r="184" ht="18.75" customHeight="1" s="340">
      <c r="A184" s="79" t="n"/>
      <c r="B184" s="102" t="n"/>
      <c r="C184" s="993" t="n"/>
      <c r="D184" s="993" t="n"/>
      <c r="E184" s="993" t="n"/>
      <c r="F184" s="952" t="n"/>
      <c r="G184" s="952" t="n"/>
      <c r="H184" s="952" t="n"/>
      <c r="I184" s="979" t="n"/>
      <c r="J184" s="180" t="n"/>
      <c r="N184" s="976" t="inlineStr"/>
      <c r="O184" s="192" t="inlineStr"/>
      <c r="P184" s="192" t="inlineStr"/>
      <c r="Q184" s="192" t="inlineStr"/>
      <c r="R184" s="192" t="inlineStr"/>
      <c r="S184" s="192" t="inlineStr"/>
      <c r="T184" s="192" t="inlineStr"/>
      <c r="U184" s="193">
        <f>I150</f>
        <v/>
      </c>
    </row>
    <row r="185" ht="18.75" customFormat="1" customHeight="1" s="171">
      <c r="A185" s="79" t="n"/>
      <c r="B185" s="102" t="n"/>
      <c r="C185" s="993" t="n"/>
      <c r="D185" s="993" t="n"/>
      <c r="E185" s="993" t="n"/>
      <c r="F185" s="952" t="n"/>
      <c r="G185" s="952" t="n"/>
      <c r="H185" s="952" t="n"/>
      <c r="I185" s="979" t="n"/>
      <c r="J185" s="180" t="n"/>
      <c r="N185" s="976" t="inlineStr"/>
      <c r="O185" s="192" t="inlineStr"/>
      <c r="P185" s="192" t="inlineStr"/>
      <c r="Q185" s="192" t="inlineStr"/>
      <c r="R185" s="192" t="inlineStr"/>
      <c r="S185" s="192" t="inlineStr"/>
      <c r="T185" s="192" t="inlineStr"/>
      <c r="U185" s="193">
        <f>I151</f>
        <v/>
      </c>
    </row>
    <row r="186" ht="18.75" customFormat="1" customHeight="1" s="171">
      <c r="A186" s="79" t="n"/>
      <c r="B186" s="102" t="n"/>
      <c r="C186" s="989" t="n"/>
      <c r="D186" s="971" t="n"/>
      <c r="E186" s="939" t="n"/>
      <c r="F186" s="939" t="n"/>
      <c r="G186" s="939" t="n"/>
      <c r="H186" s="939" t="n"/>
      <c r="I186" s="975" t="n"/>
      <c r="J186" s="180" t="n"/>
      <c r="N186" s="976" t="inlineStr"/>
      <c r="O186" s="192" t="inlineStr"/>
      <c r="P186" s="192" t="inlineStr"/>
      <c r="Q186" s="192" t="inlineStr"/>
      <c r="R186" s="192" t="inlineStr"/>
      <c r="S186" s="192" t="inlineStr"/>
      <c r="T186" s="192" t="inlineStr"/>
      <c r="U186" s="193">
        <f>I152</f>
        <v/>
      </c>
    </row>
    <row r="187" ht="18.75" customFormat="1" customHeight="1" s="171">
      <c r="A187" s="194" t="inlineStr">
        <is>
          <t>K26</t>
        </is>
      </c>
      <c r="B187" s="96" t="inlineStr">
        <is>
          <t xml:space="preserve">Total </t>
        </is>
      </c>
      <c r="C187" s="954">
        <f>SUM(INDIRECT(ADDRESS(MATCH("K25",$A:$A,0)+1,COLUMN(C$13),4)&amp;":"&amp;ADDRESS(MATCH("K26",$A:$A,0)-1,COLUMN(C$13),4)))</f>
        <v/>
      </c>
      <c r="D187" s="954">
        <f>SUM(INDIRECT(ADDRESS(MATCH("K25",$A:$A,0)+1,COLUMN(D$13),4)&amp;":"&amp;ADDRESS(MATCH("K26",$A:$A,0)-1,COLUMN(D$13),4)))</f>
        <v/>
      </c>
      <c r="E187" s="954">
        <f>SUM(INDIRECT(ADDRESS(MATCH("K25",$A:$A,0)+1,COLUMN(E$13),4)&amp;":"&amp;ADDRESS(MATCH("K26",$A:$A,0)-1,COLUMN(E$13),4)))</f>
        <v/>
      </c>
      <c r="F187" s="954">
        <f>SUM(INDIRECT(ADDRESS(MATCH("K25",$A:$A,0)+1,COLUMN(F$13),4)&amp;":"&amp;ADDRESS(MATCH("K26",$A:$A,0)-1,COLUMN(F$13),4)))</f>
        <v/>
      </c>
      <c r="G187" s="954" t="n">
        <v>0</v>
      </c>
      <c r="H187" s="954" t="n">
        <v>0</v>
      </c>
      <c r="I187" s="988" t="n"/>
      <c r="J187" s="196" t="n"/>
      <c r="K187" s="197" t="n"/>
      <c r="L187" s="197" t="n"/>
      <c r="M187" s="197" t="n"/>
      <c r="N187" s="966">
        <f>B187</f>
        <v/>
      </c>
      <c r="O187" s="198">
        <f>C187*BS!$B$9</f>
        <v/>
      </c>
      <c r="P187" s="198">
        <f>D187*BS!$B$9</f>
        <v/>
      </c>
      <c r="Q187" s="198">
        <f>E187*BS!$B$9</f>
        <v/>
      </c>
      <c r="R187" s="198">
        <f>F187*BS!$B$9</f>
        <v/>
      </c>
      <c r="S187" s="198">
        <f>G187*BS!$B$9</f>
        <v/>
      </c>
      <c r="T187" s="198">
        <f>H187*BS!$B$9</f>
        <v/>
      </c>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B188" s="102" t="n"/>
      <c r="C188" s="994" t="n"/>
      <c r="D188" s="994" t="n"/>
      <c r="E188" s="994" t="n"/>
      <c r="F188" s="994" t="n"/>
      <c r="G188" s="994" t="n"/>
      <c r="H188" s="994" t="n"/>
      <c r="I188" s="992" t="n"/>
      <c r="J188" s="180" t="n"/>
      <c r="N188" s="976" t="inlineStr"/>
      <c r="O188" s="192" t="inlineStr"/>
      <c r="P188" s="192" t="inlineStr"/>
      <c r="Q188" s="192" t="inlineStr"/>
      <c r="R188" s="192" t="inlineStr"/>
      <c r="S188" s="192" t="inlineStr"/>
      <c r="T188" s="192" t="inlineStr"/>
      <c r="U188" s="193">
        <f>I154</f>
        <v/>
      </c>
    </row>
    <row r="189" ht="18.75" customFormat="1" customHeight="1" s="171">
      <c r="A189" s="194" t="inlineStr">
        <is>
          <t>K27</t>
        </is>
      </c>
      <c r="B189" s="96" t="inlineStr">
        <is>
          <t xml:space="preserve">Common Stock </t>
        </is>
      </c>
      <c r="C189" s="942" t="n"/>
      <c r="D189" s="942" t="n"/>
      <c r="E189" s="942" t="n"/>
      <c r="F189" s="942" t="n"/>
      <c r="G189" s="942" t="n"/>
      <c r="H189" s="942" t="n"/>
      <c r="I189" s="992" t="n"/>
      <c r="J189" s="196" t="n"/>
      <c r="K189" s="197" t="n"/>
      <c r="L189" s="197" t="n"/>
      <c r="M189" s="197" t="n"/>
      <c r="N189" s="966">
        <f>B189</f>
        <v/>
      </c>
      <c r="O189" s="198" t="inlineStr"/>
      <c r="P189" s="198" t="inlineStr"/>
      <c r="Q189" s="198" t="inlineStr"/>
      <c r="R189" s="198" t="inlineStr"/>
      <c r="S189" s="198" t="inlineStr"/>
      <c r="T189" s="198" t="inlineStr"/>
      <c r="U189" s="193">
        <f>I155</f>
        <v/>
      </c>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B190" s="229" t="inlineStr">
        <is>
          <t>As at31 December $000 Issued capital Total issued capital</t>
        </is>
      </c>
      <c r="C190" s="103" t="n"/>
      <c r="D190" s="103" t="n"/>
      <c r="E190" s="103" t="n"/>
      <c r="F190" s="103" t="n"/>
      <c r="G190" s="103" t="n"/>
      <c r="H190" s="103" t="n">
        <v>1871914</v>
      </c>
      <c r="I190" s="979" t="n"/>
      <c r="J190" s="196" t="n"/>
      <c r="K190" s="197" t="n"/>
      <c r="L190" s="197" t="n"/>
      <c r="M190" s="197" t="n"/>
      <c r="N190" s="966">
        <f>B190</f>
        <v/>
      </c>
      <c r="O190" s="198" t="inlineStr"/>
      <c r="P190" s="198" t="inlineStr"/>
      <c r="Q190" s="198" t="inlineStr"/>
      <c r="R190" s="198" t="inlineStr"/>
      <c r="S190" s="198" t="inlineStr"/>
      <c r="T190" s="198">
        <f>H190*BS!$B$9</f>
        <v/>
      </c>
      <c r="U190" s="193" t="n"/>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B191" s="229" t="inlineStr">
        <is>
          <t>Asat31 December $000 Issued capital Total issued capital</t>
        </is>
      </c>
      <c r="C191" s="229" t="n"/>
      <c r="D191" s="229" t="n"/>
      <c r="E191" s="229" t="n"/>
      <c r="F191" s="229" t="n"/>
      <c r="G191" s="229" t="n">
        <v>1871914</v>
      </c>
      <c r="H191" s="952" t="n"/>
      <c r="I191" s="979" t="n"/>
      <c r="J191" s="196" t="n"/>
      <c r="K191" s="197" t="n"/>
      <c r="L191" s="197" t="n"/>
      <c r="M191" s="197" t="n"/>
      <c r="N191" s="966">
        <f>B191</f>
        <v/>
      </c>
      <c r="O191" s="198" t="inlineStr"/>
      <c r="P191" s="198" t="inlineStr"/>
      <c r="Q191" s="198" t="inlineStr"/>
      <c r="R191" s="198" t="inlineStr"/>
      <c r="S191" s="198">
        <f>G191*BS!$B$9</f>
        <v/>
      </c>
      <c r="T191" s="198" t="inlineStr"/>
      <c r="U191" s="193" t="n"/>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B192" s="229" t="n"/>
      <c r="C192" s="229" t="n"/>
      <c r="D192" s="229" t="n"/>
      <c r="E192" s="229" t="n"/>
      <c r="F192" s="229" t="n"/>
      <c r="G192" s="229" t="n"/>
      <c r="H192" s="952" t="n"/>
      <c r="I192" s="979" t="n"/>
      <c r="J192" s="196" t="n"/>
      <c r="K192" s="197" t="n"/>
      <c r="L192" s="197" t="n"/>
      <c r="M192" s="197" t="n"/>
      <c r="N192" s="966" t="inlineStr"/>
      <c r="O192" s="198" t="inlineStr"/>
      <c r="P192" s="198" t="inlineStr"/>
      <c r="Q192" s="198" t="inlineStr"/>
      <c r="R192" s="198" t="inlineStr"/>
      <c r="S192" s="198" t="inlineStr"/>
      <c r="T192" s="198" t="inlineStr"/>
      <c r="U192" s="193" t="n"/>
      <c r="V192" s="197" t="n"/>
      <c r="W192" s="197" t="n"/>
      <c r="X192" s="197" t="n"/>
      <c r="Y192" s="197" t="n"/>
      <c r="Z192" s="197" t="n"/>
      <c r="AA192" s="197" t="n"/>
      <c r="AB192" s="197" t="n"/>
      <c r="AC192" s="197" t="n"/>
      <c r="AD192" s="197" t="n"/>
      <c r="AE192" s="197" t="n"/>
      <c r="AF192" s="197" t="n"/>
      <c r="AG192" s="197" t="n"/>
      <c r="AH192" s="197" t="n"/>
      <c r="AI192" s="197" t="n"/>
      <c r="AJ192" s="197" t="n"/>
      <c r="AK192" s="197" t="n"/>
      <c r="AL192" s="197" t="n"/>
      <c r="AM192" s="197" t="n"/>
      <c r="AN192" s="197" t="n"/>
      <c r="AO192" s="197" t="n"/>
      <c r="AP192" s="197" t="n"/>
      <c r="AQ192" s="197" t="n"/>
      <c r="AR192" s="197" t="n"/>
      <c r="AS192" s="197" t="n"/>
      <c r="AT192" s="197" t="n"/>
      <c r="AU192" s="197" t="n"/>
      <c r="AV192" s="197" t="n"/>
      <c r="AW192" s="197" t="n"/>
      <c r="AX192" s="197" t="n"/>
      <c r="AY192" s="197" t="n"/>
      <c r="AZ192" s="197" t="n"/>
      <c r="BA192" s="197" t="n"/>
      <c r="BB192" s="197" t="n"/>
      <c r="BC192" s="197" t="n"/>
      <c r="BD192" s="197" t="n"/>
      <c r="BE192" s="197" t="n"/>
      <c r="BF192" s="197" t="n"/>
      <c r="BG192" s="197" t="n"/>
      <c r="BH192" s="197" t="n"/>
      <c r="BI192" s="197" t="n"/>
      <c r="BJ192" s="197" t="n"/>
      <c r="BK192" s="197" t="n"/>
      <c r="BL192" s="197" t="n"/>
      <c r="BM192" s="197" t="n"/>
      <c r="BN192" s="197" t="n"/>
      <c r="BO192" s="197" t="n"/>
      <c r="BP192" s="197" t="n"/>
      <c r="BQ192" s="197" t="n"/>
      <c r="BR192" s="197" t="n"/>
      <c r="BS192" s="197" t="n"/>
      <c r="BT192" s="197" t="n"/>
      <c r="BU192" s="197" t="n"/>
      <c r="BV192" s="197" t="n"/>
      <c r="BW192" s="197" t="n"/>
      <c r="BX192" s="197" t="n"/>
      <c r="BY192" s="197" t="n"/>
      <c r="BZ192" s="197" t="n"/>
      <c r="CA192" s="197" t="n"/>
      <c r="CB192" s="197" t="n"/>
      <c r="CC192" s="197" t="n"/>
      <c r="CD192" s="197" t="n"/>
      <c r="CE192" s="197" t="n"/>
      <c r="CF192" s="197" t="n"/>
      <c r="CG192" s="197" t="n"/>
      <c r="CH192" s="197" t="n"/>
      <c r="CI192" s="197" t="n"/>
      <c r="CJ192" s="197" t="n"/>
      <c r="CK192" s="197" t="n"/>
      <c r="CL192" s="197" t="n"/>
      <c r="CM192" s="197" t="n"/>
      <c r="CN192" s="197" t="n"/>
      <c r="CO192" s="197" t="n"/>
      <c r="CP192" s="197" t="n"/>
      <c r="CQ192" s="197" t="n"/>
      <c r="CR192" s="197" t="n"/>
      <c r="CS192" s="197" t="n"/>
      <c r="CT192" s="197" t="n"/>
      <c r="CU192" s="197" t="n"/>
      <c r="CV192" s="197" t="n"/>
      <c r="CW192" s="197" t="n"/>
      <c r="CX192" s="197" t="n"/>
      <c r="CY192" s="197" t="n"/>
      <c r="CZ192" s="197" t="n"/>
      <c r="DA192" s="197" t="n"/>
      <c r="DB192" s="197" t="n"/>
      <c r="DC192" s="197" t="n"/>
      <c r="DD192" s="197" t="n"/>
      <c r="DE192" s="197" t="n"/>
      <c r="DF192" s="197" t="n"/>
      <c r="DG192" s="197" t="n"/>
      <c r="DH192" s="197" t="n"/>
      <c r="DI192" s="197" t="n"/>
      <c r="DJ192" s="197" t="n"/>
      <c r="DK192" s="197" t="n"/>
      <c r="DL192" s="197" t="n"/>
      <c r="DM192" s="197" t="n"/>
      <c r="DN192" s="197" t="n"/>
      <c r="DO192" s="197" t="n"/>
      <c r="DP192" s="197" t="n"/>
      <c r="DQ192" s="197" t="n"/>
      <c r="DR192" s="197" t="n"/>
      <c r="DS192" s="197" t="n"/>
      <c r="DT192" s="197" t="n"/>
      <c r="DU192" s="197" t="n"/>
      <c r="DV192" s="197" t="n"/>
      <c r="DW192" s="197" t="n"/>
      <c r="DX192" s="197" t="n"/>
      <c r="DY192" s="197" t="n"/>
      <c r="DZ192" s="197" t="n"/>
      <c r="EA192" s="197" t="n"/>
      <c r="EB192" s="197" t="n"/>
      <c r="EC192" s="197" t="n"/>
      <c r="ED192" s="197" t="n"/>
      <c r="EE192" s="197" t="n"/>
      <c r="EF192" s="197" t="n"/>
      <c r="EG192" s="197" t="n"/>
      <c r="EH192" s="197" t="n"/>
      <c r="EI192" s="197" t="n"/>
      <c r="EJ192" s="197" t="n"/>
    </row>
    <row r="193" ht="18.75" customFormat="1" customHeight="1" s="171">
      <c r="A193" s="194" t="inlineStr">
        <is>
          <t>K28</t>
        </is>
      </c>
      <c r="B193" s="96" t="inlineStr">
        <is>
          <t xml:space="preserve">Total </t>
        </is>
      </c>
      <c r="C193" s="954">
        <f>SUM(INDIRECT(ADDRESS(MATCH("K27",$A:$A,0)+1,COLUMN(C$13),4)&amp;":"&amp;ADDRESS(MATCH("K28",$A:$A,0)-1,COLUMN(C$13),4)))</f>
        <v/>
      </c>
      <c r="D193" s="954">
        <f>SUM(INDIRECT(ADDRESS(MATCH("K27",$A:$A,0)+1,COLUMN(D$13),4)&amp;":"&amp;ADDRESS(MATCH("K28",$A:$A,0)-1,COLUMN(D$13),4)))</f>
        <v/>
      </c>
      <c r="E193" s="954">
        <f>SUM(INDIRECT(ADDRESS(MATCH("K27",$A:$A,0)+1,COLUMN(E$13),4)&amp;":"&amp;ADDRESS(MATCH("K28",$A:$A,0)-1,COLUMN(E$13),4)))</f>
        <v/>
      </c>
      <c r="F193" s="954">
        <f>SUM(INDIRECT(ADDRESS(MATCH("K27",$A:$A,0)+1,COLUMN(F$13),4)&amp;":"&amp;ADDRESS(MATCH("K28",$A:$A,0)-1,COLUMN(F$13),4)))</f>
        <v/>
      </c>
      <c r="G193" s="954">
        <f>SUM(INDIRECT(ADDRESS(MATCH("K27",$A:$A,0)+1,COLUMN(G$13),4)&amp;":"&amp;ADDRESS(MATCH("K28",$A:$A,0)-1,COLUMN(G$13),4)))</f>
        <v/>
      </c>
      <c r="H193" s="954">
        <f>SUM(INDIRECT(ADDRESS(MATCH("K27",$A:$A,0)+1,COLUMN(H$13),4)&amp;":"&amp;ADDRESS(MATCH("K28",$A:$A,0)-1,COLUMN(H$13),4)))</f>
        <v/>
      </c>
      <c r="I193" s="995" t="n"/>
      <c r="J193" s="196" t="n"/>
      <c r="K193" s="197" t="n"/>
      <c r="L193" s="197" t="n"/>
      <c r="M193" s="197" t="n"/>
      <c r="N193" s="966">
        <f>B193</f>
        <v/>
      </c>
      <c r="O193" s="198">
        <f>C193*BS!$B$9</f>
        <v/>
      </c>
      <c r="P193" s="198">
        <f>D193*BS!$B$9</f>
        <v/>
      </c>
      <c r="Q193" s="198">
        <f>E193*BS!$B$9</f>
        <v/>
      </c>
      <c r="R193" s="198">
        <f>F193*BS!$B$9</f>
        <v/>
      </c>
      <c r="S193" s="198">
        <f>G193*BS!$B$9</f>
        <v/>
      </c>
      <c r="T193" s="198">
        <f>H193*BS!$B$9</f>
        <v/>
      </c>
      <c r="U193" s="193" t="n"/>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B194" s="102" t="n"/>
      <c r="C194" s="994" t="n"/>
      <c r="D194" s="994" t="n"/>
      <c r="E194" s="994" t="n"/>
      <c r="F194" s="994" t="n"/>
      <c r="G194" s="994" t="n"/>
      <c r="H194" s="994" t="n"/>
      <c r="I194" s="992" t="n"/>
      <c r="J194" s="180" t="n"/>
      <c r="N194" s="976" t="inlineStr"/>
      <c r="O194" s="192" t="inlineStr"/>
      <c r="P194" s="192" t="inlineStr"/>
      <c r="Q194" s="192" t="inlineStr"/>
      <c r="R194" s="192" t="inlineStr"/>
      <c r="S194" s="192" t="inlineStr"/>
      <c r="T194" s="192" t="inlineStr"/>
      <c r="U194" s="193" t="n"/>
    </row>
    <row r="195" ht="18.75" customFormat="1" customHeight="1" s="171">
      <c r="B195" s="102" t="n"/>
      <c r="C195" s="994" t="n"/>
      <c r="D195" s="994" t="n"/>
      <c r="E195" s="994" t="n"/>
      <c r="F195" s="994" t="n"/>
      <c r="G195" s="994" t="n"/>
      <c r="H195" s="994" t="n"/>
      <c r="I195" s="992" t="n"/>
      <c r="J195" s="180" t="n"/>
      <c r="N195" s="976" t="inlineStr"/>
      <c r="O195" s="192" t="inlineStr"/>
      <c r="P195" s="192" t="inlineStr"/>
      <c r="Q195" s="192" t="inlineStr"/>
      <c r="R195" s="192" t="inlineStr"/>
      <c r="S195" s="192" t="inlineStr"/>
      <c r="T195" s="192" t="inlineStr"/>
      <c r="U195" s="193" t="n"/>
    </row>
    <row r="196" ht="18.75" customFormat="1" customHeight="1" s="171">
      <c r="A196" s="194" t="inlineStr">
        <is>
          <t>K29</t>
        </is>
      </c>
      <c r="B196" s="96" t="inlineStr">
        <is>
          <t xml:space="preserve">Additional Paid in Capital </t>
        </is>
      </c>
      <c r="C196" s="983" t="n"/>
      <c r="D196" s="983" t="n"/>
      <c r="E196" s="983" t="n"/>
      <c r="F196" s="983" t="n"/>
      <c r="G196" s="983" t="n"/>
      <c r="H196" s="983" t="n"/>
      <c r="I196" s="984" t="n"/>
      <c r="J196" s="196" t="n"/>
      <c r="K196" s="197" t="n"/>
      <c r="L196" s="197" t="n"/>
      <c r="M196" s="197" t="n"/>
      <c r="N196" s="966">
        <f>B196</f>
        <v/>
      </c>
      <c r="O196" s="198" t="inlineStr"/>
      <c r="P196" s="198" t="inlineStr"/>
      <c r="Q196" s="198" t="inlineStr"/>
      <c r="R196" s="198" t="inlineStr"/>
      <c r="S196" s="198" t="inlineStr"/>
      <c r="T196" s="198" t="inlineStr"/>
      <c r="U196" s="193">
        <f>I162</f>
        <v/>
      </c>
      <c r="V196" s="197" t="n"/>
      <c r="W196" s="197" t="n"/>
      <c r="X196" s="197" t="n"/>
      <c r="Y196" s="197" t="n"/>
      <c r="Z196" s="197" t="n"/>
      <c r="AA196" s="197" t="n"/>
      <c r="AB196" s="197" t="n"/>
      <c r="AC196" s="197" t="n"/>
      <c r="AD196" s="197" t="n"/>
      <c r="AE196" s="197" t="n"/>
      <c r="AF196" s="197" t="n"/>
      <c r="AG196" s="197" t="n"/>
      <c r="AH196" s="197" t="n"/>
      <c r="AI196" s="197" t="n"/>
      <c r="AJ196" s="197" t="n"/>
      <c r="AK196" s="197" t="n"/>
      <c r="AL196" s="197" t="n"/>
      <c r="AM196" s="197" t="n"/>
      <c r="AN196" s="197" t="n"/>
      <c r="AO196" s="197" t="n"/>
      <c r="AP196" s="197" t="n"/>
      <c r="AQ196" s="197" t="n"/>
      <c r="AR196" s="197" t="n"/>
      <c r="AS196" s="197" t="n"/>
      <c r="AT196" s="197" t="n"/>
      <c r="AU196" s="197" t="n"/>
      <c r="AV196" s="197" t="n"/>
      <c r="AW196" s="197" t="n"/>
      <c r="AX196" s="197" t="n"/>
      <c r="AY196" s="197" t="n"/>
      <c r="AZ196" s="197" t="n"/>
      <c r="BA196" s="197" t="n"/>
      <c r="BB196" s="197" t="n"/>
      <c r="BC196" s="197" t="n"/>
      <c r="BD196" s="197" t="n"/>
      <c r="BE196" s="197" t="n"/>
      <c r="BF196" s="197" t="n"/>
      <c r="BG196" s="197" t="n"/>
      <c r="BH196" s="197" t="n"/>
      <c r="BI196" s="197" t="n"/>
      <c r="BJ196" s="197" t="n"/>
      <c r="BK196" s="197" t="n"/>
      <c r="BL196" s="197" t="n"/>
      <c r="BM196" s="197" t="n"/>
      <c r="BN196" s="197" t="n"/>
      <c r="BO196" s="197" t="n"/>
      <c r="BP196" s="197" t="n"/>
      <c r="BQ196" s="197" t="n"/>
      <c r="BR196" s="197" t="n"/>
      <c r="BS196" s="197" t="n"/>
      <c r="BT196" s="197" t="n"/>
      <c r="BU196" s="197" t="n"/>
      <c r="BV196" s="197" t="n"/>
      <c r="BW196" s="197" t="n"/>
      <c r="BX196" s="197" t="n"/>
      <c r="BY196" s="197" t="n"/>
      <c r="BZ196" s="197" t="n"/>
      <c r="CA196" s="197" t="n"/>
      <c r="CB196" s="197" t="n"/>
      <c r="CC196" s="197" t="n"/>
      <c r="CD196" s="197" t="n"/>
      <c r="CE196" s="197" t="n"/>
      <c r="CF196" s="197" t="n"/>
      <c r="CG196" s="197" t="n"/>
      <c r="CH196" s="197" t="n"/>
      <c r="CI196" s="197" t="n"/>
      <c r="CJ196" s="197" t="n"/>
      <c r="CK196" s="197" t="n"/>
      <c r="CL196" s="197" t="n"/>
      <c r="CM196" s="197" t="n"/>
      <c r="CN196" s="197" t="n"/>
      <c r="CO196" s="197" t="n"/>
      <c r="CP196" s="197" t="n"/>
      <c r="CQ196" s="197" t="n"/>
      <c r="CR196" s="197" t="n"/>
      <c r="CS196" s="197" t="n"/>
      <c r="CT196" s="197" t="n"/>
      <c r="CU196" s="197" t="n"/>
      <c r="CV196" s="197" t="n"/>
      <c r="CW196" s="197" t="n"/>
      <c r="CX196" s="197" t="n"/>
      <c r="CY196" s="197" t="n"/>
      <c r="CZ196" s="197" t="n"/>
      <c r="DA196" s="197" t="n"/>
      <c r="DB196" s="197" t="n"/>
      <c r="DC196" s="197" t="n"/>
      <c r="DD196" s="197" t="n"/>
      <c r="DE196" s="197" t="n"/>
      <c r="DF196" s="197" t="n"/>
      <c r="DG196" s="197" t="n"/>
      <c r="DH196" s="197" t="n"/>
      <c r="DI196" s="197" t="n"/>
      <c r="DJ196" s="197" t="n"/>
      <c r="DK196" s="197" t="n"/>
      <c r="DL196" s="197" t="n"/>
      <c r="DM196" s="197" t="n"/>
      <c r="DN196" s="197" t="n"/>
      <c r="DO196" s="197" t="n"/>
      <c r="DP196" s="197" t="n"/>
      <c r="DQ196" s="197" t="n"/>
      <c r="DR196" s="197" t="n"/>
      <c r="DS196" s="197" t="n"/>
      <c r="DT196" s="197" t="n"/>
      <c r="DU196" s="197" t="n"/>
      <c r="DV196" s="197" t="n"/>
      <c r="DW196" s="197" t="n"/>
      <c r="DX196" s="197" t="n"/>
      <c r="DY196" s="197" t="n"/>
      <c r="DZ196" s="197" t="n"/>
      <c r="EA196" s="197" t="n"/>
      <c r="EB196" s="197" t="n"/>
      <c r="EC196" s="197" t="n"/>
      <c r="ED196" s="197" t="n"/>
      <c r="EE196" s="197" t="n"/>
      <c r="EF196" s="197" t="n"/>
      <c r="EG196" s="197" t="n"/>
      <c r="EH196" s="197" t="n"/>
      <c r="EI196" s="197" t="n"/>
      <c r="EJ196" s="197" t="n"/>
    </row>
    <row r="197" ht="18.75" customFormat="1" customHeight="1" s="194">
      <c r="B197" s="229" t="n"/>
      <c r="C197" s="103" t="n"/>
      <c r="D197" s="103" t="n"/>
      <c r="E197" s="103" t="n"/>
      <c r="F197" s="103" t="n"/>
      <c r="G197" s="103" t="n"/>
      <c r="H197" s="103" t="n"/>
      <c r="I197" s="984" t="n"/>
      <c r="J197" s="196" t="n"/>
      <c r="K197" s="197" t="n"/>
      <c r="L197" s="197" t="n"/>
      <c r="M197" s="197" t="n"/>
      <c r="N197" s="966" t="inlineStr"/>
      <c r="O197" s="198" t="inlineStr"/>
      <c r="P197" s="198" t="inlineStr"/>
      <c r="Q197" s="198" t="inlineStr"/>
      <c r="R197" s="198" t="inlineStr"/>
      <c r="S197" s="198" t="inlineStr"/>
      <c r="T197" s="198" t="inlineStr"/>
      <c r="U197" s="193" t="n"/>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A198" s="229" t="n"/>
      <c r="B198" s="229" t="n"/>
      <c r="C198" s="229" t="n"/>
      <c r="D198" s="229" t="n"/>
      <c r="E198" s="229" t="n"/>
      <c r="F198" s="229" t="n"/>
      <c r="G198" s="229" t="n"/>
      <c r="H198" s="229" t="n"/>
      <c r="I198" s="984" t="n"/>
      <c r="J198" s="196" t="n"/>
      <c r="K198" s="197" t="n"/>
      <c r="L198" s="197" t="n"/>
      <c r="M198" s="197" t="n"/>
      <c r="N198" s="966" t="inlineStr"/>
      <c r="O198" s="198" t="inlineStr"/>
      <c r="P198" s="198" t="inlineStr"/>
      <c r="Q198" s="198" t="inlineStr"/>
      <c r="R198" s="198" t="inlineStr"/>
      <c r="S198" s="198" t="inlineStr"/>
      <c r="T198" s="198" t="inlineStr"/>
      <c r="U198" s="193" t="n"/>
      <c r="V198" s="197" t="n"/>
      <c r="W198" s="197" t="n"/>
      <c r="X198" s="197" t="n"/>
      <c r="Y198" s="197" t="n"/>
      <c r="Z198" s="197" t="n"/>
      <c r="AA198" s="197" t="n"/>
      <c r="AB198" s="197" t="n"/>
      <c r="AC198" s="197" t="n"/>
      <c r="AD198" s="197" t="n"/>
      <c r="AE198" s="197" t="n"/>
      <c r="AF198" s="197" t="n"/>
      <c r="AG198" s="197" t="n"/>
      <c r="AH198" s="197" t="n"/>
      <c r="AI198" s="197" t="n"/>
      <c r="AJ198" s="197" t="n"/>
      <c r="AK198" s="197" t="n"/>
      <c r="AL198" s="197" t="n"/>
      <c r="AM198" s="197" t="n"/>
      <c r="AN198" s="197" t="n"/>
      <c r="AO198" s="197" t="n"/>
      <c r="AP198" s="197" t="n"/>
      <c r="AQ198" s="197" t="n"/>
      <c r="AR198" s="197" t="n"/>
      <c r="AS198" s="197" t="n"/>
      <c r="AT198" s="197" t="n"/>
      <c r="AU198" s="197" t="n"/>
      <c r="AV198" s="197" t="n"/>
      <c r="AW198" s="197" t="n"/>
      <c r="AX198" s="197" t="n"/>
      <c r="AY198" s="197" t="n"/>
      <c r="AZ198" s="197" t="n"/>
      <c r="BA198" s="197" t="n"/>
      <c r="BB198" s="197" t="n"/>
      <c r="BC198" s="197" t="n"/>
      <c r="BD198" s="197" t="n"/>
      <c r="BE198" s="197" t="n"/>
      <c r="BF198" s="197" t="n"/>
      <c r="BG198" s="197" t="n"/>
      <c r="BH198" s="197" t="n"/>
      <c r="BI198" s="197" t="n"/>
      <c r="BJ198" s="197" t="n"/>
      <c r="BK198" s="197" t="n"/>
      <c r="BL198" s="197" t="n"/>
      <c r="BM198" s="197" t="n"/>
      <c r="BN198" s="197" t="n"/>
      <c r="BO198" s="197" t="n"/>
      <c r="BP198" s="197" t="n"/>
      <c r="BQ198" s="197" t="n"/>
      <c r="BR198" s="197" t="n"/>
      <c r="BS198" s="197" t="n"/>
      <c r="BT198" s="197" t="n"/>
      <c r="BU198" s="197" t="n"/>
      <c r="BV198" s="197" t="n"/>
      <c r="BW198" s="197" t="n"/>
      <c r="BX198" s="197" t="n"/>
      <c r="BY198" s="197" t="n"/>
      <c r="BZ198" s="197" t="n"/>
      <c r="CA198" s="197" t="n"/>
      <c r="CB198" s="197" t="n"/>
      <c r="CC198" s="197" t="n"/>
      <c r="CD198" s="197" t="n"/>
      <c r="CE198" s="197" t="n"/>
      <c r="CF198" s="197" t="n"/>
      <c r="CG198" s="197" t="n"/>
      <c r="CH198" s="197" t="n"/>
      <c r="CI198" s="197" t="n"/>
      <c r="CJ198" s="197" t="n"/>
      <c r="CK198" s="197" t="n"/>
      <c r="CL198" s="197" t="n"/>
      <c r="CM198" s="197" t="n"/>
      <c r="CN198" s="197" t="n"/>
      <c r="CO198" s="197" t="n"/>
      <c r="CP198" s="197" t="n"/>
      <c r="CQ198" s="197" t="n"/>
      <c r="CR198" s="197" t="n"/>
      <c r="CS198" s="197" t="n"/>
      <c r="CT198" s="197" t="n"/>
      <c r="CU198" s="197" t="n"/>
      <c r="CV198" s="197" t="n"/>
      <c r="CW198" s="197" t="n"/>
      <c r="CX198" s="197" t="n"/>
      <c r="CY198" s="197" t="n"/>
      <c r="CZ198" s="197" t="n"/>
      <c r="DA198" s="197" t="n"/>
      <c r="DB198" s="197" t="n"/>
      <c r="DC198" s="197" t="n"/>
      <c r="DD198" s="197" t="n"/>
      <c r="DE198" s="197" t="n"/>
      <c r="DF198" s="197" t="n"/>
      <c r="DG198" s="197" t="n"/>
      <c r="DH198" s="197" t="n"/>
      <c r="DI198" s="197" t="n"/>
      <c r="DJ198" s="197" t="n"/>
      <c r="DK198" s="197" t="n"/>
      <c r="DL198" s="197" t="n"/>
      <c r="DM198" s="197" t="n"/>
      <c r="DN198" s="197" t="n"/>
      <c r="DO198" s="197" t="n"/>
      <c r="DP198" s="197" t="n"/>
      <c r="DQ198" s="197" t="n"/>
      <c r="DR198" s="197" t="n"/>
      <c r="DS198" s="197" t="n"/>
      <c r="DT198" s="197" t="n"/>
      <c r="DU198" s="197" t="n"/>
      <c r="DV198" s="197" t="n"/>
      <c r="DW198" s="197" t="n"/>
      <c r="DX198" s="197" t="n"/>
      <c r="DY198" s="197" t="n"/>
      <c r="DZ198" s="197" t="n"/>
      <c r="EA198" s="197" t="n"/>
      <c r="EB198" s="197" t="n"/>
      <c r="EC198" s="197" t="n"/>
      <c r="ED198" s="197" t="n"/>
      <c r="EE198" s="197" t="n"/>
      <c r="EF198" s="197" t="n"/>
      <c r="EG198" s="197" t="n"/>
      <c r="EH198" s="197" t="n"/>
      <c r="EI198" s="197" t="n"/>
      <c r="EJ198" s="197" t="n"/>
    </row>
    <row r="199">
      <c r="A199" s="171" t="inlineStr">
        <is>
          <t>K30</t>
        </is>
      </c>
      <c r="B199" s="96" t="inlineStr">
        <is>
          <t xml:space="preserve">Total </t>
        </is>
      </c>
      <c r="C199" s="954">
        <f>SUM(INDIRECT(ADDRESS(MATCH("K29",$A:$A,0)+1,COLUMN(C$13),4)&amp;":"&amp;ADDRESS(MATCH("K30",$A:$A,0)-1,COLUMN(C$13),4)))</f>
        <v/>
      </c>
      <c r="D199" s="954">
        <f>SUM(INDIRECT(ADDRESS(MATCH("K29",$A:$A,0)+1,COLUMN(D$13),4)&amp;":"&amp;ADDRESS(MATCH("K30",$A:$A,0)-1,COLUMN(D$13),4)))</f>
        <v/>
      </c>
      <c r="E199" s="954">
        <f>SUM(INDIRECT(ADDRESS(MATCH("K29",$A:$A,0)+1,COLUMN(E$13),4)&amp;":"&amp;ADDRESS(MATCH("K30",$A:$A,0)-1,COLUMN(E$13),4)))</f>
        <v/>
      </c>
      <c r="F199" s="954">
        <f>SUM(INDIRECT(ADDRESS(MATCH("K29",$A:$A,0)+1,COLUMN(F$13),4)&amp;":"&amp;ADDRESS(MATCH("K30",$A:$A,0)-1,COLUMN(F$13),4)))</f>
        <v/>
      </c>
      <c r="G199" s="954" t="n">
        <v>0</v>
      </c>
      <c r="H199" s="954" t="n">
        <v>0</v>
      </c>
      <c r="I199" s="984" t="n"/>
      <c r="J199" s="180" t="n"/>
      <c r="N199" s="976">
        <f>B199</f>
        <v/>
      </c>
      <c r="O199" s="192">
        <f>C199*BS!$B$9</f>
        <v/>
      </c>
      <c r="P199" s="192">
        <f>D199*BS!$B$9</f>
        <v/>
      </c>
      <c r="Q199" s="192">
        <f>E199*BS!$B$9</f>
        <v/>
      </c>
      <c r="R199" s="192">
        <f>F199*BS!$B$9</f>
        <v/>
      </c>
      <c r="S199" s="192">
        <f>G199*BS!$B$9</f>
        <v/>
      </c>
      <c r="T199" s="192">
        <f>H199*BS!$B$9</f>
        <v/>
      </c>
      <c r="U199" s="193" t="n"/>
    </row>
    <row r="200">
      <c r="A200" s="194" t="inlineStr">
        <is>
          <t>K31</t>
        </is>
      </c>
      <c r="B200" s="96" t="inlineStr">
        <is>
          <t xml:space="preserve">Other Reserves </t>
        </is>
      </c>
      <c r="C200" s="983" t="n"/>
      <c r="D200" s="983" t="n"/>
      <c r="E200" s="983" t="n"/>
      <c r="F200" s="983" t="n"/>
      <c r="G200" s="983" t="n"/>
      <c r="H200" s="983" t="n"/>
      <c r="I200" s="984" t="n"/>
      <c r="J200" s="196" t="n"/>
      <c r="K200" s="197" t="n"/>
      <c r="L200" s="197" t="n"/>
      <c r="M200" s="197" t="n"/>
      <c r="N200" s="966">
        <f>B200</f>
        <v/>
      </c>
      <c r="O200" s="198" t="inlineStr"/>
      <c r="P200" s="198" t="inlineStr"/>
      <c r="Q200" s="198" t="inlineStr"/>
      <c r="R200" s="198" t="inlineStr"/>
      <c r="S200" s="198" t="inlineStr"/>
      <c r="T200" s="198" t="inlineStr"/>
      <c r="U200" s="193">
        <f>I166</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A201" s="79" t="n"/>
      <c r="B201" s="102" t="n"/>
      <c r="C201" s="993" t="n"/>
      <c r="D201" s="993" t="n"/>
      <c r="E201" s="993" t="n"/>
      <c r="F201" s="993" t="n"/>
      <c r="G201" s="993" t="n"/>
      <c r="H201" s="993" t="n"/>
      <c r="I201" s="992" t="n"/>
      <c r="J201" s="180" t="n"/>
      <c r="N201" s="976" t="inlineStr"/>
      <c r="O201" s="192" t="inlineStr"/>
      <c r="P201" s="192" t="inlineStr"/>
      <c r="Q201" s="192" t="inlineStr"/>
      <c r="R201" s="192" t="inlineStr"/>
      <c r="S201" s="192" t="inlineStr"/>
      <c r="T201" s="192" t="inlineStr"/>
      <c r="U201" s="193">
        <f>I167</f>
        <v/>
      </c>
    </row>
    <row r="202">
      <c r="A202" s="79" t="n"/>
      <c r="B202" s="102" t="n"/>
      <c r="C202" s="993" t="n"/>
      <c r="D202" s="993" t="n"/>
      <c r="E202" s="993" t="n"/>
      <c r="F202" s="993" t="n"/>
      <c r="G202" s="993" t="n"/>
      <c r="H202" s="993" t="n"/>
      <c r="I202" s="992" t="n"/>
      <c r="J202" s="180" t="n"/>
      <c r="N202" s="976" t="inlineStr"/>
      <c r="O202" s="192" t="inlineStr"/>
      <c r="P202" s="192" t="inlineStr"/>
      <c r="Q202" s="192" t="inlineStr"/>
      <c r="R202" s="192" t="inlineStr"/>
      <c r="S202" s="192" t="inlineStr"/>
      <c r="T202" s="192" t="inlineStr"/>
      <c r="U202" s="193">
        <f>I168</f>
        <v/>
      </c>
    </row>
    <row r="203">
      <c r="A203" s="79" t="n"/>
      <c r="B203" s="102" t="n"/>
      <c r="C203" s="993" t="n"/>
      <c r="D203" s="993" t="n"/>
      <c r="E203" s="993" t="n"/>
      <c r="F203" s="993" t="n"/>
      <c r="G203" s="993" t="n"/>
      <c r="H203" s="993" t="n"/>
      <c r="I203" s="992" t="n"/>
      <c r="J203" s="180" t="n"/>
      <c r="N203" s="976" t="inlineStr"/>
      <c r="O203" s="192" t="inlineStr"/>
      <c r="P203" s="192" t="inlineStr"/>
      <c r="Q203" s="192" t="inlineStr"/>
      <c r="R203" s="192" t="inlineStr"/>
      <c r="S203" s="192" t="inlineStr"/>
      <c r="T203" s="192" t="inlineStr"/>
      <c r="U203" s="193">
        <f>I169</f>
        <v/>
      </c>
    </row>
    <row r="204">
      <c r="A204" s="79" t="n"/>
      <c r="B204" s="102" t="n"/>
      <c r="C204" s="993" t="n"/>
      <c r="D204" s="993" t="n"/>
      <c r="E204" s="993" t="n"/>
      <c r="F204" s="993" t="n"/>
      <c r="G204" s="993" t="n"/>
      <c r="H204" s="993" t="n"/>
      <c r="I204" s="992" t="n"/>
      <c r="J204" s="180" t="n"/>
      <c r="N204" s="976" t="inlineStr"/>
      <c r="O204" s="192" t="inlineStr"/>
      <c r="P204" s="192" t="inlineStr"/>
      <c r="Q204" s="192" t="inlineStr"/>
      <c r="R204" s="192" t="inlineStr"/>
      <c r="S204" s="192" t="inlineStr"/>
      <c r="T204" s="192" t="inlineStr"/>
      <c r="U204" s="193">
        <f>I170</f>
        <v/>
      </c>
    </row>
    <row r="205">
      <c r="A205" s="79" t="n"/>
      <c r="B205" s="102" t="n"/>
      <c r="C205" s="103" t="n"/>
      <c r="D205" s="103" t="n"/>
      <c r="E205" s="103" t="n"/>
      <c r="F205" s="103" t="n"/>
      <c r="G205" s="103" t="n"/>
      <c r="H205" s="103" t="n"/>
      <c r="I205" s="992" t="n"/>
      <c r="J205" s="180" t="n"/>
      <c r="N205" s="976" t="inlineStr"/>
      <c r="O205" s="192" t="inlineStr"/>
      <c r="P205" s="192" t="inlineStr"/>
      <c r="Q205" s="192" t="inlineStr"/>
      <c r="R205" s="192" t="inlineStr"/>
      <c r="S205" s="192" t="inlineStr"/>
      <c r="T205" s="192" t="inlineStr"/>
      <c r="U205" s="193">
        <f>I171</f>
        <v/>
      </c>
    </row>
    <row r="206">
      <c r="A206" s="79" t="n"/>
      <c r="B206" s="102" t="n"/>
      <c r="C206" s="993" t="n"/>
      <c r="D206" s="993" t="n"/>
      <c r="E206" s="993" t="n"/>
      <c r="F206" s="993" t="n"/>
      <c r="G206" s="993" t="n"/>
      <c r="H206" s="993" t="n"/>
      <c r="I206" s="992" t="n"/>
      <c r="J206" s="180" t="n"/>
      <c r="N206" s="976" t="inlineStr"/>
      <c r="O206" s="192" t="inlineStr"/>
      <c r="P206" s="192" t="inlineStr"/>
      <c r="Q206" s="192" t="inlineStr"/>
      <c r="R206" s="192" t="inlineStr"/>
      <c r="S206" s="192" t="inlineStr"/>
      <c r="T206" s="192" t="inlineStr"/>
      <c r="U206" s="193">
        <f>I172</f>
        <v/>
      </c>
    </row>
    <row r="207">
      <c r="A207" s="79" t="n"/>
      <c r="B207" s="102" t="n"/>
      <c r="C207" s="993" t="n"/>
      <c r="D207" s="993" t="n"/>
      <c r="E207" s="993" t="n"/>
      <c r="F207" s="993" t="n"/>
      <c r="G207" s="993" t="n"/>
      <c r="H207" s="993" t="n"/>
      <c r="I207" s="992" t="n"/>
      <c r="J207" s="180" t="n"/>
      <c r="N207" s="976" t="inlineStr"/>
      <c r="O207" s="192" t="inlineStr"/>
      <c r="P207" s="192" t="inlineStr"/>
      <c r="Q207" s="192" t="inlineStr"/>
      <c r="R207" s="192" t="inlineStr"/>
      <c r="S207" s="192" t="inlineStr"/>
      <c r="T207" s="192" t="inlineStr"/>
      <c r="U207" s="193">
        <f>I173</f>
        <v/>
      </c>
    </row>
    <row r="208">
      <c r="A208" s="79" t="n"/>
      <c r="B208" s="102" t="n"/>
      <c r="C208" s="993" t="n"/>
      <c r="D208" s="993" t="n"/>
      <c r="E208" s="993" t="n"/>
      <c r="F208" s="993" t="n"/>
      <c r="G208" s="993" t="n"/>
      <c r="H208" s="993" t="n"/>
      <c r="I208" s="992" t="n"/>
      <c r="J208" s="180" t="n"/>
      <c r="N208" s="976" t="inlineStr"/>
      <c r="O208" s="192" t="inlineStr"/>
      <c r="P208" s="192" t="inlineStr"/>
      <c r="Q208" s="192" t="inlineStr"/>
      <c r="R208" s="192" t="inlineStr"/>
      <c r="S208" s="192" t="inlineStr"/>
      <c r="T208" s="192" t="inlineStr"/>
      <c r="U208" s="193">
        <f>I174</f>
        <v/>
      </c>
    </row>
    <row r="209">
      <c r="A209" s="79" t="n"/>
      <c r="B209" s="102" t="n"/>
      <c r="C209" s="993" t="n"/>
      <c r="D209" s="993" t="n"/>
      <c r="E209" s="993" t="n"/>
      <c r="F209" s="993" t="n"/>
      <c r="G209" s="993" t="n"/>
      <c r="H209" s="993" t="n"/>
      <c r="I209" s="986" t="n"/>
      <c r="J209" s="180" t="n"/>
      <c r="N209" s="976" t="inlineStr"/>
      <c r="O209" s="192" t="inlineStr"/>
      <c r="P209" s="192" t="inlineStr"/>
      <c r="Q209" s="192" t="inlineStr"/>
      <c r="R209" s="192" t="inlineStr"/>
      <c r="S209" s="192" t="inlineStr"/>
      <c r="T209" s="192" t="inlineStr"/>
      <c r="U209" s="193">
        <f>I175</f>
        <v/>
      </c>
    </row>
    <row r="210">
      <c r="A210" s="79" t="n"/>
      <c r="B210" s="102" t="n"/>
      <c r="C210" s="993" t="n"/>
      <c r="D210" s="993" t="n"/>
      <c r="E210" s="993" t="n"/>
      <c r="F210" s="993" t="n"/>
      <c r="G210" s="993" t="n"/>
      <c r="H210" s="993" t="n"/>
      <c r="I210" s="986" t="n"/>
      <c r="J210" s="180" t="n"/>
      <c r="N210" s="976" t="inlineStr"/>
      <c r="O210" s="192" t="inlineStr"/>
      <c r="P210" s="192" t="inlineStr"/>
      <c r="Q210" s="192" t="inlineStr"/>
      <c r="R210" s="192" t="inlineStr"/>
      <c r="S210" s="192" t="inlineStr"/>
      <c r="T210" s="192" t="inlineStr"/>
      <c r="U210" s="193">
        <f>I176</f>
        <v/>
      </c>
    </row>
    <row r="211">
      <c r="B211" s="102" t="n"/>
      <c r="C211" s="952" t="n"/>
      <c r="D211" s="952" t="n"/>
      <c r="E211" s="952" t="n"/>
      <c r="F211" s="952" t="n"/>
      <c r="G211" s="952" t="n"/>
      <c r="H211" s="952" t="n"/>
      <c r="I211" s="979" t="n"/>
      <c r="J211" s="180" t="n"/>
      <c r="N211" s="976" t="inlineStr"/>
      <c r="O211" s="192" t="inlineStr"/>
      <c r="P211" s="192" t="inlineStr"/>
      <c r="Q211" s="192" t="inlineStr"/>
      <c r="R211" s="192" t="inlineStr"/>
      <c r="S211" s="192" t="inlineStr"/>
      <c r="T211" s="192" t="inlineStr"/>
      <c r="U211" s="193">
        <f>I177</f>
        <v/>
      </c>
    </row>
    <row r="212">
      <c r="A212" s="194" t="inlineStr">
        <is>
          <t>K32</t>
        </is>
      </c>
      <c r="B212" s="96" t="inlineStr">
        <is>
          <t>Total</t>
        </is>
      </c>
      <c r="C212" s="954">
        <f>SUM(INDIRECT(ADDRESS(MATCH("K31",$A:$A,0)+1,COLUMN(C$13),4)&amp;":"&amp;ADDRESS(MATCH("K32",$A:$A,0)-1,COLUMN(C$13),4)))</f>
        <v/>
      </c>
      <c r="D212" s="954">
        <f>SUM(INDIRECT(ADDRESS(MATCH("K31",$A:$A,0)+1,COLUMN(D$13),4)&amp;":"&amp;ADDRESS(MATCH("K32",$A:$A,0)-1,COLUMN(D$13),4)))</f>
        <v/>
      </c>
      <c r="E212" s="954">
        <f>SUM(INDIRECT(ADDRESS(MATCH("K31",$A:$A,0)+1,COLUMN(E$13),4)&amp;":"&amp;ADDRESS(MATCH("K32",$A:$A,0)-1,COLUMN(E$13),4)))</f>
        <v/>
      </c>
      <c r="F212" s="954">
        <f>SUM(INDIRECT(ADDRESS(MATCH("K31",$A:$A,0)+1,COLUMN(F$13),4)&amp;":"&amp;ADDRESS(MATCH("K32",$A:$A,0)-1,COLUMN(F$13),4)))</f>
        <v/>
      </c>
      <c r="G212" s="954" t="n">
        <v>5761</v>
      </c>
      <c r="H212" s="954" t="n">
        <v>5450</v>
      </c>
      <c r="I212" s="984" t="n"/>
      <c r="J212" s="196" t="n"/>
      <c r="K212" s="197" t="n"/>
      <c r="L212" s="197" t="n"/>
      <c r="M212" s="197" t="n"/>
      <c r="N212" s="966">
        <f>B212</f>
        <v/>
      </c>
      <c r="O212" s="198">
        <f>C212*BS!$B$9</f>
        <v/>
      </c>
      <c r="P212" s="198">
        <f>D212*BS!$B$9</f>
        <v/>
      </c>
      <c r="Q212" s="198">
        <f>E212*BS!$B$9</f>
        <v/>
      </c>
      <c r="R212" s="198">
        <f>F212*BS!$B$9</f>
        <v/>
      </c>
      <c r="S212" s="198">
        <f>G212*BS!$B$9</f>
        <v/>
      </c>
      <c r="T212" s="198">
        <f>H212*BS!$B$9</f>
        <v/>
      </c>
      <c r="U212" s="193">
        <f>I178</f>
        <v/>
      </c>
      <c r="V212" s="197" t="n"/>
      <c r="W212" s="197" t="n"/>
      <c r="X212" s="197" t="n"/>
      <c r="Y212" s="197" t="n"/>
      <c r="Z212" s="197" t="n"/>
      <c r="AA212" s="197" t="n"/>
      <c r="AB212" s="197" t="n"/>
      <c r="AC212" s="197" t="n"/>
      <c r="AD212" s="197" t="n"/>
      <c r="AE212" s="197" t="n"/>
      <c r="AF212" s="197" t="n"/>
      <c r="AG212" s="197" t="n"/>
      <c r="AH212" s="197" t="n"/>
      <c r="AI212" s="197" t="n"/>
      <c r="AJ212" s="197" t="n"/>
      <c r="AK212" s="197" t="n"/>
      <c r="AL212" s="197" t="n"/>
      <c r="AM212" s="197" t="n"/>
      <c r="AN212" s="197" t="n"/>
      <c r="AO212" s="197" t="n"/>
      <c r="AP212" s="197" t="n"/>
      <c r="AQ212" s="197" t="n"/>
      <c r="AR212" s="197" t="n"/>
      <c r="AS212" s="197" t="n"/>
      <c r="AT212" s="197" t="n"/>
      <c r="AU212" s="197" t="n"/>
      <c r="AV212" s="197" t="n"/>
      <c r="AW212" s="197" t="n"/>
      <c r="AX212" s="197" t="n"/>
      <c r="AY212" s="197" t="n"/>
      <c r="AZ212" s="197" t="n"/>
      <c r="BA212" s="197" t="n"/>
      <c r="BB212" s="197" t="n"/>
      <c r="BC212" s="197" t="n"/>
      <c r="BD212" s="197" t="n"/>
      <c r="BE212" s="197" t="n"/>
      <c r="BF212" s="197" t="n"/>
      <c r="BG212" s="197" t="n"/>
      <c r="BH212" s="197" t="n"/>
      <c r="BI212" s="197" t="n"/>
      <c r="BJ212" s="197" t="n"/>
      <c r="BK212" s="197" t="n"/>
      <c r="BL212" s="197" t="n"/>
      <c r="BM212" s="197" t="n"/>
      <c r="BN212" s="197" t="n"/>
      <c r="BO212" s="197" t="n"/>
      <c r="BP212" s="197" t="n"/>
      <c r="BQ212" s="197" t="n"/>
      <c r="BR212" s="197" t="n"/>
      <c r="BS212" s="197" t="n"/>
      <c r="BT212" s="197" t="n"/>
      <c r="BU212" s="197" t="n"/>
      <c r="BV212" s="197" t="n"/>
      <c r="BW212" s="197" t="n"/>
      <c r="BX212" s="197" t="n"/>
      <c r="BY212" s="197" t="n"/>
      <c r="BZ212" s="197" t="n"/>
      <c r="CA212" s="197" t="n"/>
      <c r="CB212" s="197" t="n"/>
      <c r="CC212" s="197" t="n"/>
      <c r="CD212" s="197" t="n"/>
      <c r="CE212" s="197" t="n"/>
      <c r="CF212" s="197" t="n"/>
      <c r="CG212" s="197" t="n"/>
      <c r="CH212" s="197" t="n"/>
      <c r="CI212" s="197" t="n"/>
      <c r="CJ212" s="197" t="n"/>
      <c r="CK212" s="197" t="n"/>
      <c r="CL212" s="197" t="n"/>
      <c r="CM212" s="197" t="n"/>
      <c r="CN212" s="197" t="n"/>
      <c r="CO212" s="197" t="n"/>
      <c r="CP212" s="197" t="n"/>
      <c r="CQ212" s="197" t="n"/>
      <c r="CR212" s="197" t="n"/>
      <c r="CS212" s="197" t="n"/>
      <c r="CT212" s="197" t="n"/>
      <c r="CU212" s="197" t="n"/>
      <c r="CV212" s="197" t="n"/>
      <c r="CW212" s="197" t="n"/>
      <c r="CX212" s="197" t="n"/>
      <c r="CY212" s="197" t="n"/>
      <c r="CZ212" s="197" t="n"/>
      <c r="DA212" s="197" t="n"/>
      <c r="DB212" s="197" t="n"/>
      <c r="DC212" s="197" t="n"/>
      <c r="DD212" s="197" t="n"/>
      <c r="DE212" s="197" t="n"/>
      <c r="DF212" s="197" t="n"/>
      <c r="DG212" s="197" t="n"/>
      <c r="DH212" s="197" t="n"/>
      <c r="DI212" s="197" t="n"/>
      <c r="DJ212" s="197" t="n"/>
      <c r="DK212" s="197" t="n"/>
      <c r="DL212" s="197" t="n"/>
      <c r="DM212" s="197" t="n"/>
      <c r="DN212" s="197" t="n"/>
      <c r="DO212" s="197" t="n"/>
      <c r="DP212" s="197" t="n"/>
      <c r="DQ212" s="197" t="n"/>
      <c r="DR212" s="197" t="n"/>
      <c r="DS212" s="197" t="n"/>
      <c r="DT212" s="197" t="n"/>
      <c r="DU212" s="197" t="n"/>
      <c r="DV212" s="197" t="n"/>
      <c r="DW212" s="197" t="n"/>
      <c r="DX212" s="197" t="n"/>
      <c r="DY212" s="197" t="n"/>
      <c r="DZ212" s="197" t="n"/>
      <c r="EA212" s="197" t="n"/>
      <c r="EB212" s="197" t="n"/>
      <c r="EC212" s="197" t="n"/>
      <c r="ED212" s="197" t="n"/>
      <c r="EE212" s="197" t="n"/>
      <c r="EF212" s="197" t="n"/>
      <c r="EG212" s="197" t="n"/>
      <c r="EH212" s="197" t="n"/>
      <c r="EI212" s="197" t="n"/>
      <c r="EJ212" s="197" t="n"/>
    </row>
    <row r="213" ht="20.25" customFormat="1" customHeight="1" s="194">
      <c r="B213" s="102" t="n"/>
      <c r="C213" s="996" t="n"/>
      <c r="D213" s="996" t="n"/>
      <c r="E213" s="996" t="n"/>
      <c r="F213" s="996" t="n"/>
      <c r="G213" s="996" t="n"/>
      <c r="H213" s="996" t="n"/>
      <c r="I213" s="997" t="n"/>
      <c r="J213" s="180" t="n"/>
      <c r="N213" s="976" t="inlineStr"/>
      <c r="O213" s="192" t="inlineStr"/>
      <c r="P213" s="192" t="inlineStr"/>
      <c r="Q213" s="192" t="inlineStr"/>
      <c r="R213" s="192" t="inlineStr"/>
      <c r="S213" s="192" t="inlineStr"/>
      <c r="T213" s="192" t="inlineStr"/>
      <c r="U213" s="193" t="n"/>
    </row>
    <row r="214">
      <c r="A214" s="194" t="inlineStr">
        <is>
          <t>K33</t>
        </is>
      </c>
      <c r="B214" s="96" t="inlineStr">
        <is>
          <t xml:space="preserve">Retained Earnings </t>
        </is>
      </c>
      <c r="C214" s="983" t="n"/>
      <c r="D214" s="983" t="n"/>
      <c r="E214" s="983" t="n"/>
      <c r="F214" s="983" t="n"/>
      <c r="G214" s="983" t="n"/>
      <c r="H214" s="983" t="n"/>
      <c r="I214" s="998" t="n"/>
      <c r="J214" s="196" t="n"/>
      <c r="K214" s="197" t="n"/>
      <c r="L214" s="197" t="n"/>
      <c r="M214" s="197" t="n"/>
      <c r="N214" s="966">
        <f>B214</f>
        <v/>
      </c>
      <c r="O214" s="198" t="inlineStr"/>
      <c r="P214" s="198" t="inlineStr"/>
      <c r="Q214" s="198" t="inlineStr"/>
      <c r="R214" s="198" t="inlineStr"/>
      <c r="S214" s="198" t="inlineStr"/>
      <c r="T214" s="198" t="inlineStr"/>
      <c r="U214" s="193">
        <f>I180</f>
        <v/>
      </c>
      <c r="V214" s="197" t="n"/>
      <c r="W214" s="197" t="n"/>
      <c r="X214" s="197" t="n"/>
      <c r="Y214" s="197" t="n"/>
      <c r="Z214" s="197" t="n"/>
      <c r="AA214" s="197" t="n"/>
      <c r="AB214" s="197" t="n"/>
      <c r="AC214" s="197" t="n"/>
      <c r="AD214" s="197" t="n"/>
      <c r="AE214" s="197" t="n"/>
      <c r="AF214" s="197" t="n"/>
      <c r="AG214" s="197" t="n"/>
      <c r="AH214" s="197" t="n"/>
      <c r="AI214" s="197" t="n"/>
      <c r="AJ214" s="197" t="n"/>
      <c r="AK214" s="197" t="n"/>
      <c r="AL214" s="197" t="n"/>
      <c r="AM214" s="197" t="n"/>
      <c r="AN214" s="197" t="n"/>
      <c r="AO214" s="197" t="n"/>
      <c r="AP214" s="197" t="n"/>
      <c r="AQ214" s="197" t="n"/>
      <c r="AR214" s="197" t="n"/>
      <c r="AS214" s="197" t="n"/>
      <c r="AT214" s="197" t="n"/>
      <c r="AU214" s="197" t="n"/>
      <c r="AV214" s="197" t="n"/>
      <c r="AW214" s="197" t="n"/>
      <c r="AX214" s="197" t="n"/>
      <c r="AY214" s="197" t="n"/>
      <c r="AZ214" s="197" t="n"/>
      <c r="BA214" s="197" t="n"/>
      <c r="BB214" s="197" t="n"/>
      <c r="BC214" s="197" t="n"/>
      <c r="BD214" s="197" t="n"/>
      <c r="BE214" s="197" t="n"/>
      <c r="BF214" s="197" t="n"/>
      <c r="BG214" s="197" t="n"/>
      <c r="BH214" s="197" t="n"/>
      <c r="BI214" s="197" t="n"/>
      <c r="BJ214" s="197" t="n"/>
      <c r="BK214" s="197" t="n"/>
      <c r="BL214" s="197" t="n"/>
      <c r="BM214" s="197" t="n"/>
      <c r="BN214" s="197" t="n"/>
      <c r="BO214" s="197" t="n"/>
      <c r="BP214" s="197" t="n"/>
      <c r="BQ214" s="197" t="n"/>
      <c r="BR214" s="197" t="n"/>
      <c r="BS214" s="197" t="n"/>
      <c r="BT214" s="197" t="n"/>
      <c r="BU214" s="197" t="n"/>
      <c r="BV214" s="197" t="n"/>
      <c r="BW214" s="197" t="n"/>
      <c r="BX214" s="197" t="n"/>
      <c r="BY214" s="197" t="n"/>
      <c r="BZ214" s="197" t="n"/>
      <c r="CA214" s="197" t="n"/>
      <c r="CB214" s="197" t="n"/>
      <c r="CC214" s="197" t="n"/>
      <c r="CD214" s="197" t="n"/>
      <c r="CE214" s="197" t="n"/>
      <c r="CF214" s="197" t="n"/>
      <c r="CG214" s="197" t="n"/>
      <c r="CH214" s="197" t="n"/>
      <c r="CI214" s="197" t="n"/>
      <c r="CJ214" s="197" t="n"/>
      <c r="CK214" s="197" t="n"/>
      <c r="CL214" s="197" t="n"/>
      <c r="CM214" s="197" t="n"/>
      <c r="CN214" s="197" t="n"/>
      <c r="CO214" s="197" t="n"/>
      <c r="CP214" s="197" t="n"/>
      <c r="CQ214" s="197" t="n"/>
      <c r="CR214" s="197" t="n"/>
      <c r="CS214" s="197" t="n"/>
      <c r="CT214" s="197" t="n"/>
      <c r="CU214" s="197" t="n"/>
      <c r="CV214" s="197" t="n"/>
      <c r="CW214" s="197" t="n"/>
      <c r="CX214" s="197" t="n"/>
      <c r="CY214" s="197" t="n"/>
      <c r="CZ214" s="197" t="n"/>
      <c r="DA214" s="197" t="n"/>
      <c r="DB214" s="197" t="n"/>
      <c r="DC214" s="197" t="n"/>
      <c r="DD214" s="197" t="n"/>
      <c r="DE214" s="197" t="n"/>
      <c r="DF214" s="197" t="n"/>
      <c r="DG214" s="197" t="n"/>
      <c r="DH214" s="197" t="n"/>
      <c r="DI214" s="197" t="n"/>
      <c r="DJ214" s="197" t="n"/>
      <c r="DK214" s="197" t="n"/>
      <c r="DL214" s="197" t="n"/>
      <c r="DM214" s="197" t="n"/>
      <c r="DN214" s="197" t="n"/>
      <c r="DO214" s="197" t="n"/>
      <c r="DP214" s="197" t="n"/>
      <c r="DQ214" s="197" t="n"/>
      <c r="DR214" s="197" t="n"/>
      <c r="DS214" s="197" t="n"/>
      <c r="DT214" s="197" t="n"/>
      <c r="DU214" s="197" t="n"/>
      <c r="DV214" s="197" t="n"/>
      <c r="DW214" s="197" t="n"/>
      <c r="DX214" s="197" t="n"/>
      <c r="DY214" s="197" t="n"/>
      <c r="DZ214" s="197" t="n"/>
      <c r="EA214" s="197" t="n"/>
      <c r="EB214" s="197" t="n"/>
      <c r="EC214" s="197" t="n"/>
      <c r="ED214" s="197" t="n"/>
      <c r="EE214" s="197" t="n"/>
      <c r="EF214" s="197" t="n"/>
      <c r="EG214" s="197" t="n"/>
      <c r="EH214" s="197" t="n"/>
      <c r="EI214" s="197" t="n"/>
      <c r="EJ214" s="197" t="n"/>
    </row>
    <row r="215">
      <c r="A215" s="194" t="n"/>
      <c r="B215" s="102" t="n"/>
      <c r="C215" s="103" t="n"/>
      <c r="D215" s="103" t="n"/>
      <c r="E215" s="103" t="n"/>
      <c r="F215" s="103" t="n"/>
      <c r="G215" s="103" t="n">
        <v>-1742610</v>
      </c>
      <c r="H215" s="103" t="n">
        <v>-1715016</v>
      </c>
      <c r="I215" s="998" t="n"/>
      <c r="J215" s="196" t="n"/>
      <c r="K215" s="197" t="n"/>
      <c r="L215" s="197" t="n"/>
      <c r="M215" s="197" t="n"/>
      <c r="N215" s="966" t="inlineStr"/>
      <c r="O215" s="198" t="inlineStr"/>
      <c r="P215" s="198" t="inlineStr"/>
      <c r="Q215" s="198" t="inlineStr"/>
      <c r="R215" s="198" t="inlineStr"/>
      <c r="S215" s="198">
        <f>G215*BS!$B$9</f>
        <v/>
      </c>
      <c r="T215" s="198">
        <f>H215*BS!$B$9</f>
        <v/>
      </c>
      <c r="U215" s="193" t="n"/>
      <c r="V215" s="197" t="n"/>
      <c r="W215" s="197" t="n"/>
      <c r="X215" s="197" t="n"/>
      <c r="Y215" s="197" t="n"/>
      <c r="Z215" s="197" t="n"/>
      <c r="AA215" s="197" t="n"/>
      <c r="AB215" s="197" t="n"/>
      <c r="AC215" s="197" t="n"/>
      <c r="AD215" s="197" t="n"/>
      <c r="AE215" s="197" t="n"/>
      <c r="AF215" s="197" t="n"/>
      <c r="AG215" s="197" t="n"/>
      <c r="AH215" s="197" t="n"/>
      <c r="AI215" s="197" t="n"/>
      <c r="AJ215" s="197" t="n"/>
      <c r="AK215" s="197" t="n"/>
      <c r="AL215" s="197" t="n"/>
      <c r="AM215" s="197" t="n"/>
      <c r="AN215" s="197" t="n"/>
      <c r="AO215" s="197" t="n"/>
      <c r="AP215" s="197" t="n"/>
      <c r="AQ215" s="197" t="n"/>
      <c r="AR215" s="197" t="n"/>
      <c r="AS215" s="197" t="n"/>
      <c r="AT215" s="197" t="n"/>
      <c r="AU215" s="197" t="n"/>
      <c r="AV215" s="197" t="n"/>
      <c r="AW215" s="197" t="n"/>
      <c r="AX215" s="197" t="n"/>
      <c r="AY215" s="197" t="n"/>
      <c r="AZ215" s="197" t="n"/>
      <c r="BA215" s="197" t="n"/>
      <c r="BB215" s="197" t="n"/>
      <c r="BC215" s="197" t="n"/>
      <c r="BD215" s="197" t="n"/>
      <c r="BE215" s="197" t="n"/>
      <c r="BF215" s="197" t="n"/>
      <c r="BG215" s="197" t="n"/>
      <c r="BH215" s="197" t="n"/>
      <c r="BI215" s="197" t="n"/>
      <c r="BJ215" s="197" t="n"/>
      <c r="BK215" s="197" t="n"/>
      <c r="BL215" s="197" t="n"/>
      <c r="BM215" s="197" t="n"/>
      <c r="BN215" s="197" t="n"/>
      <c r="BO215" s="197" t="n"/>
      <c r="BP215" s="197" t="n"/>
      <c r="BQ215" s="197" t="n"/>
      <c r="BR215" s="197" t="n"/>
      <c r="BS215" s="197" t="n"/>
      <c r="BT215" s="197" t="n"/>
      <c r="BU215" s="197" t="n"/>
      <c r="BV215" s="197" t="n"/>
      <c r="BW215" s="197" t="n"/>
      <c r="BX215" s="197" t="n"/>
      <c r="BY215" s="197" t="n"/>
      <c r="BZ215" s="197" t="n"/>
      <c r="CA215" s="197" t="n"/>
      <c r="CB215" s="197" t="n"/>
      <c r="CC215" s="197" t="n"/>
      <c r="CD215" s="197" t="n"/>
      <c r="CE215" s="197" t="n"/>
      <c r="CF215" s="197" t="n"/>
      <c r="CG215" s="197" t="n"/>
      <c r="CH215" s="197" t="n"/>
      <c r="CI215" s="197" t="n"/>
      <c r="CJ215" s="197" t="n"/>
      <c r="CK215" s="197" t="n"/>
      <c r="CL215" s="197" t="n"/>
      <c r="CM215" s="197" t="n"/>
      <c r="CN215" s="197" t="n"/>
      <c r="CO215" s="197" t="n"/>
      <c r="CP215" s="197" t="n"/>
      <c r="CQ215" s="197" t="n"/>
      <c r="CR215" s="197" t="n"/>
      <c r="CS215" s="197" t="n"/>
      <c r="CT215" s="197" t="n"/>
      <c r="CU215" s="197" t="n"/>
      <c r="CV215" s="197" t="n"/>
      <c r="CW215" s="197" t="n"/>
      <c r="CX215" s="197" t="n"/>
      <c r="CY215" s="197" t="n"/>
      <c r="CZ215" s="197" t="n"/>
      <c r="DA215" s="197" t="n"/>
      <c r="DB215" s="197" t="n"/>
      <c r="DC215" s="197" t="n"/>
      <c r="DD215" s="197" t="n"/>
      <c r="DE215" s="197" t="n"/>
      <c r="DF215" s="197" t="n"/>
      <c r="DG215" s="197" t="n"/>
      <c r="DH215" s="197" t="n"/>
      <c r="DI215" s="197" t="n"/>
      <c r="DJ215" s="197" t="n"/>
      <c r="DK215" s="197" t="n"/>
      <c r="DL215" s="197" t="n"/>
      <c r="DM215" s="197" t="n"/>
      <c r="DN215" s="197" t="n"/>
      <c r="DO215" s="197" t="n"/>
      <c r="DP215" s="197" t="n"/>
      <c r="DQ215" s="197" t="n"/>
      <c r="DR215" s="197" t="n"/>
      <c r="DS215" s="197" t="n"/>
      <c r="DT215" s="197" t="n"/>
      <c r="DU215" s="197" t="n"/>
      <c r="DV215" s="197" t="n"/>
      <c r="DW215" s="197" t="n"/>
      <c r="DX215" s="197" t="n"/>
      <c r="DY215" s="197" t="n"/>
      <c r="DZ215" s="197" t="n"/>
      <c r="EA215" s="197" t="n"/>
      <c r="EB215" s="197" t="n"/>
      <c r="EC215" s="197" t="n"/>
      <c r="ED215" s="197" t="n"/>
      <c r="EE215" s="197" t="n"/>
      <c r="EF215" s="197" t="n"/>
      <c r="EG215" s="197" t="n"/>
      <c r="EH215" s="197" t="n"/>
      <c r="EI215" s="197" t="n"/>
      <c r="EJ215" s="197" t="n"/>
    </row>
    <row r="216">
      <c r="A216" s="194" t="n"/>
      <c r="B216" s="102" t="n"/>
      <c r="C216" s="993" t="n"/>
      <c r="D216" s="993" t="n"/>
      <c r="E216" s="993" t="n"/>
      <c r="F216" s="993" t="n"/>
      <c r="G216" s="993" t="n"/>
      <c r="H216" s="993" t="n"/>
      <c r="I216" s="998" t="n"/>
      <c r="J216" s="196" t="n"/>
      <c r="K216" s="197" t="n"/>
      <c r="L216" s="197" t="n"/>
      <c r="M216" s="197" t="n"/>
      <c r="N216" s="966" t="inlineStr"/>
      <c r="O216" s="198" t="inlineStr"/>
      <c r="P216" s="198" t="inlineStr"/>
      <c r="Q216" s="198" t="inlineStr"/>
      <c r="R216" s="198" t="inlineStr"/>
      <c r="S216" s="198" t="inlineStr"/>
      <c r="T216" s="198" t="inlineStr"/>
      <c r="U216" s="193" t="n"/>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A217" s="79" t="inlineStr">
        <is>
          <t>K34</t>
        </is>
      </c>
      <c r="B217" s="96" t="inlineStr">
        <is>
          <t>Total</t>
        </is>
      </c>
      <c r="C217" s="954">
        <f>SUM(INDIRECT(ADDRESS(MATCH("K33",$A:$A,0)+1,COLUMN(C$13),4)&amp;":"&amp;ADDRESS(MATCH("K34",$A:$A,0)-1,COLUMN(C$13),4)))</f>
        <v/>
      </c>
      <c r="D217" s="954">
        <f>SUM(INDIRECT(ADDRESS(MATCH("K33",$A:$A,0)+1,COLUMN(D$13),4)&amp;":"&amp;ADDRESS(MATCH("K34",$A:$A,0)-1,COLUMN(D$13),4)))</f>
        <v/>
      </c>
      <c r="E217" s="954">
        <f>SUM(INDIRECT(ADDRESS(MATCH("K33",$A:$A,0)+1,COLUMN(E$13),4)&amp;":"&amp;ADDRESS(MATCH("K34",$A:$A,0)-1,COLUMN(E$13),4)))</f>
        <v/>
      </c>
      <c r="F217" s="954">
        <f>SUM(INDIRECT(ADDRESS(MATCH("K33",$A:$A,0)+1,COLUMN(F$13),4)&amp;":"&amp;ADDRESS(MATCH("K34",$A:$A,0)-1,COLUMN(F$13),4)))</f>
        <v/>
      </c>
      <c r="G217" s="954">
        <f>SUM(INDIRECT(ADDRESS(MATCH("K33",$A:$A,0)+1,COLUMN(G$13),4)&amp;":"&amp;ADDRESS(MATCH("K34",$A:$A,0)-1,COLUMN(G$13),4)))</f>
        <v/>
      </c>
      <c r="H217" s="954">
        <f>SUM(INDIRECT(ADDRESS(MATCH("K33",$A:$A,0)+1,COLUMN(H$13),4)&amp;":"&amp;ADDRESS(MATCH("K34",$A:$A,0)-1,COLUMN(H$13),4)))</f>
        <v/>
      </c>
      <c r="I217" s="997" t="n"/>
      <c r="J217" s="180" t="n"/>
      <c r="N217" s="976">
        <f>B217</f>
        <v/>
      </c>
      <c r="O217" s="192">
        <f>C217*BS!$B$9</f>
        <v/>
      </c>
      <c r="P217" s="192">
        <f>D217*BS!$B$9</f>
        <v/>
      </c>
      <c r="Q217" s="192">
        <f>E217*BS!$B$9</f>
        <v/>
      </c>
      <c r="R217" s="192">
        <f>F217*BS!$B$9</f>
        <v/>
      </c>
      <c r="S217" s="192">
        <f>G217*BS!$B$9</f>
        <v/>
      </c>
      <c r="T217" s="192">
        <f>H217*BS!$B$9</f>
        <v/>
      </c>
      <c r="U217" s="193" t="n"/>
    </row>
    <row r="218">
      <c r="A218" s="171" t="inlineStr">
        <is>
          <t>K35</t>
        </is>
      </c>
      <c r="B218" s="96" t="inlineStr">
        <is>
          <t xml:space="preserve">Others </t>
        </is>
      </c>
      <c r="C218" s="999" t="n"/>
      <c r="D218" s="999" t="n"/>
      <c r="E218" s="999" t="n"/>
      <c r="F218" s="999" t="n"/>
      <c r="G218" s="999" t="n"/>
      <c r="H218" s="999" t="n"/>
      <c r="I218" s="997" t="n"/>
      <c r="J218" s="180" t="n"/>
      <c r="N218" s="966">
        <f>B218</f>
        <v/>
      </c>
      <c r="O218" s="204" t="inlineStr"/>
      <c r="P218" s="204" t="inlineStr"/>
      <c r="Q218" s="204" t="inlineStr"/>
      <c r="R218" s="204" t="inlineStr"/>
      <c r="S218" s="204" t="inlineStr"/>
      <c r="T218" s="204" t="inlineStr"/>
      <c r="U218" s="193" t="n"/>
    </row>
    <row r="219">
      <c r="A219" s="79" t="n"/>
      <c r="B219" s="119" t="n"/>
      <c r="C219" s="991" t="n"/>
      <c r="D219" s="991" t="n"/>
      <c r="E219" s="991" t="n"/>
      <c r="F219" s="991" t="n"/>
      <c r="G219" s="991" t="n"/>
      <c r="H219" s="991" t="n"/>
      <c r="I219" s="997" t="n"/>
      <c r="J219" s="180" t="n"/>
      <c r="K219" s="172" t="n"/>
      <c r="L219" s="172" t="n"/>
      <c r="M219" s="172" t="n"/>
      <c r="N219" s="973" t="inlineStr"/>
      <c r="O219" s="192" t="inlineStr"/>
      <c r="P219" s="192" t="inlineStr"/>
      <c r="Q219" s="192" t="inlineStr"/>
      <c r="R219" s="192" t="inlineStr"/>
      <c r="S219" s="192" t="inlineStr"/>
      <c r="T219" s="192" t="inlineStr"/>
      <c r="U219" s="193">
        <f>I185</f>
        <v/>
      </c>
      <c r="V219" s="172" t="n"/>
      <c r="W219" s="172" t="n"/>
      <c r="X219" s="172" t="n"/>
      <c r="Y219" s="172" t="n"/>
      <c r="Z219" s="172" t="n"/>
      <c r="AA219" s="172" t="n"/>
      <c r="AB219" s="172" t="n"/>
      <c r="AC219" s="172" t="n"/>
      <c r="AD219" s="172" t="n"/>
      <c r="AE219" s="172" t="n"/>
      <c r="AF219" s="172" t="n"/>
      <c r="AG219" s="172" t="n"/>
      <c r="AH219" s="172" t="n"/>
      <c r="AI219" s="172" t="n"/>
      <c r="AJ219" s="172" t="n"/>
      <c r="AK219" s="172" t="n"/>
      <c r="AL219" s="172" t="n"/>
      <c r="AM219" s="172" t="n"/>
      <c r="AN219" s="172" t="n"/>
      <c r="AO219" s="172" t="n"/>
      <c r="AP219" s="172" t="n"/>
      <c r="AQ219" s="172" t="n"/>
      <c r="AR219" s="172" t="n"/>
      <c r="AS219" s="172" t="n"/>
      <c r="AT219" s="172" t="n"/>
      <c r="AU219" s="172" t="n"/>
      <c r="AV219" s="172" t="n"/>
      <c r="AW219" s="172" t="n"/>
      <c r="AX219" s="172" t="n"/>
      <c r="AY219" s="172" t="n"/>
      <c r="AZ219" s="172" t="n"/>
      <c r="BA219" s="172" t="n"/>
      <c r="BB219" s="172" t="n"/>
      <c r="BC219" s="172" t="n"/>
      <c r="BD219" s="172" t="n"/>
      <c r="BE219" s="172" t="n"/>
      <c r="BF219" s="172" t="n"/>
      <c r="BG219" s="172" t="n"/>
      <c r="BH219" s="172" t="n"/>
      <c r="BI219" s="172" t="n"/>
      <c r="BJ219" s="172" t="n"/>
      <c r="BK219" s="172" t="n"/>
      <c r="BL219" s="172" t="n"/>
      <c r="BM219" s="172" t="n"/>
      <c r="BN219" s="172" t="n"/>
      <c r="BO219" s="172" t="n"/>
      <c r="BP219" s="172" t="n"/>
      <c r="BQ219" s="172" t="n"/>
      <c r="BR219" s="172" t="n"/>
      <c r="BS219" s="172" t="n"/>
      <c r="BT219" s="172" t="n"/>
      <c r="BU219" s="172" t="n"/>
      <c r="BV219" s="172" t="n"/>
      <c r="BW219" s="172" t="n"/>
      <c r="BX219" s="172" t="n"/>
      <c r="BY219" s="172" t="n"/>
      <c r="BZ219" s="172" t="n"/>
      <c r="CA219" s="172" t="n"/>
      <c r="CB219" s="172" t="n"/>
      <c r="CC219" s="172" t="n"/>
      <c r="CD219" s="172" t="n"/>
      <c r="CE219" s="172" t="n"/>
      <c r="CF219" s="172" t="n"/>
      <c r="CG219" s="172" t="n"/>
      <c r="CH219" s="172" t="n"/>
      <c r="CI219" s="172" t="n"/>
      <c r="CJ219" s="172" t="n"/>
      <c r="CK219" s="172" t="n"/>
      <c r="CL219" s="172" t="n"/>
      <c r="CM219" s="172" t="n"/>
      <c r="CN219" s="172" t="n"/>
      <c r="CO219" s="172" t="n"/>
      <c r="CP219" s="172" t="n"/>
      <c r="CQ219" s="172" t="n"/>
      <c r="CR219" s="172" t="n"/>
      <c r="CS219" s="172" t="n"/>
      <c r="CT219" s="172" t="n"/>
      <c r="CU219" s="172" t="n"/>
      <c r="CV219" s="172" t="n"/>
      <c r="CW219" s="172" t="n"/>
      <c r="CX219" s="172" t="n"/>
      <c r="CY219" s="172" t="n"/>
      <c r="CZ219" s="172" t="n"/>
      <c r="DA219" s="172" t="n"/>
      <c r="DB219" s="172" t="n"/>
      <c r="DC219" s="172" t="n"/>
      <c r="DD219" s="172" t="n"/>
      <c r="DE219" s="172" t="n"/>
      <c r="DF219" s="172" t="n"/>
      <c r="DG219" s="172" t="n"/>
      <c r="DH219" s="172" t="n"/>
      <c r="DI219" s="172" t="n"/>
      <c r="DJ219" s="172" t="n"/>
      <c r="DK219" s="172" t="n"/>
      <c r="DL219" s="172" t="n"/>
      <c r="DM219" s="172" t="n"/>
      <c r="DN219" s="172" t="n"/>
      <c r="DO219" s="172" t="n"/>
      <c r="DP219" s="172" t="n"/>
      <c r="DQ219" s="172" t="n"/>
      <c r="DR219" s="172" t="n"/>
      <c r="DS219" s="172" t="n"/>
      <c r="DT219" s="172" t="n"/>
      <c r="DU219" s="172" t="n"/>
      <c r="DV219" s="172" t="n"/>
      <c r="DW219" s="172" t="n"/>
      <c r="DX219" s="172" t="n"/>
      <c r="DY219" s="172" t="n"/>
      <c r="DZ219" s="172" t="n"/>
      <c r="EA219" s="172" t="n"/>
      <c r="EB219" s="172" t="n"/>
      <c r="EC219" s="172" t="n"/>
      <c r="ED219" s="172" t="n"/>
      <c r="EE219" s="172" t="n"/>
      <c r="EF219" s="172" t="n"/>
      <c r="EG219" s="172" t="n"/>
      <c r="EH219" s="172" t="n"/>
      <c r="EI219" s="172" t="n"/>
      <c r="EJ219" s="172" t="n"/>
    </row>
    <row r="220">
      <c r="A220" s="79" t="n"/>
      <c r="B220" s="119" t="n"/>
      <c r="C220" s="991" t="n"/>
      <c r="D220" s="991" t="n"/>
      <c r="E220" s="991" t="n"/>
      <c r="F220" s="991" t="n"/>
      <c r="G220" s="991" t="n"/>
      <c r="H220" s="991" t="n"/>
      <c r="I220" s="997" t="n"/>
      <c r="J220" s="180" t="n"/>
      <c r="K220" s="172" t="n"/>
      <c r="L220" s="172" t="n"/>
      <c r="M220" s="172" t="n"/>
      <c r="N220" s="973" t="inlineStr"/>
      <c r="O220" s="192" t="inlineStr"/>
      <c r="P220" s="192" t="inlineStr"/>
      <c r="Q220" s="192" t="inlineStr"/>
      <c r="R220" s="192" t="inlineStr"/>
      <c r="S220" s="192" t="inlineStr"/>
      <c r="T220" s="192" t="inlineStr"/>
      <c r="U220" s="193">
        <f>I186</f>
        <v/>
      </c>
      <c r="V220" s="172" t="n"/>
      <c r="W220" s="172" t="n"/>
      <c r="X220" s="172" t="n"/>
      <c r="Y220" s="172" t="n"/>
      <c r="Z220" s="172" t="n"/>
      <c r="AA220" s="172" t="n"/>
      <c r="AB220" s="172" t="n"/>
      <c r="AC220" s="172" t="n"/>
      <c r="AD220" s="172" t="n"/>
      <c r="AE220" s="172" t="n"/>
      <c r="AF220" s="172" t="n"/>
      <c r="AG220" s="172" t="n"/>
      <c r="AH220" s="172" t="n"/>
      <c r="AI220" s="172" t="n"/>
      <c r="AJ220" s="172" t="n"/>
      <c r="AK220" s="172" t="n"/>
      <c r="AL220" s="172" t="n"/>
      <c r="AM220" s="172" t="n"/>
      <c r="AN220" s="172" t="n"/>
      <c r="AO220" s="172" t="n"/>
      <c r="AP220" s="172" t="n"/>
      <c r="AQ220" s="172" t="n"/>
      <c r="AR220" s="172" t="n"/>
      <c r="AS220" s="172" t="n"/>
      <c r="AT220" s="172" t="n"/>
      <c r="AU220" s="172" t="n"/>
      <c r="AV220" s="172" t="n"/>
      <c r="AW220" s="172" t="n"/>
      <c r="AX220" s="172" t="n"/>
      <c r="AY220" s="172" t="n"/>
      <c r="AZ220" s="172" t="n"/>
      <c r="BA220" s="172" t="n"/>
      <c r="BB220" s="172" t="n"/>
      <c r="BC220" s="172" t="n"/>
      <c r="BD220" s="172" t="n"/>
      <c r="BE220" s="172" t="n"/>
      <c r="BF220" s="172" t="n"/>
      <c r="BG220" s="172" t="n"/>
      <c r="BH220" s="172" t="n"/>
      <c r="BI220" s="172" t="n"/>
      <c r="BJ220" s="172" t="n"/>
      <c r="BK220" s="172" t="n"/>
      <c r="BL220" s="172" t="n"/>
      <c r="BM220" s="172" t="n"/>
      <c r="BN220" s="172" t="n"/>
      <c r="BO220" s="172" t="n"/>
      <c r="BP220" s="172" t="n"/>
      <c r="BQ220" s="172" t="n"/>
      <c r="BR220" s="172" t="n"/>
      <c r="BS220" s="172" t="n"/>
      <c r="BT220" s="172" t="n"/>
      <c r="BU220" s="172" t="n"/>
      <c r="BV220" s="172" t="n"/>
      <c r="BW220" s="172" t="n"/>
      <c r="BX220" s="172" t="n"/>
      <c r="BY220" s="172" t="n"/>
      <c r="BZ220" s="172" t="n"/>
      <c r="CA220" s="172" t="n"/>
      <c r="CB220" s="172" t="n"/>
      <c r="CC220" s="172" t="n"/>
      <c r="CD220" s="172" t="n"/>
      <c r="CE220" s="172" t="n"/>
      <c r="CF220" s="172" t="n"/>
      <c r="CG220" s="172" t="n"/>
      <c r="CH220" s="172" t="n"/>
      <c r="CI220" s="172" t="n"/>
      <c r="CJ220" s="172" t="n"/>
      <c r="CK220" s="172" t="n"/>
      <c r="CL220" s="172" t="n"/>
      <c r="CM220" s="172" t="n"/>
      <c r="CN220" s="172" t="n"/>
      <c r="CO220" s="172" t="n"/>
      <c r="CP220" s="172" t="n"/>
      <c r="CQ220" s="172" t="n"/>
      <c r="CR220" s="172" t="n"/>
      <c r="CS220" s="172" t="n"/>
      <c r="CT220" s="172" t="n"/>
      <c r="CU220" s="172" t="n"/>
      <c r="CV220" s="172" t="n"/>
      <c r="CW220" s="172" t="n"/>
      <c r="CX220" s="172" t="n"/>
      <c r="CY220" s="172" t="n"/>
      <c r="CZ220" s="172" t="n"/>
      <c r="DA220" s="172" t="n"/>
      <c r="DB220" s="172" t="n"/>
      <c r="DC220" s="172" t="n"/>
      <c r="DD220" s="172" t="n"/>
      <c r="DE220" s="172" t="n"/>
      <c r="DF220" s="172" t="n"/>
      <c r="DG220" s="172" t="n"/>
      <c r="DH220" s="172" t="n"/>
      <c r="DI220" s="172" t="n"/>
      <c r="DJ220" s="172" t="n"/>
      <c r="DK220" s="172" t="n"/>
      <c r="DL220" s="172" t="n"/>
      <c r="DM220" s="172" t="n"/>
      <c r="DN220" s="172" t="n"/>
      <c r="DO220" s="172" t="n"/>
      <c r="DP220" s="172" t="n"/>
      <c r="DQ220" s="172" t="n"/>
      <c r="DR220" s="172" t="n"/>
      <c r="DS220" s="172" t="n"/>
      <c r="DT220" s="172" t="n"/>
      <c r="DU220" s="172" t="n"/>
      <c r="DV220" s="172" t="n"/>
      <c r="DW220" s="172" t="n"/>
      <c r="DX220" s="172" t="n"/>
      <c r="DY220" s="172" t="n"/>
      <c r="DZ220" s="172" t="n"/>
      <c r="EA220" s="172" t="n"/>
      <c r="EB220" s="172" t="n"/>
      <c r="EC220" s="172" t="n"/>
      <c r="ED220" s="172" t="n"/>
      <c r="EE220" s="172" t="n"/>
      <c r="EF220" s="172" t="n"/>
      <c r="EG220" s="172" t="n"/>
      <c r="EH220" s="172" t="n"/>
      <c r="EI220" s="172" t="n"/>
      <c r="EJ220" s="172" t="n"/>
    </row>
    <row r="221">
      <c r="A221" s="79" t="n"/>
      <c r="B221" s="119" t="n"/>
      <c r="C221" s="103" t="n"/>
      <c r="D221" s="103" t="n"/>
      <c r="E221" s="103" t="n"/>
      <c r="F221" s="103" t="n"/>
      <c r="G221" s="103" t="n"/>
      <c r="H221" s="103" t="n"/>
      <c r="I221" s="997" t="n"/>
      <c r="J221" s="180" t="n"/>
      <c r="K221" s="172" t="n"/>
      <c r="L221" s="172" t="n"/>
      <c r="M221" s="172" t="n"/>
      <c r="N221" s="973" t="inlineStr"/>
      <c r="O221" s="192" t="inlineStr"/>
      <c r="P221" s="192" t="inlineStr"/>
      <c r="Q221" s="192" t="inlineStr"/>
      <c r="R221" s="192" t="inlineStr"/>
      <c r="S221" s="192" t="inlineStr"/>
      <c r="T221" s="192" t="inlineStr"/>
      <c r="U221" s="193">
        <f>I187</f>
        <v/>
      </c>
      <c r="V221" s="172" t="n"/>
      <c r="W221" s="172" t="n"/>
      <c r="X221" s="172" t="n"/>
      <c r="Y221" s="172" t="n"/>
      <c r="Z221" s="172" t="n"/>
      <c r="AA221" s="172" t="n"/>
      <c r="AB221" s="172" t="n"/>
      <c r="AC221" s="172" t="n"/>
      <c r="AD221" s="172" t="n"/>
      <c r="AE221" s="172" t="n"/>
      <c r="AF221" s="172" t="n"/>
      <c r="AG221" s="172" t="n"/>
      <c r="AH221" s="172" t="n"/>
      <c r="AI221" s="172" t="n"/>
      <c r="AJ221" s="172" t="n"/>
      <c r="AK221" s="172" t="n"/>
      <c r="AL221" s="172" t="n"/>
      <c r="AM221" s="172" t="n"/>
      <c r="AN221" s="172" t="n"/>
      <c r="AO221" s="172" t="n"/>
      <c r="AP221" s="172" t="n"/>
      <c r="AQ221" s="172" t="n"/>
      <c r="AR221" s="172" t="n"/>
      <c r="AS221" s="172" t="n"/>
      <c r="AT221" s="172" t="n"/>
      <c r="AU221" s="172" t="n"/>
      <c r="AV221" s="172" t="n"/>
      <c r="AW221" s="172" t="n"/>
      <c r="AX221" s="172" t="n"/>
      <c r="AY221" s="172" t="n"/>
      <c r="AZ221" s="172" t="n"/>
      <c r="BA221" s="172" t="n"/>
      <c r="BB221" s="172" t="n"/>
      <c r="BC221" s="172" t="n"/>
      <c r="BD221" s="172" t="n"/>
      <c r="BE221" s="172" t="n"/>
      <c r="BF221" s="172" t="n"/>
      <c r="BG221" s="172" t="n"/>
      <c r="BH221" s="172" t="n"/>
      <c r="BI221" s="172" t="n"/>
      <c r="BJ221" s="172" t="n"/>
      <c r="BK221" s="172" t="n"/>
      <c r="BL221" s="172" t="n"/>
      <c r="BM221" s="172" t="n"/>
      <c r="BN221" s="172" t="n"/>
      <c r="BO221" s="172" t="n"/>
      <c r="BP221" s="172" t="n"/>
      <c r="BQ221" s="172" t="n"/>
      <c r="BR221" s="172" t="n"/>
      <c r="BS221" s="172" t="n"/>
      <c r="BT221" s="172" t="n"/>
      <c r="BU221" s="172" t="n"/>
      <c r="BV221" s="172" t="n"/>
      <c r="BW221" s="172" t="n"/>
      <c r="BX221" s="172" t="n"/>
      <c r="BY221" s="172" t="n"/>
      <c r="BZ221" s="172" t="n"/>
      <c r="CA221" s="172" t="n"/>
      <c r="CB221" s="172" t="n"/>
      <c r="CC221" s="172" t="n"/>
      <c r="CD221" s="172" t="n"/>
      <c r="CE221" s="172" t="n"/>
      <c r="CF221" s="172" t="n"/>
      <c r="CG221" s="172" t="n"/>
      <c r="CH221" s="172" t="n"/>
      <c r="CI221" s="172" t="n"/>
      <c r="CJ221" s="172" t="n"/>
      <c r="CK221" s="172" t="n"/>
      <c r="CL221" s="172" t="n"/>
      <c r="CM221" s="172" t="n"/>
      <c r="CN221" s="172" t="n"/>
      <c r="CO221" s="172" t="n"/>
      <c r="CP221" s="172" t="n"/>
      <c r="CQ221" s="172" t="n"/>
      <c r="CR221" s="172" t="n"/>
      <c r="CS221" s="172" t="n"/>
      <c r="CT221" s="172" t="n"/>
      <c r="CU221" s="172" t="n"/>
      <c r="CV221" s="172" t="n"/>
      <c r="CW221" s="172" t="n"/>
      <c r="CX221" s="172" t="n"/>
      <c r="CY221" s="172" t="n"/>
      <c r="CZ221" s="172" t="n"/>
      <c r="DA221" s="172" t="n"/>
      <c r="DB221" s="172" t="n"/>
      <c r="DC221" s="172" t="n"/>
      <c r="DD221" s="172" t="n"/>
      <c r="DE221" s="172" t="n"/>
      <c r="DF221" s="172" t="n"/>
      <c r="DG221" s="172" t="n"/>
      <c r="DH221" s="172" t="n"/>
      <c r="DI221" s="172" t="n"/>
      <c r="DJ221" s="172" t="n"/>
      <c r="DK221" s="172" t="n"/>
      <c r="DL221" s="172" t="n"/>
      <c r="DM221" s="172" t="n"/>
      <c r="DN221" s="172" t="n"/>
      <c r="DO221" s="172" t="n"/>
      <c r="DP221" s="172" t="n"/>
      <c r="DQ221" s="172" t="n"/>
      <c r="DR221" s="172" t="n"/>
      <c r="DS221" s="172" t="n"/>
      <c r="DT221" s="172" t="n"/>
      <c r="DU221" s="172" t="n"/>
      <c r="DV221" s="172" t="n"/>
      <c r="DW221" s="172" t="n"/>
      <c r="DX221" s="172" t="n"/>
      <c r="DY221" s="172" t="n"/>
      <c r="DZ221" s="172" t="n"/>
      <c r="EA221" s="172" t="n"/>
      <c r="EB221" s="172" t="n"/>
      <c r="EC221" s="172" t="n"/>
      <c r="ED221" s="172" t="n"/>
      <c r="EE221" s="172" t="n"/>
      <c r="EF221" s="172" t="n"/>
      <c r="EG221" s="172" t="n"/>
      <c r="EH221" s="172" t="n"/>
      <c r="EI221" s="172" t="n"/>
      <c r="EJ221" s="172" t="n"/>
    </row>
    <row r="222">
      <c r="A222" s="79" t="n"/>
      <c r="B222" s="119" t="n"/>
      <c r="C222" s="991" t="n"/>
      <c r="D222" s="991" t="n"/>
      <c r="E222" s="991" t="n"/>
      <c r="F222" s="991" t="n"/>
      <c r="G222" s="991" t="n"/>
      <c r="H222" s="991" t="n"/>
      <c r="I222" s="997" t="n"/>
      <c r="J222" s="180" t="n"/>
      <c r="K222" s="172" t="n"/>
      <c r="L222" s="172" t="n"/>
      <c r="M222" s="172" t="n"/>
      <c r="N222" s="973" t="inlineStr"/>
      <c r="O222" s="192" t="inlineStr"/>
      <c r="P222" s="192" t="inlineStr"/>
      <c r="Q222" s="192" t="inlineStr"/>
      <c r="R222" s="192" t="inlineStr"/>
      <c r="S222" s="192" t="inlineStr"/>
      <c r="T222" s="192" t="inlineStr"/>
      <c r="U222" s="193">
        <f>I188</f>
        <v/>
      </c>
      <c r="V222" s="172" t="n"/>
      <c r="W222" s="172" t="n"/>
      <c r="X222" s="172" t="n"/>
      <c r="Y222" s="172" t="n"/>
      <c r="Z222" s="172" t="n"/>
      <c r="AA222" s="172" t="n"/>
      <c r="AB222" s="172" t="n"/>
      <c r="AC222" s="172" t="n"/>
      <c r="AD222" s="172" t="n"/>
      <c r="AE222" s="172" t="n"/>
      <c r="AF222" s="172" t="n"/>
      <c r="AG222" s="172" t="n"/>
      <c r="AH222" s="172" t="n"/>
      <c r="AI222" s="172" t="n"/>
      <c r="AJ222" s="172" t="n"/>
      <c r="AK222" s="172" t="n"/>
      <c r="AL222" s="172" t="n"/>
      <c r="AM222" s="172" t="n"/>
      <c r="AN222" s="172" t="n"/>
      <c r="AO222" s="172" t="n"/>
      <c r="AP222" s="172" t="n"/>
      <c r="AQ222" s="172" t="n"/>
      <c r="AR222" s="172" t="n"/>
      <c r="AS222" s="172" t="n"/>
      <c r="AT222" s="172" t="n"/>
      <c r="AU222" s="172" t="n"/>
      <c r="AV222" s="172" t="n"/>
      <c r="AW222" s="172" t="n"/>
      <c r="AX222" s="172" t="n"/>
      <c r="AY222" s="172" t="n"/>
      <c r="AZ222" s="172" t="n"/>
      <c r="BA222" s="172" t="n"/>
      <c r="BB222" s="172" t="n"/>
      <c r="BC222" s="172" t="n"/>
      <c r="BD222" s="172" t="n"/>
      <c r="BE222" s="172" t="n"/>
      <c r="BF222" s="172" t="n"/>
      <c r="BG222" s="172" t="n"/>
      <c r="BH222" s="172" t="n"/>
      <c r="BI222" s="172" t="n"/>
      <c r="BJ222" s="172" t="n"/>
      <c r="BK222" s="172" t="n"/>
      <c r="BL222" s="172" t="n"/>
      <c r="BM222" s="172" t="n"/>
      <c r="BN222" s="172" t="n"/>
      <c r="BO222" s="172" t="n"/>
      <c r="BP222" s="172" t="n"/>
      <c r="BQ222" s="172" t="n"/>
      <c r="BR222" s="172" t="n"/>
      <c r="BS222" s="172" t="n"/>
      <c r="BT222" s="172" t="n"/>
      <c r="BU222" s="172" t="n"/>
      <c r="BV222" s="172" t="n"/>
      <c r="BW222" s="172" t="n"/>
      <c r="BX222" s="172" t="n"/>
      <c r="BY222" s="172" t="n"/>
      <c r="BZ222" s="172" t="n"/>
      <c r="CA222" s="172" t="n"/>
      <c r="CB222" s="172" t="n"/>
      <c r="CC222" s="172" t="n"/>
      <c r="CD222" s="172" t="n"/>
      <c r="CE222" s="172" t="n"/>
      <c r="CF222" s="172" t="n"/>
      <c r="CG222" s="172" t="n"/>
      <c r="CH222" s="172" t="n"/>
      <c r="CI222" s="172" t="n"/>
      <c r="CJ222" s="172" t="n"/>
      <c r="CK222" s="172" t="n"/>
      <c r="CL222" s="172" t="n"/>
      <c r="CM222" s="172" t="n"/>
      <c r="CN222" s="172" t="n"/>
      <c r="CO222" s="172" t="n"/>
      <c r="CP222" s="172" t="n"/>
      <c r="CQ222" s="172" t="n"/>
      <c r="CR222" s="172" t="n"/>
      <c r="CS222" s="172" t="n"/>
      <c r="CT222" s="172" t="n"/>
      <c r="CU222" s="172" t="n"/>
      <c r="CV222" s="172" t="n"/>
      <c r="CW222" s="172" t="n"/>
      <c r="CX222" s="172" t="n"/>
      <c r="CY222" s="172" t="n"/>
      <c r="CZ222" s="172" t="n"/>
      <c r="DA222" s="172" t="n"/>
      <c r="DB222" s="172" t="n"/>
      <c r="DC222" s="172" t="n"/>
      <c r="DD222" s="172" t="n"/>
      <c r="DE222" s="172" t="n"/>
      <c r="DF222" s="172" t="n"/>
      <c r="DG222" s="172" t="n"/>
      <c r="DH222" s="172" t="n"/>
      <c r="DI222" s="172" t="n"/>
      <c r="DJ222" s="172" t="n"/>
      <c r="DK222" s="172" t="n"/>
      <c r="DL222" s="172" t="n"/>
      <c r="DM222" s="172" t="n"/>
      <c r="DN222" s="172" t="n"/>
      <c r="DO222" s="172" t="n"/>
      <c r="DP222" s="172" t="n"/>
      <c r="DQ222" s="172" t="n"/>
      <c r="DR222" s="172" t="n"/>
      <c r="DS222" s="172" t="n"/>
      <c r="DT222" s="172" t="n"/>
      <c r="DU222" s="172" t="n"/>
      <c r="DV222" s="172" t="n"/>
      <c r="DW222" s="172" t="n"/>
      <c r="DX222" s="172" t="n"/>
      <c r="DY222" s="172" t="n"/>
      <c r="DZ222" s="172" t="n"/>
      <c r="EA222" s="172" t="n"/>
      <c r="EB222" s="172" t="n"/>
      <c r="EC222" s="172" t="n"/>
      <c r="ED222" s="172" t="n"/>
      <c r="EE222" s="172" t="n"/>
      <c r="EF222" s="172" t="n"/>
      <c r="EG222" s="172" t="n"/>
      <c r="EH222" s="172" t="n"/>
      <c r="EI222" s="172" t="n"/>
      <c r="EJ222" s="172" t="n"/>
    </row>
    <row r="223">
      <c r="A223" s="79" t="n"/>
      <c r="B223" s="1000" t="n"/>
      <c r="C223" s="991" t="n"/>
      <c r="D223" s="991" t="n"/>
      <c r="E223" s="991" t="n"/>
      <c r="F223" s="991" t="n"/>
      <c r="G223" s="991" t="n"/>
      <c r="H223" s="991" t="n"/>
      <c r="I223" s="997" t="n"/>
      <c r="J223" s="180" t="n"/>
      <c r="K223" s="172" t="n"/>
      <c r="L223" s="172" t="n"/>
      <c r="M223" s="172" t="n"/>
      <c r="N223" s="973" t="inlineStr"/>
      <c r="O223" s="192" t="inlineStr"/>
      <c r="P223" s="192" t="inlineStr"/>
      <c r="Q223" s="192" t="inlineStr"/>
      <c r="R223" s="192" t="inlineStr"/>
      <c r="S223" s="192" t="inlineStr"/>
      <c r="T223" s="192" t="inlineStr"/>
      <c r="U223" s="193">
        <f>I189</f>
        <v/>
      </c>
      <c r="V223" s="172" t="n"/>
      <c r="W223" s="172" t="n"/>
      <c r="X223" s="172" t="n"/>
      <c r="Y223" s="172" t="n"/>
      <c r="Z223" s="172" t="n"/>
      <c r="AA223" s="172" t="n"/>
      <c r="AB223" s="172" t="n"/>
      <c r="AC223" s="172" t="n"/>
      <c r="AD223" s="172" t="n"/>
      <c r="AE223" s="172" t="n"/>
      <c r="AF223" s="172" t="n"/>
      <c r="AG223" s="172" t="n"/>
      <c r="AH223" s="172" t="n"/>
      <c r="AI223" s="172" t="n"/>
      <c r="AJ223" s="172" t="n"/>
      <c r="AK223" s="172" t="n"/>
      <c r="AL223" s="172" t="n"/>
      <c r="AM223" s="172" t="n"/>
      <c r="AN223" s="172" t="n"/>
      <c r="AO223" s="172" t="n"/>
      <c r="AP223" s="172" t="n"/>
      <c r="AQ223" s="172" t="n"/>
      <c r="AR223" s="172" t="n"/>
      <c r="AS223" s="172" t="n"/>
      <c r="AT223" s="172" t="n"/>
      <c r="AU223" s="172" t="n"/>
      <c r="AV223" s="172" t="n"/>
      <c r="AW223" s="172" t="n"/>
      <c r="AX223" s="172" t="n"/>
      <c r="AY223" s="172" t="n"/>
      <c r="AZ223" s="172" t="n"/>
      <c r="BA223" s="172" t="n"/>
      <c r="BB223" s="172" t="n"/>
      <c r="BC223" s="172" t="n"/>
      <c r="BD223" s="172" t="n"/>
      <c r="BE223" s="172" t="n"/>
      <c r="BF223" s="172" t="n"/>
      <c r="BG223" s="172" t="n"/>
      <c r="BH223" s="172" t="n"/>
      <c r="BI223" s="172" t="n"/>
      <c r="BJ223" s="172" t="n"/>
      <c r="BK223" s="172" t="n"/>
      <c r="BL223" s="172" t="n"/>
      <c r="BM223" s="172" t="n"/>
      <c r="BN223" s="172" t="n"/>
      <c r="BO223" s="172" t="n"/>
      <c r="BP223" s="172" t="n"/>
      <c r="BQ223" s="172" t="n"/>
      <c r="BR223" s="172" t="n"/>
      <c r="BS223" s="172" t="n"/>
      <c r="BT223" s="172" t="n"/>
      <c r="BU223" s="172" t="n"/>
      <c r="BV223" s="172" t="n"/>
      <c r="BW223" s="172" t="n"/>
      <c r="BX223" s="172" t="n"/>
      <c r="BY223" s="172" t="n"/>
      <c r="BZ223" s="172" t="n"/>
      <c r="CA223" s="172" t="n"/>
      <c r="CB223" s="172" t="n"/>
      <c r="CC223" s="172" t="n"/>
      <c r="CD223" s="172" t="n"/>
      <c r="CE223" s="172" t="n"/>
      <c r="CF223" s="172" t="n"/>
      <c r="CG223" s="172" t="n"/>
      <c r="CH223" s="172" t="n"/>
      <c r="CI223" s="172" t="n"/>
      <c r="CJ223" s="172" t="n"/>
      <c r="CK223" s="172" t="n"/>
      <c r="CL223" s="172" t="n"/>
      <c r="CM223" s="172" t="n"/>
      <c r="CN223" s="172" t="n"/>
      <c r="CO223" s="172" t="n"/>
      <c r="CP223" s="172" t="n"/>
      <c r="CQ223" s="172" t="n"/>
      <c r="CR223" s="172" t="n"/>
      <c r="CS223" s="172" t="n"/>
      <c r="CT223" s="172" t="n"/>
      <c r="CU223" s="172" t="n"/>
      <c r="CV223" s="172" t="n"/>
      <c r="CW223" s="172" t="n"/>
      <c r="CX223" s="172" t="n"/>
      <c r="CY223" s="172" t="n"/>
      <c r="CZ223" s="172" t="n"/>
      <c r="DA223" s="172" t="n"/>
      <c r="DB223" s="172" t="n"/>
      <c r="DC223" s="172" t="n"/>
      <c r="DD223" s="172" t="n"/>
      <c r="DE223" s="172" t="n"/>
      <c r="DF223" s="172" t="n"/>
      <c r="DG223" s="172" t="n"/>
      <c r="DH223" s="172" t="n"/>
      <c r="DI223" s="172" t="n"/>
      <c r="DJ223" s="172" t="n"/>
      <c r="DK223" s="172" t="n"/>
      <c r="DL223" s="172" t="n"/>
      <c r="DM223" s="172" t="n"/>
      <c r="DN223" s="172" t="n"/>
      <c r="DO223" s="172" t="n"/>
      <c r="DP223" s="172" t="n"/>
      <c r="DQ223" s="172" t="n"/>
      <c r="DR223" s="172" t="n"/>
      <c r="DS223" s="172" t="n"/>
      <c r="DT223" s="172" t="n"/>
      <c r="DU223" s="172" t="n"/>
      <c r="DV223" s="172" t="n"/>
      <c r="DW223" s="172" t="n"/>
      <c r="DX223" s="172" t="n"/>
      <c r="DY223" s="172" t="n"/>
      <c r="DZ223" s="172" t="n"/>
      <c r="EA223" s="172" t="n"/>
      <c r="EB223" s="172" t="n"/>
      <c r="EC223" s="172" t="n"/>
      <c r="ED223" s="172" t="n"/>
      <c r="EE223" s="172" t="n"/>
      <c r="EF223" s="172" t="n"/>
      <c r="EG223" s="172" t="n"/>
      <c r="EH223" s="172" t="n"/>
      <c r="EI223" s="172" t="n"/>
      <c r="EJ223" s="172" t="n"/>
    </row>
    <row r="224">
      <c r="A224" s="79" t="n"/>
      <c r="B224" s="119" t="n"/>
      <c r="C224" s="991" t="n"/>
      <c r="D224" s="991" t="n"/>
      <c r="E224" s="991" t="n"/>
      <c r="F224" s="991" t="n"/>
      <c r="G224" s="991" t="n"/>
      <c r="H224" s="991" t="n"/>
      <c r="I224" s="997" t="n"/>
      <c r="J224" s="180" t="n"/>
      <c r="K224" s="172" t="n"/>
      <c r="L224" s="172" t="n"/>
      <c r="M224" s="172" t="n"/>
      <c r="N224" s="973" t="inlineStr"/>
      <c r="O224" s="192" t="inlineStr"/>
      <c r="P224" s="192" t="inlineStr"/>
      <c r="Q224" s="192" t="inlineStr"/>
      <c r="R224" s="192" t="inlineStr"/>
      <c r="S224" s="192" t="inlineStr"/>
      <c r="T224" s="192" t="inlineStr"/>
      <c r="U224" s="193">
        <f>I190</f>
        <v/>
      </c>
      <c r="V224" s="172" t="n"/>
      <c r="W224" s="172" t="n"/>
      <c r="X224" s="172" t="n"/>
      <c r="Y224" s="172" t="n"/>
      <c r="Z224" s="172" t="n"/>
      <c r="AA224" s="172" t="n"/>
      <c r="AB224" s="172" t="n"/>
      <c r="AC224" s="172" t="n"/>
      <c r="AD224" s="172" t="n"/>
      <c r="AE224" s="172" t="n"/>
      <c r="AF224" s="172" t="n"/>
      <c r="AG224" s="172" t="n"/>
      <c r="AH224" s="172" t="n"/>
      <c r="AI224" s="172" t="n"/>
      <c r="AJ224" s="172" t="n"/>
      <c r="AK224" s="172" t="n"/>
      <c r="AL224" s="172" t="n"/>
      <c r="AM224" s="172" t="n"/>
      <c r="AN224" s="172" t="n"/>
      <c r="AO224" s="172" t="n"/>
      <c r="AP224" s="172" t="n"/>
      <c r="AQ224" s="172" t="n"/>
      <c r="AR224" s="172" t="n"/>
      <c r="AS224" s="172" t="n"/>
      <c r="AT224" s="172" t="n"/>
      <c r="AU224" s="172" t="n"/>
      <c r="AV224" s="172" t="n"/>
      <c r="AW224" s="172" t="n"/>
      <c r="AX224" s="172" t="n"/>
      <c r="AY224" s="172" t="n"/>
      <c r="AZ224" s="172" t="n"/>
      <c r="BA224" s="172" t="n"/>
      <c r="BB224" s="172" t="n"/>
      <c r="BC224" s="172" t="n"/>
      <c r="BD224" s="172" t="n"/>
      <c r="BE224" s="172" t="n"/>
      <c r="BF224" s="172" t="n"/>
      <c r="BG224" s="172" t="n"/>
      <c r="BH224" s="172" t="n"/>
      <c r="BI224" s="172" t="n"/>
      <c r="BJ224" s="172" t="n"/>
      <c r="BK224" s="172" t="n"/>
      <c r="BL224" s="172" t="n"/>
      <c r="BM224" s="172" t="n"/>
      <c r="BN224" s="172" t="n"/>
      <c r="BO224" s="172" t="n"/>
      <c r="BP224" s="172" t="n"/>
      <c r="BQ224" s="172" t="n"/>
      <c r="BR224" s="172" t="n"/>
      <c r="BS224" s="172" t="n"/>
      <c r="BT224" s="172" t="n"/>
      <c r="BU224" s="172" t="n"/>
      <c r="BV224" s="172" t="n"/>
      <c r="BW224" s="172" t="n"/>
      <c r="BX224" s="172" t="n"/>
      <c r="BY224" s="172" t="n"/>
      <c r="BZ224" s="172" t="n"/>
      <c r="CA224" s="172" t="n"/>
      <c r="CB224" s="172" t="n"/>
      <c r="CC224" s="172" t="n"/>
      <c r="CD224" s="172" t="n"/>
      <c r="CE224" s="172" t="n"/>
      <c r="CF224" s="172" t="n"/>
      <c r="CG224" s="172" t="n"/>
      <c r="CH224" s="172" t="n"/>
      <c r="CI224" s="172" t="n"/>
      <c r="CJ224" s="172" t="n"/>
      <c r="CK224" s="172" t="n"/>
      <c r="CL224" s="172" t="n"/>
      <c r="CM224" s="172" t="n"/>
      <c r="CN224" s="172" t="n"/>
      <c r="CO224" s="172" t="n"/>
      <c r="CP224" s="172" t="n"/>
      <c r="CQ224" s="172" t="n"/>
      <c r="CR224" s="172" t="n"/>
      <c r="CS224" s="172" t="n"/>
      <c r="CT224" s="172" t="n"/>
      <c r="CU224" s="172" t="n"/>
      <c r="CV224" s="172" t="n"/>
      <c r="CW224" s="172" t="n"/>
      <c r="CX224" s="172" t="n"/>
      <c r="CY224" s="172" t="n"/>
      <c r="CZ224" s="172" t="n"/>
      <c r="DA224" s="172" t="n"/>
      <c r="DB224" s="172" t="n"/>
      <c r="DC224" s="172" t="n"/>
      <c r="DD224" s="172" t="n"/>
      <c r="DE224" s="172" t="n"/>
      <c r="DF224" s="172" t="n"/>
      <c r="DG224" s="172" t="n"/>
      <c r="DH224" s="172" t="n"/>
      <c r="DI224" s="172" t="n"/>
      <c r="DJ224" s="172" t="n"/>
      <c r="DK224" s="172" t="n"/>
      <c r="DL224" s="172" t="n"/>
      <c r="DM224" s="172" t="n"/>
      <c r="DN224" s="172" t="n"/>
      <c r="DO224" s="172" t="n"/>
      <c r="DP224" s="172" t="n"/>
      <c r="DQ224" s="172" t="n"/>
      <c r="DR224" s="172" t="n"/>
      <c r="DS224" s="172" t="n"/>
      <c r="DT224" s="172" t="n"/>
      <c r="DU224" s="172" t="n"/>
      <c r="DV224" s="172" t="n"/>
      <c r="DW224" s="172" t="n"/>
      <c r="DX224" s="172" t="n"/>
      <c r="DY224" s="172" t="n"/>
      <c r="DZ224" s="172" t="n"/>
      <c r="EA224" s="172" t="n"/>
      <c r="EB224" s="172" t="n"/>
      <c r="EC224" s="172" t="n"/>
      <c r="ED224" s="172" t="n"/>
      <c r="EE224" s="172" t="n"/>
      <c r="EF224" s="172" t="n"/>
      <c r="EG224" s="172" t="n"/>
      <c r="EH224" s="172" t="n"/>
      <c r="EI224" s="172" t="n"/>
      <c r="EJ224" s="172" t="n"/>
    </row>
    <row r="225">
      <c r="A225" s="79" t="n"/>
      <c r="B225" s="119" t="n"/>
      <c r="C225" s="991" t="n"/>
      <c r="D225" s="991" t="n"/>
      <c r="E225" s="991" t="n"/>
      <c r="F225" s="991" t="n"/>
      <c r="G225" s="991" t="n"/>
      <c r="H225" s="991" t="n"/>
      <c r="I225" s="997" t="n"/>
      <c r="J225" s="180" t="n"/>
      <c r="K225" s="172" t="n"/>
      <c r="L225" s="172" t="n"/>
      <c r="M225" s="172" t="n"/>
      <c r="N225" s="973" t="inlineStr"/>
      <c r="O225" s="192" t="inlineStr"/>
      <c r="P225" s="192" t="inlineStr"/>
      <c r="Q225" s="192" t="inlineStr"/>
      <c r="R225" s="192" t="inlineStr"/>
      <c r="S225" s="192" t="inlineStr"/>
      <c r="T225" s="192" t="inlineStr"/>
      <c r="U225" s="193">
        <f>I191</f>
        <v/>
      </c>
      <c r="V225" s="172" t="n"/>
      <c r="W225" s="172" t="n"/>
      <c r="X225" s="172" t="n"/>
      <c r="Y225" s="172" t="n"/>
      <c r="Z225" s="172" t="n"/>
      <c r="AA225" s="172" t="n"/>
      <c r="AB225" s="172" t="n"/>
      <c r="AC225" s="172" t="n"/>
      <c r="AD225" s="172" t="n"/>
      <c r="AE225" s="172" t="n"/>
      <c r="AF225" s="172" t="n"/>
      <c r="AG225" s="172" t="n"/>
      <c r="AH225" s="172" t="n"/>
      <c r="AI225" s="172" t="n"/>
      <c r="AJ225" s="172" t="n"/>
      <c r="AK225" s="172" t="n"/>
      <c r="AL225" s="172" t="n"/>
      <c r="AM225" s="172" t="n"/>
      <c r="AN225" s="172" t="n"/>
      <c r="AO225" s="172" t="n"/>
      <c r="AP225" s="172" t="n"/>
      <c r="AQ225" s="172" t="n"/>
      <c r="AR225" s="172" t="n"/>
      <c r="AS225" s="172" t="n"/>
      <c r="AT225" s="172" t="n"/>
      <c r="AU225" s="172" t="n"/>
      <c r="AV225" s="172" t="n"/>
      <c r="AW225" s="172" t="n"/>
      <c r="AX225" s="172" t="n"/>
      <c r="AY225" s="172" t="n"/>
      <c r="AZ225" s="172" t="n"/>
      <c r="BA225" s="172" t="n"/>
      <c r="BB225" s="172" t="n"/>
      <c r="BC225" s="172" t="n"/>
      <c r="BD225" s="172" t="n"/>
      <c r="BE225" s="172" t="n"/>
      <c r="BF225" s="172" t="n"/>
      <c r="BG225" s="172" t="n"/>
      <c r="BH225" s="172" t="n"/>
      <c r="BI225" s="172" t="n"/>
      <c r="BJ225" s="172" t="n"/>
      <c r="BK225" s="172" t="n"/>
      <c r="BL225" s="172" t="n"/>
      <c r="BM225" s="172" t="n"/>
      <c r="BN225" s="172" t="n"/>
      <c r="BO225" s="172" t="n"/>
      <c r="BP225" s="172" t="n"/>
      <c r="BQ225" s="172" t="n"/>
      <c r="BR225" s="172" t="n"/>
      <c r="BS225" s="172" t="n"/>
      <c r="BT225" s="172" t="n"/>
      <c r="BU225" s="172" t="n"/>
      <c r="BV225" s="172" t="n"/>
      <c r="BW225" s="172" t="n"/>
      <c r="BX225" s="172" t="n"/>
      <c r="BY225" s="172" t="n"/>
      <c r="BZ225" s="172" t="n"/>
      <c r="CA225" s="172" t="n"/>
      <c r="CB225" s="172" t="n"/>
      <c r="CC225" s="172" t="n"/>
      <c r="CD225" s="172" t="n"/>
      <c r="CE225" s="172" t="n"/>
      <c r="CF225" s="172" t="n"/>
      <c r="CG225" s="172" t="n"/>
      <c r="CH225" s="172" t="n"/>
      <c r="CI225" s="172" t="n"/>
      <c r="CJ225" s="172" t="n"/>
      <c r="CK225" s="172" t="n"/>
      <c r="CL225" s="172" t="n"/>
      <c r="CM225" s="172" t="n"/>
      <c r="CN225" s="172" t="n"/>
      <c r="CO225" s="172" t="n"/>
      <c r="CP225" s="172" t="n"/>
      <c r="CQ225" s="172" t="n"/>
      <c r="CR225" s="172" t="n"/>
      <c r="CS225" s="172" t="n"/>
      <c r="CT225" s="172" t="n"/>
      <c r="CU225" s="172" t="n"/>
      <c r="CV225" s="172" t="n"/>
      <c r="CW225" s="172" t="n"/>
      <c r="CX225" s="172" t="n"/>
      <c r="CY225" s="172" t="n"/>
      <c r="CZ225" s="172" t="n"/>
      <c r="DA225" s="172" t="n"/>
      <c r="DB225" s="172" t="n"/>
      <c r="DC225" s="172" t="n"/>
      <c r="DD225" s="172" t="n"/>
      <c r="DE225" s="172" t="n"/>
      <c r="DF225" s="172" t="n"/>
      <c r="DG225" s="172" t="n"/>
      <c r="DH225" s="172" t="n"/>
      <c r="DI225" s="172" t="n"/>
      <c r="DJ225" s="172" t="n"/>
      <c r="DK225" s="172" t="n"/>
      <c r="DL225" s="172" t="n"/>
      <c r="DM225" s="172" t="n"/>
      <c r="DN225" s="172" t="n"/>
      <c r="DO225" s="172" t="n"/>
      <c r="DP225" s="172" t="n"/>
      <c r="DQ225" s="172" t="n"/>
      <c r="DR225" s="172" t="n"/>
      <c r="DS225" s="172" t="n"/>
      <c r="DT225" s="172" t="n"/>
      <c r="DU225" s="172" t="n"/>
      <c r="DV225" s="172" t="n"/>
      <c r="DW225" s="172" t="n"/>
      <c r="DX225" s="172" t="n"/>
      <c r="DY225" s="172" t="n"/>
      <c r="DZ225" s="172" t="n"/>
      <c r="EA225" s="172" t="n"/>
      <c r="EB225" s="172" t="n"/>
      <c r="EC225" s="172" t="n"/>
      <c r="ED225" s="172" t="n"/>
      <c r="EE225" s="172" t="n"/>
      <c r="EF225" s="172" t="n"/>
      <c r="EG225" s="172" t="n"/>
      <c r="EH225" s="172" t="n"/>
      <c r="EI225" s="172" t="n"/>
      <c r="EJ225" s="172" t="n"/>
    </row>
    <row r="226">
      <c r="A226" s="79" t="n"/>
      <c r="B226" s="119" t="n"/>
      <c r="C226" s="991" t="n"/>
      <c r="D226" s="991" t="n"/>
      <c r="E226" s="991" t="n"/>
      <c r="F226" s="991" t="n"/>
      <c r="G226" s="991" t="n"/>
      <c r="H226" s="991" t="n"/>
      <c r="I226" s="997" t="n"/>
      <c r="J226" s="180" t="n"/>
      <c r="K226" s="172" t="n"/>
      <c r="L226" s="172" t="n"/>
      <c r="M226" s="172" t="n"/>
      <c r="N226" s="973" t="inlineStr"/>
      <c r="O226" s="192" t="inlineStr"/>
      <c r="P226" s="192" t="inlineStr"/>
      <c r="Q226" s="192" t="inlineStr"/>
      <c r="R226" s="192" t="inlineStr"/>
      <c r="S226" s="192" t="inlineStr"/>
      <c r="T226" s="192" t="inlineStr"/>
      <c r="U226" s="193">
        <f>I192</f>
        <v/>
      </c>
      <c r="V226" s="172" t="n"/>
      <c r="W226" s="172" t="n"/>
      <c r="X226" s="172" t="n"/>
      <c r="Y226" s="172" t="n"/>
      <c r="Z226" s="172" t="n"/>
      <c r="AA226" s="172" t="n"/>
      <c r="AB226" s="172" t="n"/>
      <c r="AC226" s="172" t="n"/>
      <c r="AD226" s="172" t="n"/>
      <c r="AE226" s="172" t="n"/>
      <c r="AF226" s="172" t="n"/>
      <c r="AG226" s="172" t="n"/>
      <c r="AH226" s="172" t="n"/>
      <c r="AI226" s="172" t="n"/>
      <c r="AJ226" s="172" t="n"/>
      <c r="AK226" s="172" t="n"/>
      <c r="AL226" s="172" t="n"/>
      <c r="AM226" s="172" t="n"/>
      <c r="AN226" s="172" t="n"/>
      <c r="AO226" s="172" t="n"/>
      <c r="AP226" s="172" t="n"/>
      <c r="AQ226" s="172" t="n"/>
      <c r="AR226" s="172" t="n"/>
      <c r="AS226" s="172" t="n"/>
      <c r="AT226" s="172" t="n"/>
      <c r="AU226" s="172" t="n"/>
      <c r="AV226" s="172" t="n"/>
      <c r="AW226" s="172" t="n"/>
      <c r="AX226" s="172" t="n"/>
      <c r="AY226" s="172" t="n"/>
      <c r="AZ226" s="172" t="n"/>
      <c r="BA226" s="172" t="n"/>
      <c r="BB226" s="172" t="n"/>
      <c r="BC226" s="172" t="n"/>
      <c r="BD226" s="172" t="n"/>
      <c r="BE226" s="172" t="n"/>
      <c r="BF226" s="172" t="n"/>
      <c r="BG226" s="172" t="n"/>
      <c r="BH226" s="172" t="n"/>
      <c r="BI226" s="172" t="n"/>
      <c r="BJ226" s="172" t="n"/>
      <c r="BK226" s="172" t="n"/>
      <c r="BL226" s="172" t="n"/>
      <c r="BM226" s="172" t="n"/>
      <c r="BN226" s="172" t="n"/>
      <c r="BO226" s="172" t="n"/>
      <c r="BP226" s="172" t="n"/>
      <c r="BQ226" s="172" t="n"/>
      <c r="BR226" s="172" t="n"/>
      <c r="BS226" s="172" t="n"/>
      <c r="BT226" s="172" t="n"/>
      <c r="BU226" s="172" t="n"/>
      <c r="BV226" s="172" t="n"/>
      <c r="BW226" s="172" t="n"/>
      <c r="BX226" s="172" t="n"/>
      <c r="BY226" s="172" t="n"/>
      <c r="BZ226" s="172" t="n"/>
      <c r="CA226" s="172" t="n"/>
      <c r="CB226" s="172" t="n"/>
      <c r="CC226" s="172" t="n"/>
      <c r="CD226" s="172" t="n"/>
      <c r="CE226" s="172" t="n"/>
      <c r="CF226" s="172" t="n"/>
      <c r="CG226" s="172" t="n"/>
      <c r="CH226" s="172" t="n"/>
      <c r="CI226" s="172" t="n"/>
      <c r="CJ226" s="172" t="n"/>
      <c r="CK226" s="172" t="n"/>
      <c r="CL226" s="172" t="n"/>
      <c r="CM226" s="172" t="n"/>
      <c r="CN226" s="172" t="n"/>
      <c r="CO226" s="172" t="n"/>
      <c r="CP226" s="172" t="n"/>
      <c r="CQ226" s="172" t="n"/>
      <c r="CR226" s="172" t="n"/>
      <c r="CS226" s="172" t="n"/>
      <c r="CT226" s="172" t="n"/>
      <c r="CU226" s="172" t="n"/>
      <c r="CV226" s="172" t="n"/>
      <c r="CW226" s="172" t="n"/>
      <c r="CX226" s="172" t="n"/>
      <c r="CY226" s="172" t="n"/>
      <c r="CZ226" s="172" t="n"/>
      <c r="DA226" s="172" t="n"/>
      <c r="DB226" s="172" t="n"/>
      <c r="DC226" s="172" t="n"/>
      <c r="DD226" s="172" t="n"/>
      <c r="DE226" s="172" t="n"/>
      <c r="DF226" s="172" t="n"/>
      <c r="DG226" s="172" t="n"/>
      <c r="DH226" s="172" t="n"/>
      <c r="DI226" s="172" t="n"/>
      <c r="DJ226" s="172" t="n"/>
      <c r="DK226" s="172" t="n"/>
      <c r="DL226" s="172" t="n"/>
      <c r="DM226" s="172" t="n"/>
      <c r="DN226" s="172" t="n"/>
      <c r="DO226" s="172" t="n"/>
      <c r="DP226" s="172" t="n"/>
      <c r="DQ226" s="172" t="n"/>
      <c r="DR226" s="172" t="n"/>
      <c r="DS226" s="172" t="n"/>
      <c r="DT226" s="172" t="n"/>
      <c r="DU226" s="172" t="n"/>
      <c r="DV226" s="172" t="n"/>
      <c r="DW226" s="172" t="n"/>
      <c r="DX226" s="172" t="n"/>
      <c r="DY226" s="172" t="n"/>
      <c r="DZ226" s="172" t="n"/>
      <c r="EA226" s="172" t="n"/>
      <c r="EB226" s="172" t="n"/>
      <c r="EC226" s="172" t="n"/>
      <c r="ED226" s="172" t="n"/>
      <c r="EE226" s="172" t="n"/>
      <c r="EF226" s="172" t="n"/>
      <c r="EG226" s="172" t="n"/>
      <c r="EH226" s="172" t="n"/>
      <c r="EI226" s="172" t="n"/>
      <c r="EJ226" s="172" t="n"/>
    </row>
    <row r="227">
      <c r="A227" s="79" t="n"/>
      <c r="B227" s="119" t="n"/>
      <c r="C227" s="991" t="n"/>
      <c r="D227" s="991" t="n"/>
      <c r="E227" s="991" t="n"/>
      <c r="F227" s="991" t="n"/>
      <c r="G227" s="991" t="n"/>
      <c r="H227" s="991" t="n"/>
      <c r="I227" s="997" t="n"/>
      <c r="J227" s="180" t="n"/>
      <c r="K227" s="172" t="n"/>
      <c r="L227" s="172" t="n"/>
      <c r="M227" s="172" t="n"/>
      <c r="N227" s="973" t="inlineStr"/>
      <c r="O227" s="192" t="inlineStr"/>
      <c r="P227" s="192" t="inlineStr"/>
      <c r="Q227" s="192" t="inlineStr"/>
      <c r="R227" s="192" t="inlineStr"/>
      <c r="S227" s="192" t="inlineStr"/>
      <c r="T227" s="192" t="inlineStr"/>
      <c r="U227" s="193">
        <f>I193</f>
        <v/>
      </c>
      <c r="V227" s="172" t="n"/>
      <c r="W227" s="172" t="n"/>
      <c r="X227" s="172" t="n"/>
      <c r="Y227" s="172" t="n"/>
      <c r="Z227" s="172" t="n"/>
      <c r="AA227" s="172" t="n"/>
      <c r="AB227" s="172" t="n"/>
      <c r="AC227" s="172" t="n"/>
      <c r="AD227" s="172" t="n"/>
      <c r="AE227" s="172" t="n"/>
      <c r="AF227" s="172" t="n"/>
      <c r="AG227" s="172" t="n"/>
      <c r="AH227" s="172" t="n"/>
      <c r="AI227" s="172" t="n"/>
      <c r="AJ227" s="172" t="n"/>
      <c r="AK227" s="172" t="n"/>
      <c r="AL227" s="172" t="n"/>
      <c r="AM227" s="172" t="n"/>
      <c r="AN227" s="172" t="n"/>
      <c r="AO227" s="172" t="n"/>
      <c r="AP227" s="172" t="n"/>
      <c r="AQ227" s="172" t="n"/>
      <c r="AR227" s="172" t="n"/>
      <c r="AS227" s="172" t="n"/>
      <c r="AT227" s="172" t="n"/>
      <c r="AU227" s="172" t="n"/>
      <c r="AV227" s="172" t="n"/>
      <c r="AW227" s="172" t="n"/>
      <c r="AX227" s="172" t="n"/>
      <c r="AY227" s="172" t="n"/>
      <c r="AZ227" s="172" t="n"/>
      <c r="BA227" s="172" t="n"/>
      <c r="BB227" s="172" t="n"/>
      <c r="BC227" s="172" t="n"/>
      <c r="BD227" s="172" t="n"/>
      <c r="BE227" s="172" t="n"/>
      <c r="BF227" s="172" t="n"/>
      <c r="BG227" s="172" t="n"/>
      <c r="BH227" s="172" t="n"/>
      <c r="BI227" s="172" t="n"/>
      <c r="BJ227" s="172" t="n"/>
      <c r="BK227" s="172" t="n"/>
      <c r="BL227" s="172" t="n"/>
      <c r="BM227" s="172" t="n"/>
      <c r="BN227" s="172" t="n"/>
      <c r="BO227" s="172" t="n"/>
      <c r="BP227" s="172" t="n"/>
      <c r="BQ227" s="172" t="n"/>
      <c r="BR227" s="172" t="n"/>
      <c r="BS227" s="172" t="n"/>
      <c r="BT227" s="172" t="n"/>
      <c r="BU227" s="172" t="n"/>
      <c r="BV227" s="172" t="n"/>
      <c r="BW227" s="172" t="n"/>
      <c r="BX227" s="172" t="n"/>
      <c r="BY227" s="172" t="n"/>
      <c r="BZ227" s="172" t="n"/>
      <c r="CA227" s="172" t="n"/>
      <c r="CB227" s="172" t="n"/>
      <c r="CC227" s="172" t="n"/>
      <c r="CD227" s="172" t="n"/>
      <c r="CE227" s="172" t="n"/>
      <c r="CF227" s="172" t="n"/>
      <c r="CG227" s="172" t="n"/>
      <c r="CH227" s="172" t="n"/>
      <c r="CI227" s="172" t="n"/>
      <c r="CJ227" s="172" t="n"/>
      <c r="CK227" s="172" t="n"/>
      <c r="CL227" s="172" t="n"/>
      <c r="CM227" s="172" t="n"/>
      <c r="CN227" s="172" t="n"/>
      <c r="CO227" s="172" t="n"/>
      <c r="CP227" s="172" t="n"/>
      <c r="CQ227" s="172" t="n"/>
      <c r="CR227" s="172" t="n"/>
      <c r="CS227" s="172" t="n"/>
      <c r="CT227" s="172" t="n"/>
      <c r="CU227" s="172" t="n"/>
      <c r="CV227" s="172" t="n"/>
      <c r="CW227" s="172" t="n"/>
      <c r="CX227" s="172" t="n"/>
      <c r="CY227" s="172" t="n"/>
      <c r="CZ227" s="172" t="n"/>
      <c r="DA227" s="172" t="n"/>
      <c r="DB227" s="172" t="n"/>
      <c r="DC227" s="172" t="n"/>
      <c r="DD227" s="172" t="n"/>
      <c r="DE227" s="172" t="n"/>
      <c r="DF227" s="172" t="n"/>
      <c r="DG227" s="172" t="n"/>
      <c r="DH227" s="172" t="n"/>
      <c r="DI227" s="172" t="n"/>
      <c r="DJ227" s="172" t="n"/>
      <c r="DK227" s="172" t="n"/>
      <c r="DL227" s="172" t="n"/>
      <c r="DM227" s="172" t="n"/>
      <c r="DN227" s="172" t="n"/>
      <c r="DO227" s="172" t="n"/>
      <c r="DP227" s="172" t="n"/>
      <c r="DQ227" s="172" t="n"/>
      <c r="DR227" s="172" t="n"/>
      <c r="DS227" s="172" t="n"/>
      <c r="DT227" s="172" t="n"/>
      <c r="DU227" s="172" t="n"/>
      <c r="DV227" s="172" t="n"/>
      <c r="DW227" s="172" t="n"/>
      <c r="DX227" s="172" t="n"/>
      <c r="DY227" s="172" t="n"/>
      <c r="DZ227" s="172" t="n"/>
      <c r="EA227" s="172" t="n"/>
      <c r="EB227" s="172" t="n"/>
      <c r="EC227" s="172" t="n"/>
      <c r="ED227" s="172" t="n"/>
      <c r="EE227" s="172" t="n"/>
      <c r="EF227" s="172" t="n"/>
      <c r="EG227" s="172" t="n"/>
      <c r="EH227" s="172" t="n"/>
      <c r="EI227" s="172" t="n"/>
      <c r="EJ227" s="172" t="n"/>
    </row>
    <row r="228">
      <c r="A228" s="79" t="n"/>
      <c r="B228" s="119" t="n"/>
      <c r="C228" s="991" t="n"/>
      <c r="D228" s="991" t="n"/>
      <c r="E228" s="991" t="n"/>
      <c r="F228" s="991" t="n"/>
      <c r="G228" s="991" t="n"/>
      <c r="H228" s="991" t="n"/>
      <c r="I228" s="997" t="n"/>
      <c r="J228" s="180" t="n"/>
      <c r="K228" s="172" t="n"/>
      <c r="L228" s="172" t="n"/>
      <c r="M228" s="172" t="n"/>
      <c r="N228" s="973" t="inlineStr"/>
      <c r="O228" s="192" t="inlineStr"/>
      <c r="P228" s="192" t="inlineStr"/>
      <c r="Q228" s="192" t="inlineStr"/>
      <c r="R228" s="192" t="inlineStr"/>
      <c r="S228" s="192" t="inlineStr"/>
      <c r="T228" s="192" t="inlineStr"/>
      <c r="U228" s="193">
        <f>I194</f>
        <v/>
      </c>
      <c r="V228" s="172" t="n"/>
      <c r="W228" s="172" t="n"/>
      <c r="X228" s="172" t="n"/>
      <c r="Y228" s="172" t="n"/>
      <c r="Z228" s="172" t="n"/>
      <c r="AA228" s="172" t="n"/>
      <c r="AB228" s="172" t="n"/>
      <c r="AC228" s="172" t="n"/>
      <c r="AD228" s="172" t="n"/>
      <c r="AE228" s="172" t="n"/>
      <c r="AF228" s="172" t="n"/>
      <c r="AG228" s="172" t="n"/>
      <c r="AH228" s="172" t="n"/>
      <c r="AI228" s="172" t="n"/>
      <c r="AJ228" s="172" t="n"/>
      <c r="AK228" s="172" t="n"/>
      <c r="AL228" s="172" t="n"/>
      <c r="AM228" s="172" t="n"/>
      <c r="AN228" s="172" t="n"/>
      <c r="AO228" s="172" t="n"/>
      <c r="AP228" s="172" t="n"/>
      <c r="AQ228" s="172" t="n"/>
      <c r="AR228" s="172" t="n"/>
      <c r="AS228" s="172" t="n"/>
      <c r="AT228" s="172" t="n"/>
      <c r="AU228" s="172" t="n"/>
      <c r="AV228" s="172" t="n"/>
      <c r="AW228" s="172" t="n"/>
      <c r="AX228" s="172" t="n"/>
      <c r="AY228" s="172" t="n"/>
      <c r="AZ228" s="172" t="n"/>
      <c r="BA228" s="172" t="n"/>
      <c r="BB228" s="172" t="n"/>
      <c r="BC228" s="172" t="n"/>
      <c r="BD228" s="172" t="n"/>
      <c r="BE228" s="172" t="n"/>
      <c r="BF228" s="172" t="n"/>
      <c r="BG228" s="172" t="n"/>
      <c r="BH228" s="172" t="n"/>
      <c r="BI228" s="172" t="n"/>
      <c r="BJ228" s="172" t="n"/>
      <c r="BK228" s="172" t="n"/>
      <c r="BL228" s="172" t="n"/>
      <c r="BM228" s="172" t="n"/>
      <c r="BN228" s="172" t="n"/>
      <c r="BO228" s="172" t="n"/>
      <c r="BP228" s="172" t="n"/>
      <c r="BQ228" s="172" t="n"/>
      <c r="BR228" s="172" t="n"/>
      <c r="BS228" s="172" t="n"/>
      <c r="BT228" s="172" t="n"/>
      <c r="BU228" s="172" t="n"/>
      <c r="BV228" s="172" t="n"/>
      <c r="BW228" s="172" t="n"/>
      <c r="BX228" s="172" t="n"/>
      <c r="BY228" s="172" t="n"/>
      <c r="BZ228" s="172" t="n"/>
      <c r="CA228" s="172" t="n"/>
      <c r="CB228" s="172" t="n"/>
      <c r="CC228" s="172" t="n"/>
      <c r="CD228" s="172" t="n"/>
      <c r="CE228" s="172" t="n"/>
      <c r="CF228" s="172" t="n"/>
      <c r="CG228" s="172" t="n"/>
      <c r="CH228" s="172" t="n"/>
      <c r="CI228" s="172" t="n"/>
      <c r="CJ228" s="172" t="n"/>
      <c r="CK228" s="172" t="n"/>
      <c r="CL228" s="172" t="n"/>
      <c r="CM228" s="172" t="n"/>
      <c r="CN228" s="172" t="n"/>
      <c r="CO228" s="172" t="n"/>
      <c r="CP228" s="172" t="n"/>
      <c r="CQ228" s="172" t="n"/>
      <c r="CR228" s="172" t="n"/>
      <c r="CS228" s="172" t="n"/>
      <c r="CT228" s="172" t="n"/>
      <c r="CU228" s="172" t="n"/>
      <c r="CV228" s="172" t="n"/>
      <c r="CW228" s="172" t="n"/>
      <c r="CX228" s="172" t="n"/>
      <c r="CY228" s="172" t="n"/>
      <c r="CZ228" s="172" t="n"/>
      <c r="DA228" s="172" t="n"/>
      <c r="DB228" s="172" t="n"/>
      <c r="DC228" s="172" t="n"/>
      <c r="DD228" s="172" t="n"/>
      <c r="DE228" s="172" t="n"/>
      <c r="DF228" s="172" t="n"/>
      <c r="DG228" s="172" t="n"/>
      <c r="DH228" s="172" t="n"/>
      <c r="DI228" s="172" t="n"/>
      <c r="DJ228" s="172" t="n"/>
      <c r="DK228" s="172" t="n"/>
      <c r="DL228" s="172" t="n"/>
      <c r="DM228" s="172" t="n"/>
      <c r="DN228" s="172" t="n"/>
      <c r="DO228" s="172" t="n"/>
      <c r="DP228" s="172" t="n"/>
      <c r="DQ228" s="172" t="n"/>
      <c r="DR228" s="172" t="n"/>
      <c r="DS228" s="172" t="n"/>
      <c r="DT228" s="172" t="n"/>
      <c r="DU228" s="172" t="n"/>
      <c r="DV228" s="172" t="n"/>
      <c r="DW228" s="172" t="n"/>
      <c r="DX228" s="172" t="n"/>
      <c r="DY228" s="172" t="n"/>
      <c r="DZ228" s="172" t="n"/>
      <c r="EA228" s="172" t="n"/>
      <c r="EB228" s="172" t="n"/>
      <c r="EC228" s="172" t="n"/>
      <c r="ED228" s="172" t="n"/>
      <c r="EE228" s="172" t="n"/>
      <c r="EF228" s="172" t="n"/>
      <c r="EG228" s="172" t="n"/>
      <c r="EH228" s="172" t="n"/>
      <c r="EI228" s="172" t="n"/>
      <c r="EJ228" s="172" t="n"/>
    </row>
    <row r="229">
      <c r="A229" s="79" t="inlineStr">
        <is>
          <t>K36</t>
        </is>
      </c>
      <c r="B229" s="96" t="inlineStr">
        <is>
          <t>Total</t>
        </is>
      </c>
      <c r="C229" s="954">
        <f>SUM(INDIRECT(ADDRESS(MATCH("K35",$A:$A,0)+1,COLUMN(C$13),4)&amp;":"&amp;ADDRESS(MATCH("K36",$A:$A,0)-1,COLUMN(C$13),4)))</f>
        <v/>
      </c>
      <c r="D229" s="954">
        <f>SUM(INDIRECT(ADDRESS(MATCH("K35",$A:$A,0)+1,COLUMN(D$13),4)&amp;":"&amp;ADDRESS(MATCH("K36",$A:$A,0)-1,COLUMN(D$13),4)))</f>
        <v/>
      </c>
      <c r="E229" s="954">
        <f>SUM(INDIRECT(ADDRESS(MATCH("K35",$A:$A,0)+1,COLUMN(E$13),4)&amp;":"&amp;ADDRESS(MATCH("K36",$A:$A,0)-1,COLUMN(E$13),4)))</f>
        <v/>
      </c>
      <c r="F229" s="954">
        <f>SUM(INDIRECT(ADDRESS(MATCH("K35",$A:$A,0)+1,COLUMN(F$13),4)&amp;":"&amp;ADDRESS(MATCH("K36",$A:$A,0)-1,COLUMN(F$13),4)))</f>
        <v/>
      </c>
      <c r="G229" s="954" t="n">
        <v>0</v>
      </c>
      <c r="H229" s="954" t="n">
        <v>0</v>
      </c>
      <c r="I229" s="997" t="n"/>
      <c r="J229" s="180" t="n"/>
      <c r="K229" s="172" t="n"/>
      <c r="L229" s="172" t="n"/>
      <c r="M229" s="172" t="n"/>
      <c r="N229" s="966">
        <f>B229</f>
        <v/>
      </c>
      <c r="O229" s="1001">
        <f>C229*BS!$B$9</f>
        <v/>
      </c>
      <c r="P229" s="1001">
        <f>D229*BS!$B$9</f>
        <v/>
      </c>
      <c r="Q229" s="1001">
        <f>E229*BS!$B$9</f>
        <v/>
      </c>
      <c r="R229" s="1001">
        <f>F229*BS!$B$9</f>
        <v/>
      </c>
      <c r="S229" s="1001">
        <f>G229*BS!$B$9</f>
        <v/>
      </c>
      <c r="T229" s="1001">
        <f>H229*BS!$B$9</f>
        <v/>
      </c>
      <c r="U229" s="193" t="n"/>
      <c r="V229" s="172" t="n"/>
      <c r="W229" s="172" t="n"/>
      <c r="X229" s="172" t="n"/>
      <c r="Y229" s="172" t="n"/>
      <c r="Z229" s="172" t="n"/>
      <c r="AA229" s="172" t="n"/>
      <c r="AB229" s="172" t="n"/>
      <c r="AC229" s="172" t="n"/>
      <c r="AD229" s="172" t="n"/>
      <c r="AE229" s="172" t="n"/>
      <c r="AF229" s="172" t="n"/>
      <c r="AG229" s="172" t="n"/>
      <c r="AH229" s="172" t="n"/>
      <c r="AI229" s="172" t="n"/>
      <c r="AJ229" s="172" t="n"/>
      <c r="AK229" s="172" t="n"/>
      <c r="AL229" s="172" t="n"/>
      <c r="AM229" s="172" t="n"/>
      <c r="AN229" s="172" t="n"/>
      <c r="AO229" s="172" t="n"/>
      <c r="AP229" s="172" t="n"/>
      <c r="AQ229" s="172" t="n"/>
      <c r="AR229" s="172" t="n"/>
      <c r="AS229" s="172" t="n"/>
      <c r="AT229" s="172" t="n"/>
      <c r="AU229" s="172" t="n"/>
      <c r="AV229" s="172" t="n"/>
      <c r="AW229" s="172" t="n"/>
      <c r="AX229" s="172" t="n"/>
      <c r="AY229" s="172" t="n"/>
      <c r="AZ229" s="172" t="n"/>
      <c r="BA229" s="172" t="n"/>
      <c r="BB229" s="172" t="n"/>
      <c r="BC229" s="172" t="n"/>
      <c r="BD229" s="172" t="n"/>
      <c r="BE229" s="172" t="n"/>
      <c r="BF229" s="172" t="n"/>
      <c r="BG229" s="172" t="n"/>
      <c r="BH229" s="172" t="n"/>
      <c r="BI229" s="172" t="n"/>
      <c r="BJ229" s="172" t="n"/>
      <c r="BK229" s="172" t="n"/>
      <c r="BL229" s="172" t="n"/>
      <c r="BM229" s="172" t="n"/>
      <c r="BN229" s="172" t="n"/>
      <c r="BO229" s="172" t="n"/>
      <c r="BP229" s="172" t="n"/>
      <c r="BQ229" s="172" t="n"/>
      <c r="BR229" s="172" t="n"/>
      <c r="BS229" s="172" t="n"/>
      <c r="BT229" s="172" t="n"/>
      <c r="BU229" s="172" t="n"/>
      <c r="BV229" s="172" t="n"/>
      <c r="BW229" s="172" t="n"/>
      <c r="BX229" s="172" t="n"/>
      <c r="BY229" s="172" t="n"/>
      <c r="BZ229" s="172" t="n"/>
      <c r="CA229" s="172" t="n"/>
      <c r="CB229" s="172" t="n"/>
      <c r="CC229" s="172" t="n"/>
      <c r="CD229" s="172" t="n"/>
      <c r="CE229" s="172" t="n"/>
      <c r="CF229" s="172" t="n"/>
      <c r="CG229" s="172" t="n"/>
      <c r="CH229" s="172" t="n"/>
      <c r="CI229" s="172" t="n"/>
      <c r="CJ229" s="172" t="n"/>
      <c r="CK229" s="172" t="n"/>
      <c r="CL229" s="172" t="n"/>
      <c r="CM229" s="172" t="n"/>
      <c r="CN229" s="172" t="n"/>
      <c r="CO229" s="172" t="n"/>
      <c r="CP229" s="172" t="n"/>
      <c r="CQ229" s="172" t="n"/>
      <c r="CR229" s="172" t="n"/>
      <c r="CS229" s="172" t="n"/>
      <c r="CT229" s="172" t="n"/>
      <c r="CU229" s="172" t="n"/>
      <c r="CV229" s="172" t="n"/>
      <c r="CW229" s="172" t="n"/>
      <c r="CX229" s="172" t="n"/>
      <c r="CY229" s="172" t="n"/>
      <c r="CZ229" s="172" t="n"/>
      <c r="DA229" s="172" t="n"/>
      <c r="DB229" s="172" t="n"/>
      <c r="DC229" s="172" t="n"/>
      <c r="DD229" s="172" t="n"/>
      <c r="DE229" s="172" t="n"/>
      <c r="DF229" s="172" t="n"/>
      <c r="DG229" s="172" t="n"/>
      <c r="DH229" s="172" t="n"/>
      <c r="DI229" s="172" t="n"/>
      <c r="DJ229" s="172" t="n"/>
      <c r="DK229" s="172" t="n"/>
      <c r="DL229" s="172" t="n"/>
      <c r="DM229" s="172" t="n"/>
      <c r="DN229" s="172" t="n"/>
      <c r="DO229" s="172" t="n"/>
      <c r="DP229" s="172" t="n"/>
      <c r="DQ229" s="172" t="n"/>
      <c r="DR229" s="172" t="n"/>
      <c r="DS229" s="172" t="n"/>
      <c r="DT229" s="172" t="n"/>
      <c r="DU229" s="172" t="n"/>
      <c r="DV229" s="172" t="n"/>
      <c r="DW229" s="172" t="n"/>
      <c r="DX229" s="172" t="n"/>
      <c r="DY229" s="172" t="n"/>
      <c r="DZ229" s="172" t="n"/>
      <c r="EA229" s="172" t="n"/>
      <c r="EB229" s="172" t="n"/>
      <c r="EC229" s="172" t="n"/>
      <c r="ED229" s="172" t="n"/>
      <c r="EE229" s="172" t="n"/>
      <c r="EF229" s="172" t="n"/>
      <c r="EG229" s="172" t="n"/>
      <c r="EH229" s="172" t="n"/>
      <c r="EI229" s="172" t="n"/>
      <c r="EJ229" s="172" t="n"/>
    </row>
    <row r="230">
      <c r="A230" s="79" t="n"/>
      <c r="B230" s="119" t="n"/>
      <c r="C230" s="991" t="n"/>
      <c r="D230" s="991" t="n"/>
      <c r="E230" s="991" t="n"/>
      <c r="F230" s="991" t="n"/>
      <c r="G230" s="991" t="n"/>
      <c r="H230" s="991" t="n"/>
      <c r="I230" s="997" t="n"/>
      <c r="J230" s="180" t="n"/>
      <c r="K230" s="172" t="n"/>
      <c r="L230" s="172" t="n"/>
      <c r="M230" s="172" t="n"/>
      <c r="N230" s="973" t="inlineStr"/>
      <c r="O230" s="192" t="inlineStr"/>
      <c r="P230" s="192" t="inlineStr"/>
      <c r="Q230" s="192" t="inlineStr"/>
      <c r="R230" s="192" t="inlineStr"/>
      <c r="S230" s="192" t="inlineStr"/>
      <c r="T230" s="192" t="inlineStr"/>
      <c r="U230" s="193" t="n"/>
      <c r="V230" s="172" t="n"/>
      <c r="W230" s="172" t="n"/>
      <c r="X230" s="172" t="n"/>
      <c r="Y230" s="172" t="n"/>
      <c r="Z230" s="172" t="n"/>
      <c r="AA230" s="172" t="n"/>
      <c r="AB230" s="172" t="n"/>
      <c r="AC230" s="172" t="n"/>
      <c r="AD230" s="172" t="n"/>
      <c r="AE230" s="172" t="n"/>
      <c r="AF230" s="172" t="n"/>
      <c r="AG230" s="172" t="n"/>
      <c r="AH230" s="172" t="n"/>
      <c r="AI230" s="172" t="n"/>
      <c r="AJ230" s="172" t="n"/>
      <c r="AK230" s="172" t="n"/>
      <c r="AL230" s="172" t="n"/>
      <c r="AM230" s="172" t="n"/>
      <c r="AN230" s="172" t="n"/>
      <c r="AO230" s="172" t="n"/>
      <c r="AP230" s="172" t="n"/>
      <c r="AQ230" s="172" t="n"/>
      <c r="AR230" s="172" t="n"/>
      <c r="AS230" s="172" t="n"/>
      <c r="AT230" s="172" t="n"/>
      <c r="AU230" s="172" t="n"/>
      <c r="AV230" s="172" t="n"/>
      <c r="AW230" s="172" t="n"/>
      <c r="AX230" s="172" t="n"/>
      <c r="AY230" s="172" t="n"/>
      <c r="AZ230" s="172" t="n"/>
      <c r="BA230" s="172" t="n"/>
      <c r="BB230" s="172" t="n"/>
      <c r="BC230" s="172" t="n"/>
      <c r="BD230" s="172" t="n"/>
      <c r="BE230" s="172" t="n"/>
      <c r="BF230" s="172" t="n"/>
      <c r="BG230" s="172" t="n"/>
      <c r="BH230" s="172" t="n"/>
      <c r="BI230" s="172" t="n"/>
      <c r="BJ230" s="172" t="n"/>
      <c r="BK230" s="172" t="n"/>
      <c r="BL230" s="172" t="n"/>
      <c r="BM230" s="172" t="n"/>
      <c r="BN230" s="172" t="n"/>
      <c r="BO230" s="172" t="n"/>
      <c r="BP230" s="172" t="n"/>
      <c r="BQ230" s="172" t="n"/>
      <c r="BR230" s="172" t="n"/>
      <c r="BS230" s="172" t="n"/>
      <c r="BT230" s="172" t="n"/>
      <c r="BU230" s="172" t="n"/>
      <c r="BV230" s="172" t="n"/>
      <c r="BW230" s="172" t="n"/>
      <c r="BX230" s="172" t="n"/>
      <c r="BY230" s="172" t="n"/>
      <c r="BZ230" s="172" t="n"/>
      <c r="CA230" s="172" t="n"/>
      <c r="CB230" s="172" t="n"/>
      <c r="CC230" s="172" t="n"/>
      <c r="CD230" s="172" t="n"/>
      <c r="CE230" s="172" t="n"/>
      <c r="CF230" s="172" t="n"/>
      <c r="CG230" s="172" t="n"/>
      <c r="CH230" s="172" t="n"/>
      <c r="CI230" s="172" t="n"/>
      <c r="CJ230" s="172" t="n"/>
      <c r="CK230" s="172" t="n"/>
      <c r="CL230" s="172" t="n"/>
      <c r="CM230" s="172" t="n"/>
      <c r="CN230" s="172" t="n"/>
      <c r="CO230" s="172" t="n"/>
      <c r="CP230" s="172" t="n"/>
      <c r="CQ230" s="172" t="n"/>
      <c r="CR230" s="172" t="n"/>
      <c r="CS230" s="172" t="n"/>
      <c r="CT230" s="172" t="n"/>
      <c r="CU230" s="172" t="n"/>
      <c r="CV230" s="172" t="n"/>
      <c r="CW230" s="172" t="n"/>
      <c r="CX230" s="172" t="n"/>
      <c r="CY230" s="172" t="n"/>
      <c r="CZ230" s="172" t="n"/>
      <c r="DA230" s="172" t="n"/>
      <c r="DB230" s="172" t="n"/>
      <c r="DC230" s="172" t="n"/>
      <c r="DD230" s="172" t="n"/>
      <c r="DE230" s="172" t="n"/>
      <c r="DF230" s="172" t="n"/>
      <c r="DG230" s="172" t="n"/>
      <c r="DH230" s="172" t="n"/>
      <c r="DI230" s="172" t="n"/>
      <c r="DJ230" s="172" t="n"/>
      <c r="DK230" s="172" t="n"/>
      <c r="DL230" s="172" t="n"/>
      <c r="DM230" s="172" t="n"/>
      <c r="DN230" s="172" t="n"/>
      <c r="DO230" s="172" t="n"/>
      <c r="DP230" s="172" t="n"/>
      <c r="DQ230" s="172" t="n"/>
      <c r="DR230" s="172" t="n"/>
      <c r="DS230" s="172" t="n"/>
      <c r="DT230" s="172" t="n"/>
      <c r="DU230" s="172" t="n"/>
      <c r="DV230" s="172" t="n"/>
      <c r="DW230" s="172" t="n"/>
      <c r="DX230" s="172" t="n"/>
      <c r="DY230" s="172" t="n"/>
      <c r="DZ230" s="172" t="n"/>
      <c r="EA230" s="172" t="n"/>
      <c r="EB230" s="172" t="n"/>
      <c r="EC230" s="172" t="n"/>
      <c r="ED230" s="172" t="n"/>
      <c r="EE230" s="172" t="n"/>
      <c r="EF230" s="172" t="n"/>
      <c r="EG230" s="172" t="n"/>
      <c r="EH230" s="172" t="n"/>
      <c r="EI230" s="172" t="n"/>
      <c r="EJ230" s="172" t="n"/>
    </row>
    <row r="231">
      <c r="A231" s="194" t="inlineStr">
        <is>
          <t>K37</t>
        </is>
      </c>
      <c r="B231" s="96" t="inlineStr">
        <is>
          <t xml:space="preserve">Total Shareholders Equity </t>
        </is>
      </c>
      <c r="C231" s="983" t="n"/>
      <c r="D231" s="983" t="n"/>
      <c r="E231" s="983" t="n"/>
      <c r="F231" s="983" t="n"/>
      <c r="G231" s="983" t="n"/>
      <c r="H231" s="983" t="n"/>
      <c r="I231" s="998" t="n"/>
      <c r="J231" s="196" t="n"/>
      <c r="K231" s="197" t="n"/>
      <c r="L231" s="197" t="n"/>
      <c r="M231" s="197" t="n"/>
      <c r="N231" s="966">
        <f>B231</f>
        <v/>
      </c>
      <c r="O231" s="198" t="inlineStr"/>
      <c r="P231" s="198" t="inlineStr"/>
      <c r="Q231" s="198" t="inlineStr"/>
      <c r="R231" s="198" t="inlineStr"/>
      <c r="S231" s="198" t="inlineStr"/>
      <c r="T231" s="198" t="inlineStr"/>
      <c r="U231" s="193">
        <f>I197</f>
        <v/>
      </c>
      <c r="V231" s="197" t="n"/>
      <c r="W231" s="197" t="n"/>
      <c r="X231" s="197" t="n"/>
      <c r="Y231" s="197" t="n"/>
      <c r="Z231" s="197" t="n"/>
      <c r="AA231" s="197" t="n"/>
      <c r="AB231" s="197" t="n"/>
      <c r="AC231" s="197" t="n"/>
      <c r="AD231" s="197" t="n"/>
      <c r="AE231" s="197" t="n"/>
      <c r="AF231" s="197" t="n"/>
      <c r="AG231" s="197" t="n"/>
      <c r="AH231" s="197" t="n"/>
      <c r="AI231" s="197" t="n"/>
      <c r="AJ231" s="197" t="n"/>
      <c r="AK231" s="197" t="n"/>
      <c r="AL231" s="197" t="n"/>
      <c r="AM231" s="197" t="n"/>
      <c r="AN231" s="197" t="n"/>
      <c r="AO231" s="197" t="n"/>
      <c r="AP231" s="197" t="n"/>
      <c r="AQ231" s="197" t="n"/>
      <c r="AR231" s="197" t="n"/>
      <c r="AS231" s="197" t="n"/>
      <c r="AT231" s="197" t="n"/>
      <c r="AU231" s="197" t="n"/>
      <c r="AV231" s="197" t="n"/>
      <c r="AW231" s="197" t="n"/>
      <c r="AX231" s="197" t="n"/>
      <c r="AY231" s="197" t="n"/>
      <c r="AZ231" s="197" t="n"/>
      <c r="BA231" s="197" t="n"/>
      <c r="BB231" s="197" t="n"/>
      <c r="BC231" s="197" t="n"/>
      <c r="BD231" s="197" t="n"/>
      <c r="BE231" s="197" t="n"/>
      <c r="BF231" s="197" t="n"/>
      <c r="BG231" s="197" t="n"/>
      <c r="BH231" s="197" t="n"/>
      <c r="BI231" s="197" t="n"/>
      <c r="BJ231" s="197" t="n"/>
      <c r="BK231" s="197" t="n"/>
      <c r="BL231" s="197" t="n"/>
      <c r="BM231" s="197" t="n"/>
      <c r="BN231" s="197" t="n"/>
      <c r="BO231" s="197" t="n"/>
      <c r="BP231" s="197" t="n"/>
      <c r="BQ231" s="197" t="n"/>
      <c r="BR231" s="197" t="n"/>
      <c r="BS231" s="197" t="n"/>
      <c r="BT231" s="197" t="n"/>
      <c r="BU231" s="197" t="n"/>
      <c r="BV231" s="197" t="n"/>
      <c r="BW231" s="197" t="n"/>
      <c r="BX231" s="197" t="n"/>
      <c r="BY231" s="197" t="n"/>
      <c r="BZ231" s="197" t="n"/>
      <c r="CA231" s="197" t="n"/>
      <c r="CB231" s="197" t="n"/>
      <c r="CC231" s="197" t="n"/>
      <c r="CD231" s="197" t="n"/>
      <c r="CE231" s="197" t="n"/>
      <c r="CF231" s="197" t="n"/>
      <c r="CG231" s="197" t="n"/>
      <c r="CH231" s="197" t="n"/>
      <c r="CI231" s="197" t="n"/>
      <c r="CJ231" s="197" t="n"/>
      <c r="CK231" s="197" t="n"/>
      <c r="CL231" s="197" t="n"/>
      <c r="CM231" s="197" t="n"/>
      <c r="CN231" s="197" t="n"/>
      <c r="CO231" s="197" t="n"/>
      <c r="CP231" s="197" t="n"/>
      <c r="CQ231" s="197" t="n"/>
      <c r="CR231" s="197" t="n"/>
      <c r="CS231" s="197" t="n"/>
      <c r="CT231" s="197" t="n"/>
      <c r="CU231" s="197" t="n"/>
      <c r="CV231" s="197" t="n"/>
      <c r="CW231" s="197" t="n"/>
      <c r="CX231" s="197" t="n"/>
      <c r="CY231" s="197" t="n"/>
      <c r="CZ231" s="197" t="n"/>
      <c r="DA231" s="197" t="n"/>
      <c r="DB231" s="197" t="n"/>
      <c r="DC231" s="197" t="n"/>
      <c r="DD231" s="197" t="n"/>
      <c r="DE231" s="197" t="n"/>
      <c r="DF231" s="197" t="n"/>
      <c r="DG231" s="197" t="n"/>
      <c r="DH231" s="197" t="n"/>
      <c r="DI231" s="197" t="n"/>
      <c r="DJ231" s="197" t="n"/>
      <c r="DK231" s="197" t="n"/>
      <c r="DL231" s="197" t="n"/>
      <c r="DM231" s="197" t="n"/>
      <c r="DN231" s="197" t="n"/>
      <c r="DO231" s="197" t="n"/>
      <c r="DP231" s="197" t="n"/>
      <c r="DQ231" s="197" t="n"/>
      <c r="DR231" s="197" t="n"/>
      <c r="DS231" s="197" t="n"/>
      <c r="DT231" s="197" t="n"/>
      <c r="DU231" s="197" t="n"/>
      <c r="DV231" s="197" t="n"/>
      <c r="DW231" s="197" t="n"/>
      <c r="DX231" s="197" t="n"/>
      <c r="DY231" s="197" t="n"/>
      <c r="DZ231" s="197" t="n"/>
      <c r="EA231" s="197" t="n"/>
      <c r="EB231" s="197" t="n"/>
      <c r="EC231" s="197" t="n"/>
      <c r="ED231" s="197" t="n"/>
      <c r="EE231" s="197" t="n"/>
      <c r="EF231" s="197" t="n"/>
      <c r="EG231" s="197" t="n"/>
      <c r="EH231" s="197" t="n"/>
      <c r="EI231" s="197" t="n"/>
      <c r="EJ231" s="197" t="n"/>
    </row>
    <row r="232">
      <c r="B232" s="102" t="n"/>
      <c r="C232" s="103" t="n"/>
      <c r="D232" s="103" t="n"/>
      <c r="E232" s="103" t="n"/>
      <c r="F232" s="103" t="n"/>
      <c r="G232" s="103" t="n"/>
      <c r="H232" s="103" t="n"/>
      <c r="I232" s="984" t="n"/>
      <c r="J232" s="180" t="n"/>
      <c r="N232" s="976" t="inlineStr"/>
      <c r="O232" s="192" t="inlineStr"/>
      <c r="P232" s="192" t="inlineStr"/>
      <c r="Q232" s="192" t="inlineStr"/>
      <c r="R232" s="192" t="inlineStr"/>
      <c r="S232" s="192" t="inlineStr"/>
      <c r="T232" s="192" t="inlineStr"/>
      <c r="U232" s="193">
        <f>I198</f>
        <v/>
      </c>
    </row>
    <row r="233">
      <c r="B233" s="102" t="n"/>
      <c r="C233" s="1002" t="n"/>
      <c r="D233" s="1002" t="n"/>
      <c r="E233" s="1002" t="n"/>
      <c r="F233" s="1002" t="n"/>
      <c r="G233" s="1002" t="n"/>
      <c r="H233" s="1002" t="n"/>
      <c r="I233" s="984" t="n"/>
      <c r="J233" s="180" t="n"/>
      <c r="N233" s="976" t="inlineStr"/>
      <c r="O233" s="192" t="inlineStr"/>
      <c r="P233" s="192" t="inlineStr"/>
      <c r="Q233" s="192" t="inlineStr"/>
      <c r="R233" s="192" t="inlineStr"/>
      <c r="S233" s="192" t="inlineStr"/>
      <c r="T233" s="192" t="inlineStr"/>
      <c r="U233" s="193" t="n"/>
    </row>
    <row r="234">
      <c r="A234" s="171" t="inlineStr">
        <is>
          <t>K38</t>
        </is>
      </c>
      <c r="B234" s="96" t="inlineStr">
        <is>
          <t>Total</t>
        </is>
      </c>
      <c r="C234" s="954">
        <f>SUM(INDIRECT(ADDRESS(MATCH("K37",$A:$A,0)+1,COLUMN(C$13),4)&amp;":"&amp;ADDRESS(MATCH("K38",$A:$A,0)-1,COLUMN(C$13),4)))</f>
        <v/>
      </c>
      <c r="D234" s="954">
        <f>SUM(INDIRECT(ADDRESS(MATCH("K37",$A:$A,0)+1,COLUMN(D$13),4)&amp;":"&amp;ADDRESS(MATCH("K38",$A:$A,0)-1,COLUMN(D$13),4)))</f>
        <v/>
      </c>
      <c r="E234" s="954">
        <f>SUM(INDIRECT(ADDRESS(MATCH("K37",$A:$A,0)+1,COLUMN(E$13),4)&amp;":"&amp;ADDRESS(MATCH("K38",$A:$A,0)-1,COLUMN(E$13),4)))</f>
        <v/>
      </c>
      <c r="F234" s="954">
        <f>SUM(INDIRECT(ADDRESS(MATCH("K37",$A:$A,0)+1,COLUMN(F$13),4)&amp;":"&amp;ADDRESS(MATCH("K38",$A:$A,0)-1,COLUMN(F$13),4)))</f>
        <v/>
      </c>
      <c r="G234" s="954" t="n">
        <v>0</v>
      </c>
      <c r="H234" s="954" t="n">
        <v>0</v>
      </c>
      <c r="I234" s="984" t="n"/>
      <c r="J234" s="180" t="n"/>
      <c r="N234" s="976">
        <f>B234</f>
        <v/>
      </c>
      <c r="O234" s="192">
        <f>C234*BS!$B$9</f>
        <v/>
      </c>
      <c r="P234" s="192">
        <f>D234*BS!$B$9</f>
        <v/>
      </c>
      <c r="Q234" s="192">
        <f>E234*BS!$B$9</f>
        <v/>
      </c>
      <c r="R234" s="192">
        <f>F234*BS!$B$9</f>
        <v/>
      </c>
      <c r="S234" s="192">
        <f>G234*BS!$B$9</f>
        <v/>
      </c>
      <c r="T234" s="192">
        <f>H234*BS!$B$9</f>
        <v/>
      </c>
      <c r="U234" s="193" t="n"/>
    </row>
    <row r="235">
      <c r="A235" s="171" t="inlineStr">
        <is>
          <t>K39</t>
        </is>
      </c>
      <c r="B235" s="96" t="inlineStr">
        <is>
          <t xml:space="preserve">Off Balance Liabilities </t>
        </is>
      </c>
      <c r="C235" s="1003" t="n"/>
      <c r="D235" s="1003" t="n"/>
      <c r="E235" s="1003" t="n"/>
      <c r="F235" s="1003" t="n"/>
      <c r="G235" s="1003" t="n"/>
      <c r="H235" s="1003" t="n"/>
      <c r="I235" s="997" t="n"/>
      <c r="J235" s="180" t="n"/>
      <c r="N235" s="966">
        <f>B235</f>
        <v/>
      </c>
      <c r="O235" s="204" t="inlineStr"/>
      <c r="P235" s="204" t="inlineStr"/>
      <c r="Q235" s="204" t="inlineStr"/>
      <c r="R235" s="204" t="inlineStr"/>
      <c r="S235" s="204" t="inlineStr"/>
      <c r="T235" s="204" t="inlineStr"/>
      <c r="U235" s="193" t="n"/>
    </row>
    <row r="236">
      <c r="B236" s="102" t="inlineStr">
        <is>
          <t>- LC</t>
        </is>
      </c>
      <c r="C236" s="991" t="n"/>
      <c r="D236" s="991" t="n"/>
      <c r="E236" s="991" t="n"/>
      <c r="F236" s="991" t="n"/>
      <c r="G236" s="991" t="n"/>
      <c r="H236" s="991" t="n"/>
      <c r="I236" s="977" t="n"/>
      <c r="J236" s="180" t="n"/>
      <c r="N236" s="976">
        <f>B236</f>
        <v/>
      </c>
      <c r="O236" s="192" t="inlineStr"/>
      <c r="P236" s="192" t="inlineStr"/>
      <c r="Q236" s="192" t="inlineStr"/>
      <c r="R236" s="192" t="inlineStr"/>
      <c r="S236" s="192" t="inlineStr"/>
      <c r="T236" s="192" t="inlineStr"/>
      <c r="U236" s="193">
        <f>I202</f>
        <v/>
      </c>
    </row>
    <row r="237">
      <c r="B237" s="102" t="inlineStr">
        <is>
          <t>- BG</t>
        </is>
      </c>
      <c r="C237" s="991" t="n"/>
      <c r="D237" s="991" t="n"/>
      <c r="E237" s="991" t="n"/>
      <c r="F237" s="991" t="n"/>
      <c r="G237" s="991" t="n"/>
      <c r="H237" s="991" t="n"/>
      <c r="I237" s="239" t="n"/>
      <c r="J237" s="180" t="n"/>
      <c r="N237" s="976">
        <f>B237</f>
        <v/>
      </c>
      <c r="O237" s="192" t="inlineStr"/>
      <c r="P237" s="192" t="inlineStr"/>
      <c r="Q237" s="192" t="inlineStr"/>
      <c r="R237" s="192" t="inlineStr"/>
      <c r="S237" s="192" t="inlineStr"/>
      <c r="T237" s="192" t="inlineStr"/>
      <c r="U237" s="193">
        <f>I203</f>
        <v/>
      </c>
    </row>
    <row r="238">
      <c r="B238" s="102" t="inlineStr">
        <is>
          <t>- BD</t>
        </is>
      </c>
      <c r="C238" s="103" t="n"/>
      <c r="D238" s="103" t="n"/>
      <c r="E238" s="103" t="n"/>
      <c r="F238" s="103" t="n"/>
      <c r="G238" s="103" t="n"/>
      <c r="H238" s="103" t="n"/>
      <c r="I238" s="240" t="n"/>
      <c r="J238" s="180" t="n"/>
      <c r="N238" s="976">
        <f>B238</f>
        <v/>
      </c>
      <c r="O238" s="192" t="inlineStr"/>
      <c r="P238" s="192" t="inlineStr"/>
      <c r="Q238" s="192" t="inlineStr"/>
      <c r="R238" s="192" t="inlineStr"/>
      <c r="S238" s="192" t="inlineStr"/>
      <c r="T238" s="192" t="inlineStr"/>
      <c r="U238" s="193">
        <f>I204</f>
        <v/>
      </c>
    </row>
    <row r="239">
      <c r="B239" s="102" t="inlineStr">
        <is>
          <t>- CG</t>
        </is>
      </c>
      <c r="C239" s="991" t="n"/>
      <c r="D239" s="991" t="n"/>
      <c r="E239" s="991" t="n"/>
      <c r="F239" s="991" t="n"/>
      <c r="G239" s="991" t="n"/>
      <c r="H239" s="991" t="n"/>
      <c r="I239" s="241" t="n"/>
      <c r="J239" s="180" t="n"/>
      <c r="N239" s="976">
        <f>B239</f>
        <v/>
      </c>
      <c r="O239" s="192" t="inlineStr"/>
      <c r="P239" s="192" t="inlineStr"/>
      <c r="Q239" s="192" t="inlineStr"/>
      <c r="R239" s="192" t="inlineStr"/>
      <c r="S239" s="192" t="inlineStr"/>
      <c r="T239" s="192" t="inlineStr"/>
      <c r="U239" s="193">
        <f>I205</f>
        <v/>
      </c>
    </row>
    <row r="240">
      <c r="B240" s="102" t="inlineStr">
        <is>
          <t>- Commitments</t>
        </is>
      </c>
      <c r="C240" s="991" t="n"/>
      <c r="D240" s="991" t="n"/>
      <c r="E240" s="991" t="n"/>
      <c r="F240" s="991" t="n"/>
      <c r="G240" s="991" t="n"/>
      <c r="H240" s="991" t="n"/>
      <c r="I240" s="241" t="n"/>
      <c r="J240" s="180" t="n"/>
      <c r="N240" s="976">
        <f>B240</f>
        <v/>
      </c>
      <c r="O240" s="192" t="inlineStr"/>
      <c r="P240" s="192" t="inlineStr"/>
      <c r="Q240" s="192" t="inlineStr"/>
      <c r="R240" s="192" t="inlineStr"/>
      <c r="S240" s="192" t="inlineStr"/>
      <c r="T240" s="192" t="inlineStr"/>
      <c r="U240" s="193">
        <f>I206</f>
        <v/>
      </c>
    </row>
    <row r="241">
      <c r="B241" s="102" t="n"/>
      <c r="C241" s="991" t="n"/>
      <c r="D241" s="991" t="n"/>
      <c r="E241" s="991" t="n"/>
      <c r="F241" s="991" t="n"/>
      <c r="G241" s="991" t="n"/>
      <c r="H241" s="991" t="n"/>
      <c r="I241" s="241" t="n"/>
      <c r="J241" s="180" t="n"/>
      <c r="N241" s="976" t="inlineStr"/>
      <c r="O241" s="192" t="inlineStr"/>
      <c r="P241" s="192" t="inlineStr"/>
      <c r="Q241" s="192" t="inlineStr"/>
      <c r="R241" s="192" t="inlineStr"/>
      <c r="S241" s="192" t="inlineStr"/>
      <c r="T241" s="192" t="inlineStr"/>
      <c r="U241" s="193">
        <f>I207</f>
        <v/>
      </c>
    </row>
    <row r="242">
      <c r="B242" s="102" t="inlineStr">
        <is>
          <t>- Others</t>
        </is>
      </c>
      <c r="C242" s="991" t="n"/>
      <c r="D242" s="991" t="n"/>
      <c r="E242" s="991" t="n"/>
      <c r="F242" s="991" t="n"/>
      <c r="G242" s="991" t="n"/>
      <c r="H242" s="991" t="n"/>
      <c r="I242" s="241" t="n"/>
      <c r="J242" s="180" t="n"/>
      <c r="N242" s="976">
        <f>B242</f>
        <v/>
      </c>
      <c r="O242" s="192" t="inlineStr"/>
      <c r="P242" s="192" t="inlineStr"/>
      <c r="Q242" s="192" t="inlineStr"/>
      <c r="R242" s="192" t="inlineStr"/>
      <c r="S242" s="192" t="inlineStr"/>
      <c r="T242" s="192" t="inlineStr"/>
      <c r="U242" s="193">
        <f>I208</f>
        <v/>
      </c>
    </row>
    <row r="243">
      <c r="B243" s="102" t="n"/>
      <c r="C243" s="991" t="n"/>
      <c r="D243" s="991" t="n"/>
      <c r="E243" s="991" t="n"/>
      <c r="F243" s="991" t="n"/>
      <c r="G243" s="991" t="n"/>
      <c r="H243" s="991" t="n"/>
      <c r="I243" s="241" t="n"/>
      <c r="J243" s="180" t="n"/>
      <c r="N243" s="976" t="inlineStr"/>
      <c r="O243" s="192" t="inlineStr"/>
      <c r="P243" s="192" t="inlineStr"/>
      <c r="Q243" s="192" t="inlineStr"/>
      <c r="R243" s="192" t="inlineStr"/>
      <c r="S243" s="192" t="inlineStr"/>
      <c r="T243" s="192" t="inlineStr"/>
      <c r="U243" s="193">
        <f>I209</f>
        <v/>
      </c>
    </row>
    <row r="244">
      <c r="B244" s="102" t="n"/>
      <c r="C244" s="991" t="n"/>
      <c r="D244" s="991" t="n"/>
      <c r="E244" s="991" t="n"/>
      <c r="F244" s="991" t="n"/>
      <c r="G244" s="991" t="n"/>
      <c r="H244" s="991" t="n"/>
      <c r="I244" s="241" t="n"/>
      <c r="J244" s="180" t="n"/>
      <c r="N244" s="976" t="inlineStr"/>
      <c r="O244" s="192" t="inlineStr"/>
      <c r="P244" s="192" t="inlineStr"/>
      <c r="Q244" s="192" t="inlineStr"/>
      <c r="R244" s="192" t="inlineStr"/>
      <c r="S244" s="192" t="inlineStr"/>
      <c r="T244" s="192" t="inlineStr"/>
      <c r="U244" s="193">
        <f>I210</f>
        <v/>
      </c>
    </row>
    <row r="245">
      <c r="B245" s="102" t="n"/>
      <c r="C245" s="991" t="n"/>
      <c r="D245" s="991" t="n"/>
      <c r="E245" s="991" t="n"/>
      <c r="F245" s="991" t="n"/>
      <c r="G245" s="991" t="n"/>
      <c r="H245" s="991" t="n"/>
      <c r="I245" s="241" t="n"/>
      <c r="J245" s="180" t="n"/>
      <c r="N245" s="976" t="inlineStr"/>
      <c r="O245" s="192" t="inlineStr"/>
      <c r="P245" s="192" t="inlineStr"/>
      <c r="Q245" s="192" t="inlineStr"/>
      <c r="R245" s="192" t="inlineStr"/>
      <c r="S245" s="192" t="inlineStr"/>
      <c r="T245" s="192" t="inlineStr"/>
      <c r="U245" s="193">
        <f>I211</f>
        <v/>
      </c>
    </row>
    <row r="246">
      <c r="B246" s="102" t="n"/>
      <c r="C246" s="991" t="n"/>
      <c r="D246" s="991" t="n"/>
      <c r="E246" s="991" t="n"/>
      <c r="F246" s="991" t="n"/>
      <c r="G246" s="991" t="n"/>
      <c r="H246" s="991" t="n"/>
      <c r="I246" s="241" t="n"/>
      <c r="J246" s="180" t="n"/>
      <c r="N246" s="976" t="inlineStr"/>
      <c r="O246" s="192" t="inlineStr"/>
      <c r="P246" s="192" t="inlineStr"/>
      <c r="Q246" s="192" t="inlineStr"/>
      <c r="R246" s="192" t="inlineStr"/>
      <c r="S246" s="192" t="inlineStr"/>
      <c r="T246" s="192" t="inlineStr"/>
      <c r="U246" s="193">
        <f>I212</f>
        <v/>
      </c>
    </row>
    <row r="247">
      <c r="A247" s="194" t="inlineStr">
        <is>
          <t>K40</t>
        </is>
      </c>
      <c r="B247" s="243" t="inlineStr">
        <is>
          <t xml:space="preserve">Total </t>
        </is>
      </c>
      <c r="C247" s="1004">
        <f>SUM(INDIRECT(ADDRESS(MATCH("K39",$A:$A,0)+1,COLUMN(C$13),4)&amp;":"&amp;ADDRESS(MATCH("K40",$A:$A,0)-1,COLUMN(C$13),4)))</f>
        <v/>
      </c>
      <c r="D247" s="1004">
        <f>SUM(INDIRECT(ADDRESS(MATCH("K39",$A:$A,0)+1,COLUMN(D$13),4)&amp;":"&amp;ADDRESS(MATCH("K40",$A:$A,0)-1,COLUMN(D$13),4)))</f>
        <v/>
      </c>
      <c r="E247" s="1004">
        <f>SUM(INDIRECT(ADDRESS(MATCH("K39",$A:$A,0)+1,COLUMN(E$13),4)&amp;":"&amp;ADDRESS(MATCH("K40",$A:$A,0)-1,COLUMN(E$13),4)))</f>
        <v/>
      </c>
      <c r="F247" s="1004">
        <f>SUM(INDIRECT(ADDRESS(MATCH("K39",$A:$A,0)+1,COLUMN(F$13),4)&amp;":"&amp;ADDRESS(MATCH("K40",$A:$A,0)-1,COLUMN(F$13),4)))</f>
        <v/>
      </c>
      <c r="G247" s="1004">
        <f>SUM(INDIRECT(ADDRESS(MATCH("K39",$A:$A,0)+1,COLUMN(G$13),4)&amp;":"&amp;ADDRESS(MATCH("K40",$A:$A,0)-1,COLUMN(G$13),4)))</f>
        <v/>
      </c>
      <c r="H247" s="1004">
        <f>SUM(INDIRECT(ADDRESS(MATCH("K39",$A:$A,0)+1,COLUMN(H$13),4)&amp;":"&amp;ADDRESS(MATCH("K40",$A:$A,0)-1,COLUMN(H$13),4)))</f>
        <v/>
      </c>
      <c r="I247" s="245" t="n"/>
      <c r="J247" s="196" t="n"/>
      <c r="K247" s="197" t="n"/>
      <c r="L247" s="197" t="n"/>
      <c r="M247" s="197" t="n"/>
      <c r="N247" s="966">
        <f>B247</f>
        <v/>
      </c>
      <c r="O247" s="246">
        <f>C247*BS!$B$9</f>
        <v/>
      </c>
      <c r="P247" s="246">
        <f>D247*BS!$B$9</f>
        <v/>
      </c>
      <c r="Q247" s="246">
        <f>E247*BS!$B$9</f>
        <v/>
      </c>
      <c r="R247" s="246">
        <f>F247*BS!$B$9</f>
        <v/>
      </c>
      <c r="S247" s="246">
        <f>G247*BS!$B$9</f>
        <v/>
      </c>
      <c r="T247" s="246">
        <f>H247*BS!$B$9</f>
        <v/>
      </c>
      <c r="U247" s="247">
        <f>I213</f>
        <v/>
      </c>
      <c r="V247" s="197" t="n"/>
      <c r="W247" s="197" t="n"/>
      <c r="X247" s="197" t="n"/>
      <c r="Y247" s="197" t="n"/>
      <c r="Z247" s="197" t="n"/>
      <c r="AA247" s="197" t="n"/>
      <c r="AB247" s="197" t="n"/>
      <c r="AC247" s="197" t="n"/>
      <c r="AD247" s="197" t="n"/>
      <c r="AE247" s="197" t="n"/>
      <c r="AF247" s="197" t="n"/>
      <c r="AG247" s="197" t="n"/>
      <c r="AH247" s="197" t="n"/>
      <c r="AI247" s="197" t="n"/>
      <c r="AJ247" s="197" t="n"/>
      <c r="AK247" s="197" t="n"/>
      <c r="AL247" s="197" t="n"/>
      <c r="AM247" s="197" t="n"/>
      <c r="AN247" s="197" t="n"/>
      <c r="AO247" s="197" t="n"/>
      <c r="AP247" s="197" t="n"/>
      <c r="AQ247" s="197" t="n"/>
      <c r="AR247" s="197" t="n"/>
      <c r="AS247" s="197" t="n"/>
      <c r="AT247" s="197" t="n"/>
      <c r="AU247" s="197" t="n"/>
      <c r="AV247" s="197" t="n"/>
      <c r="AW247" s="197" t="n"/>
      <c r="AX247" s="197" t="n"/>
      <c r="AY247" s="197" t="n"/>
      <c r="AZ247" s="197" t="n"/>
      <c r="BA247" s="197" t="n"/>
      <c r="BB247" s="197" t="n"/>
      <c r="BC247" s="197" t="n"/>
      <c r="BD247" s="197" t="n"/>
      <c r="BE247" s="197" t="n"/>
      <c r="BF247" s="197" t="n"/>
      <c r="BG247" s="197" t="n"/>
      <c r="BH247" s="197" t="n"/>
      <c r="BI247" s="197" t="n"/>
      <c r="BJ247" s="197" t="n"/>
      <c r="BK247" s="197" t="n"/>
      <c r="BL247" s="197" t="n"/>
      <c r="BM247" s="197" t="n"/>
      <c r="BN247" s="197" t="n"/>
      <c r="BO247" s="197" t="n"/>
      <c r="BP247" s="197" t="n"/>
      <c r="BQ247" s="197" t="n"/>
      <c r="BR247" s="197" t="n"/>
      <c r="BS247" s="197" t="n"/>
      <c r="BT247" s="197" t="n"/>
      <c r="BU247" s="197" t="n"/>
      <c r="BV247" s="197" t="n"/>
      <c r="BW247" s="197" t="n"/>
      <c r="BX247" s="197" t="n"/>
      <c r="BY247" s="197" t="n"/>
      <c r="BZ247" s="197" t="n"/>
      <c r="CA247" s="197" t="n"/>
      <c r="CB247" s="197" t="n"/>
      <c r="CC247" s="197" t="n"/>
      <c r="CD247" s="197" t="n"/>
      <c r="CE247" s="197" t="n"/>
      <c r="CF247" s="197" t="n"/>
      <c r="CG247" s="197" t="n"/>
      <c r="CH247" s="197" t="n"/>
      <c r="CI247" s="197" t="n"/>
      <c r="CJ247" s="197" t="n"/>
      <c r="CK247" s="197" t="n"/>
      <c r="CL247" s="197" t="n"/>
      <c r="CM247" s="197" t="n"/>
      <c r="CN247" s="197" t="n"/>
      <c r="CO247" s="197" t="n"/>
      <c r="CP247" s="197" t="n"/>
      <c r="CQ247" s="197" t="n"/>
      <c r="CR247" s="197" t="n"/>
      <c r="CS247" s="197" t="n"/>
      <c r="CT247" s="197" t="n"/>
      <c r="CU247" s="197" t="n"/>
      <c r="CV247" s="197" t="n"/>
      <c r="CW247" s="197" t="n"/>
      <c r="CX247" s="197" t="n"/>
      <c r="CY247" s="197" t="n"/>
      <c r="CZ247" s="197" t="n"/>
      <c r="DA247" s="197" t="n"/>
      <c r="DB247" s="197" t="n"/>
      <c r="DC247" s="197" t="n"/>
      <c r="DD247" s="197" t="n"/>
      <c r="DE247" s="197" t="n"/>
      <c r="DF247" s="197" t="n"/>
      <c r="DG247" s="197" t="n"/>
      <c r="DH247" s="197" t="n"/>
      <c r="DI247" s="197" t="n"/>
      <c r="DJ247" s="197" t="n"/>
      <c r="DK247" s="197" t="n"/>
      <c r="DL247" s="197" t="n"/>
      <c r="DM247" s="197" t="n"/>
      <c r="DN247" s="197" t="n"/>
      <c r="DO247" s="197" t="n"/>
      <c r="DP247" s="197" t="n"/>
      <c r="DQ247" s="197" t="n"/>
      <c r="DR247" s="197" t="n"/>
      <c r="DS247" s="197" t="n"/>
      <c r="DT247" s="197" t="n"/>
      <c r="DU247" s="197" t="n"/>
      <c r="DV247" s="197" t="n"/>
      <c r="DW247" s="197" t="n"/>
      <c r="DX247" s="197" t="n"/>
      <c r="DY247" s="197" t="n"/>
      <c r="DZ247" s="197" t="n"/>
      <c r="EA247" s="197" t="n"/>
      <c r="EB247" s="197" t="n"/>
      <c r="EC247" s="197" t="n"/>
      <c r="ED247" s="197" t="n"/>
      <c r="EE247" s="197" t="n"/>
      <c r="EF247" s="197" t="n"/>
      <c r="EG247" s="197" t="n"/>
      <c r="EH247" s="197" t="n"/>
      <c r="EI247" s="197" t="n"/>
      <c r="EJ247" s="197" t="n"/>
    </row>
    <row r="248">
      <c r="B248" s="248" t="n"/>
      <c r="C248" s="242" t="n"/>
      <c r="D248" s="242" t="n"/>
      <c r="E248" s="242" t="n"/>
      <c r="F248" s="242" t="n"/>
      <c r="G248" s="242" t="n"/>
      <c r="H248" s="242" t="n"/>
      <c r="I248" s="242" t="n"/>
      <c r="J248" s="180" t="n"/>
      <c r="N248" t="inlineStr"/>
      <c r="O248" s="249" t="inlineStr"/>
      <c r="P248" s="249" t="inlineStr"/>
      <c r="Q248" s="249" t="inlineStr"/>
      <c r="R248" s="249" t="inlineStr"/>
      <c r="S248" s="249" t="inlineStr"/>
      <c r="T248" s="249" t="inlineStr"/>
      <c r="U248" s="249" t="n"/>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row r="305">
      <c r="B305" s="248" t="n"/>
      <c r="C305" s="242" t="n"/>
      <c r="D305" s="242" t="n"/>
      <c r="E305" s="242" t="n"/>
      <c r="F305" s="242" t="n"/>
      <c r="G305" s="242" t="n"/>
      <c r="H305" s="242" t="n"/>
      <c r="I305" s="242" t="n"/>
      <c r="J305" s="180" t="n"/>
      <c r="N305" t="inlineStr"/>
      <c r="O305" t="inlineStr"/>
      <c r="P305" t="inlineStr"/>
      <c r="Q305" t="inlineStr"/>
      <c r="R305" t="inlineStr"/>
      <c r="S305" t="inlineStr"/>
      <c r="T305" t="inlineStr"/>
    </row>
    <row r="306">
      <c r="B306" s="248" t="n"/>
      <c r="C306" s="242" t="n"/>
      <c r="D306" s="242" t="n"/>
      <c r="E306" s="242" t="n"/>
      <c r="F306" s="242" t="n"/>
      <c r="G306" s="242" t="n"/>
      <c r="H306" s="242" t="n"/>
      <c r="I306" s="242" t="n"/>
      <c r="J306" s="180" t="n"/>
      <c r="N306" t="inlineStr"/>
      <c r="O306" t="inlineStr"/>
      <c r="P306" t="inlineStr"/>
      <c r="Q306" t="inlineStr"/>
      <c r="R306" t="inlineStr"/>
      <c r="S306" t="inlineStr"/>
      <c r="T306" t="inlineStr"/>
    </row>
    <row r="307">
      <c r="B307" s="248" t="n"/>
      <c r="C307" s="242" t="n"/>
      <c r="D307" s="242" t="n"/>
      <c r="E307" s="242" t="n"/>
      <c r="F307" s="242" t="n"/>
      <c r="G307" s="242" t="n"/>
      <c r="H307" s="242" t="n"/>
      <c r="I307" s="242" t="n"/>
      <c r="J307" s="180" t="n"/>
      <c r="N307" t="inlineStr"/>
      <c r="O307" t="inlineStr"/>
      <c r="P307" t="inlineStr"/>
      <c r="Q307" t="inlineStr"/>
      <c r="R307" t="inlineStr"/>
      <c r="S307" t="inlineStr"/>
      <c r="T307" t="inlineStr"/>
    </row>
    <row r="308">
      <c r="B308" s="248" t="n"/>
      <c r="C308" s="242" t="n"/>
      <c r="D308" s="242" t="n"/>
      <c r="E308" s="242" t="n"/>
      <c r="F308" s="242" t="n"/>
      <c r="G308" s="242" t="n"/>
      <c r="H308" s="242" t="n"/>
      <c r="I308" s="242" t="n"/>
      <c r="J308" s="180" t="n"/>
      <c r="N308" t="inlineStr"/>
      <c r="O308" t="inlineStr"/>
      <c r="P308" t="inlineStr"/>
      <c r="Q308" t="inlineStr"/>
      <c r="R308" t="inlineStr"/>
      <c r="S308" t="inlineStr"/>
      <c r="T308" t="inlineStr"/>
    </row>
    <row r="309">
      <c r="B309" s="248" t="n"/>
      <c r="C309" s="242" t="n"/>
      <c r="D309" s="242" t="n"/>
      <c r="E309" s="242" t="n"/>
      <c r="F309" s="242" t="n"/>
      <c r="G309" s="242" t="n"/>
      <c r="H309" s="242" t="n"/>
      <c r="I309" s="242" t="n"/>
      <c r="J309" s="180" t="n"/>
      <c r="N309" t="inlineStr"/>
      <c r="O309" t="inlineStr"/>
      <c r="P309" t="inlineStr"/>
      <c r="Q309" t="inlineStr"/>
      <c r="R309" t="inlineStr"/>
      <c r="S309" t="inlineStr"/>
      <c r="T309" t="inlineStr"/>
    </row>
    <row r="310">
      <c r="B310" s="248" t="n"/>
      <c r="C310" s="242" t="n"/>
      <c r="D310" s="242" t="n"/>
      <c r="E310" s="242" t="n"/>
      <c r="F310" s="242" t="n"/>
      <c r="G310" s="242" t="n"/>
      <c r="H310" s="242" t="n"/>
      <c r="I310" s="242" t="n"/>
      <c r="J310" s="180" t="n"/>
      <c r="N310" t="inlineStr"/>
      <c r="O310" t="inlineStr"/>
      <c r="P310" t="inlineStr"/>
      <c r="Q310" t="inlineStr"/>
      <c r="R310" t="inlineStr"/>
      <c r="S310" t="inlineStr"/>
      <c r="T310" t="inlineStr"/>
    </row>
    <row r="311">
      <c r="B311" s="248" t="n"/>
      <c r="C311" s="242" t="n"/>
      <c r="D311" s="242" t="n"/>
      <c r="E311" s="242" t="n"/>
      <c r="F311" s="242" t="n"/>
      <c r="G311" s="242" t="n"/>
      <c r="H311" s="242" t="n"/>
      <c r="I311" s="242" t="n"/>
      <c r="J311" s="180" t="n"/>
      <c r="N311" t="inlineStr"/>
      <c r="O311" t="inlineStr"/>
      <c r="P311" t="inlineStr"/>
      <c r="Q311" t="inlineStr"/>
      <c r="R311" t="inlineStr"/>
      <c r="S311" t="inlineStr"/>
      <c r="T311" t="inlineStr"/>
    </row>
    <row r="312">
      <c r="B312" s="248" t="n"/>
      <c r="C312" s="242" t="n"/>
      <c r="D312" s="242" t="n"/>
      <c r="E312" s="242" t="n"/>
      <c r="F312" s="242" t="n"/>
      <c r="G312" s="242" t="n"/>
      <c r="H312" s="242" t="n"/>
      <c r="I312" s="242" t="n"/>
      <c r="J312" s="180" t="n"/>
      <c r="N312" t="inlineStr"/>
      <c r="O312" t="inlineStr"/>
      <c r="P312" t="inlineStr"/>
      <c r="Q312" t="inlineStr"/>
      <c r="R312" t="inlineStr"/>
      <c r="S312" t="inlineStr"/>
      <c r="T312" t="inlineStr"/>
    </row>
    <row r="313">
      <c r="B313" s="248" t="n"/>
      <c r="C313" s="242" t="n"/>
      <c r="D313" s="242" t="n"/>
      <c r="E313" s="242" t="n"/>
      <c r="F313" s="242" t="n"/>
      <c r="G313" s="242" t="n"/>
      <c r="H313" s="242" t="n"/>
      <c r="I313" s="242" t="n"/>
      <c r="J313" s="180" t="n"/>
      <c r="N313" t="inlineStr"/>
      <c r="O313" t="inlineStr"/>
      <c r="P313" t="inlineStr"/>
      <c r="Q313" t="inlineStr"/>
      <c r="R313" t="inlineStr"/>
      <c r="S313" t="inlineStr"/>
      <c r="T313" t="inlineStr"/>
    </row>
    <row r="314">
      <c r="B314" s="248" t="n"/>
      <c r="C314" s="242" t="n"/>
      <c r="D314" s="242" t="n"/>
      <c r="E314" s="242" t="n"/>
      <c r="F314" s="242" t="n"/>
      <c r="G314" s="242" t="n"/>
      <c r="H314" s="242" t="n"/>
      <c r="I314" s="242" t="n"/>
      <c r="J314" s="180" t="n"/>
      <c r="N314" t="inlineStr"/>
      <c r="O314" t="inlineStr"/>
      <c r="P314" t="inlineStr"/>
      <c r="Q314" t="inlineStr"/>
      <c r="R314" t="inlineStr"/>
      <c r="S314" t="inlineStr"/>
      <c r="T314" t="inlineStr"/>
    </row>
    <row r="315">
      <c r="B315" s="248" t="n"/>
      <c r="C315" s="242" t="n"/>
      <c r="D315" s="242" t="n"/>
      <c r="E315" s="242" t="n"/>
      <c r="F315" s="242" t="n"/>
      <c r="G315" s="242" t="n"/>
      <c r="H315" s="242" t="n"/>
      <c r="I315" s="242" t="n"/>
      <c r="J315" s="180" t="n"/>
      <c r="N315" t="inlineStr"/>
      <c r="O315" t="inlineStr"/>
      <c r="P315" t="inlineStr"/>
      <c r="Q315" t="inlineStr"/>
      <c r="R315" t="inlineStr"/>
      <c r="S315" t="inlineStr"/>
      <c r="T315" t="inlineStr"/>
    </row>
    <row r="316">
      <c r="B316" s="248" t="n"/>
      <c r="C316" s="242" t="n"/>
      <c r="D316" s="242" t="n"/>
      <c r="E316" s="242" t="n"/>
      <c r="F316" s="242" t="n"/>
      <c r="G316" s="242" t="n"/>
      <c r="H316" s="242" t="n"/>
      <c r="I316" s="242" t="n"/>
      <c r="J316" s="180" t="n"/>
      <c r="N316" t="inlineStr"/>
      <c r="O316" t="inlineStr"/>
      <c r="P316" t="inlineStr"/>
      <c r="Q316" t="inlineStr"/>
      <c r="R316" t="inlineStr"/>
      <c r="S316" t="inlineStr"/>
      <c r="T316" t="inlineStr"/>
    </row>
    <row r="317">
      <c r="B317" s="248" t="n"/>
      <c r="C317" s="242" t="n"/>
      <c r="D317" s="242" t="n"/>
      <c r="E317" s="242" t="n"/>
      <c r="F317" s="242" t="n"/>
      <c r="G317" s="242" t="n"/>
      <c r="H317" s="242" t="n"/>
      <c r="I317" s="242" t="n"/>
      <c r="J317" s="180" t="n"/>
      <c r="N317" t="inlineStr"/>
      <c r="O317" t="inlineStr"/>
      <c r="P317" t="inlineStr"/>
      <c r="Q317" t="inlineStr"/>
      <c r="R317" t="inlineStr"/>
      <c r="S317" t="inlineStr"/>
      <c r="T317"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367104</v>
      </c>
      <c r="H15" s="939" t="n">
        <v>430461</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inventorysold</t>
        </is>
      </c>
      <c r="C29" s="939" t="n"/>
      <c r="D29" s="939" t="n"/>
      <c r="E29" s="939" t="n"/>
      <c r="F29" s="939" t="n"/>
      <c r="G29" s="939" t="n">
        <v>-271328</v>
      </c>
      <c r="H29" s="939" t="n">
        <v>-316176</v>
      </c>
      <c r="I29" s="1017" t="n"/>
      <c r="N29" s="293" t="inlineStr"/>
      <c r="O29" s="192" t="inlineStr"/>
      <c r="P29" s="192" t="inlineStr"/>
      <c r="Q29" s="192" t="inlineStr"/>
      <c r="R29" s="192" t="inlineStr"/>
      <c r="S29" s="192" t="inlineStr"/>
      <c r="T29" s="192" t="inlineStr"/>
      <c r="U29" s="1016">
        <f>I29</f>
        <v/>
      </c>
    </row>
    <row r="30" customFormat="1" s="279">
      <c r="A30" s="118" t="n"/>
      <c r="B30" s="102" t="inlineStr">
        <is>
          <t>Personnel costs</t>
        </is>
      </c>
      <c r="C30" s="939" t="n"/>
      <c r="D30" s="939" t="n"/>
      <c r="E30" s="939" t="n"/>
      <c r="F30" s="939" t="n"/>
      <c r="G30" s="939" t="n">
        <v>-39487</v>
      </c>
      <c r="H30" s="939" t="n">
        <v>-43020</v>
      </c>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Logistics and distribution</t>
        </is>
      </c>
      <c r="C56" s="939" t="n"/>
      <c r="D56" s="939" t="n"/>
      <c r="E56" s="939" t="n"/>
      <c r="F56" s="939" t="n"/>
      <c r="G56" s="939" t="n">
        <v>-22578</v>
      </c>
      <c r="H56" s="939" t="n">
        <v>-28893</v>
      </c>
      <c r="I56" s="1017" t="n"/>
      <c r="N56" s="293" t="inlineStr"/>
      <c r="O56" s="192" t="inlineStr"/>
      <c r="P56" s="192" t="inlineStr"/>
      <c r="Q56" s="192" t="inlineStr"/>
      <c r="R56" s="192" t="inlineStr"/>
      <c r="S56" s="192" t="inlineStr"/>
      <c r="T56" s="192" t="inlineStr"/>
      <c r="U56" s="1016">
        <f>I56</f>
        <v/>
      </c>
    </row>
    <row r="57" customFormat="1" s="279">
      <c r="A57" s="118" t="n"/>
      <c r="B57" s="102" t="inlineStr">
        <is>
          <t>Sales and marketing</t>
        </is>
      </c>
      <c r="C57" s="939" t="n"/>
      <c r="D57" s="939" t="n"/>
      <c r="E57" s="939" t="n"/>
      <c r="F57" s="939" t="n"/>
      <c r="G57" s="939" t="n">
        <v>-1075</v>
      </c>
      <c r="H57" s="939" t="n">
        <v>-1719</v>
      </c>
      <c r="I57" s="1017" t="n"/>
      <c r="N57" s="293" t="inlineStr"/>
      <c r="O57" s="192" t="inlineStr"/>
      <c r="P57" s="192" t="inlineStr"/>
      <c r="Q57" s="192" t="inlineStr"/>
      <c r="R57" s="192" t="inlineStr"/>
      <c r="S57" s="192" t="inlineStr"/>
      <c r="T57" s="192" t="inlineStr"/>
      <c r="U57" s="1016">
        <f>I57</f>
        <v/>
      </c>
    </row>
    <row r="58" customFormat="1" s="279">
      <c r="A58" s="118" t="n"/>
      <c r="B58" s="102" t="inlineStr">
        <is>
          <t>Other expenses</t>
        </is>
      </c>
      <c r="C58" s="939" t="n"/>
      <c r="D58" s="939" t="n"/>
      <c r="E58" s="939" t="n"/>
      <c r="F58" s="939" t="n"/>
      <c r="G58" s="939" t="n">
        <v>-7697</v>
      </c>
      <c r="H58" s="939" t="n">
        <v>-8977</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1761</v>
      </c>
      <c r="H84" s="991" t="n">
        <v>552</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31 Dec  Net interest Interest income nan</t>
        </is>
      </c>
      <c r="C98" s="939" t="n"/>
      <c r="D98" s="939" t="n"/>
      <c r="E98" s="939" t="n"/>
      <c r="F98" s="939" t="n"/>
      <c r="G98" s="939" t="n">
        <v>9</v>
      </c>
      <c r="H98" s="939" t="n">
        <v>41</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31 Dec  Net interest Interest expense nan</t>
        </is>
      </c>
      <c r="C111" s="939" t="n"/>
      <c r="D111" s="939" t="n"/>
      <c r="E111" s="939" t="n"/>
      <c r="F111" s="939" t="n"/>
      <c r="G111" s="939" t="n">
        <v>-515</v>
      </c>
      <c r="H111" s="939" t="n">
        <v>-1913</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31 Dec  Net interest Lease liabilities interest expense 14</t>
        </is>
      </c>
      <c r="C112" s="939" t="n"/>
      <c r="D112" s="939" t="n"/>
      <c r="E112" s="939" t="n"/>
      <c r="F112" s="939" t="n"/>
      <c r="G112" s="939" t="n">
        <v>-1603</v>
      </c>
      <c r="H112" s="939" t="n">
        <v>-1341</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Net finance costs</t>
        </is>
      </c>
      <c r="C124" s="952" t="n"/>
      <c r="D124" s="952" t="n"/>
      <c r="E124" s="952" t="n"/>
      <c r="F124" s="952" t="n"/>
      <c r="G124" s="952" t="n">
        <v>-2109</v>
      </c>
      <c r="H124" s="952" t="n">
        <v>-3213</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Tax (expense )benefit</t>
        </is>
      </c>
      <c r="D138" s="939" t="n"/>
      <c r="E138" s="939" t="n"/>
      <c r="F138" s="939" t="n"/>
      <c r="G138" s="939" t="n">
        <v>4337</v>
      </c>
      <c r="H138" s="939" t="n">
        <v>-1421</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5430</v>
      </c>
      <c r="G12" s="1029" t="n">
        <v>-3899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-711</v>
      </c>
      <c r="G13" s="1028" t="n">
        <v>-1600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166</v>
      </c>
      <c r="G16" s="1028" t="n">
        <v>23</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-17597</v>
      </c>
      <c r="G18" s="1029" t="n">
        <v>-4542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13713</v>
      </c>
      <c r="G22" s="1028" t="n">
        <v>10558</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-7497</v>
      </c>
      <c r="G23" s="1028" t="n">
        <v>-8879</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6216</v>
      </c>
      <c r="G25" s="1029" t="n">
        <v>1679</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